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060" windowHeight="7560" tabRatio="528"/>
  </bookViews>
  <sheets>
    <sheet name="By School District" sheetId="13" r:id="rId1"/>
    <sheet name="By Senate District" sheetId="14" r:id="rId2"/>
    <sheet name="By Assembly District" sheetId="15" r:id="rId3"/>
  </sheets>
  <definedNames>
    <definedName name="_xlnm._FilterDatabase" localSheetId="2" hidden="1">'By Assembly District'!$B$3:$D$485</definedName>
    <definedName name="_xlnm._FilterDatabase" localSheetId="0" hidden="1">'By School District'!$A$3:$B$3</definedName>
    <definedName name="_xlnm._FilterDatabase" localSheetId="1" hidden="1">'By Senate District'!$B$3:$D$485</definedName>
    <definedName name="_xlnm.Print_Area" localSheetId="2">'By Assembly District'!$A$1:$P$881</definedName>
    <definedName name="_xlnm.Print_Area" localSheetId="0">'By School District'!$A$1:$N$253</definedName>
    <definedName name="_xlnm.Print_Area" localSheetId="1">'By Senate District'!$A$1:$P$686</definedName>
    <definedName name="_xlnm.Print_Titles" localSheetId="2">'By Assembly District'!$1:$3</definedName>
    <definedName name="_xlnm.Print_Titles" localSheetId="0">'By School District'!$1:$3</definedName>
    <definedName name="_xlnm.Print_Titles" localSheetId="1">'By Senate District'!$1:$3</definedName>
    <definedName name="Senator" localSheetId="2">'By Assembly District'!$B:$B</definedName>
    <definedName name="Senator">'By Senate District'!$B:$B</definedName>
    <definedName name="Z_CDCF5720_B1E8_485C_8B80_F70BA6AF9238_.wvu.PrintTitles" localSheetId="2" hidden="1">'By Assembly District'!$1:$2</definedName>
    <definedName name="Z_CDCF5720_B1E8_485C_8B80_F70BA6AF9238_.wvu.PrintTitles" localSheetId="1" hidden="1">'By Senate District'!$1:$2</definedName>
  </definedNames>
  <calcPr calcId="125725"/>
</workbook>
</file>

<file path=xl/calcChain.xml><?xml version="1.0" encoding="utf-8"?>
<calcChain xmlns="http://schemas.openxmlformats.org/spreadsheetml/2006/main">
  <c r="G6" i="14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613" s="1"/>
  <c r="G614" s="1"/>
  <c r="G615" s="1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632" s="1"/>
  <c r="G633" s="1"/>
  <c r="G634" s="1"/>
  <c r="G635" s="1"/>
  <c r="G636" s="1"/>
  <c r="G637" s="1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652" s="1"/>
  <c r="G653" s="1"/>
  <c r="G654" s="1"/>
  <c r="G655" s="1"/>
  <c r="G656" s="1"/>
  <c r="G657" s="1"/>
  <c r="G658" s="1"/>
  <c r="G659" s="1"/>
  <c r="G660" s="1"/>
  <c r="G661" s="1"/>
  <c r="G662" s="1"/>
  <c r="G663" s="1"/>
  <c r="G664" s="1"/>
  <c r="G665" s="1"/>
  <c r="G666" s="1"/>
  <c r="G667" s="1"/>
  <c r="G668" s="1"/>
  <c r="G669" s="1"/>
  <c r="G670" s="1"/>
  <c r="G671" s="1"/>
  <c r="G672" s="1"/>
  <c r="G673" s="1"/>
  <c r="G674" s="1"/>
  <c r="G675" s="1"/>
  <c r="G676" s="1"/>
  <c r="G677" s="1"/>
  <c r="G678" s="1"/>
  <c r="G679" s="1"/>
  <c r="G680" s="1"/>
  <c r="G681" s="1"/>
  <c r="G682" s="1"/>
  <c r="G683" s="1"/>
  <c r="G684" s="1"/>
  <c r="G685" s="1"/>
  <c r="G686" s="1"/>
  <c r="G6" i="15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613" s="1"/>
  <c r="G614" s="1"/>
  <c r="G615" s="1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632" s="1"/>
  <c r="G633" s="1"/>
  <c r="G634" s="1"/>
  <c r="G635" s="1"/>
  <c r="G636" s="1"/>
  <c r="G637" s="1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652" s="1"/>
  <c r="G653" s="1"/>
  <c r="G654" s="1"/>
  <c r="G655" s="1"/>
  <c r="G656" s="1"/>
  <c r="G657" s="1"/>
  <c r="G658" s="1"/>
  <c r="G659" s="1"/>
  <c r="G660" s="1"/>
  <c r="G661" s="1"/>
  <c r="G662" s="1"/>
  <c r="G663" s="1"/>
  <c r="G664" s="1"/>
  <c r="G665" s="1"/>
  <c r="G666" s="1"/>
  <c r="G667" s="1"/>
  <c r="G668" s="1"/>
  <c r="G669" s="1"/>
  <c r="G670" s="1"/>
  <c r="G671" s="1"/>
  <c r="G672" s="1"/>
  <c r="G673" s="1"/>
  <c r="G674" s="1"/>
  <c r="G675" s="1"/>
  <c r="G676" s="1"/>
  <c r="G677" s="1"/>
  <c r="G678" s="1"/>
  <c r="G679" s="1"/>
  <c r="G680" s="1"/>
  <c r="G681" s="1"/>
  <c r="G682" s="1"/>
  <c r="G683" s="1"/>
  <c r="G684" s="1"/>
  <c r="G685" s="1"/>
  <c r="G686" s="1"/>
  <c r="G687" s="1"/>
  <c r="G688" s="1"/>
  <c r="G689" s="1"/>
  <c r="G690" s="1"/>
  <c r="G691" s="1"/>
  <c r="G692" s="1"/>
  <c r="G693" s="1"/>
  <c r="G694" s="1"/>
  <c r="G695" s="1"/>
  <c r="G696" s="1"/>
  <c r="G697" s="1"/>
  <c r="G698" s="1"/>
  <c r="G699" s="1"/>
  <c r="G700" s="1"/>
  <c r="G701" s="1"/>
  <c r="G702" s="1"/>
  <c r="G703" s="1"/>
  <c r="G704" s="1"/>
  <c r="G705" s="1"/>
  <c r="G706" s="1"/>
  <c r="G707" s="1"/>
  <c r="G708" s="1"/>
  <c r="G709" s="1"/>
  <c r="G710" s="1"/>
  <c r="G711" s="1"/>
  <c r="G712" s="1"/>
  <c r="G713" s="1"/>
  <c r="G714" s="1"/>
  <c r="G715" s="1"/>
  <c r="G716" s="1"/>
  <c r="G717" s="1"/>
  <c r="G718" s="1"/>
  <c r="G719" s="1"/>
  <c r="G720" s="1"/>
  <c r="G721" s="1"/>
  <c r="G722" s="1"/>
  <c r="G723" s="1"/>
  <c r="G724" s="1"/>
  <c r="G725" s="1"/>
  <c r="G726" s="1"/>
  <c r="G727" s="1"/>
  <c r="G728" s="1"/>
  <c r="G729" s="1"/>
  <c r="G730" s="1"/>
  <c r="G731" s="1"/>
  <c r="G732" s="1"/>
  <c r="G733" s="1"/>
  <c r="G734" s="1"/>
  <c r="G735" s="1"/>
  <c r="G736" s="1"/>
  <c r="G737" s="1"/>
  <c r="G738" s="1"/>
  <c r="G739" s="1"/>
  <c r="G740" s="1"/>
  <c r="G741" s="1"/>
  <c r="G742" s="1"/>
  <c r="G743" s="1"/>
  <c r="G744" s="1"/>
  <c r="G745" s="1"/>
  <c r="G746" s="1"/>
  <c r="G747" s="1"/>
  <c r="G748" s="1"/>
  <c r="G749" s="1"/>
  <c r="G750" s="1"/>
  <c r="G751" s="1"/>
  <c r="G752" s="1"/>
  <c r="G753" s="1"/>
  <c r="G754" s="1"/>
  <c r="G755" s="1"/>
  <c r="G756" s="1"/>
  <c r="G757" s="1"/>
  <c r="G758" s="1"/>
  <c r="G759" s="1"/>
  <c r="G760" s="1"/>
  <c r="G761" s="1"/>
  <c r="G762" s="1"/>
  <c r="G763" s="1"/>
  <c r="G764" s="1"/>
  <c r="G765" s="1"/>
  <c r="G766" s="1"/>
  <c r="G767" s="1"/>
  <c r="G768" s="1"/>
  <c r="G769" s="1"/>
  <c r="G770" s="1"/>
  <c r="G771" s="1"/>
  <c r="G772" s="1"/>
  <c r="G773" s="1"/>
  <c r="G774" s="1"/>
  <c r="G775" s="1"/>
  <c r="G776" s="1"/>
  <c r="G777" s="1"/>
  <c r="G778" s="1"/>
  <c r="G779" s="1"/>
  <c r="G780" s="1"/>
  <c r="G781" s="1"/>
  <c r="G782" s="1"/>
  <c r="G783" s="1"/>
  <c r="G784" s="1"/>
  <c r="G785" s="1"/>
  <c r="G786" s="1"/>
  <c r="G787" s="1"/>
  <c r="G788" s="1"/>
  <c r="G789" s="1"/>
  <c r="G790" s="1"/>
  <c r="G791" s="1"/>
  <c r="G792" s="1"/>
  <c r="G793" s="1"/>
  <c r="G794" s="1"/>
  <c r="G795" s="1"/>
  <c r="G796" s="1"/>
  <c r="G797" s="1"/>
  <c r="G798" s="1"/>
  <c r="G799" s="1"/>
  <c r="G800" s="1"/>
  <c r="G801" s="1"/>
  <c r="G802" s="1"/>
  <c r="G803" s="1"/>
  <c r="G804" s="1"/>
  <c r="G805" s="1"/>
  <c r="G806" s="1"/>
  <c r="G807" s="1"/>
  <c r="G808" s="1"/>
  <c r="G809" s="1"/>
  <c r="G810" s="1"/>
  <c r="G811" s="1"/>
  <c r="G812" s="1"/>
  <c r="G813" s="1"/>
  <c r="G814" s="1"/>
  <c r="G815" s="1"/>
  <c r="G816" s="1"/>
  <c r="G817" s="1"/>
  <c r="G818" s="1"/>
  <c r="G819" s="1"/>
  <c r="G820" s="1"/>
  <c r="G821" s="1"/>
  <c r="G822" s="1"/>
  <c r="G823" s="1"/>
  <c r="G824" s="1"/>
  <c r="G825" s="1"/>
  <c r="G826" s="1"/>
  <c r="G827" s="1"/>
  <c r="G828" s="1"/>
  <c r="G829" s="1"/>
  <c r="G830" s="1"/>
  <c r="G831" s="1"/>
  <c r="G832" s="1"/>
  <c r="G833" s="1"/>
  <c r="G834" s="1"/>
  <c r="G835" s="1"/>
  <c r="G836" s="1"/>
  <c r="G837" s="1"/>
  <c r="G838" s="1"/>
  <c r="G839" s="1"/>
  <c r="G840" s="1"/>
  <c r="G841" s="1"/>
  <c r="G842" s="1"/>
  <c r="G843" s="1"/>
  <c r="G844" s="1"/>
  <c r="G845" s="1"/>
  <c r="G846" s="1"/>
  <c r="G847" s="1"/>
  <c r="G848" s="1"/>
  <c r="G849" s="1"/>
  <c r="G850" s="1"/>
  <c r="G851" s="1"/>
  <c r="G852" s="1"/>
  <c r="G853" s="1"/>
  <c r="G854" s="1"/>
  <c r="G855" s="1"/>
  <c r="G856" s="1"/>
  <c r="G857" s="1"/>
  <c r="G858" s="1"/>
  <c r="G859" s="1"/>
  <c r="G860" s="1"/>
  <c r="G861" s="1"/>
  <c r="G862" s="1"/>
  <c r="G863" s="1"/>
  <c r="G864" s="1"/>
  <c r="G865" s="1"/>
  <c r="G866" s="1"/>
  <c r="G867" s="1"/>
  <c r="G868" s="1"/>
  <c r="G869" s="1"/>
  <c r="G870" s="1"/>
  <c r="G871" s="1"/>
  <c r="G872" s="1"/>
  <c r="G873" s="1"/>
  <c r="G874" s="1"/>
  <c r="G875" s="1"/>
  <c r="G876" s="1"/>
  <c r="G877" s="1"/>
  <c r="G878" s="1"/>
  <c r="G879" s="1"/>
  <c r="G880" s="1"/>
  <c r="G881" s="1"/>
  <c r="P881"/>
  <c r="O881"/>
  <c r="N881"/>
  <c r="M881"/>
  <c r="L881"/>
  <c r="K881"/>
  <c r="J881"/>
  <c r="I881"/>
  <c r="H881"/>
  <c r="F881"/>
  <c r="E881"/>
  <c r="P880"/>
  <c r="O880"/>
  <c r="N880"/>
  <c r="M880"/>
  <c r="L880"/>
  <c r="K880"/>
  <c r="J880"/>
  <c r="I880"/>
  <c r="H880"/>
  <c r="F880"/>
  <c r="E880"/>
  <c r="P879"/>
  <c r="O879"/>
  <c r="N879"/>
  <c r="M879"/>
  <c r="L879"/>
  <c r="K879"/>
  <c r="J879"/>
  <c r="I879"/>
  <c r="H879"/>
  <c r="F879"/>
  <c r="E879"/>
  <c r="P878"/>
  <c r="O878"/>
  <c r="N878"/>
  <c r="M878"/>
  <c r="L878"/>
  <c r="K878"/>
  <c r="J878"/>
  <c r="I878"/>
  <c r="H878"/>
  <c r="F878"/>
  <c r="E878"/>
  <c r="P877"/>
  <c r="O877"/>
  <c r="N877"/>
  <c r="M877"/>
  <c r="L877"/>
  <c r="K877"/>
  <c r="J877"/>
  <c r="I877"/>
  <c r="H877"/>
  <c r="F877"/>
  <c r="E877"/>
  <c r="P876"/>
  <c r="O876"/>
  <c r="N876"/>
  <c r="M876"/>
  <c r="L876"/>
  <c r="K876"/>
  <c r="J876"/>
  <c r="I876"/>
  <c r="H876"/>
  <c r="F876"/>
  <c r="E876"/>
  <c r="P875"/>
  <c r="O875"/>
  <c r="N875"/>
  <c r="M875"/>
  <c r="L875"/>
  <c r="K875"/>
  <c r="J875"/>
  <c r="I875"/>
  <c r="H875"/>
  <c r="F875"/>
  <c r="E875"/>
  <c r="P874"/>
  <c r="O874"/>
  <c r="N874"/>
  <c r="M874"/>
  <c r="L874"/>
  <c r="K874"/>
  <c r="J874"/>
  <c r="I874"/>
  <c r="H874"/>
  <c r="F874"/>
  <c r="E874"/>
  <c r="P873"/>
  <c r="O873"/>
  <c r="N873"/>
  <c r="M873"/>
  <c r="L873"/>
  <c r="K873"/>
  <c r="J873"/>
  <c r="I873"/>
  <c r="H873"/>
  <c r="F873"/>
  <c r="E873"/>
  <c r="P872"/>
  <c r="O872"/>
  <c r="N872"/>
  <c r="M872"/>
  <c r="L872"/>
  <c r="K872"/>
  <c r="J872"/>
  <c r="I872"/>
  <c r="H872"/>
  <c r="F872"/>
  <c r="E872"/>
  <c r="P871"/>
  <c r="O871"/>
  <c r="N871"/>
  <c r="M871"/>
  <c r="L871"/>
  <c r="K871"/>
  <c r="J871"/>
  <c r="I871"/>
  <c r="H871"/>
  <c r="F871"/>
  <c r="E871"/>
  <c r="P870"/>
  <c r="O870"/>
  <c r="N870"/>
  <c r="M870"/>
  <c r="L870"/>
  <c r="K870"/>
  <c r="J870"/>
  <c r="I870"/>
  <c r="H870"/>
  <c r="F870"/>
  <c r="E870"/>
  <c r="P869"/>
  <c r="O869"/>
  <c r="N869"/>
  <c r="M869"/>
  <c r="L869"/>
  <c r="K869"/>
  <c r="J869"/>
  <c r="I869"/>
  <c r="H869"/>
  <c r="F869"/>
  <c r="E869"/>
  <c r="P868"/>
  <c r="O868"/>
  <c r="N868"/>
  <c r="M868"/>
  <c r="L868"/>
  <c r="K868"/>
  <c r="J868"/>
  <c r="I868"/>
  <c r="H868"/>
  <c r="F868"/>
  <c r="E868"/>
  <c r="P867"/>
  <c r="O867"/>
  <c r="N867"/>
  <c r="M867"/>
  <c r="L867"/>
  <c r="K867"/>
  <c r="J867"/>
  <c r="I867"/>
  <c r="H867"/>
  <c r="F867"/>
  <c r="E867"/>
  <c r="P866"/>
  <c r="O866"/>
  <c r="N866"/>
  <c r="M866"/>
  <c r="L866"/>
  <c r="K866"/>
  <c r="J866"/>
  <c r="I866"/>
  <c r="H866"/>
  <c r="F866"/>
  <c r="E866"/>
  <c r="P865"/>
  <c r="O865"/>
  <c r="N865"/>
  <c r="M865"/>
  <c r="L865"/>
  <c r="K865"/>
  <c r="J865"/>
  <c r="I865"/>
  <c r="H865"/>
  <c r="F865"/>
  <c r="E865"/>
  <c r="P864"/>
  <c r="O864"/>
  <c r="N864"/>
  <c r="M864"/>
  <c r="L864"/>
  <c r="K864"/>
  <c r="J864"/>
  <c r="I864"/>
  <c r="H864"/>
  <c r="F864"/>
  <c r="E864"/>
  <c r="P863"/>
  <c r="O863"/>
  <c r="N863"/>
  <c r="M863"/>
  <c r="L863"/>
  <c r="K863"/>
  <c r="J863"/>
  <c r="I863"/>
  <c r="H863"/>
  <c r="F863"/>
  <c r="E863"/>
  <c r="P862"/>
  <c r="O862"/>
  <c r="N862"/>
  <c r="M862"/>
  <c r="L862"/>
  <c r="K862"/>
  <c r="J862"/>
  <c r="I862"/>
  <c r="H862"/>
  <c r="F862"/>
  <c r="E862"/>
  <c r="P861"/>
  <c r="O861"/>
  <c r="N861"/>
  <c r="M861"/>
  <c r="L861"/>
  <c r="K861"/>
  <c r="J861"/>
  <c r="I861"/>
  <c r="H861"/>
  <c r="F861"/>
  <c r="E861"/>
  <c r="P860"/>
  <c r="O860"/>
  <c r="N860"/>
  <c r="M860"/>
  <c r="L860"/>
  <c r="K860"/>
  <c r="J860"/>
  <c r="I860"/>
  <c r="H860"/>
  <c r="F860"/>
  <c r="E860"/>
  <c r="P859"/>
  <c r="O859"/>
  <c r="N859"/>
  <c r="M859"/>
  <c r="L859"/>
  <c r="K859"/>
  <c r="J859"/>
  <c r="I859"/>
  <c r="H859"/>
  <c r="F859"/>
  <c r="E859"/>
  <c r="P858"/>
  <c r="O858"/>
  <c r="N858"/>
  <c r="M858"/>
  <c r="L858"/>
  <c r="K858"/>
  <c r="J858"/>
  <c r="I858"/>
  <c r="H858"/>
  <c r="F858"/>
  <c r="E858"/>
  <c r="P857"/>
  <c r="O857"/>
  <c r="N857"/>
  <c r="M857"/>
  <c r="L857"/>
  <c r="K857"/>
  <c r="J857"/>
  <c r="I857"/>
  <c r="H857"/>
  <c r="F857"/>
  <c r="E857"/>
  <c r="P856"/>
  <c r="O856"/>
  <c r="N856"/>
  <c r="M856"/>
  <c r="L856"/>
  <c r="K856"/>
  <c r="J856"/>
  <c r="I856"/>
  <c r="H856"/>
  <c r="F856"/>
  <c r="E856"/>
  <c r="P855"/>
  <c r="O855"/>
  <c r="N855"/>
  <c r="M855"/>
  <c r="L855"/>
  <c r="K855"/>
  <c r="J855"/>
  <c r="I855"/>
  <c r="H855"/>
  <c r="F855"/>
  <c r="E855"/>
  <c r="P854"/>
  <c r="O854"/>
  <c r="N854"/>
  <c r="M854"/>
  <c r="L854"/>
  <c r="K854"/>
  <c r="J854"/>
  <c r="I854"/>
  <c r="H854"/>
  <c r="F854"/>
  <c r="E854"/>
  <c r="P853"/>
  <c r="O853"/>
  <c r="N853"/>
  <c r="M853"/>
  <c r="L853"/>
  <c r="K853"/>
  <c r="J853"/>
  <c r="I853"/>
  <c r="H853"/>
  <c r="F853"/>
  <c r="E853"/>
  <c r="P852"/>
  <c r="O852"/>
  <c r="N852"/>
  <c r="M852"/>
  <c r="L852"/>
  <c r="K852"/>
  <c r="J852"/>
  <c r="I852"/>
  <c r="H852"/>
  <c r="F852"/>
  <c r="E852"/>
  <c r="P851"/>
  <c r="O851"/>
  <c r="N851"/>
  <c r="M851"/>
  <c r="L851"/>
  <c r="K851"/>
  <c r="J851"/>
  <c r="I851"/>
  <c r="H851"/>
  <c r="F851"/>
  <c r="E851"/>
  <c r="P850"/>
  <c r="O850"/>
  <c r="N850"/>
  <c r="M850"/>
  <c r="L850"/>
  <c r="K850"/>
  <c r="J850"/>
  <c r="I850"/>
  <c r="H850"/>
  <c r="F850"/>
  <c r="E850"/>
  <c r="P849"/>
  <c r="O849"/>
  <c r="N849"/>
  <c r="M849"/>
  <c r="L849"/>
  <c r="K849"/>
  <c r="J849"/>
  <c r="I849"/>
  <c r="H849"/>
  <c r="F849"/>
  <c r="E849"/>
  <c r="P848"/>
  <c r="O848"/>
  <c r="N848"/>
  <c r="M848"/>
  <c r="L848"/>
  <c r="K848"/>
  <c r="J848"/>
  <c r="I848"/>
  <c r="H848"/>
  <c r="F848"/>
  <c r="E848"/>
  <c r="P847"/>
  <c r="O847"/>
  <c r="N847"/>
  <c r="M847"/>
  <c r="L847"/>
  <c r="K847"/>
  <c r="J847"/>
  <c r="I847"/>
  <c r="H847"/>
  <c r="F847"/>
  <c r="E847"/>
  <c r="P846"/>
  <c r="O846"/>
  <c r="N846"/>
  <c r="M846"/>
  <c r="L846"/>
  <c r="K846"/>
  <c r="J846"/>
  <c r="I846"/>
  <c r="H846"/>
  <c r="F846"/>
  <c r="E846"/>
  <c r="P845"/>
  <c r="O845"/>
  <c r="N845"/>
  <c r="M845"/>
  <c r="L845"/>
  <c r="K845"/>
  <c r="J845"/>
  <c r="I845"/>
  <c r="H845"/>
  <c r="F845"/>
  <c r="E845"/>
  <c r="P844"/>
  <c r="O844"/>
  <c r="N844"/>
  <c r="M844"/>
  <c r="L844"/>
  <c r="K844"/>
  <c r="J844"/>
  <c r="I844"/>
  <c r="H844"/>
  <c r="F844"/>
  <c r="E844"/>
  <c r="P843"/>
  <c r="O843"/>
  <c r="N843"/>
  <c r="M843"/>
  <c r="L843"/>
  <c r="K843"/>
  <c r="J843"/>
  <c r="I843"/>
  <c r="H843"/>
  <c r="F843"/>
  <c r="E843"/>
  <c r="P842"/>
  <c r="O842"/>
  <c r="N842"/>
  <c r="M842"/>
  <c r="L842"/>
  <c r="K842"/>
  <c r="J842"/>
  <c r="I842"/>
  <c r="H842"/>
  <c r="F842"/>
  <c r="E842"/>
  <c r="P841"/>
  <c r="O841"/>
  <c r="N841"/>
  <c r="M841"/>
  <c r="L841"/>
  <c r="K841"/>
  <c r="J841"/>
  <c r="I841"/>
  <c r="H841"/>
  <c r="F841"/>
  <c r="E841"/>
  <c r="P840"/>
  <c r="O840"/>
  <c r="N840"/>
  <c r="M840"/>
  <c r="L840"/>
  <c r="K840"/>
  <c r="J840"/>
  <c r="I840"/>
  <c r="H840"/>
  <c r="F840"/>
  <c r="E840"/>
  <c r="P839"/>
  <c r="O839"/>
  <c r="N839"/>
  <c r="M839"/>
  <c r="L839"/>
  <c r="K839"/>
  <c r="J839"/>
  <c r="I839"/>
  <c r="H839"/>
  <c r="F839"/>
  <c r="E839"/>
  <c r="P838"/>
  <c r="O838"/>
  <c r="N838"/>
  <c r="M838"/>
  <c r="L838"/>
  <c r="K838"/>
  <c r="J838"/>
  <c r="I838"/>
  <c r="H838"/>
  <c r="F838"/>
  <c r="E838"/>
  <c r="P837"/>
  <c r="O837"/>
  <c r="N837"/>
  <c r="M837"/>
  <c r="L837"/>
  <c r="K837"/>
  <c r="J837"/>
  <c r="I837"/>
  <c r="H837"/>
  <c r="F837"/>
  <c r="E837"/>
  <c r="P836"/>
  <c r="O836"/>
  <c r="N836"/>
  <c r="M836"/>
  <c r="L836"/>
  <c r="K836"/>
  <c r="J836"/>
  <c r="I836"/>
  <c r="H836"/>
  <c r="F836"/>
  <c r="E836"/>
  <c r="P835"/>
  <c r="O835"/>
  <c r="N835"/>
  <c r="M835"/>
  <c r="L835"/>
  <c r="K835"/>
  <c r="J835"/>
  <c r="I835"/>
  <c r="H835"/>
  <c r="F835"/>
  <c r="E835"/>
  <c r="P834"/>
  <c r="O834"/>
  <c r="N834"/>
  <c r="M834"/>
  <c r="L834"/>
  <c r="K834"/>
  <c r="J834"/>
  <c r="I834"/>
  <c r="H834"/>
  <c r="F834"/>
  <c r="E834"/>
  <c r="P833"/>
  <c r="O833"/>
  <c r="N833"/>
  <c r="M833"/>
  <c r="L833"/>
  <c r="K833"/>
  <c r="J833"/>
  <c r="I833"/>
  <c r="H833"/>
  <c r="F833"/>
  <c r="E833"/>
  <c r="P832"/>
  <c r="O832"/>
  <c r="N832"/>
  <c r="M832"/>
  <c r="L832"/>
  <c r="K832"/>
  <c r="J832"/>
  <c r="I832"/>
  <c r="H832"/>
  <c r="F832"/>
  <c r="E832"/>
  <c r="P831"/>
  <c r="O831"/>
  <c r="N831"/>
  <c r="M831"/>
  <c r="L831"/>
  <c r="K831"/>
  <c r="J831"/>
  <c r="I831"/>
  <c r="H831"/>
  <c r="F831"/>
  <c r="E831"/>
  <c r="P830"/>
  <c r="O830"/>
  <c r="N830"/>
  <c r="M830"/>
  <c r="L830"/>
  <c r="K830"/>
  <c r="J830"/>
  <c r="I830"/>
  <c r="H830"/>
  <c r="F830"/>
  <c r="E830"/>
  <c r="P829"/>
  <c r="O829"/>
  <c r="N829"/>
  <c r="M829"/>
  <c r="L829"/>
  <c r="K829"/>
  <c r="J829"/>
  <c r="I829"/>
  <c r="H829"/>
  <c r="F829"/>
  <c r="E829"/>
  <c r="P828"/>
  <c r="O828"/>
  <c r="N828"/>
  <c r="M828"/>
  <c r="L828"/>
  <c r="K828"/>
  <c r="J828"/>
  <c r="I828"/>
  <c r="H828"/>
  <c r="F828"/>
  <c r="E828"/>
  <c r="P827"/>
  <c r="O827"/>
  <c r="N827"/>
  <c r="M827"/>
  <c r="L827"/>
  <c r="K827"/>
  <c r="J827"/>
  <c r="I827"/>
  <c r="H827"/>
  <c r="F827"/>
  <c r="E827"/>
  <c r="P826"/>
  <c r="O826"/>
  <c r="N826"/>
  <c r="M826"/>
  <c r="L826"/>
  <c r="K826"/>
  <c r="J826"/>
  <c r="I826"/>
  <c r="H826"/>
  <c r="F826"/>
  <c r="E826"/>
  <c r="P825"/>
  <c r="O825"/>
  <c r="N825"/>
  <c r="M825"/>
  <c r="L825"/>
  <c r="K825"/>
  <c r="J825"/>
  <c r="I825"/>
  <c r="H825"/>
  <c r="F825"/>
  <c r="E825"/>
  <c r="P824"/>
  <c r="O824"/>
  <c r="N824"/>
  <c r="M824"/>
  <c r="L824"/>
  <c r="K824"/>
  <c r="J824"/>
  <c r="I824"/>
  <c r="H824"/>
  <c r="F824"/>
  <c r="E824"/>
  <c r="P823"/>
  <c r="O823"/>
  <c r="N823"/>
  <c r="M823"/>
  <c r="L823"/>
  <c r="K823"/>
  <c r="J823"/>
  <c r="I823"/>
  <c r="H823"/>
  <c r="F823"/>
  <c r="E823"/>
  <c r="P822"/>
  <c r="O822"/>
  <c r="N822"/>
  <c r="M822"/>
  <c r="L822"/>
  <c r="K822"/>
  <c r="J822"/>
  <c r="I822"/>
  <c r="H822"/>
  <c r="F822"/>
  <c r="E822"/>
  <c r="P821"/>
  <c r="O821"/>
  <c r="N821"/>
  <c r="M821"/>
  <c r="L821"/>
  <c r="K821"/>
  <c r="J821"/>
  <c r="I821"/>
  <c r="H821"/>
  <c r="F821"/>
  <c r="E821"/>
  <c r="P820"/>
  <c r="O820"/>
  <c r="N820"/>
  <c r="M820"/>
  <c r="L820"/>
  <c r="K820"/>
  <c r="J820"/>
  <c r="I820"/>
  <c r="H820"/>
  <c r="F820"/>
  <c r="E820"/>
  <c r="P819"/>
  <c r="O819"/>
  <c r="N819"/>
  <c r="M819"/>
  <c r="L819"/>
  <c r="K819"/>
  <c r="J819"/>
  <c r="I819"/>
  <c r="H819"/>
  <c r="F819"/>
  <c r="E819"/>
  <c r="P818"/>
  <c r="O818"/>
  <c r="N818"/>
  <c r="M818"/>
  <c r="L818"/>
  <c r="K818"/>
  <c r="J818"/>
  <c r="I818"/>
  <c r="H818"/>
  <c r="F818"/>
  <c r="E818"/>
  <c r="P817"/>
  <c r="O817"/>
  <c r="N817"/>
  <c r="M817"/>
  <c r="L817"/>
  <c r="K817"/>
  <c r="J817"/>
  <c r="I817"/>
  <c r="H817"/>
  <c r="F817"/>
  <c r="E817"/>
  <c r="P816"/>
  <c r="O816"/>
  <c r="N816"/>
  <c r="M816"/>
  <c r="L816"/>
  <c r="K816"/>
  <c r="J816"/>
  <c r="I816"/>
  <c r="H816"/>
  <c r="F816"/>
  <c r="E816"/>
  <c r="P815"/>
  <c r="O815"/>
  <c r="N815"/>
  <c r="M815"/>
  <c r="L815"/>
  <c r="K815"/>
  <c r="J815"/>
  <c r="I815"/>
  <c r="H815"/>
  <c r="F815"/>
  <c r="E815"/>
  <c r="P814"/>
  <c r="O814"/>
  <c r="N814"/>
  <c r="M814"/>
  <c r="L814"/>
  <c r="K814"/>
  <c r="J814"/>
  <c r="I814"/>
  <c r="H814"/>
  <c r="F814"/>
  <c r="E814"/>
  <c r="P813"/>
  <c r="O813"/>
  <c r="N813"/>
  <c r="M813"/>
  <c r="L813"/>
  <c r="K813"/>
  <c r="J813"/>
  <c r="I813"/>
  <c r="H813"/>
  <c r="F813"/>
  <c r="E813"/>
  <c r="P812"/>
  <c r="O812"/>
  <c r="N812"/>
  <c r="M812"/>
  <c r="L812"/>
  <c r="K812"/>
  <c r="J812"/>
  <c r="I812"/>
  <c r="H812"/>
  <c r="F812"/>
  <c r="E812"/>
  <c r="P811"/>
  <c r="O811"/>
  <c r="N811"/>
  <c r="M811"/>
  <c r="L811"/>
  <c r="K811"/>
  <c r="J811"/>
  <c r="I811"/>
  <c r="H811"/>
  <c r="F811"/>
  <c r="E811"/>
  <c r="P810"/>
  <c r="O810"/>
  <c r="N810"/>
  <c r="M810"/>
  <c r="L810"/>
  <c r="K810"/>
  <c r="J810"/>
  <c r="I810"/>
  <c r="H810"/>
  <c r="F810"/>
  <c r="E810"/>
  <c r="P809"/>
  <c r="O809"/>
  <c r="N809"/>
  <c r="M809"/>
  <c r="L809"/>
  <c r="K809"/>
  <c r="J809"/>
  <c r="I809"/>
  <c r="H809"/>
  <c r="F809"/>
  <c r="E809"/>
  <c r="P808"/>
  <c r="O808"/>
  <c r="N808"/>
  <c r="M808"/>
  <c r="L808"/>
  <c r="K808"/>
  <c r="J808"/>
  <c r="I808"/>
  <c r="H808"/>
  <c r="F808"/>
  <c r="E808"/>
  <c r="P807"/>
  <c r="O807"/>
  <c r="N807"/>
  <c r="M807"/>
  <c r="L807"/>
  <c r="K807"/>
  <c r="J807"/>
  <c r="I807"/>
  <c r="H807"/>
  <c r="F807"/>
  <c r="E807"/>
  <c r="P806"/>
  <c r="O806"/>
  <c r="N806"/>
  <c r="M806"/>
  <c r="L806"/>
  <c r="K806"/>
  <c r="J806"/>
  <c r="I806"/>
  <c r="H806"/>
  <c r="F806"/>
  <c r="E806"/>
  <c r="P805"/>
  <c r="O805"/>
  <c r="N805"/>
  <c r="M805"/>
  <c r="L805"/>
  <c r="K805"/>
  <c r="J805"/>
  <c r="I805"/>
  <c r="H805"/>
  <c r="F805"/>
  <c r="E805"/>
  <c r="P804"/>
  <c r="O804"/>
  <c r="N804"/>
  <c r="M804"/>
  <c r="L804"/>
  <c r="K804"/>
  <c r="J804"/>
  <c r="I804"/>
  <c r="H804"/>
  <c r="F804"/>
  <c r="E804"/>
  <c r="P803"/>
  <c r="O803"/>
  <c r="N803"/>
  <c r="M803"/>
  <c r="L803"/>
  <c r="K803"/>
  <c r="J803"/>
  <c r="I803"/>
  <c r="H803"/>
  <c r="F803"/>
  <c r="E803"/>
  <c r="P802"/>
  <c r="O802"/>
  <c r="N802"/>
  <c r="M802"/>
  <c r="L802"/>
  <c r="K802"/>
  <c r="J802"/>
  <c r="I802"/>
  <c r="H802"/>
  <c r="F802"/>
  <c r="E802"/>
  <c r="P801"/>
  <c r="O801"/>
  <c r="N801"/>
  <c r="M801"/>
  <c r="L801"/>
  <c r="K801"/>
  <c r="J801"/>
  <c r="I801"/>
  <c r="H801"/>
  <c r="F801"/>
  <c r="E801"/>
  <c r="P800"/>
  <c r="O800"/>
  <c r="N800"/>
  <c r="M800"/>
  <c r="L800"/>
  <c r="K800"/>
  <c r="J800"/>
  <c r="I800"/>
  <c r="H800"/>
  <c r="F800"/>
  <c r="E800"/>
  <c r="P799"/>
  <c r="O799"/>
  <c r="N799"/>
  <c r="M799"/>
  <c r="L799"/>
  <c r="K799"/>
  <c r="J799"/>
  <c r="I799"/>
  <c r="H799"/>
  <c r="F799"/>
  <c r="E799"/>
  <c r="P798"/>
  <c r="O798"/>
  <c r="N798"/>
  <c r="M798"/>
  <c r="L798"/>
  <c r="K798"/>
  <c r="J798"/>
  <c r="I798"/>
  <c r="H798"/>
  <c r="F798"/>
  <c r="E798"/>
  <c r="P797"/>
  <c r="O797"/>
  <c r="N797"/>
  <c r="M797"/>
  <c r="L797"/>
  <c r="K797"/>
  <c r="J797"/>
  <c r="I797"/>
  <c r="H797"/>
  <c r="F797"/>
  <c r="E797"/>
  <c r="P796"/>
  <c r="O796"/>
  <c r="N796"/>
  <c r="M796"/>
  <c r="L796"/>
  <c r="K796"/>
  <c r="J796"/>
  <c r="I796"/>
  <c r="H796"/>
  <c r="F796"/>
  <c r="E796"/>
  <c r="P795"/>
  <c r="O795"/>
  <c r="N795"/>
  <c r="M795"/>
  <c r="L795"/>
  <c r="K795"/>
  <c r="J795"/>
  <c r="I795"/>
  <c r="H795"/>
  <c r="F795"/>
  <c r="E795"/>
  <c r="P794"/>
  <c r="O794"/>
  <c r="N794"/>
  <c r="M794"/>
  <c r="L794"/>
  <c r="K794"/>
  <c r="J794"/>
  <c r="I794"/>
  <c r="H794"/>
  <c r="F794"/>
  <c r="E794"/>
  <c r="P793"/>
  <c r="O793"/>
  <c r="N793"/>
  <c r="M793"/>
  <c r="L793"/>
  <c r="K793"/>
  <c r="J793"/>
  <c r="I793"/>
  <c r="H793"/>
  <c r="F793"/>
  <c r="E793"/>
  <c r="P792"/>
  <c r="O792"/>
  <c r="N792"/>
  <c r="M792"/>
  <c r="L792"/>
  <c r="K792"/>
  <c r="J792"/>
  <c r="I792"/>
  <c r="H792"/>
  <c r="F792"/>
  <c r="E792"/>
  <c r="P791"/>
  <c r="O791"/>
  <c r="N791"/>
  <c r="M791"/>
  <c r="L791"/>
  <c r="K791"/>
  <c r="J791"/>
  <c r="I791"/>
  <c r="H791"/>
  <c r="F791"/>
  <c r="E791"/>
  <c r="P790"/>
  <c r="O790"/>
  <c r="N790"/>
  <c r="M790"/>
  <c r="L790"/>
  <c r="K790"/>
  <c r="J790"/>
  <c r="I790"/>
  <c r="H790"/>
  <c r="F790"/>
  <c r="E790"/>
  <c r="P789"/>
  <c r="O789"/>
  <c r="N789"/>
  <c r="M789"/>
  <c r="L789"/>
  <c r="K789"/>
  <c r="J789"/>
  <c r="I789"/>
  <c r="H789"/>
  <c r="F789"/>
  <c r="E789"/>
  <c r="P788"/>
  <c r="O788"/>
  <c r="N788"/>
  <c r="M788"/>
  <c r="L788"/>
  <c r="K788"/>
  <c r="J788"/>
  <c r="I788"/>
  <c r="H788"/>
  <c r="F788"/>
  <c r="E788"/>
  <c r="P787"/>
  <c r="O787"/>
  <c r="N787"/>
  <c r="M787"/>
  <c r="L787"/>
  <c r="K787"/>
  <c r="J787"/>
  <c r="I787"/>
  <c r="H787"/>
  <c r="F787"/>
  <c r="E787"/>
  <c r="P786"/>
  <c r="O786"/>
  <c r="N786"/>
  <c r="M786"/>
  <c r="L786"/>
  <c r="K786"/>
  <c r="J786"/>
  <c r="I786"/>
  <c r="H786"/>
  <c r="F786"/>
  <c r="E786"/>
  <c r="P785"/>
  <c r="O785"/>
  <c r="N785"/>
  <c r="M785"/>
  <c r="L785"/>
  <c r="K785"/>
  <c r="J785"/>
  <c r="I785"/>
  <c r="H785"/>
  <c r="F785"/>
  <c r="E785"/>
  <c r="P784"/>
  <c r="O784"/>
  <c r="N784"/>
  <c r="M784"/>
  <c r="L784"/>
  <c r="K784"/>
  <c r="J784"/>
  <c r="I784"/>
  <c r="H784"/>
  <c r="F784"/>
  <c r="E784"/>
  <c r="P783"/>
  <c r="O783"/>
  <c r="N783"/>
  <c r="M783"/>
  <c r="L783"/>
  <c r="K783"/>
  <c r="J783"/>
  <c r="I783"/>
  <c r="H783"/>
  <c r="F783"/>
  <c r="E783"/>
  <c r="P782"/>
  <c r="O782"/>
  <c r="N782"/>
  <c r="M782"/>
  <c r="L782"/>
  <c r="K782"/>
  <c r="J782"/>
  <c r="I782"/>
  <c r="H782"/>
  <c r="F782"/>
  <c r="E782"/>
  <c r="P781"/>
  <c r="O781"/>
  <c r="N781"/>
  <c r="M781"/>
  <c r="L781"/>
  <c r="K781"/>
  <c r="J781"/>
  <c r="I781"/>
  <c r="H781"/>
  <c r="F781"/>
  <c r="E781"/>
  <c r="P780"/>
  <c r="O780"/>
  <c r="N780"/>
  <c r="M780"/>
  <c r="L780"/>
  <c r="K780"/>
  <c r="J780"/>
  <c r="I780"/>
  <c r="H780"/>
  <c r="F780"/>
  <c r="E780"/>
  <c r="P779"/>
  <c r="O779"/>
  <c r="N779"/>
  <c r="M779"/>
  <c r="L779"/>
  <c r="K779"/>
  <c r="J779"/>
  <c r="I779"/>
  <c r="H779"/>
  <c r="F779"/>
  <c r="E779"/>
  <c r="P778"/>
  <c r="O778"/>
  <c r="N778"/>
  <c r="M778"/>
  <c r="L778"/>
  <c r="K778"/>
  <c r="J778"/>
  <c r="I778"/>
  <c r="H778"/>
  <c r="F778"/>
  <c r="E778"/>
  <c r="P777"/>
  <c r="O777"/>
  <c r="N777"/>
  <c r="M777"/>
  <c r="L777"/>
  <c r="K777"/>
  <c r="J777"/>
  <c r="I777"/>
  <c r="H777"/>
  <c r="F777"/>
  <c r="E777"/>
  <c r="P776"/>
  <c r="O776"/>
  <c r="N776"/>
  <c r="M776"/>
  <c r="L776"/>
  <c r="K776"/>
  <c r="J776"/>
  <c r="I776"/>
  <c r="H776"/>
  <c r="F776"/>
  <c r="E776"/>
  <c r="P775"/>
  <c r="O775"/>
  <c r="N775"/>
  <c r="M775"/>
  <c r="L775"/>
  <c r="K775"/>
  <c r="J775"/>
  <c r="I775"/>
  <c r="H775"/>
  <c r="F775"/>
  <c r="E775"/>
  <c r="P774"/>
  <c r="O774"/>
  <c r="N774"/>
  <c r="M774"/>
  <c r="L774"/>
  <c r="K774"/>
  <c r="J774"/>
  <c r="I774"/>
  <c r="H774"/>
  <c r="F774"/>
  <c r="E774"/>
  <c r="P773"/>
  <c r="O773"/>
  <c r="N773"/>
  <c r="M773"/>
  <c r="L773"/>
  <c r="K773"/>
  <c r="J773"/>
  <c r="I773"/>
  <c r="H773"/>
  <c r="F773"/>
  <c r="E773"/>
  <c r="P772"/>
  <c r="O772"/>
  <c r="N772"/>
  <c r="M772"/>
  <c r="L772"/>
  <c r="K772"/>
  <c r="J772"/>
  <c r="I772"/>
  <c r="H772"/>
  <c r="F772"/>
  <c r="E772"/>
  <c r="P771"/>
  <c r="O771"/>
  <c r="N771"/>
  <c r="M771"/>
  <c r="L771"/>
  <c r="K771"/>
  <c r="J771"/>
  <c r="I771"/>
  <c r="H771"/>
  <c r="F771"/>
  <c r="E771"/>
  <c r="P770"/>
  <c r="O770"/>
  <c r="N770"/>
  <c r="M770"/>
  <c r="L770"/>
  <c r="K770"/>
  <c r="J770"/>
  <c r="I770"/>
  <c r="H770"/>
  <c r="F770"/>
  <c r="E770"/>
  <c r="P769"/>
  <c r="O769"/>
  <c r="N769"/>
  <c r="M769"/>
  <c r="L769"/>
  <c r="K769"/>
  <c r="J769"/>
  <c r="I769"/>
  <c r="H769"/>
  <c r="F769"/>
  <c r="E769"/>
  <c r="P768"/>
  <c r="O768"/>
  <c r="N768"/>
  <c r="M768"/>
  <c r="L768"/>
  <c r="K768"/>
  <c r="J768"/>
  <c r="I768"/>
  <c r="H768"/>
  <c r="F768"/>
  <c r="E768"/>
  <c r="P767"/>
  <c r="O767"/>
  <c r="N767"/>
  <c r="M767"/>
  <c r="L767"/>
  <c r="K767"/>
  <c r="J767"/>
  <c r="I767"/>
  <c r="H767"/>
  <c r="F767"/>
  <c r="E767"/>
  <c r="P766"/>
  <c r="O766"/>
  <c r="N766"/>
  <c r="M766"/>
  <c r="L766"/>
  <c r="K766"/>
  <c r="J766"/>
  <c r="I766"/>
  <c r="H766"/>
  <c r="F766"/>
  <c r="E766"/>
  <c r="P765"/>
  <c r="O765"/>
  <c r="N765"/>
  <c r="M765"/>
  <c r="L765"/>
  <c r="K765"/>
  <c r="J765"/>
  <c r="I765"/>
  <c r="H765"/>
  <c r="F765"/>
  <c r="E765"/>
  <c r="P764"/>
  <c r="O764"/>
  <c r="N764"/>
  <c r="M764"/>
  <c r="L764"/>
  <c r="K764"/>
  <c r="J764"/>
  <c r="I764"/>
  <c r="H764"/>
  <c r="F764"/>
  <c r="E764"/>
  <c r="P763"/>
  <c r="O763"/>
  <c r="N763"/>
  <c r="M763"/>
  <c r="L763"/>
  <c r="K763"/>
  <c r="J763"/>
  <c r="I763"/>
  <c r="H763"/>
  <c r="F763"/>
  <c r="E763"/>
  <c r="P762"/>
  <c r="O762"/>
  <c r="N762"/>
  <c r="M762"/>
  <c r="L762"/>
  <c r="K762"/>
  <c r="J762"/>
  <c r="I762"/>
  <c r="H762"/>
  <c r="F762"/>
  <c r="E762"/>
  <c r="P761"/>
  <c r="O761"/>
  <c r="N761"/>
  <c r="M761"/>
  <c r="L761"/>
  <c r="K761"/>
  <c r="J761"/>
  <c r="I761"/>
  <c r="H761"/>
  <c r="F761"/>
  <c r="E761"/>
  <c r="P760"/>
  <c r="O760"/>
  <c r="N760"/>
  <c r="M760"/>
  <c r="L760"/>
  <c r="K760"/>
  <c r="J760"/>
  <c r="I760"/>
  <c r="H760"/>
  <c r="F760"/>
  <c r="E760"/>
  <c r="P759"/>
  <c r="O759"/>
  <c r="N759"/>
  <c r="M759"/>
  <c r="L759"/>
  <c r="K759"/>
  <c r="J759"/>
  <c r="I759"/>
  <c r="H759"/>
  <c r="F759"/>
  <c r="E759"/>
  <c r="P758"/>
  <c r="O758"/>
  <c r="N758"/>
  <c r="M758"/>
  <c r="L758"/>
  <c r="K758"/>
  <c r="J758"/>
  <c r="I758"/>
  <c r="H758"/>
  <c r="F758"/>
  <c r="E758"/>
  <c r="P757"/>
  <c r="O757"/>
  <c r="N757"/>
  <c r="M757"/>
  <c r="L757"/>
  <c r="K757"/>
  <c r="J757"/>
  <c r="I757"/>
  <c r="H757"/>
  <c r="F757"/>
  <c r="E757"/>
  <c r="P756"/>
  <c r="O756"/>
  <c r="N756"/>
  <c r="M756"/>
  <c r="L756"/>
  <c r="K756"/>
  <c r="J756"/>
  <c r="I756"/>
  <c r="H756"/>
  <c r="F756"/>
  <c r="E756"/>
  <c r="P755"/>
  <c r="O755"/>
  <c r="N755"/>
  <c r="M755"/>
  <c r="L755"/>
  <c r="K755"/>
  <c r="J755"/>
  <c r="I755"/>
  <c r="H755"/>
  <c r="F755"/>
  <c r="E755"/>
  <c r="P754"/>
  <c r="O754"/>
  <c r="N754"/>
  <c r="M754"/>
  <c r="L754"/>
  <c r="K754"/>
  <c r="J754"/>
  <c r="I754"/>
  <c r="H754"/>
  <c r="F754"/>
  <c r="E754"/>
  <c r="P753"/>
  <c r="O753"/>
  <c r="N753"/>
  <c r="M753"/>
  <c r="L753"/>
  <c r="K753"/>
  <c r="J753"/>
  <c r="I753"/>
  <c r="H753"/>
  <c r="F753"/>
  <c r="E753"/>
  <c r="P752"/>
  <c r="O752"/>
  <c r="N752"/>
  <c r="M752"/>
  <c r="L752"/>
  <c r="K752"/>
  <c r="J752"/>
  <c r="I752"/>
  <c r="H752"/>
  <c r="F752"/>
  <c r="E752"/>
  <c r="P751"/>
  <c r="O751"/>
  <c r="N751"/>
  <c r="M751"/>
  <c r="L751"/>
  <c r="K751"/>
  <c r="J751"/>
  <c r="I751"/>
  <c r="H751"/>
  <c r="F751"/>
  <c r="E751"/>
  <c r="P750"/>
  <c r="O750"/>
  <c r="N750"/>
  <c r="M750"/>
  <c r="L750"/>
  <c r="K750"/>
  <c r="J750"/>
  <c r="I750"/>
  <c r="H750"/>
  <c r="F750"/>
  <c r="E750"/>
  <c r="P749"/>
  <c r="O749"/>
  <c r="N749"/>
  <c r="M749"/>
  <c r="L749"/>
  <c r="K749"/>
  <c r="J749"/>
  <c r="I749"/>
  <c r="H749"/>
  <c r="F749"/>
  <c r="E749"/>
  <c r="P748"/>
  <c r="O748"/>
  <c r="N748"/>
  <c r="M748"/>
  <c r="L748"/>
  <c r="K748"/>
  <c r="J748"/>
  <c r="I748"/>
  <c r="H748"/>
  <c r="F748"/>
  <c r="E748"/>
  <c r="P747"/>
  <c r="O747"/>
  <c r="N747"/>
  <c r="M747"/>
  <c r="L747"/>
  <c r="K747"/>
  <c r="J747"/>
  <c r="I747"/>
  <c r="H747"/>
  <c r="F747"/>
  <c r="E747"/>
  <c r="P746"/>
  <c r="O746"/>
  <c r="N746"/>
  <c r="M746"/>
  <c r="L746"/>
  <c r="K746"/>
  <c r="J746"/>
  <c r="I746"/>
  <c r="H746"/>
  <c r="F746"/>
  <c r="E746"/>
  <c r="P745"/>
  <c r="O745"/>
  <c r="N745"/>
  <c r="M745"/>
  <c r="L745"/>
  <c r="K745"/>
  <c r="J745"/>
  <c r="I745"/>
  <c r="H745"/>
  <c r="F745"/>
  <c r="E745"/>
  <c r="P744"/>
  <c r="O744"/>
  <c r="N744"/>
  <c r="M744"/>
  <c r="L744"/>
  <c r="K744"/>
  <c r="J744"/>
  <c r="I744"/>
  <c r="H744"/>
  <c r="F744"/>
  <c r="E744"/>
  <c r="P743"/>
  <c r="O743"/>
  <c r="N743"/>
  <c r="M743"/>
  <c r="L743"/>
  <c r="K743"/>
  <c r="J743"/>
  <c r="I743"/>
  <c r="H743"/>
  <c r="F743"/>
  <c r="E743"/>
  <c r="P742"/>
  <c r="O742"/>
  <c r="N742"/>
  <c r="M742"/>
  <c r="L742"/>
  <c r="K742"/>
  <c r="J742"/>
  <c r="I742"/>
  <c r="H742"/>
  <c r="F742"/>
  <c r="E742"/>
  <c r="P741"/>
  <c r="O741"/>
  <c r="N741"/>
  <c r="M741"/>
  <c r="L741"/>
  <c r="K741"/>
  <c r="J741"/>
  <c r="I741"/>
  <c r="H741"/>
  <c r="F741"/>
  <c r="E741"/>
  <c r="P740"/>
  <c r="O740"/>
  <c r="N740"/>
  <c r="M740"/>
  <c r="L740"/>
  <c r="K740"/>
  <c r="J740"/>
  <c r="I740"/>
  <c r="H740"/>
  <c r="F740"/>
  <c r="E740"/>
  <c r="P739"/>
  <c r="O739"/>
  <c r="N739"/>
  <c r="M739"/>
  <c r="L739"/>
  <c r="K739"/>
  <c r="J739"/>
  <c r="I739"/>
  <c r="H739"/>
  <c r="F739"/>
  <c r="E739"/>
  <c r="P738"/>
  <c r="O738"/>
  <c r="N738"/>
  <c r="M738"/>
  <c r="L738"/>
  <c r="K738"/>
  <c r="J738"/>
  <c r="I738"/>
  <c r="H738"/>
  <c r="F738"/>
  <c r="E738"/>
  <c r="P737"/>
  <c r="O737"/>
  <c r="N737"/>
  <c r="M737"/>
  <c r="L737"/>
  <c r="K737"/>
  <c r="J737"/>
  <c r="I737"/>
  <c r="H737"/>
  <c r="F737"/>
  <c r="E737"/>
  <c r="P736"/>
  <c r="O736"/>
  <c r="N736"/>
  <c r="M736"/>
  <c r="L736"/>
  <c r="K736"/>
  <c r="J736"/>
  <c r="I736"/>
  <c r="H736"/>
  <c r="F736"/>
  <c r="E736"/>
  <c r="P735"/>
  <c r="O735"/>
  <c r="N735"/>
  <c r="M735"/>
  <c r="L735"/>
  <c r="K735"/>
  <c r="J735"/>
  <c r="I735"/>
  <c r="H735"/>
  <c r="F735"/>
  <c r="E735"/>
  <c r="P734"/>
  <c r="O734"/>
  <c r="N734"/>
  <c r="M734"/>
  <c r="L734"/>
  <c r="K734"/>
  <c r="J734"/>
  <c r="I734"/>
  <c r="H734"/>
  <c r="F734"/>
  <c r="E734"/>
  <c r="P733"/>
  <c r="O733"/>
  <c r="N733"/>
  <c r="M733"/>
  <c r="L733"/>
  <c r="K733"/>
  <c r="J733"/>
  <c r="I733"/>
  <c r="H733"/>
  <c r="F733"/>
  <c r="E733"/>
  <c r="P732"/>
  <c r="O732"/>
  <c r="N732"/>
  <c r="M732"/>
  <c r="L732"/>
  <c r="K732"/>
  <c r="J732"/>
  <c r="I732"/>
  <c r="H732"/>
  <c r="F732"/>
  <c r="E732"/>
  <c r="P731"/>
  <c r="O731"/>
  <c r="N731"/>
  <c r="M731"/>
  <c r="L731"/>
  <c r="K731"/>
  <c r="J731"/>
  <c r="I731"/>
  <c r="H731"/>
  <c r="F731"/>
  <c r="E731"/>
  <c r="P730"/>
  <c r="O730"/>
  <c r="N730"/>
  <c r="M730"/>
  <c r="L730"/>
  <c r="K730"/>
  <c r="J730"/>
  <c r="I730"/>
  <c r="H730"/>
  <c r="F730"/>
  <c r="E730"/>
  <c r="P729"/>
  <c r="O729"/>
  <c r="N729"/>
  <c r="M729"/>
  <c r="L729"/>
  <c r="K729"/>
  <c r="J729"/>
  <c r="I729"/>
  <c r="H729"/>
  <c r="F729"/>
  <c r="E729"/>
  <c r="P728"/>
  <c r="O728"/>
  <c r="N728"/>
  <c r="M728"/>
  <c r="L728"/>
  <c r="K728"/>
  <c r="J728"/>
  <c r="I728"/>
  <c r="H728"/>
  <c r="F728"/>
  <c r="E728"/>
  <c r="P727"/>
  <c r="O727"/>
  <c r="N727"/>
  <c r="M727"/>
  <c r="L727"/>
  <c r="K727"/>
  <c r="J727"/>
  <c r="I727"/>
  <c r="H727"/>
  <c r="F727"/>
  <c r="E727"/>
  <c r="P726"/>
  <c r="O726"/>
  <c r="N726"/>
  <c r="M726"/>
  <c r="L726"/>
  <c r="K726"/>
  <c r="J726"/>
  <c r="I726"/>
  <c r="H726"/>
  <c r="F726"/>
  <c r="E726"/>
  <c r="P725"/>
  <c r="O725"/>
  <c r="N725"/>
  <c r="M725"/>
  <c r="L725"/>
  <c r="K725"/>
  <c r="J725"/>
  <c r="I725"/>
  <c r="H725"/>
  <c r="F725"/>
  <c r="E725"/>
  <c r="P724"/>
  <c r="O724"/>
  <c r="N724"/>
  <c r="M724"/>
  <c r="L724"/>
  <c r="K724"/>
  <c r="J724"/>
  <c r="I724"/>
  <c r="H724"/>
  <c r="F724"/>
  <c r="E724"/>
  <c r="P723"/>
  <c r="O723"/>
  <c r="N723"/>
  <c r="M723"/>
  <c r="L723"/>
  <c r="K723"/>
  <c r="J723"/>
  <c r="I723"/>
  <c r="H723"/>
  <c r="F723"/>
  <c r="E723"/>
  <c r="P722"/>
  <c r="O722"/>
  <c r="N722"/>
  <c r="M722"/>
  <c r="L722"/>
  <c r="K722"/>
  <c r="J722"/>
  <c r="I722"/>
  <c r="H722"/>
  <c r="F722"/>
  <c r="E722"/>
  <c r="P721"/>
  <c r="O721"/>
  <c r="N721"/>
  <c r="M721"/>
  <c r="L721"/>
  <c r="K721"/>
  <c r="J721"/>
  <c r="I721"/>
  <c r="H721"/>
  <c r="F721"/>
  <c r="E721"/>
  <c r="P720"/>
  <c r="O720"/>
  <c r="N720"/>
  <c r="M720"/>
  <c r="L720"/>
  <c r="K720"/>
  <c r="J720"/>
  <c r="I720"/>
  <c r="H720"/>
  <c r="F720"/>
  <c r="E720"/>
  <c r="P719"/>
  <c r="O719"/>
  <c r="N719"/>
  <c r="M719"/>
  <c r="L719"/>
  <c r="K719"/>
  <c r="J719"/>
  <c r="I719"/>
  <c r="H719"/>
  <c r="F719"/>
  <c r="E719"/>
  <c r="P718"/>
  <c r="O718"/>
  <c r="N718"/>
  <c r="M718"/>
  <c r="L718"/>
  <c r="K718"/>
  <c r="J718"/>
  <c r="I718"/>
  <c r="H718"/>
  <c r="F718"/>
  <c r="E718"/>
  <c r="P717"/>
  <c r="O717"/>
  <c r="N717"/>
  <c r="M717"/>
  <c r="L717"/>
  <c r="K717"/>
  <c r="J717"/>
  <c r="I717"/>
  <c r="H717"/>
  <c r="F717"/>
  <c r="E717"/>
  <c r="P716"/>
  <c r="O716"/>
  <c r="N716"/>
  <c r="M716"/>
  <c r="L716"/>
  <c r="K716"/>
  <c r="J716"/>
  <c r="I716"/>
  <c r="H716"/>
  <c r="F716"/>
  <c r="E716"/>
  <c r="P715"/>
  <c r="O715"/>
  <c r="N715"/>
  <c r="M715"/>
  <c r="L715"/>
  <c r="K715"/>
  <c r="J715"/>
  <c r="I715"/>
  <c r="H715"/>
  <c r="F715"/>
  <c r="E715"/>
  <c r="P714"/>
  <c r="O714"/>
  <c r="N714"/>
  <c r="M714"/>
  <c r="L714"/>
  <c r="K714"/>
  <c r="J714"/>
  <c r="I714"/>
  <c r="H714"/>
  <c r="F714"/>
  <c r="E714"/>
  <c r="P713"/>
  <c r="O713"/>
  <c r="N713"/>
  <c r="M713"/>
  <c r="L713"/>
  <c r="K713"/>
  <c r="J713"/>
  <c r="I713"/>
  <c r="H713"/>
  <c r="F713"/>
  <c r="E713"/>
  <c r="P712"/>
  <c r="O712"/>
  <c r="N712"/>
  <c r="M712"/>
  <c r="L712"/>
  <c r="K712"/>
  <c r="J712"/>
  <c r="I712"/>
  <c r="H712"/>
  <c r="F712"/>
  <c r="E712"/>
  <c r="P711"/>
  <c r="O711"/>
  <c r="N711"/>
  <c r="M711"/>
  <c r="L711"/>
  <c r="K711"/>
  <c r="J711"/>
  <c r="I711"/>
  <c r="H711"/>
  <c r="F711"/>
  <c r="E711"/>
  <c r="P710"/>
  <c r="O710"/>
  <c r="N710"/>
  <c r="M710"/>
  <c r="L710"/>
  <c r="K710"/>
  <c r="J710"/>
  <c r="I710"/>
  <c r="H710"/>
  <c r="F710"/>
  <c r="E710"/>
  <c r="P709"/>
  <c r="O709"/>
  <c r="N709"/>
  <c r="M709"/>
  <c r="L709"/>
  <c r="K709"/>
  <c r="J709"/>
  <c r="I709"/>
  <c r="H709"/>
  <c r="F709"/>
  <c r="E709"/>
  <c r="P708"/>
  <c r="O708"/>
  <c r="N708"/>
  <c r="M708"/>
  <c r="L708"/>
  <c r="K708"/>
  <c r="J708"/>
  <c r="I708"/>
  <c r="H708"/>
  <c r="F708"/>
  <c r="E708"/>
  <c r="P707"/>
  <c r="O707"/>
  <c r="N707"/>
  <c r="M707"/>
  <c r="L707"/>
  <c r="K707"/>
  <c r="J707"/>
  <c r="I707"/>
  <c r="H707"/>
  <c r="F707"/>
  <c r="E707"/>
  <c r="P706"/>
  <c r="O706"/>
  <c r="N706"/>
  <c r="M706"/>
  <c r="L706"/>
  <c r="K706"/>
  <c r="J706"/>
  <c r="I706"/>
  <c r="H706"/>
  <c r="F706"/>
  <c r="E706"/>
  <c r="P705"/>
  <c r="O705"/>
  <c r="N705"/>
  <c r="M705"/>
  <c r="L705"/>
  <c r="K705"/>
  <c r="J705"/>
  <c r="I705"/>
  <c r="H705"/>
  <c r="F705"/>
  <c r="E705"/>
  <c r="P704"/>
  <c r="O704"/>
  <c r="N704"/>
  <c r="M704"/>
  <c r="L704"/>
  <c r="K704"/>
  <c r="J704"/>
  <c r="I704"/>
  <c r="H704"/>
  <c r="F704"/>
  <c r="E704"/>
  <c r="P703"/>
  <c r="O703"/>
  <c r="N703"/>
  <c r="M703"/>
  <c r="L703"/>
  <c r="K703"/>
  <c r="J703"/>
  <c r="I703"/>
  <c r="H703"/>
  <c r="F703"/>
  <c r="E703"/>
  <c r="P702"/>
  <c r="O702"/>
  <c r="N702"/>
  <c r="M702"/>
  <c r="L702"/>
  <c r="K702"/>
  <c r="J702"/>
  <c r="I702"/>
  <c r="H702"/>
  <c r="F702"/>
  <c r="E702"/>
  <c r="P701"/>
  <c r="O701"/>
  <c r="N701"/>
  <c r="M701"/>
  <c r="L701"/>
  <c r="K701"/>
  <c r="J701"/>
  <c r="I701"/>
  <c r="H701"/>
  <c r="F701"/>
  <c r="E701"/>
  <c r="P700"/>
  <c r="O700"/>
  <c r="N700"/>
  <c r="M700"/>
  <c r="L700"/>
  <c r="K700"/>
  <c r="J700"/>
  <c r="I700"/>
  <c r="H700"/>
  <c r="F700"/>
  <c r="E700"/>
  <c r="P699"/>
  <c r="O699"/>
  <c r="N699"/>
  <c r="M699"/>
  <c r="L699"/>
  <c r="K699"/>
  <c r="J699"/>
  <c r="I699"/>
  <c r="H699"/>
  <c r="F699"/>
  <c r="E699"/>
  <c r="P698"/>
  <c r="O698"/>
  <c r="N698"/>
  <c r="M698"/>
  <c r="L698"/>
  <c r="K698"/>
  <c r="J698"/>
  <c r="I698"/>
  <c r="H698"/>
  <c r="F698"/>
  <c r="E698"/>
  <c r="P697"/>
  <c r="O697"/>
  <c r="N697"/>
  <c r="M697"/>
  <c r="L697"/>
  <c r="K697"/>
  <c r="J697"/>
  <c r="I697"/>
  <c r="H697"/>
  <c r="F697"/>
  <c r="E697"/>
  <c r="P696"/>
  <c r="O696"/>
  <c r="N696"/>
  <c r="M696"/>
  <c r="L696"/>
  <c r="K696"/>
  <c r="J696"/>
  <c r="I696"/>
  <c r="H696"/>
  <c r="F696"/>
  <c r="E696"/>
  <c r="P695"/>
  <c r="O695"/>
  <c r="N695"/>
  <c r="M695"/>
  <c r="L695"/>
  <c r="K695"/>
  <c r="J695"/>
  <c r="I695"/>
  <c r="H695"/>
  <c r="F695"/>
  <c r="E695"/>
  <c r="P694"/>
  <c r="O694"/>
  <c r="N694"/>
  <c r="M694"/>
  <c r="L694"/>
  <c r="K694"/>
  <c r="J694"/>
  <c r="I694"/>
  <c r="H694"/>
  <c r="F694"/>
  <c r="E694"/>
  <c r="P693"/>
  <c r="O693"/>
  <c r="N693"/>
  <c r="M693"/>
  <c r="L693"/>
  <c r="K693"/>
  <c r="J693"/>
  <c r="I693"/>
  <c r="H693"/>
  <c r="F693"/>
  <c r="E693"/>
  <c r="P692"/>
  <c r="O692"/>
  <c r="N692"/>
  <c r="M692"/>
  <c r="L692"/>
  <c r="K692"/>
  <c r="J692"/>
  <c r="I692"/>
  <c r="H692"/>
  <c r="F692"/>
  <c r="E692"/>
  <c r="P691"/>
  <c r="O691"/>
  <c r="N691"/>
  <c r="M691"/>
  <c r="L691"/>
  <c r="K691"/>
  <c r="J691"/>
  <c r="I691"/>
  <c r="H691"/>
  <c r="F691"/>
  <c r="E691"/>
  <c r="P690"/>
  <c r="O690"/>
  <c r="N690"/>
  <c r="M690"/>
  <c r="L690"/>
  <c r="K690"/>
  <c r="J690"/>
  <c r="I690"/>
  <c r="H690"/>
  <c r="F690"/>
  <c r="E690"/>
  <c r="P689"/>
  <c r="O689"/>
  <c r="N689"/>
  <c r="M689"/>
  <c r="L689"/>
  <c r="K689"/>
  <c r="J689"/>
  <c r="I689"/>
  <c r="H689"/>
  <c r="F689"/>
  <c r="E689"/>
  <c r="P688"/>
  <c r="O688"/>
  <c r="N688"/>
  <c r="M688"/>
  <c r="L688"/>
  <c r="K688"/>
  <c r="J688"/>
  <c r="I688"/>
  <c r="H688"/>
  <c r="F688"/>
  <c r="E688"/>
  <c r="P687"/>
  <c r="O687"/>
  <c r="N687"/>
  <c r="M687"/>
  <c r="L687"/>
  <c r="K687"/>
  <c r="J687"/>
  <c r="I687"/>
  <c r="H687"/>
  <c r="F687"/>
  <c r="E687"/>
  <c r="P686"/>
  <c r="O686"/>
  <c r="N686"/>
  <c r="M686"/>
  <c r="L686"/>
  <c r="K686"/>
  <c r="J686"/>
  <c r="I686"/>
  <c r="H686"/>
  <c r="F686"/>
  <c r="E686"/>
  <c r="P685"/>
  <c r="O685"/>
  <c r="N685"/>
  <c r="M685"/>
  <c r="L685"/>
  <c r="K685"/>
  <c r="J685"/>
  <c r="I685"/>
  <c r="H685"/>
  <c r="F685"/>
  <c r="E685"/>
  <c r="P684"/>
  <c r="O684"/>
  <c r="N684"/>
  <c r="M684"/>
  <c r="L684"/>
  <c r="K684"/>
  <c r="J684"/>
  <c r="I684"/>
  <c r="H684"/>
  <c r="F684"/>
  <c r="E684"/>
  <c r="P683"/>
  <c r="O683"/>
  <c r="N683"/>
  <c r="M683"/>
  <c r="L683"/>
  <c r="K683"/>
  <c r="J683"/>
  <c r="I683"/>
  <c r="H683"/>
  <c r="F683"/>
  <c r="E683"/>
  <c r="P682"/>
  <c r="O682"/>
  <c r="N682"/>
  <c r="M682"/>
  <c r="L682"/>
  <c r="K682"/>
  <c r="J682"/>
  <c r="I682"/>
  <c r="H682"/>
  <c r="F682"/>
  <c r="E682"/>
  <c r="P681"/>
  <c r="O681"/>
  <c r="N681"/>
  <c r="M681"/>
  <c r="L681"/>
  <c r="K681"/>
  <c r="J681"/>
  <c r="I681"/>
  <c r="H681"/>
  <c r="F681"/>
  <c r="E681"/>
  <c r="P680"/>
  <c r="O680"/>
  <c r="N680"/>
  <c r="M680"/>
  <c r="L680"/>
  <c r="K680"/>
  <c r="J680"/>
  <c r="I680"/>
  <c r="H680"/>
  <c r="F680"/>
  <c r="E680"/>
  <c r="P679"/>
  <c r="O679"/>
  <c r="N679"/>
  <c r="M679"/>
  <c r="L679"/>
  <c r="K679"/>
  <c r="J679"/>
  <c r="I679"/>
  <c r="H679"/>
  <c r="F679"/>
  <c r="E679"/>
  <c r="P678"/>
  <c r="O678"/>
  <c r="N678"/>
  <c r="M678"/>
  <c r="L678"/>
  <c r="K678"/>
  <c r="J678"/>
  <c r="I678"/>
  <c r="H678"/>
  <c r="F678"/>
  <c r="E678"/>
  <c r="P677"/>
  <c r="O677"/>
  <c r="N677"/>
  <c r="M677"/>
  <c r="L677"/>
  <c r="K677"/>
  <c r="J677"/>
  <c r="I677"/>
  <c r="H677"/>
  <c r="F677"/>
  <c r="E677"/>
  <c r="P676"/>
  <c r="O676"/>
  <c r="N676"/>
  <c r="M676"/>
  <c r="L676"/>
  <c r="K676"/>
  <c r="J676"/>
  <c r="I676"/>
  <c r="H676"/>
  <c r="F676"/>
  <c r="E676"/>
  <c r="P675"/>
  <c r="O675"/>
  <c r="N675"/>
  <c r="M675"/>
  <c r="L675"/>
  <c r="K675"/>
  <c r="J675"/>
  <c r="I675"/>
  <c r="H675"/>
  <c r="F675"/>
  <c r="E675"/>
  <c r="P674"/>
  <c r="O674"/>
  <c r="N674"/>
  <c r="M674"/>
  <c r="L674"/>
  <c r="K674"/>
  <c r="J674"/>
  <c r="I674"/>
  <c r="H674"/>
  <c r="F674"/>
  <c r="E674"/>
  <c r="P673"/>
  <c r="O673"/>
  <c r="N673"/>
  <c r="M673"/>
  <c r="L673"/>
  <c r="K673"/>
  <c r="J673"/>
  <c r="I673"/>
  <c r="H673"/>
  <c r="F673"/>
  <c r="E673"/>
  <c r="P672"/>
  <c r="O672"/>
  <c r="N672"/>
  <c r="M672"/>
  <c r="L672"/>
  <c r="K672"/>
  <c r="J672"/>
  <c r="I672"/>
  <c r="H672"/>
  <c r="F672"/>
  <c r="E672"/>
  <c r="P671"/>
  <c r="O671"/>
  <c r="N671"/>
  <c r="M671"/>
  <c r="L671"/>
  <c r="K671"/>
  <c r="J671"/>
  <c r="I671"/>
  <c r="H671"/>
  <c r="F671"/>
  <c r="E671"/>
  <c r="P670"/>
  <c r="O670"/>
  <c r="N670"/>
  <c r="M670"/>
  <c r="L670"/>
  <c r="K670"/>
  <c r="J670"/>
  <c r="I670"/>
  <c r="H670"/>
  <c r="F670"/>
  <c r="E670"/>
  <c r="P669"/>
  <c r="O669"/>
  <c r="N669"/>
  <c r="M669"/>
  <c r="L669"/>
  <c r="K669"/>
  <c r="J669"/>
  <c r="I669"/>
  <c r="H669"/>
  <c r="F669"/>
  <c r="E669"/>
  <c r="P668"/>
  <c r="O668"/>
  <c r="N668"/>
  <c r="M668"/>
  <c r="L668"/>
  <c r="K668"/>
  <c r="J668"/>
  <c r="I668"/>
  <c r="H668"/>
  <c r="F668"/>
  <c r="E668"/>
  <c r="P667"/>
  <c r="O667"/>
  <c r="N667"/>
  <c r="M667"/>
  <c r="L667"/>
  <c r="K667"/>
  <c r="J667"/>
  <c r="I667"/>
  <c r="H667"/>
  <c r="F667"/>
  <c r="E667"/>
  <c r="P666"/>
  <c r="O666"/>
  <c r="N666"/>
  <c r="M666"/>
  <c r="L666"/>
  <c r="K666"/>
  <c r="J666"/>
  <c r="I666"/>
  <c r="H666"/>
  <c r="F666"/>
  <c r="E666"/>
  <c r="P665"/>
  <c r="O665"/>
  <c r="N665"/>
  <c r="M665"/>
  <c r="L665"/>
  <c r="K665"/>
  <c r="J665"/>
  <c r="I665"/>
  <c r="H665"/>
  <c r="F665"/>
  <c r="E665"/>
  <c r="P664"/>
  <c r="O664"/>
  <c r="N664"/>
  <c r="M664"/>
  <c r="L664"/>
  <c r="K664"/>
  <c r="J664"/>
  <c r="I664"/>
  <c r="H664"/>
  <c r="F664"/>
  <c r="E664"/>
  <c r="P663"/>
  <c r="O663"/>
  <c r="N663"/>
  <c r="M663"/>
  <c r="L663"/>
  <c r="K663"/>
  <c r="J663"/>
  <c r="I663"/>
  <c r="H663"/>
  <c r="F663"/>
  <c r="E663"/>
  <c r="P662"/>
  <c r="O662"/>
  <c r="N662"/>
  <c r="M662"/>
  <c r="L662"/>
  <c r="K662"/>
  <c r="J662"/>
  <c r="I662"/>
  <c r="H662"/>
  <c r="F662"/>
  <c r="E662"/>
  <c r="P661"/>
  <c r="O661"/>
  <c r="N661"/>
  <c r="M661"/>
  <c r="L661"/>
  <c r="K661"/>
  <c r="J661"/>
  <c r="I661"/>
  <c r="H661"/>
  <c r="F661"/>
  <c r="E661"/>
  <c r="P660"/>
  <c r="O660"/>
  <c r="N660"/>
  <c r="M660"/>
  <c r="L660"/>
  <c r="K660"/>
  <c r="J660"/>
  <c r="I660"/>
  <c r="H660"/>
  <c r="F660"/>
  <c r="E660"/>
  <c r="P659"/>
  <c r="O659"/>
  <c r="N659"/>
  <c r="M659"/>
  <c r="L659"/>
  <c r="K659"/>
  <c r="J659"/>
  <c r="I659"/>
  <c r="H659"/>
  <c r="F659"/>
  <c r="E659"/>
  <c r="P658"/>
  <c r="O658"/>
  <c r="N658"/>
  <c r="M658"/>
  <c r="L658"/>
  <c r="K658"/>
  <c r="J658"/>
  <c r="I658"/>
  <c r="H658"/>
  <c r="F658"/>
  <c r="E658"/>
  <c r="P657"/>
  <c r="O657"/>
  <c r="N657"/>
  <c r="M657"/>
  <c r="L657"/>
  <c r="K657"/>
  <c r="J657"/>
  <c r="I657"/>
  <c r="H657"/>
  <c r="F657"/>
  <c r="E657"/>
  <c r="P656"/>
  <c r="O656"/>
  <c r="N656"/>
  <c r="M656"/>
  <c r="L656"/>
  <c r="K656"/>
  <c r="J656"/>
  <c r="I656"/>
  <c r="H656"/>
  <c r="F656"/>
  <c r="E656"/>
  <c r="P655"/>
  <c r="O655"/>
  <c r="N655"/>
  <c r="M655"/>
  <c r="L655"/>
  <c r="K655"/>
  <c r="J655"/>
  <c r="I655"/>
  <c r="H655"/>
  <c r="F655"/>
  <c r="E655"/>
  <c r="P654"/>
  <c r="O654"/>
  <c r="N654"/>
  <c r="M654"/>
  <c r="L654"/>
  <c r="K654"/>
  <c r="J654"/>
  <c r="I654"/>
  <c r="H654"/>
  <c r="F654"/>
  <c r="E654"/>
  <c r="P653"/>
  <c r="O653"/>
  <c r="N653"/>
  <c r="M653"/>
  <c r="L653"/>
  <c r="K653"/>
  <c r="J653"/>
  <c r="I653"/>
  <c r="H653"/>
  <c r="F653"/>
  <c r="E653"/>
  <c r="P652"/>
  <c r="O652"/>
  <c r="N652"/>
  <c r="M652"/>
  <c r="L652"/>
  <c r="K652"/>
  <c r="J652"/>
  <c r="I652"/>
  <c r="H652"/>
  <c r="F652"/>
  <c r="E652"/>
  <c r="P651"/>
  <c r="O651"/>
  <c r="N651"/>
  <c r="M651"/>
  <c r="L651"/>
  <c r="K651"/>
  <c r="J651"/>
  <c r="I651"/>
  <c r="H651"/>
  <c r="F651"/>
  <c r="E651"/>
  <c r="P650"/>
  <c r="O650"/>
  <c r="N650"/>
  <c r="M650"/>
  <c r="L650"/>
  <c r="K650"/>
  <c r="J650"/>
  <c r="I650"/>
  <c r="H650"/>
  <c r="F650"/>
  <c r="E650"/>
  <c r="P649"/>
  <c r="O649"/>
  <c r="N649"/>
  <c r="M649"/>
  <c r="L649"/>
  <c r="K649"/>
  <c r="J649"/>
  <c r="I649"/>
  <c r="H649"/>
  <c r="F649"/>
  <c r="E649"/>
  <c r="P648"/>
  <c r="O648"/>
  <c r="N648"/>
  <c r="M648"/>
  <c r="L648"/>
  <c r="K648"/>
  <c r="J648"/>
  <c r="I648"/>
  <c r="H648"/>
  <c r="F648"/>
  <c r="E648"/>
  <c r="P647"/>
  <c r="O647"/>
  <c r="N647"/>
  <c r="M647"/>
  <c r="L647"/>
  <c r="K647"/>
  <c r="J647"/>
  <c r="I647"/>
  <c r="H647"/>
  <c r="F647"/>
  <c r="E647"/>
  <c r="P646"/>
  <c r="O646"/>
  <c r="N646"/>
  <c r="M646"/>
  <c r="L646"/>
  <c r="K646"/>
  <c r="J646"/>
  <c r="I646"/>
  <c r="H646"/>
  <c r="F646"/>
  <c r="E646"/>
  <c r="P645"/>
  <c r="O645"/>
  <c r="N645"/>
  <c r="M645"/>
  <c r="L645"/>
  <c r="K645"/>
  <c r="J645"/>
  <c r="I645"/>
  <c r="H645"/>
  <c r="F645"/>
  <c r="E645"/>
  <c r="P644"/>
  <c r="O644"/>
  <c r="N644"/>
  <c r="M644"/>
  <c r="L644"/>
  <c r="K644"/>
  <c r="J644"/>
  <c r="I644"/>
  <c r="H644"/>
  <c r="F644"/>
  <c r="E644"/>
  <c r="P643"/>
  <c r="O643"/>
  <c r="N643"/>
  <c r="M643"/>
  <c r="L643"/>
  <c r="K643"/>
  <c r="J643"/>
  <c r="I643"/>
  <c r="H643"/>
  <c r="F643"/>
  <c r="E643"/>
  <c r="P642"/>
  <c r="O642"/>
  <c r="N642"/>
  <c r="M642"/>
  <c r="L642"/>
  <c r="K642"/>
  <c r="J642"/>
  <c r="I642"/>
  <c r="H642"/>
  <c r="F642"/>
  <c r="E642"/>
  <c r="P641"/>
  <c r="O641"/>
  <c r="N641"/>
  <c r="M641"/>
  <c r="L641"/>
  <c r="K641"/>
  <c r="J641"/>
  <c r="I641"/>
  <c r="H641"/>
  <c r="F641"/>
  <c r="E641"/>
  <c r="P640"/>
  <c r="O640"/>
  <c r="N640"/>
  <c r="M640"/>
  <c r="L640"/>
  <c r="K640"/>
  <c r="J640"/>
  <c r="I640"/>
  <c r="H640"/>
  <c r="F640"/>
  <c r="E640"/>
  <c r="P639"/>
  <c r="O639"/>
  <c r="N639"/>
  <c r="M639"/>
  <c r="L639"/>
  <c r="K639"/>
  <c r="J639"/>
  <c r="I639"/>
  <c r="H639"/>
  <c r="F639"/>
  <c r="E639"/>
  <c r="P638"/>
  <c r="O638"/>
  <c r="N638"/>
  <c r="M638"/>
  <c r="L638"/>
  <c r="K638"/>
  <c r="J638"/>
  <c r="I638"/>
  <c r="H638"/>
  <c r="F638"/>
  <c r="E638"/>
  <c r="P637"/>
  <c r="O637"/>
  <c r="N637"/>
  <c r="M637"/>
  <c r="L637"/>
  <c r="K637"/>
  <c r="J637"/>
  <c r="I637"/>
  <c r="H637"/>
  <c r="F637"/>
  <c r="E637"/>
  <c r="P636"/>
  <c r="O636"/>
  <c r="N636"/>
  <c r="M636"/>
  <c r="L636"/>
  <c r="K636"/>
  <c r="J636"/>
  <c r="I636"/>
  <c r="H636"/>
  <c r="F636"/>
  <c r="E636"/>
  <c r="P635"/>
  <c r="O635"/>
  <c r="N635"/>
  <c r="M635"/>
  <c r="L635"/>
  <c r="K635"/>
  <c r="J635"/>
  <c r="I635"/>
  <c r="H635"/>
  <c r="F635"/>
  <c r="E635"/>
  <c r="P634"/>
  <c r="O634"/>
  <c r="N634"/>
  <c r="M634"/>
  <c r="L634"/>
  <c r="K634"/>
  <c r="J634"/>
  <c r="I634"/>
  <c r="H634"/>
  <c r="F634"/>
  <c r="E634"/>
  <c r="P633"/>
  <c r="O633"/>
  <c r="N633"/>
  <c r="M633"/>
  <c r="L633"/>
  <c r="K633"/>
  <c r="J633"/>
  <c r="I633"/>
  <c r="H633"/>
  <c r="F633"/>
  <c r="E633"/>
  <c r="P632"/>
  <c r="O632"/>
  <c r="N632"/>
  <c r="M632"/>
  <c r="L632"/>
  <c r="K632"/>
  <c r="J632"/>
  <c r="I632"/>
  <c r="H632"/>
  <c r="F632"/>
  <c r="E632"/>
  <c r="P631"/>
  <c r="O631"/>
  <c r="N631"/>
  <c r="M631"/>
  <c r="L631"/>
  <c r="K631"/>
  <c r="J631"/>
  <c r="I631"/>
  <c r="H631"/>
  <c r="F631"/>
  <c r="E631"/>
  <c r="P630"/>
  <c r="O630"/>
  <c r="N630"/>
  <c r="M630"/>
  <c r="L630"/>
  <c r="K630"/>
  <c r="J630"/>
  <c r="I630"/>
  <c r="H630"/>
  <c r="F630"/>
  <c r="E630"/>
  <c r="P629"/>
  <c r="O629"/>
  <c r="N629"/>
  <c r="M629"/>
  <c r="L629"/>
  <c r="K629"/>
  <c r="J629"/>
  <c r="I629"/>
  <c r="H629"/>
  <c r="F629"/>
  <c r="E629"/>
  <c r="P628"/>
  <c r="O628"/>
  <c r="N628"/>
  <c r="M628"/>
  <c r="L628"/>
  <c r="K628"/>
  <c r="J628"/>
  <c r="I628"/>
  <c r="H628"/>
  <c r="F628"/>
  <c r="E628"/>
  <c r="P627"/>
  <c r="O627"/>
  <c r="N627"/>
  <c r="M627"/>
  <c r="L627"/>
  <c r="K627"/>
  <c r="J627"/>
  <c r="I627"/>
  <c r="H627"/>
  <c r="F627"/>
  <c r="E627"/>
  <c r="P626"/>
  <c r="O626"/>
  <c r="N626"/>
  <c r="M626"/>
  <c r="L626"/>
  <c r="K626"/>
  <c r="J626"/>
  <c r="I626"/>
  <c r="H626"/>
  <c r="F626"/>
  <c r="E626"/>
  <c r="P625"/>
  <c r="O625"/>
  <c r="N625"/>
  <c r="M625"/>
  <c r="L625"/>
  <c r="K625"/>
  <c r="J625"/>
  <c r="I625"/>
  <c r="H625"/>
  <c r="F625"/>
  <c r="E625"/>
  <c r="P624"/>
  <c r="O624"/>
  <c r="N624"/>
  <c r="M624"/>
  <c r="L624"/>
  <c r="K624"/>
  <c r="J624"/>
  <c r="I624"/>
  <c r="H624"/>
  <c r="F624"/>
  <c r="E624"/>
  <c r="P623"/>
  <c r="O623"/>
  <c r="N623"/>
  <c r="M623"/>
  <c r="L623"/>
  <c r="K623"/>
  <c r="J623"/>
  <c r="I623"/>
  <c r="H623"/>
  <c r="F623"/>
  <c r="E623"/>
  <c r="P622"/>
  <c r="O622"/>
  <c r="N622"/>
  <c r="M622"/>
  <c r="L622"/>
  <c r="K622"/>
  <c r="J622"/>
  <c r="I622"/>
  <c r="H622"/>
  <c r="F622"/>
  <c r="E622"/>
  <c r="P621"/>
  <c r="O621"/>
  <c r="N621"/>
  <c r="M621"/>
  <c r="L621"/>
  <c r="K621"/>
  <c r="J621"/>
  <c r="I621"/>
  <c r="H621"/>
  <c r="F621"/>
  <c r="E621"/>
  <c r="P620"/>
  <c r="O620"/>
  <c r="N620"/>
  <c r="M620"/>
  <c r="L620"/>
  <c r="K620"/>
  <c r="J620"/>
  <c r="I620"/>
  <c r="H620"/>
  <c r="F620"/>
  <c r="E620"/>
  <c r="P619"/>
  <c r="O619"/>
  <c r="N619"/>
  <c r="M619"/>
  <c r="L619"/>
  <c r="K619"/>
  <c r="J619"/>
  <c r="I619"/>
  <c r="H619"/>
  <c r="F619"/>
  <c r="E619"/>
  <c r="P618"/>
  <c r="O618"/>
  <c r="N618"/>
  <c r="M618"/>
  <c r="L618"/>
  <c r="K618"/>
  <c r="J618"/>
  <c r="I618"/>
  <c r="H618"/>
  <c r="F618"/>
  <c r="E618"/>
  <c r="P617"/>
  <c r="O617"/>
  <c r="N617"/>
  <c r="M617"/>
  <c r="L617"/>
  <c r="K617"/>
  <c r="J617"/>
  <c r="I617"/>
  <c r="H617"/>
  <c r="F617"/>
  <c r="E617"/>
  <c r="P616"/>
  <c r="O616"/>
  <c r="N616"/>
  <c r="M616"/>
  <c r="L616"/>
  <c r="K616"/>
  <c r="J616"/>
  <c r="I616"/>
  <c r="H616"/>
  <c r="F616"/>
  <c r="E616"/>
  <c r="P615"/>
  <c r="O615"/>
  <c r="N615"/>
  <c r="M615"/>
  <c r="L615"/>
  <c r="K615"/>
  <c r="J615"/>
  <c r="I615"/>
  <c r="H615"/>
  <c r="F615"/>
  <c r="E615"/>
  <c r="P614"/>
  <c r="O614"/>
  <c r="N614"/>
  <c r="M614"/>
  <c r="L614"/>
  <c r="K614"/>
  <c r="J614"/>
  <c r="I614"/>
  <c r="H614"/>
  <c r="F614"/>
  <c r="E614"/>
  <c r="P613"/>
  <c r="O613"/>
  <c r="N613"/>
  <c r="M613"/>
  <c r="L613"/>
  <c r="K613"/>
  <c r="J613"/>
  <c r="I613"/>
  <c r="H613"/>
  <c r="F613"/>
  <c r="E613"/>
  <c r="P612"/>
  <c r="O612"/>
  <c r="N612"/>
  <c r="M612"/>
  <c r="L612"/>
  <c r="K612"/>
  <c r="J612"/>
  <c r="I612"/>
  <c r="H612"/>
  <c r="F612"/>
  <c r="E612"/>
  <c r="P611"/>
  <c r="O611"/>
  <c r="N611"/>
  <c r="M611"/>
  <c r="L611"/>
  <c r="K611"/>
  <c r="J611"/>
  <c r="I611"/>
  <c r="H611"/>
  <c r="F611"/>
  <c r="E611"/>
  <c r="P610"/>
  <c r="O610"/>
  <c r="N610"/>
  <c r="M610"/>
  <c r="L610"/>
  <c r="K610"/>
  <c r="J610"/>
  <c r="I610"/>
  <c r="H610"/>
  <c r="F610"/>
  <c r="E610"/>
  <c r="P609"/>
  <c r="O609"/>
  <c r="N609"/>
  <c r="M609"/>
  <c r="L609"/>
  <c r="K609"/>
  <c r="J609"/>
  <c r="I609"/>
  <c r="H609"/>
  <c r="F609"/>
  <c r="E609"/>
  <c r="P608"/>
  <c r="O608"/>
  <c r="N608"/>
  <c r="M608"/>
  <c r="L608"/>
  <c r="K608"/>
  <c r="J608"/>
  <c r="I608"/>
  <c r="H608"/>
  <c r="F608"/>
  <c r="E608"/>
  <c r="P607"/>
  <c r="O607"/>
  <c r="N607"/>
  <c r="M607"/>
  <c r="L607"/>
  <c r="K607"/>
  <c r="J607"/>
  <c r="I607"/>
  <c r="H607"/>
  <c r="F607"/>
  <c r="E607"/>
  <c r="P606"/>
  <c r="O606"/>
  <c r="N606"/>
  <c r="M606"/>
  <c r="L606"/>
  <c r="K606"/>
  <c r="J606"/>
  <c r="I606"/>
  <c r="H606"/>
  <c r="F606"/>
  <c r="E606"/>
  <c r="P605"/>
  <c r="O605"/>
  <c r="N605"/>
  <c r="M605"/>
  <c r="L605"/>
  <c r="K605"/>
  <c r="J605"/>
  <c r="I605"/>
  <c r="H605"/>
  <c r="F605"/>
  <c r="E605"/>
  <c r="P604"/>
  <c r="O604"/>
  <c r="N604"/>
  <c r="M604"/>
  <c r="L604"/>
  <c r="K604"/>
  <c r="J604"/>
  <c r="I604"/>
  <c r="H604"/>
  <c r="F604"/>
  <c r="E604"/>
  <c r="P603"/>
  <c r="O603"/>
  <c r="N603"/>
  <c r="M603"/>
  <c r="L603"/>
  <c r="K603"/>
  <c r="J603"/>
  <c r="I603"/>
  <c r="H603"/>
  <c r="F603"/>
  <c r="E603"/>
  <c r="P602"/>
  <c r="O602"/>
  <c r="N602"/>
  <c r="M602"/>
  <c r="L602"/>
  <c r="K602"/>
  <c r="J602"/>
  <c r="I602"/>
  <c r="H602"/>
  <c r="F602"/>
  <c r="E602"/>
  <c r="P601"/>
  <c r="O601"/>
  <c r="N601"/>
  <c r="M601"/>
  <c r="L601"/>
  <c r="K601"/>
  <c r="J601"/>
  <c r="I601"/>
  <c r="H601"/>
  <c r="F601"/>
  <c r="E601"/>
  <c r="P600"/>
  <c r="O600"/>
  <c r="N600"/>
  <c r="M600"/>
  <c r="L600"/>
  <c r="K600"/>
  <c r="J600"/>
  <c r="I600"/>
  <c r="H600"/>
  <c r="F600"/>
  <c r="E600"/>
  <c r="P599"/>
  <c r="O599"/>
  <c r="N599"/>
  <c r="M599"/>
  <c r="L599"/>
  <c r="K599"/>
  <c r="J599"/>
  <c r="I599"/>
  <c r="H599"/>
  <c r="F599"/>
  <c r="E599"/>
  <c r="P598"/>
  <c r="O598"/>
  <c r="N598"/>
  <c r="M598"/>
  <c r="L598"/>
  <c r="K598"/>
  <c r="J598"/>
  <c r="I598"/>
  <c r="H598"/>
  <c r="F598"/>
  <c r="E598"/>
  <c r="P597"/>
  <c r="O597"/>
  <c r="N597"/>
  <c r="M597"/>
  <c r="L597"/>
  <c r="K597"/>
  <c r="J597"/>
  <c r="I597"/>
  <c r="H597"/>
  <c r="F597"/>
  <c r="E597"/>
  <c r="P596"/>
  <c r="O596"/>
  <c r="N596"/>
  <c r="M596"/>
  <c r="L596"/>
  <c r="K596"/>
  <c r="J596"/>
  <c r="I596"/>
  <c r="H596"/>
  <c r="F596"/>
  <c r="E596"/>
  <c r="P595"/>
  <c r="O595"/>
  <c r="N595"/>
  <c r="M595"/>
  <c r="L595"/>
  <c r="K595"/>
  <c r="J595"/>
  <c r="I595"/>
  <c r="H595"/>
  <c r="F595"/>
  <c r="E595"/>
  <c r="P594"/>
  <c r="O594"/>
  <c r="N594"/>
  <c r="M594"/>
  <c r="L594"/>
  <c r="K594"/>
  <c r="J594"/>
  <c r="I594"/>
  <c r="H594"/>
  <c r="F594"/>
  <c r="E594"/>
  <c r="P593"/>
  <c r="O593"/>
  <c r="N593"/>
  <c r="M593"/>
  <c r="L593"/>
  <c r="K593"/>
  <c r="J593"/>
  <c r="I593"/>
  <c r="H593"/>
  <c r="F593"/>
  <c r="E593"/>
  <c r="P592"/>
  <c r="O592"/>
  <c r="N592"/>
  <c r="M592"/>
  <c r="L592"/>
  <c r="K592"/>
  <c r="J592"/>
  <c r="I592"/>
  <c r="H592"/>
  <c r="F592"/>
  <c r="E592"/>
  <c r="P591"/>
  <c r="O591"/>
  <c r="N591"/>
  <c r="M591"/>
  <c r="L591"/>
  <c r="K591"/>
  <c r="J591"/>
  <c r="I591"/>
  <c r="H591"/>
  <c r="F591"/>
  <c r="E591"/>
  <c r="P590"/>
  <c r="O590"/>
  <c r="N590"/>
  <c r="M590"/>
  <c r="L590"/>
  <c r="K590"/>
  <c r="J590"/>
  <c r="I590"/>
  <c r="H590"/>
  <c r="F590"/>
  <c r="E590"/>
  <c r="P589"/>
  <c r="O589"/>
  <c r="N589"/>
  <c r="M589"/>
  <c r="L589"/>
  <c r="K589"/>
  <c r="J589"/>
  <c r="I589"/>
  <c r="H589"/>
  <c r="F589"/>
  <c r="E589"/>
  <c r="P588"/>
  <c r="O588"/>
  <c r="N588"/>
  <c r="M588"/>
  <c r="L588"/>
  <c r="K588"/>
  <c r="J588"/>
  <c r="I588"/>
  <c r="H588"/>
  <c r="F588"/>
  <c r="E588"/>
  <c r="P587"/>
  <c r="O587"/>
  <c r="N587"/>
  <c r="M587"/>
  <c r="L587"/>
  <c r="K587"/>
  <c r="J587"/>
  <c r="I587"/>
  <c r="H587"/>
  <c r="F587"/>
  <c r="E587"/>
  <c r="P586"/>
  <c r="O586"/>
  <c r="N586"/>
  <c r="M586"/>
  <c r="L586"/>
  <c r="K586"/>
  <c r="J586"/>
  <c r="I586"/>
  <c r="H586"/>
  <c r="F586"/>
  <c r="E586"/>
  <c r="P585"/>
  <c r="O585"/>
  <c r="N585"/>
  <c r="M585"/>
  <c r="L585"/>
  <c r="K585"/>
  <c r="J585"/>
  <c r="I585"/>
  <c r="H585"/>
  <c r="F585"/>
  <c r="E585"/>
  <c r="P584"/>
  <c r="O584"/>
  <c r="N584"/>
  <c r="M584"/>
  <c r="L584"/>
  <c r="K584"/>
  <c r="J584"/>
  <c r="I584"/>
  <c r="H584"/>
  <c r="F584"/>
  <c r="E584"/>
  <c r="P583"/>
  <c r="O583"/>
  <c r="N583"/>
  <c r="M583"/>
  <c r="L583"/>
  <c r="K583"/>
  <c r="J583"/>
  <c r="I583"/>
  <c r="H583"/>
  <c r="F583"/>
  <c r="E583"/>
  <c r="P582"/>
  <c r="O582"/>
  <c r="N582"/>
  <c r="M582"/>
  <c r="L582"/>
  <c r="K582"/>
  <c r="J582"/>
  <c r="I582"/>
  <c r="H582"/>
  <c r="F582"/>
  <c r="E582"/>
  <c r="P581"/>
  <c r="O581"/>
  <c r="N581"/>
  <c r="M581"/>
  <c r="L581"/>
  <c r="K581"/>
  <c r="J581"/>
  <c r="I581"/>
  <c r="H581"/>
  <c r="F581"/>
  <c r="E581"/>
  <c r="P580"/>
  <c r="O580"/>
  <c r="N580"/>
  <c r="M580"/>
  <c r="L580"/>
  <c r="K580"/>
  <c r="J580"/>
  <c r="I580"/>
  <c r="H580"/>
  <c r="F580"/>
  <c r="E580"/>
  <c r="P579"/>
  <c r="O579"/>
  <c r="N579"/>
  <c r="M579"/>
  <c r="L579"/>
  <c r="K579"/>
  <c r="J579"/>
  <c r="I579"/>
  <c r="H579"/>
  <c r="F579"/>
  <c r="E579"/>
  <c r="P578"/>
  <c r="O578"/>
  <c r="N578"/>
  <c r="M578"/>
  <c r="L578"/>
  <c r="K578"/>
  <c r="J578"/>
  <c r="I578"/>
  <c r="H578"/>
  <c r="F578"/>
  <c r="E578"/>
  <c r="P577"/>
  <c r="O577"/>
  <c r="N577"/>
  <c r="M577"/>
  <c r="L577"/>
  <c r="K577"/>
  <c r="J577"/>
  <c r="I577"/>
  <c r="H577"/>
  <c r="F577"/>
  <c r="E577"/>
  <c r="P576"/>
  <c r="O576"/>
  <c r="N576"/>
  <c r="M576"/>
  <c r="L576"/>
  <c r="K576"/>
  <c r="J576"/>
  <c r="I576"/>
  <c r="H576"/>
  <c r="F576"/>
  <c r="E576"/>
  <c r="P575"/>
  <c r="O575"/>
  <c r="N575"/>
  <c r="M575"/>
  <c r="L575"/>
  <c r="K575"/>
  <c r="J575"/>
  <c r="I575"/>
  <c r="H575"/>
  <c r="F575"/>
  <c r="E575"/>
  <c r="P574"/>
  <c r="O574"/>
  <c r="N574"/>
  <c r="M574"/>
  <c r="L574"/>
  <c r="K574"/>
  <c r="J574"/>
  <c r="I574"/>
  <c r="H574"/>
  <c r="F574"/>
  <c r="E574"/>
  <c r="P573"/>
  <c r="O573"/>
  <c r="N573"/>
  <c r="M573"/>
  <c r="L573"/>
  <c r="K573"/>
  <c r="J573"/>
  <c r="I573"/>
  <c r="H573"/>
  <c r="F573"/>
  <c r="E573"/>
  <c r="P572"/>
  <c r="O572"/>
  <c r="N572"/>
  <c r="M572"/>
  <c r="L572"/>
  <c r="K572"/>
  <c r="J572"/>
  <c r="I572"/>
  <c r="H572"/>
  <c r="F572"/>
  <c r="E572"/>
  <c r="P571"/>
  <c r="O571"/>
  <c r="N571"/>
  <c r="M571"/>
  <c r="L571"/>
  <c r="K571"/>
  <c r="J571"/>
  <c r="I571"/>
  <c r="H571"/>
  <c r="F571"/>
  <c r="E571"/>
  <c r="P570"/>
  <c r="O570"/>
  <c r="N570"/>
  <c r="M570"/>
  <c r="L570"/>
  <c r="K570"/>
  <c r="J570"/>
  <c r="I570"/>
  <c r="H570"/>
  <c r="F570"/>
  <c r="E570"/>
  <c r="P569"/>
  <c r="O569"/>
  <c r="N569"/>
  <c r="M569"/>
  <c r="L569"/>
  <c r="K569"/>
  <c r="J569"/>
  <c r="I569"/>
  <c r="H569"/>
  <c r="F569"/>
  <c r="E569"/>
  <c r="P568"/>
  <c r="O568"/>
  <c r="N568"/>
  <c r="M568"/>
  <c r="L568"/>
  <c r="K568"/>
  <c r="J568"/>
  <c r="I568"/>
  <c r="H568"/>
  <c r="F568"/>
  <c r="E568"/>
  <c r="P567"/>
  <c r="O567"/>
  <c r="N567"/>
  <c r="M567"/>
  <c r="L567"/>
  <c r="K567"/>
  <c r="J567"/>
  <c r="I567"/>
  <c r="H567"/>
  <c r="F567"/>
  <c r="E567"/>
  <c r="P566"/>
  <c r="O566"/>
  <c r="N566"/>
  <c r="M566"/>
  <c r="L566"/>
  <c r="K566"/>
  <c r="J566"/>
  <c r="I566"/>
  <c r="H566"/>
  <c r="F566"/>
  <c r="E566"/>
  <c r="P565"/>
  <c r="O565"/>
  <c r="N565"/>
  <c r="M565"/>
  <c r="L565"/>
  <c r="K565"/>
  <c r="J565"/>
  <c r="I565"/>
  <c r="H565"/>
  <c r="F565"/>
  <c r="E565"/>
  <c r="P564"/>
  <c r="O564"/>
  <c r="N564"/>
  <c r="M564"/>
  <c r="L564"/>
  <c r="K564"/>
  <c r="J564"/>
  <c r="I564"/>
  <c r="H564"/>
  <c r="F564"/>
  <c r="E564"/>
  <c r="P563"/>
  <c r="O563"/>
  <c r="N563"/>
  <c r="M563"/>
  <c r="L563"/>
  <c r="K563"/>
  <c r="J563"/>
  <c r="I563"/>
  <c r="H563"/>
  <c r="F563"/>
  <c r="E563"/>
  <c r="P562"/>
  <c r="O562"/>
  <c r="N562"/>
  <c r="M562"/>
  <c r="L562"/>
  <c r="K562"/>
  <c r="J562"/>
  <c r="I562"/>
  <c r="H562"/>
  <c r="F562"/>
  <c r="E562"/>
  <c r="P561"/>
  <c r="O561"/>
  <c r="N561"/>
  <c r="M561"/>
  <c r="L561"/>
  <c r="K561"/>
  <c r="J561"/>
  <c r="I561"/>
  <c r="H561"/>
  <c r="F561"/>
  <c r="E561"/>
  <c r="P560"/>
  <c r="O560"/>
  <c r="N560"/>
  <c r="M560"/>
  <c r="L560"/>
  <c r="K560"/>
  <c r="J560"/>
  <c r="I560"/>
  <c r="H560"/>
  <c r="F560"/>
  <c r="E560"/>
  <c r="P559"/>
  <c r="O559"/>
  <c r="N559"/>
  <c r="M559"/>
  <c r="L559"/>
  <c r="K559"/>
  <c r="J559"/>
  <c r="I559"/>
  <c r="H559"/>
  <c r="F559"/>
  <c r="E559"/>
  <c r="P558"/>
  <c r="O558"/>
  <c r="N558"/>
  <c r="M558"/>
  <c r="L558"/>
  <c r="K558"/>
  <c r="J558"/>
  <c r="I558"/>
  <c r="H558"/>
  <c r="F558"/>
  <c r="E558"/>
  <c r="P557"/>
  <c r="O557"/>
  <c r="N557"/>
  <c r="M557"/>
  <c r="L557"/>
  <c r="K557"/>
  <c r="J557"/>
  <c r="I557"/>
  <c r="H557"/>
  <c r="F557"/>
  <c r="E557"/>
  <c r="P556"/>
  <c r="O556"/>
  <c r="N556"/>
  <c r="M556"/>
  <c r="L556"/>
  <c r="K556"/>
  <c r="J556"/>
  <c r="I556"/>
  <c r="H556"/>
  <c r="F556"/>
  <c r="E556"/>
  <c r="P555"/>
  <c r="O555"/>
  <c r="N555"/>
  <c r="M555"/>
  <c r="L555"/>
  <c r="K555"/>
  <c r="J555"/>
  <c r="I555"/>
  <c r="H555"/>
  <c r="F555"/>
  <c r="E555"/>
  <c r="P554"/>
  <c r="O554"/>
  <c r="N554"/>
  <c r="M554"/>
  <c r="L554"/>
  <c r="K554"/>
  <c r="J554"/>
  <c r="I554"/>
  <c r="H554"/>
  <c r="F554"/>
  <c r="E554"/>
  <c r="P553"/>
  <c r="O553"/>
  <c r="N553"/>
  <c r="M553"/>
  <c r="L553"/>
  <c r="K553"/>
  <c r="J553"/>
  <c r="I553"/>
  <c r="H553"/>
  <c r="F553"/>
  <c r="E553"/>
  <c r="P552"/>
  <c r="O552"/>
  <c r="N552"/>
  <c r="M552"/>
  <c r="L552"/>
  <c r="K552"/>
  <c r="J552"/>
  <c r="I552"/>
  <c r="H552"/>
  <c r="F552"/>
  <c r="E552"/>
  <c r="P551"/>
  <c r="O551"/>
  <c r="N551"/>
  <c r="M551"/>
  <c r="L551"/>
  <c r="K551"/>
  <c r="J551"/>
  <c r="I551"/>
  <c r="H551"/>
  <c r="F551"/>
  <c r="E551"/>
  <c r="P550"/>
  <c r="O550"/>
  <c r="N550"/>
  <c r="M550"/>
  <c r="L550"/>
  <c r="K550"/>
  <c r="J550"/>
  <c r="I550"/>
  <c r="H550"/>
  <c r="F550"/>
  <c r="E550"/>
  <c r="P549"/>
  <c r="O549"/>
  <c r="N549"/>
  <c r="M549"/>
  <c r="L549"/>
  <c r="K549"/>
  <c r="J549"/>
  <c r="I549"/>
  <c r="H549"/>
  <c r="F549"/>
  <c r="E549"/>
  <c r="P548"/>
  <c r="O548"/>
  <c r="N548"/>
  <c r="M548"/>
  <c r="L548"/>
  <c r="K548"/>
  <c r="J548"/>
  <c r="I548"/>
  <c r="H548"/>
  <c r="F548"/>
  <c r="E548"/>
  <c r="P547"/>
  <c r="O547"/>
  <c r="N547"/>
  <c r="M547"/>
  <c r="L547"/>
  <c r="K547"/>
  <c r="J547"/>
  <c r="I547"/>
  <c r="H547"/>
  <c r="F547"/>
  <c r="E547"/>
  <c r="P546"/>
  <c r="O546"/>
  <c r="N546"/>
  <c r="M546"/>
  <c r="L546"/>
  <c r="K546"/>
  <c r="J546"/>
  <c r="I546"/>
  <c r="H546"/>
  <c r="F546"/>
  <c r="E546"/>
  <c r="P545"/>
  <c r="O545"/>
  <c r="N545"/>
  <c r="M545"/>
  <c r="L545"/>
  <c r="K545"/>
  <c r="J545"/>
  <c r="I545"/>
  <c r="H545"/>
  <c r="F545"/>
  <c r="E545"/>
  <c r="P544"/>
  <c r="O544"/>
  <c r="N544"/>
  <c r="M544"/>
  <c r="L544"/>
  <c r="K544"/>
  <c r="J544"/>
  <c r="I544"/>
  <c r="H544"/>
  <c r="F544"/>
  <c r="E544"/>
  <c r="P543"/>
  <c r="O543"/>
  <c r="N543"/>
  <c r="M543"/>
  <c r="L543"/>
  <c r="K543"/>
  <c r="J543"/>
  <c r="I543"/>
  <c r="H543"/>
  <c r="F543"/>
  <c r="E543"/>
  <c r="P542"/>
  <c r="O542"/>
  <c r="N542"/>
  <c r="M542"/>
  <c r="L542"/>
  <c r="K542"/>
  <c r="J542"/>
  <c r="I542"/>
  <c r="H542"/>
  <c r="F542"/>
  <c r="E542"/>
  <c r="P541"/>
  <c r="O541"/>
  <c r="N541"/>
  <c r="M541"/>
  <c r="L541"/>
  <c r="K541"/>
  <c r="J541"/>
  <c r="I541"/>
  <c r="H541"/>
  <c r="F541"/>
  <c r="E541"/>
  <c r="P540"/>
  <c r="O540"/>
  <c r="N540"/>
  <c r="M540"/>
  <c r="L540"/>
  <c r="K540"/>
  <c r="J540"/>
  <c r="I540"/>
  <c r="H540"/>
  <c r="F540"/>
  <c r="E540"/>
  <c r="P539"/>
  <c r="O539"/>
  <c r="N539"/>
  <c r="M539"/>
  <c r="L539"/>
  <c r="K539"/>
  <c r="J539"/>
  <c r="I539"/>
  <c r="H539"/>
  <c r="F539"/>
  <c r="E539"/>
  <c r="P538"/>
  <c r="O538"/>
  <c r="N538"/>
  <c r="M538"/>
  <c r="L538"/>
  <c r="K538"/>
  <c r="J538"/>
  <c r="I538"/>
  <c r="H538"/>
  <c r="F538"/>
  <c r="E538"/>
  <c r="P537"/>
  <c r="O537"/>
  <c r="N537"/>
  <c r="M537"/>
  <c r="L537"/>
  <c r="K537"/>
  <c r="J537"/>
  <c r="I537"/>
  <c r="H537"/>
  <c r="F537"/>
  <c r="E537"/>
  <c r="P536"/>
  <c r="O536"/>
  <c r="N536"/>
  <c r="M536"/>
  <c r="L536"/>
  <c r="K536"/>
  <c r="J536"/>
  <c r="I536"/>
  <c r="H536"/>
  <c r="F536"/>
  <c r="E536"/>
  <c r="P535"/>
  <c r="O535"/>
  <c r="N535"/>
  <c r="M535"/>
  <c r="L535"/>
  <c r="K535"/>
  <c r="J535"/>
  <c r="I535"/>
  <c r="H535"/>
  <c r="F535"/>
  <c r="E535"/>
  <c r="P534"/>
  <c r="O534"/>
  <c r="N534"/>
  <c r="M534"/>
  <c r="L534"/>
  <c r="K534"/>
  <c r="J534"/>
  <c r="I534"/>
  <c r="H534"/>
  <c r="F534"/>
  <c r="E534"/>
  <c r="P533"/>
  <c r="O533"/>
  <c r="N533"/>
  <c r="M533"/>
  <c r="L533"/>
  <c r="K533"/>
  <c r="J533"/>
  <c r="I533"/>
  <c r="H533"/>
  <c r="F533"/>
  <c r="E533"/>
  <c r="P532"/>
  <c r="O532"/>
  <c r="N532"/>
  <c r="M532"/>
  <c r="L532"/>
  <c r="K532"/>
  <c r="J532"/>
  <c r="I532"/>
  <c r="H532"/>
  <c r="F532"/>
  <c r="E532"/>
  <c r="P531"/>
  <c r="O531"/>
  <c r="N531"/>
  <c r="M531"/>
  <c r="L531"/>
  <c r="K531"/>
  <c r="J531"/>
  <c r="I531"/>
  <c r="H531"/>
  <c r="F531"/>
  <c r="E531"/>
  <c r="P530"/>
  <c r="O530"/>
  <c r="N530"/>
  <c r="M530"/>
  <c r="L530"/>
  <c r="K530"/>
  <c r="J530"/>
  <c r="I530"/>
  <c r="H530"/>
  <c r="F530"/>
  <c r="E530"/>
  <c r="P529"/>
  <c r="O529"/>
  <c r="N529"/>
  <c r="M529"/>
  <c r="L529"/>
  <c r="K529"/>
  <c r="J529"/>
  <c r="I529"/>
  <c r="H529"/>
  <c r="F529"/>
  <c r="E529"/>
  <c r="P528"/>
  <c r="O528"/>
  <c r="N528"/>
  <c r="M528"/>
  <c r="L528"/>
  <c r="K528"/>
  <c r="J528"/>
  <c r="I528"/>
  <c r="H528"/>
  <c r="F528"/>
  <c r="E528"/>
  <c r="P527"/>
  <c r="O527"/>
  <c r="N527"/>
  <c r="M527"/>
  <c r="L527"/>
  <c r="K527"/>
  <c r="J527"/>
  <c r="I527"/>
  <c r="H527"/>
  <c r="F527"/>
  <c r="E527"/>
  <c r="P526"/>
  <c r="O526"/>
  <c r="N526"/>
  <c r="M526"/>
  <c r="L526"/>
  <c r="K526"/>
  <c r="J526"/>
  <c r="I526"/>
  <c r="H526"/>
  <c r="F526"/>
  <c r="E526"/>
  <c r="P525"/>
  <c r="O525"/>
  <c r="N525"/>
  <c r="M525"/>
  <c r="L525"/>
  <c r="K525"/>
  <c r="J525"/>
  <c r="I525"/>
  <c r="H525"/>
  <c r="F525"/>
  <c r="E525"/>
  <c r="P524"/>
  <c r="O524"/>
  <c r="N524"/>
  <c r="M524"/>
  <c r="L524"/>
  <c r="K524"/>
  <c r="J524"/>
  <c r="I524"/>
  <c r="H524"/>
  <c r="F524"/>
  <c r="E524"/>
  <c r="P523"/>
  <c r="O523"/>
  <c r="N523"/>
  <c r="M523"/>
  <c r="L523"/>
  <c r="K523"/>
  <c r="J523"/>
  <c r="I523"/>
  <c r="H523"/>
  <c r="F523"/>
  <c r="E523"/>
  <c r="P522"/>
  <c r="O522"/>
  <c r="N522"/>
  <c r="M522"/>
  <c r="L522"/>
  <c r="K522"/>
  <c r="J522"/>
  <c r="I522"/>
  <c r="H522"/>
  <c r="F522"/>
  <c r="E522"/>
  <c r="P521"/>
  <c r="O521"/>
  <c r="N521"/>
  <c r="M521"/>
  <c r="L521"/>
  <c r="K521"/>
  <c r="J521"/>
  <c r="I521"/>
  <c r="H521"/>
  <c r="F521"/>
  <c r="E521"/>
  <c r="P520"/>
  <c r="O520"/>
  <c r="N520"/>
  <c r="M520"/>
  <c r="L520"/>
  <c r="K520"/>
  <c r="J520"/>
  <c r="I520"/>
  <c r="H520"/>
  <c r="F520"/>
  <c r="E520"/>
  <c r="P519"/>
  <c r="O519"/>
  <c r="N519"/>
  <c r="M519"/>
  <c r="L519"/>
  <c r="K519"/>
  <c r="J519"/>
  <c r="I519"/>
  <c r="H519"/>
  <c r="F519"/>
  <c r="E519"/>
  <c r="P518"/>
  <c r="O518"/>
  <c r="N518"/>
  <c r="M518"/>
  <c r="L518"/>
  <c r="K518"/>
  <c r="J518"/>
  <c r="I518"/>
  <c r="H518"/>
  <c r="F518"/>
  <c r="E518"/>
  <c r="P517"/>
  <c r="O517"/>
  <c r="N517"/>
  <c r="M517"/>
  <c r="L517"/>
  <c r="K517"/>
  <c r="J517"/>
  <c r="I517"/>
  <c r="H517"/>
  <c r="F517"/>
  <c r="E517"/>
  <c r="P516"/>
  <c r="O516"/>
  <c r="N516"/>
  <c r="M516"/>
  <c r="L516"/>
  <c r="K516"/>
  <c r="J516"/>
  <c r="I516"/>
  <c r="H516"/>
  <c r="F516"/>
  <c r="E516"/>
  <c r="P515"/>
  <c r="O515"/>
  <c r="N515"/>
  <c r="M515"/>
  <c r="L515"/>
  <c r="K515"/>
  <c r="J515"/>
  <c r="I515"/>
  <c r="H515"/>
  <c r="F515"/>
  <c r="E515"/>
  <c r="P514"/>
  <c r="O514"/>
  <c r="N514"/>
  <c r="M514"/>
  <c r="L514"/>
  <c r="K514"/>
  <c r="J514"/>
  <c r="I514"/>
  <c r="H514"/>
  <c r="F514"/>
  <c r="E514"/>
  <c r="P513"/>
  <c r="O513"/>
  <c r="N513"/>
  <c r="M513"/>
  <c r="L513"/>
  <c r="K513"/>
  <c r="J513"/>
  <c r="I513"/>
  <c r="H513"/>
  <c r="F513"/>
  <c r="E513"/>
  <c r="P512"/>
  <c r="O512"/>
  <c r="N512"/>
  <c r="M512"/>
  <c r="L512"/>
  <c r="K512"/>
  <c r="J512"/>
  <c r="I512"/>
  <c r="H512"/>
  <c r="F512"/>
  <c r="E512"/>
  <c r="P511"/>
  <c r="O511"/>
  <c r="N511"/>
  <c r="M511"/>
  <c r="L511"/>
  <c r="K511"/>
  <c r="J511"/>
  <c r="I511"/>
  <c r="H511"/>
  <c r="F511"/>
  <c r="E511"/>
  <c r="P510"/>
  <c r="O510"/>
  <c r="N510"/>
  <c r="M510"/>
  <c r="L510"/>
  <c r="K510"/>
  <c r="J510"/>
  <c r="I510"/>
  <c r="H510"/>
  <c r="F510"/>
  <c r="E510"/>
  <c r="P509"/>
  <c r="O509"/>
  <c r="N509"/>
  <c r="M509"/>
  <c r="L509"/>
  <c r="K509"/>
  <c r="J509"/>
  <c r="I509"/>
  <c r="H509"/>
  <c r="F509"/>
  <c r="E509"/>
  <c r="P508"/>
  <c r="O508"/>
  <c r="N508"/>
  <c r="M508"/>
  <c r="L508"/>
  <c r="K508"/>
  <c r="J508"/>
  <c r="I508"/>
  <c r="H508"/>
  <c r="F508"/>
  <c r="E508"/>
  <c r="P507"/>
  <c r="O507"/>
  <c r="N507"/>
  <c r="M507"/>
  <c r="L507"/>
  <c r="K507"/>
  <c r="J507"/>
  <c r="I507"/>
  <c r="H507"/>
  <c r="F507"/>
  <c r="E507"/>
  <c r="P506"/>
  <c r="O506"/>
  <c r="N506"/>
  <c r="M506"/>
  <c r="L506"/>
  <c r="K506"/>
  <c r="J506"/>
  <c r="I506"/>
  <c r="H506"/>
  <c r="F506"/>
  <c r="E506"/>
  <c r="P505"/>
  <c r="O505"/>
  <c r="N505"/>
  <c r="M505"/>
  <c r="L505"/>
  <c r="K505"/>
  <c r="J505"/>
  <c r="I505"/>
  <c r="H505"/>
  <c r="F505"/>
  <c r="E505"/>
  <c r="P504"/>
  <c r="O504"/>
  <c r="N504"/>
  <c r="M504"/>
  <c r="L504"/>
  <c r="K504"/>
  <c r="J504"/>
  <c r="I504"/>
  <c r="H504"/>
  <c r="F504"/>
  <c r="E504"/>
  <c r="P503"/>
  <c r="O503"/>
  <c r="N503"/>
  <c r="M503"/>
  <c r="L503"/>
  <c r="K503"/>
  <c r="J503"/>
  <c r="I503"/>
  <c r="H503"/>
  <c r="F503"/>
  <c r="E503"/>
  <c r="P502"/>
  <c r="O502"/>
  <c r="N502"/>
  <c r="M502"/>
  <c r="L502"/>
  <c r="K502"/>
  <c r="J502"/>
  <c r="I502"/>
  <c r="H502"/>
  <c r="F502"/>
  <c r="E502"/>
  <c r="P501"/>
  <c r="O501"/>
  <c r="N501"/>
  <c r="M501"/>
  <c r="L501"/>
  <c r="K501"/>
  <c r="J501"/>
  <c r="I501"/>
  <c r="H501"/>
  <c r="F501"/>
  <c r="E501"/>
  <c r="P500"/>
  <c r="O500"/>
  <c r="N500"/>
  <c r="M500"/>
  <c r="L500"/>
  <c r="K500"/>
  <c r="J500"/>
  <c r="I500"/>
  <c r="H500"/>
  <c r="F500"/>
  <c r="E500"/>
  <c r="P499"/>
  <c r="O499"/>
  <c r="N499"/>
  <c r="M499"/>
  <c r="L499"/>
  <c r="K499"/>
  <c r="J499"/>
  <c r="I499"/>
  <c r="H499"/>
  <c r="F499"/>
  <c r="E499"/>
  <c r="P498"/>
  <c r="O498"/>
  <c r="N498"/>
  <c r="M498"/>
  <c r="L498"/>
  <c r="K498"/>
  <c r="J498"/>
  <c r="I498"/>
  <c r="H498"/>
  <c r="F498"/>
  <c r="E498"/>
  <c r="P497"/>
  <c r="O497"/>
  <c r="N497"/>
  <c r="M497"/>
  <c r="L497"/>
  <c r="K497"/>
  <c r="J497"/>
  <c r="I497"/>
  <c r="H497"/>
  <c r="F497"/>
  <c r="E497"/>
  <c r="P496"/>
  <c r="O496"/>
  <c r="N496"/>
  <c r="M496"/>
  <c r="L496"/>
  <c r="K496"/>
  <c r="J496"/>
  <c r="I496"/>
  <c r="H496"/>
  <c r="F496"/>
  <c r="E496"/>
  <c r="P495"/>
  <c r="O495"/>
  <c r="N495"/>
  <c r="M495"/>
  <c r="L495"/>
  <c r="K495"/>
  <c r="J495"/>
  <c r="I495"/>
  <c r="H495"/>
  <c r="F495"/>
  <c r="E495"/>
  <c r="P494"/>
  <c r="O494"/>
  <c r="N494"/>
  <c r="M494"/>
  <c r="L494"/>
  <c r="K494"/>
  <c r="J494"/>
  <c r="I494"/>
  <c r="H494"/>
  <c r="F494"/>
  <c r="E494"/>
  <c r="P493"/>
  <c r="O493"/>
  <c r="N493"/>
  <c r="M493"/>
  <c r="L493"/>
  <c r="K493"/>
  <c r="J493"/>
  <c r="I493"/>
  <c r="H493"/>
  <c r="F493"/>
  <c r="E493"/>
  <c r="P492"/>
  <c r="O492"/>
  <c r="N492"/>
  <c r="M492"/>
  <c r="L492"/>
  <c r="K492"/>
  <c r="J492"/>
  <c r="I492"/>
  <c r="H492"/>
  <c r="F492"/>
  <c r="E492"/>
  <c r="P491"/>
  <c r="O491"/>
  <c r="N491"/>
  <c r="M491"/>
  <c r="L491"/>
  <c r="K491"/>
  <c r="J491"/>
  <c r="I491"/>
  <c r="H491"/>
  <c r="F491"/>
  <c r="E491"/>
  <c r="P490"/>
  <c r="O490"/>
  <c r="N490"/>
  <c r="M490"/>
  <c r="L490"/>
  <c r="K490"/>
  <c r="J490"/>
  <c r="I490"/>
  <c r="H490"/>
  <c r="F490"/>
  <c r="E490"/>
  <c r="P489"/>
  <c r="O489"/>
  <c r="N489"/>
  <c r="M489"/>
  <c r="L489"/>
  <c r="K489"/>
  <c r="J489"/>
  <c r="I489"/>
  <c r="H489"/>
  <c r="F489"/>
  <c r="E489"/>
  <c r="P488"/>
  <c r="O488"/>
  <c r="N488"/>
  <c r="M488"/>
  <c r="L488"/>
  <c r="K488"/>
  <c r="J488"/>
  <c r="I488"/>
  <c r="H488"/>
  <c r="F488"/>
  <c r="E488"/>
  <c r="P487"/>
  <c r="O487"/>
  <c r="N487"/>
  <c r="M487"/>
  <c r="L487"/>
  <c r="K487"/>
  <c r="J487"/>
  <c r="I487"/>
  <c r="H487"/>
  <c r="F487"/>
  <c r="E487"/>
  <c r="P486"/>
  <c r="O486"/>
  <c r="N486"/>
  <c r="M486"/>
  <c r="L486"/>
  <c r="K486"/>
  <c r="J486"/>
  <c r="I486"/>
  <c r="H486"/>
  <c r="F486"/>
  <c r="E486"/>
  <c r="P485"/>
  <c r="O485"/>
  <c r="N485"/>
  <c r="M485"/>
  <c r="L485"/>
  <c r="K485"/>
  <c r="J485"/>
  <c r="I485"/>
  <c r="H485"/>
  <c r="F485"/>
  <c r="E485"/>
  <c r="P484"/>
  <c r="O484"/>
  <c r="N484"/>
  <c r="M484"/>
  <c r="L484"/>
  <c r="K484"/>
  <c r="J484"/>
  <c r="I484"/>
  <c r="H484"/>
  <c r="F484"/>
  <c r="E484"/>
  <c r="P483"/>
  <c r="O483"/>
  <c r="N483"/>
  <c r="M483"/>
  <c r="L483"/>
  <c r="K483"/>
  <c r="J483"/>
  <c r="I483"/>
  <c r="H483"/>
  <c r="F483"/>
  <c r="E483"/>
  <c r="P482"/>
  <c r="O482"/>
  <c r="N482"/>
  <c r="M482"/>
  <c r="L482"/>
  <c r="K482"/>
  <c r="J482"/>
  <c r="I482"/>
  <c r="H482"/>
  <c r="F482"/>
  <c r="E482"/>
  <c r="P481"/>
  <c r="O481"/>
  <c r="N481"/>
  <c r="M481"/>
  <c r="L481"/>
  <c r="K481"/>
  <c r="J481"/>
  <c r="I481"/>
  <c r="H481"/>
  <c r="F481"/>
  <c r="E481"/>
  <c r="P480"/>
  <c r="O480"/>
  <c r="N480"/>
  <c r="M480"/>
  <c r="L480"/>
  <c r="K480"/>
  <c r="J480"/>
  <c r="I480"/>
  <c r="H480"/>
  <c r="F480"/>
  <c r="E480"/>
  <c r="P479"/>
  <c r="O479"/>
  <c r="N479"/>
  <c r="M479"/>
  <c r="L479"/>
  <c r="K479"/>
  <c r="J479"/>
  <c r="I479"/>
  <c r="H479"/>
  <c r="F479"/>
  <c r="E479"/>
  <c r="P478"/>
  <c r="O478"/>
  <c r="N478"/>
  <c r="M478"/>
  <c r="L478"/>
  <c r="K478"/>
  <c r="J478"/>
  <c r="I478"/>
  <c r="H478"/>
  <c r="F478"/>
  <c r="E478"/>
  <c r="P477"/>
  <c r="O477"/>
  <c r="N477"/>
  <c r="M477"/>
  <c r="L477"/>
  <c r="K477"/>
  <c r="J477"/>
  <c r="I477"/>
  <c r="H477"/>
  <c r="F477"/>
  <c r="E477"/>
  <c r="P476"/>
  <c r="O476"/>
  <c r="N476"/>
  <c r="M476"/>
  <c r="L476"/>
  <c r="K476"/>
  <c r="J476"/>
  <c r="I476"/>
  <c r="H476"/>
  <c r="F476"/>
  <c r="E476"/>
  <c r="P475"/>
  <c r="O475"/>
  <c r="N475"/>
  <c r="M475"/>
  <c r="L475"/>
  <c r="K475"/>
  <c r="J475"/>
  <c r="I475"/>
  <c r="H475"/>
  <c r="F475"/>
  <c r="E475"/>
  <c r="P474"/>
  <c r="O474"/>
  <c r="N474"/>
  <c r="M474"/>
  <c r="L474"/>
  <c r="K474"/>
  <c r="J474"/>
  <c r="I474"/>
  <c r="H474"/>
  <c r="F474"/>
  <c r="E474"/>
  <c r="P473"/>
  <c r="O473"/>
  <c r="N473"/>
  <c r="M473"/>
  <c r="L473"/>
  <c r="K473"/>
  <c r="J473"/>
  <c r="I473"/>
  <c r="H473"/>
  <c r="F473"/>
  <c r="E473"/>
  <c r="P472"/>
  <c r="O472"/>
  <c r="N472"/>
  <c r="M472"/>
  <c r="L472"/>
  <c r="K472"/>
  <c r="J472"/>
  <c r="I472"/>
  <c r="H472"/>
  <c r="F472"/>
  <c r="E472"/>
  <c r="P471"/>
  <c r="O471"/>
  <c r="N471"/>
  <c r="M471"/>
  <c r="L471"/>
  <c r="K471"/>
  <c r="J471"/>
  <c r="I471"/>
  <c r="H471"/>
  <c r="F471"/>
  <c r="E471"/>
  <c r="P470"/>
  <c r="O470"/>
  <c r="N470"/>
  <c r="M470"/>
  <c r="L470"/>
  <c r="K470"/>
  <c r="J470"/>
  <c r="I470"/>
  <c r="H470"/>
  <c r="F470"/>
  <c r="E470"/>
  <c r="P469"/>
  <c r="O469"/>
  <c r="N469"/>
  <c r="M469"/>
  <c r="L469"/>
  <c r="K469"/>
  <c r="J469"/>
  <c r="I469"/>
  <c r="H469"/>
  <c r="F469"/>
  <c r="E469"/>
  <c r="P468"/>
  <c r="O468"/>
  <c r="N468"/>
  <c r="M468"/>
  <c r="L468"/>
  <c r="K468"/>
  <c r="J468"/>
  <c r="I468"/>
  <c r="H468"/>
  <c r="F468"/>
  <c r="E468"/>
  <c r="P467"/>
  <c r="O467"/>
  <c r="N467"/>
  <c r="M467"/>
  <c r="L467"/>
  <c r="K467"/>
  <c r="J467"/>
  <c r="I467"/>
  <c r="H467"/>
  <c r="F467"/>
  <c r="E467"/>
  <c r="P466"/>
  <c r="O466"/>
  <c r="N466"/>
  <c r="M466"/>
  <c r="L466"/>
  <c r="K466"/>
  <c r="J466"/>
  <c r="I466"/>
  <c r="H466"/>
  <c r="F466"/>
  <c r="E466"/>
  <c r="P465"/>
  <c r="O465"/>
  <c r="N465"/>
  <c r="M465"/>
  <c r="L465"/>
  <c r="K465"/>
  <c r="J465"/>
  <c r="I465"/>
  <c r="H465"/>
  <c r="F465"/>
  <c r="E465"/>
  <c r="P464"/>
  <c r="O464"/>
  <c r="N464"/>
  <c r="M464"/>
  <c r="L464"/>
  <c r="K464"/>
  <c r="J464"/>
  <c r="I464"/>
  <c r="H464"/>
  <c r="F464"/>
  <c r="E464"/>
  <c r="P463"/>
  <c r="O463"/>
  <c r="N463"/>
  <c r="M463"/>
  <c r="L463"/>
  <c r="K463"/>
  <c r="J463"/>
  <c r="I463"/>
  <c r="H463"/>
  <c r="F463"/>
  <c r="E463"/>
  <c r="P462"/>
  <c r="O462"/>
  <c r="N462"/>
  <c r="M462"/>
  <c r="L462"/>
  <c r="K462"/>
  <c r="J462"/>
  <c r="I462"/>
  <c r="H462"/>
  <c r="F462"/>
  <c r="E462"/>
  <c r="P461"/>
  <c r="O461"/>
  <c r="N461"/>
  <c r="M461"/>
  <c r="L461"/>
  <c r="K461"/>
  <c r="J461"/>
  <c r="I461"/>
  <c r="H461"/>
  <c r="F461"/>
  <c r="E461"/>
  <c r="P460"/>
  <c r="O460"/>
  <c r="N460"/>
  <c r="M460"/>
  <c r="L460"/>
  <c r="K460"/>
  <c r="J460"/>
  <c r="I460"/>
  <c r="H460"/>
  <c r="F460"/>
  <c r="E460"/>
  <c r="P459"/>
  <c r="O459"/>
  <c r="N459"/>
  <c r="M459"/>
  <c r="L459"/>
  <c r="K459"/>
  <c r="J459"/>
  <c r="I459"/>
  <c r="H459"/>
  <c r="F459"/>
  <c r="E459"/>
  <c r="P458"/>
  <c r="O458"/>
  <c r="N458"/>
  <c r="M458"/>
  <c r="L458"/>
  <c r="K458"/>
  <c r="J458"/>
  <c r="I458"/>
  <c r="H458"/>
  <c r="F458"/>
  <c r="E458"/>
  <c r="P457"/>
  <c r="O457"/>
  <c r="N457"/>
  <c r="M457"/>
  <c r="L457"/>
  <c r="K457"/>
  <c r="J457"/>
  <c r="I457"/>
  <c r="H457"/>
  <c r="F457"/>
  <c r="E457"/>
  <c r="P456"/>
  <c r="O456"/>
  <c r="N456"/>
  <c r="M456"/>
  <c r="L456"/>
  <c r="K456"/>
  <c r="J456"/>
  <c r="I456"/>
  <c r="H456"/>
  <c r="F456"/>
  <c r="E456"/>
  <c r="P455"/>
  <c r="O455"/>
  <c r="N455"/>
  <c r="M455"/>
  <c r="L455"/>
  <c r="K455"/>
  <c r="J455"/>
  <c r="I455"/>
  <c r="H455"/>
  <c r="F455"/>
  <c r="E455"/>
  <c r="P454"/>
  <c r="O454"/>
  <c r="N454"/>
  <c r="M454"/>
  <c r="L454"/>
  <c r="K454"/>
  <c r="J454"/>
  <c r="I454"/>
  <c r="H454"/>
  <c r="F454"/>
  <c r="E454"/>
  <c r="P453"/>
  <c r="O453"/>
  <c r="N453"/>
  <c r="M453"/>
  <c r="L453"/>
  <c r="K453"/>
  <c r="J453"/>
  <c r="I453"/>
  <c r="H453"/>
  <c r="F453"/>
  <c r="E453"/>
  <c r="P452"/>
  <c r="O452"/>
  <c r="N452"/>
  <c r="M452"/>
  <c r="L452"/>
  <c r="K452"/>
  <c r="J452"/>
  <c r="I452"/>
  <c r="H452"/>
  <c r="F452"/>
  <c r="E452"/>
  <c r="P451"/>
  <c r="O451"/>
  <c r="N451"/>
  <c r="M451"/>
  <c r="L451"/>
  <c r="K451"/>
  <c r="J451"/>
  <c r="I451"/>
  <c r="H451"/>
  <c r="F451"/>
  <c r="E451"/>
  <c r="P450"/>
  <c r="O450"/>
  <c r="N450"/>
  <c r="M450"/>
  <c r="L450"/>
  <c r="K450"/>
  <c r="J450"/>
  <c r="I450"/>
  <c r="H450"/>
  <c r="F450"/>
  <c r="E450"/>
  <c r="P449"/>
  <c r="O449"/>
  <c r="N449"/>
  <c r="M449"/>
  <c r="L449"/>
  <c r="K449"/>
  <c r="J449"/>
  <c r="I449"/>
  <c r="H449"/>
  <c r="F449"/>
  <c r="E449"/>
  <c r="P448"/>
  <c r="O448"/>
  <c r="N448"/>
  <c r="M448"/>
  <c r="L448"/>
  <c r="K448"/>
  <c r="J448"/>
  <c r="I448"/>
  <c r="H448"/>
  <c r="F448"/>
  <c r="E448"/>
  <c r="P447"/>
  <c r="O447"/>
  <c r="N447"/>
  <c r="M447"/>
  <c r="L447"/>
  <c r="K447"/>
  <c r="J447"/>
  <c r="I447"/>
  <c r="H447"/>
  <c r="F447"/>
  <c r="E447"/>
  <c r="P446"/>
  <c r="O446"/>
  <c r="N446"/>
  <c r="M446"/>
  <c r="L446"/>
  <c r="K446"/>
  <c r="J446"/>
  <c r="I446"/>
  <c r="H446"/>
  <c r="F446"/>
  <c r="E446"/>
  <c r="P445"/>
  <c r="O445"/>
  <c r="N445"/>
  <c r="M445"/>
  <c r="L445"/>
  <c r="K445"/>
  <c r="J445"/>
  <c r="I445"/>
  <c r="H445"/>
  <c r="F445"/>
  <c r="E445"/>
  <c r="P444"/>
  <c r="O444"/>
  <c r="N444"/>
  <c r="M444"/>
  <c r="L444"/>
  <c r="K444"/>
  <c r="J444"/>
  <c r="I444"/>
  <c r="H444"/>
  <c r="F444"/>
  <c r="E444"/>
  <c r="P443"/>
  <c r="O443"/>
  <c r="N443"/>
  <c r="M443"/>
  <c r="L443"/>
  <c r="K443"/>
  <c r="J443"/>
  <c r="I443"/>
  <c r="H443"/>
  <c r="F443"/>
  <c r="E443"/>
  <c r="P442"/>
  <c r="O442"/>
  <c r="N442"/>
  <c r="M442"/>
  <c r="L442"/>
  <c r="K442"/>
  <c r="J442"/>
  <c r="I442"/>
  <c r="H442"/>
  <c r="F442"/>
  <c r="E442"/>
  <c r="P441"/>
  <c r="O441"/>
  <c r="N441"/>
  <c r="M441"/>
  <c r="L441"/>
  <c r="K441"/>
  <c r="J441"/>
  <c r="I441"/>
  <c r="H441"/>
  <c r="F441"/>
  <c r="E441"/>
  <c r="P440"/>
  <c r="O440"/>
  <c r="N440"/>
  <c r="M440"/>
  <c r="L440"/>
  <c r="K440"/>
  <c r="J440"/>
  <c r="I440"/>
  <c r="H440"/>
  <c r="F440"/>
  <c r="E440"/>
  <c r="P439"/>
  <c r="O439"/>
  <c r="N439"/>
  <c r="M439"/>
  <c r="L439"/>
  <c r="K439"/>
  <c r="J439"/>
  <c r="I439"/>
  <c r="H439"/>
  <c r="F439"/>
  <c r="E439"/>
  <c r="P438"/>
  <c r="O438"/>
  <c r="N438"/>
  <c r="M438"/>
  <c r="L438"/>
  <c r="K438"/>
  <c r="J438"/>
  <c r="I438"/>
  <c r="H438"/>
  <c r="F438"/>
  <c r="E438"/>
  <c r="P437"/>
  <c r="O437"/>
  <c r="N437"/>
  <c r="M437"/>
  <c r="L437"/>
  <c r="K437"/>
  <c r="J437"/>
  <c r="I437"/>
  <c r="H437"/>
  <c r="F437"/>
  <c r="E437"/>
  <c r="P436"/>
  <c r="O436"/>
  <c r="N436"/>
  <c r="M436"/>
  <c r="L436"/>
  <c r="K436"/>
  <c r="J436"/>
  <c r="I436"/>
  <c r="H436"/>
  <c r="F436"/>
  <c r="E436"/>
  <c r="P435"/>
  <c r="O435"/>
  <c r="N435"/>
  <c r="M435"/>
  <c r="L435"/>
  <c r="K435"/>
  <c r="J435"/>
  <c r="I435"/>
  <c r="H435"/>
  <c r="F435"/>
  <c r="E435"/>
  <c r="P434"/>
  <c r="O434"/>
  <c r="N434"/>
  <c r="M434"/>
  <c r="L434"/>
  <c r="K434"/>
  <c r="J434"/>
  <c r="I434"/>
  <c r="H434"/>
  <c r="F434"/>
  <c r="E434"/>
  <c r="P433"/>
  <c r="O433"/>
  <c r="N433"/>
  <c r="M433"/>
  <c r="L433"/>
  <c r="K433"/>
  <c r="J433"/>
  <c r="I433"/>
  <c r="H433"/>
  <c r="F433"/>
  <c r="E433"/>
  <c r="P432"/>
  <c r="O432"/>
  <c r="N432"/>
  <c r="M432"/>
  <c r="L432"/>
  <c r="K432"/>
  <c r="J432"/>
  <c r="I432"/>
  <c r="H432"/>
  <c r="F432"/>
  <c r="E432"/>
  <c r="P431"/>
  <c r="O431"/>
  <c r="N431"/>
  <c r="M431"/>
  <c r="L431"/>
  <c r="K431"/>
  <c r="J431"/>
  <c r="I431"/>
  <c r="H431"/>
  <c r="F431"/>
  <c r="E431"/>
  <c r="P430"/>
  <c r="O430"/>
  <c r="N430"/>
  <c r="M430"/>
  <c r="L430"/>
  <c r="K430"/>
  <c r="J430"/>
  <c r="I430"/>
  <c r="H430"/>
  <c r="F430"/>
  <c r="E430"/>
  <c r="P429"/>
  <c r="O429"/>
  <c r="N429"/>
  <c r="M429"/>
  <c r="L429"/>
  <c r="K429"/>
  <c r="J429"/>
  <c r="I429"/>
  <c r="H429"/>
  <c r="F429"/>
  <c r="E429"/>
  <c r="P428"/>
  <c r="O428"/>
  <c r="N428"/>
  <c r="M428"/>
  <c r="L428"/>
  <c r="K428"/>
  <c r="J428"/>
  <c r="I428"/>
  <c r="H428"/>
  <c r="F428"/>
  <c r="E428"/>
  <c r="P427"/>
  <c r="O427"/>
  <c r="N427"/>
  <c r="M427"/>
  <c r="L427"/>
  <c r="K427"/>
  <c r="J427"/>
  <c r="I427"/>
  <c r="H427"/>
  <c r="F427"/>
  <c r="E427"/>
  <c r="P426"/>
  <c r="O426"/>
  <c r="N426"/>
  <c r="M426"/>
  <c r="L426"/>
  <c r="K426"/>
  <c r="J426"/>
  <c r="I426"/>
  <c r="H426"/>
  <c r="F426"/>
  <c r="E426"/>
  <c r="P425"/>
  <c r="O425"/>
  <c r="N425"/>
  <c r="M425"/>
  <c r="L425"/>
  <c r="K425"/>
  <c r="J425"/>
  <c r="I425"/>
  <c r="H425"/>
  <c r="F425"/>
  <c r="E425"/>
  <c r="P424"/>
  <c r="O424"/>
  <c r="N424"/>
  <c r="M424"/>
  <c r="L424"/>
  <c r="K424"/>
  <c r="J424"/>
  <c r="I424"/>
  <c r="H424"/>
  <c r="F424"/>
  <c r="E424"/>
  <c r="P423"/>
  <c r="O423"/>
  <c r="N423"/>
  <c r="M423"/>
  <c r="L423"/>
  <c r="K423"/>
  <c r="J423"/>
  <c r="I423"/>
  <c r="H423"/>
  <c r="F423"/>
  <c r="E423"/>
  <c r="P422"/>
  <c r="O422"/>
  <c r="N422"/>
  <c r="M422"/>
  <c r="L422"/>
  <c r="K422"/>
  <c r="J422"/>
  <c r="I422"/>
  <c r="H422"/>
  <c r="F422"/>
  <c r="E422"/>
  <c r="P421"/>
  <c r="O421"/>
  <c r="N421"/>
  <c r="M421"/>
  <c r="L421"/>
  <c r="K421"/>
  <c r="J421"/>
  <c r="I421"/>
  <c r="H421"/>
  <c r="F421"/>
  <c r="E421"/>
  <c r="P420"/>
  <c r="O420"/>
  <c r="N420"/>
  <c r="M420"/>
  <c r="L420"/>
  <c r="K420"/>
  <c r="J420"/>
  <c r="I420"/>
  <c r="H420"/>
  <c r="F420"/>
  <c r="E420"/>
  <c r="P419"/>
  <c r="O419"/>
  <c r="N419"/>
  <c r="M419"/>
  <c r="L419"/>
  <c r="K419"/>
  <c r="J419"/>
  <c r="I419"/>
  <c r="H419"/>
  <c r="F419"/>
  <c r="E419"/>
  <c r="P418"/>
  <c r="O418"/>
  <c r="N418"/>
  <c r="M418"/>
  <c r="L418"/>
  <c r="K418"/>
  <c r="J418"/>
  <c r="I418"/>
  <c r="H418"/>
  <c r="F418"/>
  <c r="E418"/>
  <c r="P417"/>
  <c r="O417"/>
  <c r="N417"/>
  <c r="M417"/>
  <c r="L417"/>
  <c r="K417"/>
  <c r="J417"/>
  <c r="I417"/>
  <c r="H417"/>
  <c r="F417"/>
  <c r="E417"/>
  <c r="P416"/>
  <c r="O416"/>
  <c r="N416"/>
  <c r="M416"/>
  <c r="L416"/>
  <c r="K416"/>
  <c r="J416"/>
  <c r="I416"/>
  <c r="H416"/>
  <c r="F416"/>
  <c r="E416"/>
  <c r="P415"/>
  <c r="O415"/>
  <c r="N415"/>
  <c r="M415"/>
  <c r="L415"/>
  <c r="K415"/>
  <c r="J415"/>
  <c r="I415"/>
  <c r="H415"/>
  <c r="F415"/>
  <c r="E415"/>
  <c r="P414"/>
  <c r="O414"/>
  <c r="N414"/>
  <c r="M414"/>
  <c r="L414"/>
  <c r="K414"/>
  <c r="J414"/>
  <c r="I414"/>
  <c r="H414"/>
  <c r="F414"/>
  <c r="E414"/>
  <c r="P413"/>
  <c r="O413"/>
  <c r="N413"/>
  <c r="M413"/>
  <c r="L413"/>
  <c r="K413"/>
  <c r="J413"/>
  <c r="I413"/>
  <c r="H413"/>
  <c r="F413"/>
  <c r="E413"/>
  <c r="P412"/>
  <c r="O412"/>
  <c r="N412"/>
  <c r="M412"/>
  <c r="L412"/>
  <c r="K412"/>
  <c r="J412"/>
  <c r="I412"/>
  <c r="H412"/>
  <c r="F412"/>
  <c r="E412"/>
  <c r="P411"/>
  <c r="O411"/>
  <c r="N411"/>
  <c r="M411"/>
  <c r="L411"/>
  <c r="K411"/>
  <c r="J411"/>
  <c r="I411"/>
  <c r="H411"/>
  <c r="F411"/>
  <c r="E411"/>
  <c r="P410"/>
  <c r="O410"/>
  <c r="N410"/>
  <c r="M410"/>
  <c r="L410"/>
  <c r="K410"/>
  <c r="J410"/>
  <c r="I410"/>
  <c r="H410"/>
  <c r="F410"/>
  <c r="E410"/>
  <c r="P409"/>
  <c r="O409"/>
  <c r="N409"/>
  <c r="M409"/>
  <c r="L409"/>
  <c r="K409"/>
  <c r="J409"/>
  <c r="I409"/>
  <c r="H409"/>
  <c r="F409"/>
  <c r="E409"/>
  <c r="P408"/>
  <c r="O408"/>
  <c r="N408"/>
  <c r="M408"/>
  <c r="L408"/>
  <c r="K408"/>
  <c r="J408"/>
  <c r="I408"/>
  <c r="H408"/>
  <c r="F408"/>
  <c r="E408"/>
  <c r="P407"/>
  <c r="O407"/>
  <c r="N407"/>
  <c r="M407"/>
  <c r="L407"/>
  <c r="K407"/>
  <c r="J407"/>
  <c r="I407"/>
  <c r="H407"/>
  <c r="F407"/>
  <c r="E407"/>
  <c r="P406"/>
  <c r="O406"/>
  <c r="N406"/>
  <c r="M406"/>
  <c r="L406"/>
  <c r="K406"/>
  <c r="J406"/>
  <c r="I406"/>
  <c r="H406"/>
  <c r="F406"/>
  <c r="E406"/>
  <c r="P405"/>
  <c r="O405"/>
  <c r="N405"/>
  <c r="M405"/>
  <c r="L405"/>
  <c r="K405"/>
  <c r="J405"/>
  <c r="I405"/>
  <c r="H405"/>
  <c r="F405"/>
  <c r="E405"/>
  <c r="P404"/>
  <c r="O404"/>
  <c r="N404"/>
  <c r="M404"/>
  <c r="L404"/>
  <c r="K404"/>
  <c r="J404"/>
  <c r="I404"/>
  <c r="H404"/>
  <c r="F404"/>
  <c r="E404"/>
  <c r="P403"/>
  <c r="O403"/>
  <c r="N403"/>
  <c r="M403"/>
  <c r="L403"/>
  <c r="K403"/>
  <c r="J403"/>
  <c r="I403"/>
  <c r="H403"/>
  <c r="F403"/>
  <c r="E403"/>
  <c r="P402"/>
  <c r="O402"/>
  <c r="N402"/>
  <c r="M402"/>
  <c r="L402"/>
  <c r="K402"/>
  <c r="J402"/>
  <c r="I402"/>
  <c r="H402"/>
  <c r="F402"/>
  <c r="E402"/>
  <c r="P401"/>
  <c r="O401"/>
  <c r="N401"/>
  <c r="M401"/>
  <c r="L401"/>
  <c r="K401"/>
  <c r="J401"/>
  <c r="I401"/>
  <c r="H401"/>
  <c r="F401"/>
  <c r="E401"/>
  <c r="P400"/>
  <c r="O400"/>
  <c r="N400"/>
  <c r="M400"/>
  <c r="L400"/>
  <c r="K400"/>
  <c r="J400"/>
  <c r="I400"/>
  <c r="H400"/>
  <c r="F400"/>
  <c r="E400"/>
  <c r="P399"/>
  <c r="O399"/>
  <c r="N399"/>
  <c r="M399"/>
  <c r="L399"/>
  <c r="K399"/>
  <c r="J399"/>
  <c r="I399"/>
  <c r="H399"/>
  <c r="F399"/>
  <c r="E399"/>
  <c r="P398"/>
  <c r="O398"/>
  <c r="N398"/>
  <c r="M398"/>
  <c r="L398"/>
  <c r="K398"/>
  <c r="J398"/>
  <c r="I398"/>
  <c r="H398"/>
  <c r="F398"/>
  <c r="E398"/>
  <c r="P397"/>
  <c r="O397"/>
  <c r="N397"/>
  <c r="M397"/>
  <c r="L397"/>
  <c r="K397"/>
  <c r="J397"/>
  <c r="I397"/>
  <c r="H397"/>
  <c r="F397"/>
  <c r="E397"/>
  <c r="P396"/>
  <c r="O396"/>
  <c r="N396"/>
  <c r="M396"/>
  <c r="L396"/>
  <c r="K396"/>
  <c r="J396"/>
  <c r="I396"/>
  <c r="H396"/>
  <c r="F396"/>
  <c r="E396"/>
  <c r="P395"/>
  <c r="O395"/>
  <c r="N395"/>
  <c r="M395"/>
  <c r="L395"/>
  <c r="K395"/>
  <c r="J395"/>
  <c r="I395"/>
  <c r="H395"/>
  <c r="F395"/>
  <c r="E395"/>
  <c r="P394"/>
  <c r="O394"/>
  <c r="N394"/>
  <c r="M394"/>
  <c r="L394"/>
  <c r="K394"/>
  <c r="J394"/>
  <c r="I394"/>
  <c r="H394"/>
  <c r="F394"/>
  <c r="E394"/>
  <c r="P393"/>
  <c r="O393"/>
  <c r="N393"/>
  <c r="M393"/>
  <c r="L393"/>
  <c r="K393"/>
  <c r="J393"/>
  <c r="I393"/>
  <c r="H393"/>
  <c r="F393"/>
  <c r="E393"/>
  <c r="P392"/>
  <c r="O392"/>
  <c r="N392"/>
  <c r="M392"/>
  <c r="L392"/>
  <c r="K392"/>
  <c r="J392"/>
  <c r="I392"/>
  <c r="H392"/>
  <c r="F392"/>
  <c r="E392"/>
  <c r="P391"/>
  <c r="O391"/>
  <c r="N391"/>
  <c r="M391"/>
  <c r="L391"/>
  <c r="K391"/>
  <c r="J391"/>
  <c r="I391"/>
  <c r="H391"/>
  <c r="F391"/>
  <c r="E391"/>
  <c r="P390"/>
  <c r="O390"/>
  <c r="N390"/>
  <c r="M390"/>
  <c r="L390"/>
  <c r="K390"/>
  <c r="J390"/>
  <c r="I390"/>
  <c r="H390"/>
  <c r="F390"/>
  <c r="E390"/>
  <c r="P389"/>
  <c r="O389"/>
  <c r="N389"/>
  <c r="M389"/>
  <c r="L389"/>
  <c r="K389"/>
  <c r="J389"/>
  <c r="I389"/>
  <c r="H389"/>
  <c r="F389"/>
  <c r="E389"/>
  <c r="P388"/>
  <c r="O388"/>
  <c r="N388"/>
  <c r="M388"/>
  <c r="L388"/>
  <c r="K388"/>
  <c r="J388"/>
  <c r="I388"/>
  <c r="H388"/>
  <c r="F388"/>
  <c r="E388"/>
  <c r="P387"/>
  <c r="O387"/>
  <c r="N387"/>
  <c r="M387"/>
  <c r="L387"/>
  <c r="K387"/>
  <c r="J387"/>
  <c r="I387"/>
  <c r="H387"/>
  <c r="F387"/>
  <c r="E387"/>
  <c r="P386"/>
  <c r="O386"/>
  <c r="N386"/>
  <c r="M386"/>
  <c r="L386"/>
  <c r="K386"/>
  <c r="J386"/>
  <c r="I386"/>
  <c r="H386"/>
  <c r="F386"/>
  <c r="E386"/>
  <c r="P385"/>
  <c r="O385"/>
  <c r="N385"/>
  <c r="M385"/>
  <c r="L385"/>
  <c r="K385"/>
  <c r="J385"/>
  <c r="I385"/>
  <c r="H385"/>
  <c r="F385"/>
  <c r="E385"/>
  <c r="P384"/>
  <c r="O384"/>
  <c r="N384"/>
  <c r="M384"/>
  <c r="L384"/>
  <c r="K384"/>
  <c r="J384"/>
  <c r="I384"/>
  <c r="H384"/>
  <c r="F384"/>
  <c r="E384"/>
  <c r="P383"/>
  <c r="O383"/>
  <c r="N383"/>
  <c r="M383"/>
  <c r="L383"/>
  <c r="K383"/>
  <c r="J383"/>
  <c r="I383"/>
  <c r="H383"/>
  <c r="F383"/>
  <c r="E383"/>
  <c r="P382"/>
  <c r="O382"/>
  <c r="N382"/>
  <c r="M382"/>
  <c r="L382"/>
  <c r="K382"/>
  <c r="J382"/>
  <c r="I382"/>
  <c r="H382"/>
  <c r="F382"/>
  <c r="E382"/>
  <c r="P381"/>
  <c r="O381"/>
  <c r="N381"/>
  <c r="M381"/>
  <c r="L381"/>
  <c r="K381"/>
  <c r="J381"/>
  <c r="I381"/>
  <c r="H381"/>
  <c r="F381"/>
  <c r="E381"/>
  <c r="P380"/>
  <c r="O380"/>
  <c r="N380"/>
  <c r="M380"/>
  <c r="L380"/>
  <c r="K380"/>
  <c r="J380"/>
  <c r="I380"/>
  <c r="H380"/>
  <c r="F380"/>
  <c r="E380"/>
  <c r="P379"/>
  <c r="O379"/>
  <c r="N379"/>
  <c r="M379"/>
  <c r="L379"/>
  <c r="K379"/>
  <c r="J379"/>
  <c r="I379"/>
  <c r="H379"/>
  <c r="F379"/>
  <c r="E379"/>
  <c r="P378"/>
  <c r="O378"/>
  <c r="N378"/>
  <c r="M378"/>
  <c r="L378"/>
  <c r="K378"/>
  <c r="J378"/>
  <c r="I378"/>
  <c r="H378"/>
  <c r="F378"/>
  <c r="E378"/>
  <c r="P377"/>
  <c r="O377"/>
  <c r="N377"/>
  <c r="M377"/>
  <c r="L377"/>
  <c r="K377"/>
  <c r="J377"/>
  <c r="I377"/>
  <c r="H377"/>
  <c r="F377"/>
  <c r="E377"/>
  <c r="P376"/>
  <c r="O376"/>
  <c r="N376"/>
  <c r="M376"/>
  <c r="L376"/>
  <c r="K376"/>
  <c r="J376"/>
  <c r="I376"/>
  <c r="H376"/>
  <c r="F376"/>
  <c r="E376"/>
  <c r="P375"/>
  <c r="O375"/>
  <c r="N375"/>
  <c r="M375"/>
  <c r="L375"/>
  <c r="K375"/>
  <c r="J375"/>
  <c r="I375"/>
  <c r="H375"/>
  <c r="F375"/>
  <c r="E375"/>
  <c r="P374"/>
  <c r="O374"/>
  <c r="N374"/>
  <c r="M374"/>
  <c r="L374"/>
  <c r="K374"/>
  <c r="J374"/>
  <c r="I374"/>
  <c r="H374"/>
  <c r="F374"/>
  <c r="E374"/>
  <c r="P373"/>
  <c r="O373"/>
  <c r="N373"/>
  <c r="M373"/>
  <c r="L373"/>
  <c r="K373"/>
  <c r="J373"/>
  <c r="I373"/>
  <c r="H373"/>
  <c r="F373"/>
  <c r="E373"/>
  <c r="P372"/>
  <c r="O372"/>
  <c r="N372"/>
  <c r="M372"/>
  <c r="L372"/>
  <c r="K372"/>
  <c r="J372"/>
  <c r="I372"/>
  <c r="H372"/>
  <c r="F372"/>
  <c r="E372"/>
  <c r="P371"/>
  <c r="O371"/>
  <c r="N371"/>
  <c r="M371"/>
  <c r="L371"/>
  <c r="K371"/>
  <c r="J371"/>
  <c r="I371"/>
  <c r="H371"/>
  <c r="F371"/>
  <c r="E371"/>
  <c r="P370"/>
  <c r="O370"/>
  <c r="N370"/>
  <c r="M370"/>
  <c r="L370"/>
  <c r="K370"/>
  <c r="J370"/>
  <c r="I370"/>
  <c r="H370"/>
  <c r="F370"/>
  <c r="E370"/>
  <c r="P369"/>
  <c r="O369"/>
  <c r="N369"/>
  <c r="M369"/>
  <c r="L369"/>
  <c r="K369"/>
  <c r="J369"/>
  <c r="I369"/>
  <c r="H369"/>
  <c r="F369"/>
  <c r="E369"/>
  <c r="P368"/>
  <c r="O368"/>
  <c r="N368"/>
  <c r="M368"/>
  <c r="L368"/>
  <c r="K368"/>
  <c r="J368"/>
  <c r="I368"/>
  <c r="H368"/>
  <c r="F368"/>
  <c r="E368"/>
  <c r="P367"/>
  <c r="O367"/>
  <c r="N367"/>
  <c r="M367"/>
  <c r="L367"/>
  <c r="K367"/>
  <c r="J367"/>
  <c r="I367"/>
  <c r="H367"/>
  <c r="F367"/>
  <c r="E367"/>
  <c r="P366"/>
  <c r="O366"/>
  <c r="N366"/>
  <c r="M366"/>
  <c r="L366"/>
  <c r="K366"/>
  <c r="J366"/>
  <c r="I366"/>
  <c r="H366"/>
  <c r="F366"/>
  <c r="E366"/>
  <c r="P365"/>
  <c r="O365"/>
  <c r="N365"/>
  <c r="M365"/>
  <c r="L365"/>
  <c r="K365"/>
  <c r="J365"/>
  <c r="I365"/>
  <c r="H365"/>
  <c r="F365"/>
  <c r="E365"/>
  <c r="P364"/>
  <c r="O364"/>
  <c r="N364"/>
  <c r="M364"/>
  <c r="L364"/>
  <c r="K364"/>
  <c r="J364"/>
  <c r="I364"/>
  <c r="H364"/>
  <c r="F364"/>
  <c r="E364"/>
  <c r="P363"/>
  <c r="O363"/>
  <c r="N363"/>
  <c r="M363"/>
  <c r="L363"/>
  <c r="K363"/>
  <c r="J363"/>
  <c r="I363"/>
  <c r="H363"/>
  <c r="F363"/>
  <c r="E363"/>
  <c r="P362"/>
  <c r="O362"/>
  <c r="N362"/>
  <c r="M362"/>
  <c r="L362"/>
  <c r="K362"/>
  <c r="J362"/>
  <c r="I362"/>
  <c r="H362"/>
  <c r="F362"/>
  <c r="E362"/>
  <c r="P361"/>
  <c r="O361"/>
  <c r="N361"/>
  <c r="M361"/>
  <c r="L361"/>
  <c r="K361"/>
  <c r="J361"/>
  <c r="I361"/>
  <c r="H361"/>
  <c r="F361"/>
  <c r="E361"/>
  <c r="P360"/>
  <c r="O360"/>
  <c r="N360"/>
  <c r="M360"/>
  <c r="L360"/>
  <c r="K360"/>
  <c r="J360"/>
  <c r="I360"/>
  <c r="H360"/>
  <c r="F360"/>
  <c r="E360"/>
  <c r="P359"/>
  <c r="O359"/>
  <c r="N359"/>
  <c r="M359"/>
  <c r="L359"/>
  <c r="K359"/>
  <c r="J359"/>
  <c r="I359"/>
  <c r="H359"/>
  <c r="F359"/>
  <c r="E359"/>
  <c r="P358"/>
  <c r="O358"/>
  <c r="N358"/>
  <c r="M358"/>
  <c r="L358"/>
  <c r="K358"/>
  <c r="J358"/>
  <c r="I358"/>
  <c r="H358"/>
  <c r="F358"/>
  <c r="E358"/>
  <c r="P357"/>
  <c r="O357"/>
  <c r="N357"/>
  <c r="M357"/>
  <c r="L357"/>
  <c r="K357"/>
  <c r="J357"/>
  <c r="I357"/>
  <c r="H357"/>
  <c r="F357"/>
  <c r="E357"/>
  <c r="P356"/>
  <c r="O356"/>
  <c r="N356"/>
  <c r="M356"/>
  <c r="L356"/>
  <c r="K356"/>
  <c r="J356"/>
  <c r="I356"/>
  <c r="H356"/>
  <c r="F356"/>
  <c r="E356"/>
  <c r="P355"/>
  <c r="O355"/>
  <c r="N355"/>
  <c r="M355"/>
  <c r="L355"/>
  <c r="K355"/>
  <c r="J355"/>
  <c r="I355"/>
  <c r="H355"/>
  <c r="F355"/>
  <c r="E355"/>
  <c r="P354"/>
  <c r="O354"/>
  <c r="N354"/>
  <c r="M354"/>
  <c r="L354"/>
  <c r="K354"/>
  <c r="J354"/>
  <c r="I354"/>
  <c r="H354"/>
  <c r="F354"/>
  <c r="E354"/>
  <c r="P353"/>
  <c r="O353"/>
  <c r="N353"/>
  <c r="M353"/>
  <c r="L353"/>
  <c r="K353"/>
  <c r="J353"/>
  <c r="I353"/>
  <c r="H353"/>
  <c r="F353"/>
  <c r="E353"/>
  <c r="P352"/>
  <c r="O352"/>
  <c r="N352"/>
  <c r="M352"/>
  <c r="L352"/>
  <c r="K352"/>
  <c r="J352"/>
  <c r="I352"/>
  <c r="H352"/>
  <c r="F352"/>
  <c r="E352"/>
  <c r="P351"/>
  <c r="O351"/>
  <c r="N351"/>
  <c r="M351"/>
  <c r="L351"/>
  <c r="K351"/>
  <c r="J351"/>
  <c r="I351"/>
  <c r="H351"/>
  <c r="F351"/>
  <c r="E351"/>
  <c r="P350"/>
  <c r="O350"/>
  <c r="N350"/>
  <c r="M350"/>
  <c r="L350"/>
  <c r="K350"/>
  <c r="J350"/>
  <c r="I350"/>
  <c r="H350"/>
  <c r="F350"/>
  <c r="E350"/>
  <c r="P349"/>
  <c r="O349"/>
  <c r="N349"/>
  <c r="M349"/>
  <c r="L349"/>
  <c r="K349"/>
  <c r="J349"/>
  <c r="I349"/>
  <c r="H349"/>
  <c r="F349"/>
  <c r="E349"/>
  <c r="P348"/>
  <c r="O348"/>
  <c r="N348"/>
  <c r="M348"/>
  <c r="L348"/>
  <c r="K348"/>
  <c r="J348"/>
  <c r="I348"/>
  <c r="H348"/>
  <c r="F348"/>
  <c r="E348"/>
  <c r="P347"/>
  <c r="O347"/>
  <c r="N347"/>
  <c r="M347"/>
  <c r="L347"/>
  <c r="K347"/>
  <c r="J347"/>
  <c r="I347"/>
  <c r="H347"/>
  <c r="F347"/>
  <c r="E347"/>
  <c r="P346"/>
  <c r="O346"/>
  <c r="N346"/>
  <c r="M346"/>
  <c r="L346"/>
  <c r="K346"/>
  <c r="J346"/>
  <c r="I346"/>
  <c r="H346"/>
  <c r="F346"/>
  <c r="E346"/>
  <c r="P345"/>
  <c r="O345"/>
  <c r="N345"/>
  <c r="M345"/>
  <c r="L345"/>
  <c r="K345"/>
  <c r="J345"/>
  <c r="I345"/>
  <c r="H345"/>
  <c r="F345"/>
  <c r="E345"/>
  <c r="P344"/>
  <c r="O344"/>
  <c r="N344"/>
  <c r="M344"/>
  <c r="L344"/>
  <c r="K344"/>
  <c r="J344"/>
  <c r="I344"/>
  <c r="H344"/>
  <c r="F344"/>
  <c r="E344"/>
  <c r="P343"/>
  <c r="O343"/>
  <c r="N343"/>
  <c r="M343"/>
  <c r="L343"/>
  <c r="K343"/>
  <c r="J343"/>
  <c r="I343"/>
  <c r="H343"/>
  <c r="F343"/>
  <c r="E343"/>
  <c r="P342"/>
  <c r="O342"/>
  <c r="N342"/>
  <c r="M342"/>
  <c r="L342"/>
  <c r="K342"/>
  <c r="J342"/>
  <c r="I342"/>
  <c r="H342"/>
  <c r="F342"/>
  <c r="E342"/>
  <c r="P341"/>
  <c r="O341"/>
  <c r="N341"/>
  <c r="M341"/>
  <c r="L341"/>
  <c r="K341"/>
  <c r="J341"/>
  <c r="I341"/>
  <c r="H341"/>
  <c r="F341"/>
  <c r="E341"/>
  <c r="P340"/>
  <c r="O340"/>
  <c r="N340"/>
  <c r="M340"/>
  <c r="L340"/>
  <c r="K340"/>
  <c r="J340"/>
  <c r="I340"/>
  <c r="H340"/>
  <c r="F340"/>
  <c r="E340"/>
  <c r="P339"/>
  <c r="O339"/>
  <c r="N339"/>
  <c r="M339"/>
  <c r="L339"/>
  <c r="K339"/>
  <c r="J339"/>
  <c r="I339"/>
  <c r="H339"/>
  <c r="F339"/>
  <c r="E339"/>
  <c r="P338"/>
  <c r="O338"/>
  <c r="N338"/>
  <c r="M338"/>
  <c r="L338"/>
  <c r="K338"/>
  <c r="J338"/>
  <c r="I338"/>
  <c r="H338"/>
  <c r="F338"/>
  <c r="E338"/>
  <c r="P337"/>
  <c r="O337"/>
  <c r="N337"/>
  <c r="M337"/>
  <c r="L337"/>
  <c r="K337"/>
  <c r="J337"/>
  <c r="I337"/>
  <c r="H337"/>
  <c r="F337"/>
  <c r="E337"/>
  <c r="P336"/>
  <c r="O336"/>
  <c r="N336"/>
  <c r="M336"/>
  <c r="L336"/>
  <c r="K336"/>
  <c r="J336"/>
  <c r="I336"/>
  <c r="H336"/>
  <c r="F336"/>
  <c r="E336"/>
  <c r="P335"/>
  <c r="O335"/>
  <c r="N335"/>
  <c r="M335"/>
  <c r="L335"/>
  <c r="K335"/>
  <c r="J335"/>
  <c r="I335"/>
  <c r="H335"/>
  <c r="F335"/>
  <c r="E335"/>
  <c r="P334"/>
  <c r="O334"/>
  <c r="N334"/>
  <c r="M334"/>
  <c r="L334"/>
  <c r="K334"/>
  <c r="J334"/>
  <c r="I334"/>
  <c r="H334"/>
  <c r="F334"/>
  <c r="E334"/>
  <c r="P333"/>
  <c r="O333"/>
  <c r="N333"/>
  <c r="M333"/>
  <c r="L333"/>
  <c r="K333"/>
  <c r="J333"/>
  <c r="I333"/>
  <c r="H333"/>
  <c r="F333"/>
  <c r="E333"/>
  <c r="P332"/>
  <c r="O332"/>
  <c r="N332"/>
  <c r="M332"/>
  <c r="L332"/>
  <c r="K332"/>
  <c r="J332"/>
  <c r="I332"/>
  <c r="H332"/>
  <c r="F332"/>
  <c r="E332"/>
  <c r="P331"/>
  <c r="O331"/>
  <c r="N331"/>
  <c r="M331"/>
  <c r="L331"/>
  <c r="K331"/>
  <c r="J331"/>
  <c r="I331"/>
  <c r="H331"/>
  <c r="F331"/>
  <c r="E331"/>
  <c r="P330"/>
  <c r="O330"/>
  <c r="N330"/>
  <c r="M330"/>
  <c r="L330"/>
  <c r="K330"/>
  <c r="J330"/>
  <c r="I330"/>
  <c r="H330"/>
  <c r="F330"/>
  <c r="E330"/>
  <c r="P329"/>
  <c r="O329"/>
  <c r="N329"/>
  <c r="M329"/>
  <c r="L329"/>
  <c r="K329"/>
  <c r="J329"/>
  <c r="I329"/>
  <c r="H329"/>
  <c r="F329"/>
  <c r="E329"/>
  <c r="P328"/>
  <c r="O328"/>
  <c r="N328"/>
  <c r="M328"/>
  <c r="L328"/>
  <c r="K328"/>
  <c r="J328"/>
  <c r="I328"/>
  <c r="H328"/>
  <c r="F328"/>
  <c r="E328"/>
  <c r="P327"/>
  <c r="O327"/>
  <c r="N327"/>
  <c r="M327"/>
  <c r="L327"/>
  <c r="K327"/>
  <c r="J327"/>
  <c r="I327"/>
  <c r="H327"/>
  <c r="F327"/>
  <c r="E327"/>
  <c r="P326"/>
  <c r="O326"/>
  <c r="N326"/>
  <c r="M326"/>
  <c r="L326"/>
  <c r="K326"/>
  <c r="J326"/>
  <c r="I326"/>
  <c r="H326"/>
  <c r="F326"/>
  <c r="E326"/>
  <c r="P325"/>
  <c r="O325"/>
  <c r="N325"/>
  <c r="M325"/>
  <c r="L325"/>
  <c r="K325"/>
  <c r="J325"/>
  <c r="I325"/>
  <c r="H325"/>
  <c r="F325"/>
  <c r="E325"/>
  <c r="P324"/>
  <c r="O324"/>
  <c r="N324"/>
  <c r="M324"/>
  <c r="L324"/>
  <c r="K324"/>
  <c r="J324"/>
  <c r="I324"/>
  <c r="H324"/>
  <c r="F324"/>
  <c r="E324"/>
  <c r="P323"/>
  <c r="O323"/>
  <c r="N323"/>
  <c r="M323"/>
  <c r="L323"/>
  <c r="K323"/>
  <c r="J323"/>
  <c r="I323"/>
  <c r="H323"/>
  <c r="F323"/>
  <c r="E323"/>
  <c r="P322"/>
  <c r="O322"/>
  <c r="N322"/>
  <c r="M322"/>
  <c r="L322"/>
  <c r="K322"/>
  <c r="J322"/>
  <c r="I322"/>
  <c r="H322"/>
  <c r="F322"/>
  <c r="E322"/>
  <c r="P321"/>
  <c r="O321"/>
  <c r="N321"/>
  <c r="M321"/>
  <c r="L321"/>
  <c r="K321"/>
  <c r="J321"/>
  <c r="I321"/>
  <c r="H321"/>
  <c r="F321"/>
  <c r="E321"/>
  <c r="P320"/>
  <c r="O320"/>
  <c r="N320"/>
  <c r="M320"/>
  <c r="L320"/>
  <c r="K320"/>
  <c r="J320"/>
  <c r="I320"/>
  <c r="H320"/>
  <c r="F320"/>
  <c r="E320"/>
  <c r="P319"/>
  <c r="O319"/>
  <c r="N319"/>
  <c r="M319"/>
  <c r="L319"/>
  <c r="K319"/>
  <c r="J319"/>
  <c r="I319"/>
  <c r="H319"/>
  <c r="F319"/>
  <c r="E319"/>
  <c r="P318"/>
  <c r="O318"/>
  <c r="N318"/>
  <c r="M318"/>
  <c r="L318"/>
  <c r="K318"/>
  <c r="J318"/>
  <c r="I318"/>
  <c r="H318"/>
  <c r="F318"/>
  <c r="E318"/>
  <c r="P317"/>
  <c r="O317"/>
  <c r="N317"/>
  <c r="M317"/>
  <c r="L317"/>
  <c r="K317"/>
  <c r="J317"/>
  <c r="I317"/>
  <c r="H317"/>
  <c r="F317"/>
  <c r="E317"/>
  <c r="P316"/>
  <c r="O316"/>
  <c r="N316"/>
  <c r="M316"/>
  <c r="L316"/>
  <c r="K316"/>
  <c r="J316"/>
  <c r="I316"/>
  <c r="H316"/>
  <c r="F316"/>
  <c r="E316"/>
  <c r="P315"/>
  <c r="O315"/>
  <c r="N315"/>
  <c r="M315"/>
  <c r="L315"/>
  <c r="K315"/>
  <c r="J315"/>
  <c r="I315"/>
  <c r="H315"/>
  <c r="F315"/>
  <c r="E315"/>
  <c r="P314"/>
  <c r="O314"/>
  <c r="N314"/>
  <c r="M314"/>
  <c r="L314"/>
  <c r="K314"/>
  <c r="J314"/>
  <c r="I314"/>
  <c r="H314"/>
  <c r="F314"/>
  <c r="E314"/>
  <c r="P313"/>
  <c r="O313"/>
  <c r="N313"/>
  <c r="M313"/>
  <c r="L313"/>
  <c r="K313"/>
  <c r="J313"/>
  <c r="I313"/>
  <c r="H313"/>
  <c r="F313"/>
  <c r="E313"/>
  <c r="P312"/>
  <c r="O312"/>
  <c r="N312"/>
  <c r="M312"/>
  <c r="L312"/>
  <c r="K312"/>
  <c r="J312"/>
  <c r="I312"/>
  <c r="H312"/>
  <c r="F312"/>
  <c r="E312"/>
  <c r="P311"/>
  <c r="O311"/>
  <c r="N311"/>
  <c r="M311"/>
  <c r="L311"/>
  <c r="K311"/>
  <c r="J311"/>
  <c r="I311"/>
  <c r="H311"/>
  <c r="F311"/>
  <c r="E311"/>
  <c r="P310"/>
  <c r="O310"/>
  <c r="N310"/>
  <c r="M310"/>
  <c r="L310"/>
  <c r="K310"/>
  <c r="J310"/>
  <c r="I310"/>
  <c r="H310"/>
  <c r="F310"/>
  <c r="E310"/>
  <c r="P309"/>
  <c r="O309"/>
  <c r="N309"/>
  <c r="M309"/>
  <c r="L309"/>
  <c r="K309"/>
  <c r="J309"/>
  <c r="I309"/>
  <c r="H309"/>
  <c r="F309"/>
  <c r="E309"/>
  <c r="P308"/>
  <c r="O308"/>
  <c r="N308"/>
  <c r="M308"/>
  <c r="L308"/>
  <c r="K308"/>
  <c r="J308"/>
  <c r="I308"/>
  <c r="H308"/>
  <c r="F308"/>
  <c r="E308"/>
  <c r="P307"/>
  <c r="O307"/>
  <c r="N307"/>
  <c r="M307"/>
  <c r="L307"/>
  <c r="K307"/>
  <c r="J307"/>
  <c r="I307"/>
  <c r="H307"/>
  <c r="F307"/>
  <c r="E307"/>
  <c r="P306"/>
  <c r="O306"/>
  <c r="N306"/>
  <c r="M306"/>
  <c r="L306"/>
  <c r="K306"/>
  <c r="J306"/>
  <c r="I306"/>
  <c r="H306"/>
  <c r="F306"/>
  <c r="E306"/>
  <c r="P305"/>
  <c r="O305"/>
  <c r="N305"/>
  <c r="M305"/>
  <c r="L305"/>
  <c r="K305"/>
  <c r="J305"/>
  <c r="I305"/>
  <c r="H305"/>
  <c r="F305"/>
  <c r="E305"/>
  <c r="P304"/>
  <c r="O304"/>
  <c r="N304"/>
  <c r="M304"/>
  <c r="L304"/>
  <c r="K304"/>
  <c r="J304"/>
  <c r="I304"/>
  <c r="H304"/>
  <c r="F304"/>
  <c r="E304"/>
  <c r="P303"/>
  <c r="O303"/>
  <c r="N303"/>
  <c r="M303"/>
  <c r="L303"/>
  <c r="K303"/>
  <c r="J303"/>
  <c r="I303"/>
  <c r="H303"/>
  <c r="F303"/>
  <c r="E303"/>
  <c r="P302"/>
  <c r="O302"/>
  <c r="N302"/>
  <c r="M302"/>
  <c r="L302"/>
  <c r="K302"/>
  <c r="J302"/>
  <c r="I302"/>
  <c r="H302"/>
  <c r="F302"/>
  <c r="E302"/>
  <c r="P301"/>
  <c r="O301"/>
  <c r="N301"/>
  <c r="M301"/>
  <c r="L301"/>
  <c r="K301"/>
  <c r="J301"/>
  <c r="I301"/>
  <c r="H301"/>
  <c r="F301"/>
  <c r="E301"/>
  <c r="P300"/>
  <c r="O300"/>
  <c r="N300"/>
  <c r="M300"/>
  <c r="L300"/>
  <c r="K300"/>
  <c r="J300"/>
  <c r="I300"/>
  <c r="H300"/>
  <c r="F300"/>
  <c r="E300"/>
  <c r="P299"/>
  <c r="O299"/>
  <c r="N299"/>
  <c r="M299"/>
  <c r="L299"/>
  <c r="K299"/>
  <c r="J299"/>
  <c r="I299"/>
  <c r="H299"/>
  <c r="F299"/>
  <c r="E299"/>
  <c r="P298"/>
  <c r="O298"/>
  <c r="N298"/>
  <c r="M298"/>
  <c r="L298"/>
  <c r="K298"/>
  <c r="J298"/>
  <c r="I298"/>
  <c r="H298"/>
  <c r="F298"/>
  <c r="E298"/>
  <c r="P297"/>
  <c r="O297"/>
  <c r="N297"/>
  <c r="M297"/>
  <c r="L297"/>
  <c r="K297"/>
  <c r="J297"/>
  <c r="I297"/>
  <c r="H297"/>
  <c r="F297"/>
  <c r="E297"/>
  <c r="P296"/>
  <c r="O296"/>
  <c r="N296"/>
  <c r="M296"/>
  <c r="L296"/>
  <c r="K296"/>
  <c r="J296"/>
  <c r="I296"/>
  <c r="H296"/>
  <c r="F296"/>
  <c r="E296"/>
  <c r="P295"/>
  <c r="O295"/>
  <c r="N295"/>
  <c r="M295"/>
  <c r="L295"/>
  <c r="K295"/>
  <c r="J295"/>
  <c r="I295"/>
  <c r="H295"/>
  <c r="F295"/>
  <c r="E295"/>
  <c r="P294"/>
  <c r="O294"/>
  <c r="N294"/>
  <c r="M294"/>
  <c r="L294"/>
  <c r="K294"/>
  <c r="J294"/>
  <c r="I294"/>
  <c r="H294"/>
  <c r="F294"/>
  <c r="E294"/>
  <c r="P293"/>
  <c r="O293"/>
  <c r="N293"/>
  <c r="M293"/>
  <c r="L293"/>
  <c r="K293"/>
  <c r="J293"/>
  <c r="I293"/>
  <c r="H293"/>
  <c r="F293"/>
  <c r="E293"/>
  <c r="P292"/>
  <c r="O292"/>
  <c r="N292"/>
  <c r="M292"/>
  <c r="L292"/>
  <c r="K292"/>
  <c r="J292"/>
  <c r="I292"/>
  <c r="H292"/>
  <c r="F292"/>
  <c r="E292"/>
  <c r="P291"/>
  <c r="O291"/>
  <c r="N291"/>
  <c r="M291"/>
  <c r="L291"/>
  <c r="K291"/>
  <c r="J291"/>
  <c r="I291"/>
  <c r="H291"/>
  <c r="F291"/>
  <c r="E291"/>
  <c r="P290"/>
  <c r="O290"/>
  <c r="N290"/>
  <c r="M290"/>
  <c r="L290"/>
  <c r="K290"/>
  <c r="J290"/>
  <c r="I290"/>
  <c r="H290"/>
  <c r="F290"/>
  <c r="E290"/>
  <c r="P289"/>
  <c r="O289"/>
  <c r="N289"/>
  <c r="M289"/>
  <c r="L289"/>
  <c r="K289"/>
  <c r="J289"/>
  <c r="I289"/>
  <c r="H289"/>
  <c r="F289"/>
  <c r="E289"/>
  <c r="P288"/>
  <c r="O288"/>
  <c r="N288"/>
  <c r="M288"/>
  <c r="L288"/>
  <c r="K288"/>
  <c r="J288"/>
  <c r="I288"/>
  <c r="H288"/>
  <c r="F288"/>
  <c r="E288"/>
  <c r="P287"/>
  <c r="O287"/>
  <c r="N287"/>
  <c r="M287"/>
  <c r="L287"/>
  <c r="K287"/>
  <c r="J287"/>
  <c r="I287"/>
  <c r="H287"/>
  <c r="F287"/>
  <c r="E287"/>
  <c r="P286"/>
  <c r="O286"/>
  <c r="N286"/>
  <c r="M286"/>
  <c r="L286"/>
  <c r="K286"/>
  <c r="J286"/>
  <c r="I286"/>
  <c r="H286"/>
  <c r="F286"/>
  <c r="E286"/>
  <c r="P285"/>
  <c r="O285"/>
  <c r="N285"/>
  <c r="M285"/>
  <c r="L285"/>
  <c r="K285"/>
  <c r="J285"/>
  <c r="I285"/>
  <c r="H285"/>
  <c r="F285"/>
  <c r="E285"/>
  <c r="P284"/>
  <c r="O284"/>
  <c r="N284"/>
  <c r="M284"/>
  <c r="L284"/>
  <c r="K284"/>
  <c r="J284"/>
  <c r="I284"/>
  <c r="H284"/>
  <c r="F284"/>
  <c r="E284"/>
  <c r="P283"/>
  <c r="O283"/>
  <c r="N283"/>
  <c r="M283"/>
  <c r="L283"/>
  <c r="K283"/>
  <c r="J283"/>
  <c r="I283"/>
  <c r="H283"/>
  <c r="F283"/>
  <c r="E283"/>
  <c r="P282"/>
  <c r="O282"/>
  <c r="N282"/>
  <c r="M282"/>
  <c r="L282"/>
  <c r="K282"/>
  <c r="J282"/>
  <c r="I282"/>
  <c r="H282"/>
  <c r="F282"/>
  <c r="E282"/>
  <c r="P281"/>
  <c r="O281"/>
  <c r="N281"/>
  <c r="M281"/>
  <c r="L281"/>
  <c r="K281"/>
  <c r="J281"/>
  <c r="I281"/>
  <c r="H281"/>
  <c r="F281"/>
  <c r="E281"/>
  <c r="P280"/>
  <c r="O280"/>
  <c r="N280"/>
  <c r="M280"/>
  <c r="L280"/>
  <c r="K280"/>
  <c r="J280"/>
  <c r="I280"/>
  <c r="H280"/>
  <c r="F280"/>
  <c r="E280"/>
  <c r="P279"/>
  <c r="O279"/>
  <c r="N279"/>
  <c r="M279"/>
  <c r="L279"/>
  <c r="K279"/>
  <c r="J279"/>
  <c r="I279"/>
  <c r="H279"/>
  <c r="F279"/>
  <c r="E279"/>
  <c r="P278"/>
  <c r="O278"/>
  <c r="N278"/>
  <c r="M278"/>
  <c r="L278"/>
  <c r="K278"/>
  <c r="J278"/>
  <c r="I278"/>
  <c r="H278"/>
  <c r="F278"/>
  <c r="E278"/>
  <c r="P277"/>
  <c r="O277"/>
  <c r="N277"/>
  <c r="M277"/>
  <c r="L277"/>
  <c r="K277"/>
  <c r="J277"/>
  <c r="I277"/>
  <c r="H277"/>
  <c r="F277"/>
  <c r="E277"/>
  <c r="P276"/>
  <c r="O276"/>
  <c r="N276"/>
  <c r="M276"/>
  <c r="L276"/>
  <c r="K276"/>
  <c r="J276"/>
  <c r="I276"/>
  <c r="H276"/>
  <c r="F276"/>
  <c r="E276"/>
  <c r="P275"/>
  <c r="O275"/>
  <c r="N275"/>
  <c r="M275"/>
  <c r="L275"/>
  <c r="K275"/>
  <c r="J275"/>
  <c r="I275"/>
  <c r="H275"/>
  <c r="F275"/>
  <c r="E275"/>
  <c r="P274"/>
  <c r="O274"/>
  <c r="N274"/>
  <c r="M274"/>
  <c r="L274"/>
  <c r="K274"/>
  <c r="J274"/>
  <c r="I274"/>
  <c r="H274"/>
  <c r="F274"/>
  <c r="E274"/>
  <c r="P273"/>
  <c r="O273"/>
  <c r="N273"/>
  <c r="M273"/>
  <c r="L273"/>
  <c r="K273"/>
  <c r="J273"/>
  <c r="I273"/>
  <c r="H273"/>
  <c r="F273"/>
  <c r="E273"/>
  <c r="P272"/>
  <c r="O272"/>
  <c r="N272"/>
  <c r="M272"/>
  <c r="L272"/>
  <c r="K272"/>
  <c r="J272"/>
  <c r="I272"/>
  <c r="H272"/>
  <c r="F272"/>
  <c r="E272"/>
  <c r="P271"/>
  <c r="O271"/>
  <c r="N271"/>
  <c r="M271"/>
  <c r="L271"/>
  <c r="K271"/>
  <c r="J271"/>
  <c r="I271"/>
  <c r="H271"/>
  <c r="F271"/>
  <c r="E271"/>
  <c r="P270"/>
  <c r="O270"/>
  <c r="N270"/>
  <c r="M270"/>
  <c r="L270"/>
  <c r="K270"/>
  <c r="J270"/>
  <c r="I270"/>
  <c r="H270"/>
  <c r="F270"/>
  <c r="E270"/>
  <c r="P269"/>
  <c r="O269"/>
  <c r="N269"/>
  <c r="M269"/>
  <c r="L269"/>
  <c r="K269"/>
  <c r="J269"/>
  <c r="I269"/>
  <c r="H269"/>
  <c r="F269"/>
  <c r="E269"/>
  <c r="P268"/>
  <c r="O268"/>
  <c r="N268"/>
  <c r="M268"/>
  <c r="L268"/>
  <c r="K268"/>
  <c r="J268"/>
  <c r="I268"/>
  <c r="H268"/>
  <c r="F268"/>
  <c r="E268"/>
  <c r="P267"/>
  <c r="O267"/>
  <c r="N267"/>
  <c r="M267"/>
  <c r="L267"/>
  <c r="K267"/>
  <c r="J267"/>
  <c r="I267"/>
  <c r="H267"/>
  <c r="F267"/>
  <c r="E267"/>
  <c r="P266"/>
  <c r="O266"/>
  <c r="N266"/>
  <c r="M266"/>
  <c r="L266"/>
  <c r="K266"/>
  <c r="J266"/>
  <c r="I266"/>
  <c r="H266"/>
  <c r="F266"/>
  <c r="E266"/>
  <c r="P265"/>
  <c r="O265"/>
  <c r="N265"/>
  <c r="M265"/>
  <c r="L265"/>
  <c r="K265"/>
  <c r="J265"/>
  <c r="I265"/>
  <c r="H265"/>
  <c r="F265"/>
  <c r="E265"/>
  <c r="P264"/>
  <c r="O264"/>
  <c r="N264"/>
  <c r="M264"/>
  <c r="L264"/>
  <c r="K264"/>
  <c r="J264"/>
  <c r="I264"/>
  <c r="H264"/>
  <c r="F264"/>
  <c r="E264"/>
  <c r="P263"/>
  <c r="O263"/>
  <c r="N263"/>
  <c r="M263"/>
  <c r="L263"/>
  <c r="K263"/>
  <c r="J263"/>
  <c r="I263"/>
  <c r="H263"/>
  <c r="F263"/>
  <c r="E263"/>
  <c r="P262"/>
  <c r="O262"/>
  <c r="N262"/>
  <c r="M262"/>
  <c r="L262"/>
  <c r="K262"/>
  <c r="J262"/>
  <c r="I262"/>
  <c r="H262"/>
  <c r="F262"/>
  <c r="E262"/>
  <c r="P261"/>
  <c r="O261"/>
  <c r="N261"/>
  <c r="M261"/>
  <c r="L261"/>
  <c r="K261"/>
  <c r="J261"/>
  <c r="I261"/>
  <c r="H261"/>
  <c r="F261"/>
  <c r="E261"/>
  <c r="P260"/>
  <c r="O260"/>
  <c r="N260"/>
  <c r="M260"/>
  <c r="L260"/>
  <c r="K260"/>
  <c r="J260"/>
  <c r="I260"/>
  <c r="H260"/>
  <c r="F260"/>
  <c r="E260"/>
  <c r="P259"/>
  <c r="O259"/>
  <c r="N259"/>
  <c r="M259"/>
  <c r="L259"/>
  <c r="K259"/>
  <c r="J259"/>
  <c r="I259"/>
  <c r="H259"/>
  <c r="F259"/>
  <c r="E259"/>
  <c r="P258"/>
  <c r="O258"/>
  <c r="N258"/>
  <c r="M258"/>
  <c r="L258"/>
  <c r="K258"/>
  <c r="J258"/>
  <c r="I258"/>
  <c r="H258"/>
  <c r="F258"/>
  <c r="E258"/>
  <c r="P257"/>
  <c r="O257"/>
  <c r="N257"/>
  <c r="M257"/>
  <c r="L257"/>
  <c r="K257"/>
  <c r="J257"/>
  <c r="I257"/>
  <c r="H257"/>
  <c r="F257"/>
  <c r="E257"/>
  <c r="P256"/>
  <c r="O256"/>
  <c r="N256"/>
  <c r="M256"/>
  <c r="L256"/>
  <c r="K256"/>
  <c r="J256"/>
  <c r="I256"/>
  <c r="H256"/>
  <c r="F256"/>
  <c r="E256"/>
  <c r="P255"/>
  <c r="O255"/>
  <c r="N255"/>
  <c r="M255"/>
  <c r="L255"/>
  <c r="K255"/>
  <c r="J255"/>
  <c r="I255"/>
  <c r="H255"/>
  <c r="F255"/>
  <c r="E255"/>
  <c r="P254"/>
  <c r="O254"/>
  <c r="N254"/>
  <c r="M254"/>
  <c r="L254"/>
  <c r="K254"/>
  <c r="J254"/>
  <c r="I254"/>
  <c r="H254"/>
  <c r="F254"/>
  <c r="E254"/>
  <c r="P253"/>
  <c r="O253"/>
  <c r="N253"/>
  <c r="M253"/>
  <c r="L253"/>
  <c r="K253"/>
  <c r="J253"/>
  <c r="I253"/>
  <c r="H253"/>
  <c r="F253"/>
  <c r="E253"/>
  <c r="P252"/>
  <c r="O252"/>
  <c r="N252"/>
  <c r="M252"/>
  <c r="L252"/>
  <c r="K252"/>
  <c r="J252"/>
  <c r="I252"/>
  <c r="H252"/>
  <c r="F252"/>
  <c r="E252"/>
  <c r="P251"/>
  <c r="O251"/>
  <c r="N251"/>
  <c r="M251"/>
  <c r="L251"/>
  <c r="K251"/>
  <c r="J251"/>
  <c r="I251"/>
  <c r="H251"/>
  <c r="F251"/>
  <c r="E251"/>
  <c r="P250"/>
  <c r="O250"/>
  <c r="N250"/>
  <c r="M250"/>
  <c r="L250"/>
  <c r="K250"/>
  <c r="J250"/>
  <c r="I250"/>
  <c r="H250"/>
  <c r="F250"/>
  <c r="E250"/>
  <c r="P249"/>
  <c r="O249"/>
  <c r="N249"/>
  <c r="M249"/>
  <c r="L249"/>
  <c r="K249"/>
  <c r="J249"/>
  <c r="I249"/>
  <c r="H249"/>
  <c r="F249"/>
  <c r="E249"/>
  <c r="P248"/>
  <c r="O248"/>
  <c r="N248"/>
  <c r="M248"/>
  <c r="L248"/>
  <c r="K248"/>
  <c r="J248"/>
  <c r="I248"/>
  <c r="H248"/>
  <c r="F248"/>
  <c r="E248"/>
  <c r="P247"/>
  <c r="O247"/>
  <c r="N247"/>
  <c r="M247"/>
  <c r="L247"/>
  <c r="K247"/>
  <c r="J247"/>
  <c r="I247"/>
  <c r="H247"/>
  <c r="F247"/>
  <c r="E247"/>
  <c r="P246"/>
  <c r="O246"/>
  <c r="N246"/>
  <c r="M246"/>
  <c r="L246"/>
  <c r="K246"/>
  <c r="J246"/>
  <c r="I246"/>
  <c r="H246"/>
  <c r="F246"/>
  <c r="E246"/>
  <c r="P245"/>
  <c r="O245"/>
  <c r="N245"/>
  <c r="M245"/>
  <c r="L245"/>
  <c r="K245"/>
  <c r="J245"/>
  <c r="I245"/>
  <c r="H245"/>
  <c r="F245"/>
  <c r="E245"/>
  <c r="P244"/>
  <c r="O244"/>
  <c r="N244"/>
  <c r="M244"/>
  <c r="L244"/>
  <c r="K244"/>
  <c r="J244"/>
  <c r="I244"/>
  <c r="H244"/>
  <c r="F244"/>
  <c r="E244"/>
  <c r="P243"/>
  <c r="O243"/>
  <c r="N243"/>
  <c r="M243"/>
  <c r="L243"/>
  <c r="K243"/>
  <c r="J243"/>
  <c r="I243"/>
  <c r="H243"/>
  <c r="F243"/>
  <c r="E243"/>
  <c r="P242"/>
  <c r="O242"/>
  <c r="N242"/>
  <c r="M242"/>
  <c r="L242"/>
  <c r="K242"/>
  <c r="J242"/>
  <c r="I242"/>
  <c r="H242"/>
  <c r="F242"/>
  <c r="E242"/>
  <c r="P241"/>
  <c r="O241"/>
  <c r="N241"/>
  <c r="M241"/>
  <c r="L241"/>
  <c r="K241"/>
  <c r="J241"/>
  <c r="I241"/>
  <c r="H241"/>
  <c r="F241"/>
  <c r="E241"/>
  <c r="P240"/>
  <c r="O240"/>
  <c r="N240"/>
  <c r="M240"/>
  <c r="L240"/>
  <c r="K240"/>
  <c r="J240"/>
  <c r="I240"/>
  <c r="H240"/>
  <c r="F240"/>
  <c r="E240"/>
  <c r="P239"/>
  <c r="O239"/>
  <c r="N239"/>
  <c r="M239"/>
  <c r="L239"/>
  <c r="K239"/>
  <c r="J239"/>
  <c r="I239"/>
  <c r="H239"/>
  <c r="F239"/>
  <c r="E239"/>
  <c r="P238"/>
  <c r="O238"/>
  <c r="N238"/>
  <c r="M238"/>
  <c r="L238"/>
  <c r="K238"/>
  <c r="J238"/>
  <c r="I238"/>
  <c r="H238"/>
  <c r="F238"/>
  <c r="E238"/>
  <c r="P237"/>
  <c r="O237"/>
  <c r="N237"/>
  <c r="M237"/>
  <c r="L237"/>
  <c r="K237"/>
  <c r="J237"/>
  <c r="I237"/>
  <c r="H237"/>
  <c r="F237"/>
  <c r="E237"/>
  <c r="P236"/>
  <c r="O236"/>
  <c r="N236"/>
  <c r="M236"/>
  <c r="L236"/>
  <c r="K236"/>
  <c r="J236"/>
  <c r="I236"/>
  <c r="H236"/>
  <c r="F236"/>
  <c r="E236"/>
  <c r="P235"/>
  <c r="O235"/>
  <c r="N235"/>
  <c r="M235"/>
  <c r="L235"/>
  <c r="K235"/>
  <c r="J235"/>
  <c r="I235"/>
  <c r="H235"/>
  <c r="F235"/>
  <c r="E235"/>
  <c r="P234"/>
  <c r="O234"/>
  <c r="N234"/>
  <c r="M234"/>
  <c r="L234"/>
  <c r="K234"/>
  <c r="J234"/>
  <c r="I234"/>
  <c r="H234"/>
  <c r="F234"/>
  <c r="E234"/>
  <c r="P233"/>
  <c r="O233"/>
  <c r="N233"/>
  <c r="M233"/>
  <c r="L233"/>
  <c r="K233"/>
  <c r="J233"/>
  <c r="I233"/>
  <c r="H233"/>
  <c r="F233"/>
  <c r="E233"/>
  <c r="P232"/>
  <c r="O232"/>
  <c r="N232"/>
  <c r="M232"/>
  <c r="L232"/>
  <c r="K232"/>
  <c r="J232"/>
  <c r="I232"/>
  <c r="H232"/>
  <c r="F232"/>
  <c r="E232"/>
  <c r="P231"/>
  <c r="O231"/>
  <c r="N231"/>
  <c r="M231"/>
  <c r="L231"/>
  <c r="K231"/>
  <c r="J231"/>
  <c r="I231"/>
  <c r="H231"/>
  <c r="F231"/>
  <c r="E231"/>
  <c r="P230"/>
  <c r="O230"/>
  <c r="N230"/>
  <c r="M230"/>
  <c r="L230"/>
  <c r="K230"/>
  <c r="J230"/>
  <c r="I230"/>
  <c r="H230"/>
  <c r="F230"/>
  <c r="E230"/>
  <c r="P229"/>
  <c r="O229"/>
  <c r="N229"/>
  <c r="M229"/>
  <c r="L229"/>
  <c r="K229"/>
  <c r="J229"/>
  <c r="I229"/>
  <c r="H229"/>
  <c r="F229"/>
  <c r="E229"/>
  <c r="P228"/>
  <c r="O228"/>
  <c r="N228"/>
  <c r="M228"/>
  <c r="L228"/>
  <c r="K228"/>
  <c r="J228"/>
  <c r="I228"/>
  <c r="H228"/>
  <c r="F228"/>
  <c r="E228"/>
  <c r="P227"/>
  <c r="O227"/>
  <c r="N227"/>
  <c r="M227"/>
  <c r="L227"/>
  <c r="K227"/>
  <c r="J227"/>
  <c r="I227"/>
  <c r="H227"/>
  <c r="F227"/>
  <c r="E227"/>
  <c r="P226"/>
  <c r="O226"/>
  <c r="N226"/>
  <c r="M226"/>
  <c r="L226"/>
  <c r="K226"/>
  <c r="J226"/>
  <c r="I226"/>
  <c r="H226"/>
  <c r="F226"/>
  <c r="E226"/>
  <c r="P225"/>
  <c r="O225"/>
  <c r="N225"/>
  <c r="M225"/>
  <c r="L225"/>
  <c r="K225"/>
  <c r="J225"/>
  <c r="I225"/>
  <c r="H225"/>
  <c r="F225"/>
  <c r="E225"/>
  <c r="P224"/>
  <c r="O224"/>
  <c r="N224"/>
  <c r="M224"/>
  <c r="L224"/>
  <c r="K224"/>
  <c r="J224"/>
  <c r="I224"/>
  <c r="H224"/>
  <c r="F224"/>
  <c r="E224"/>
  <c r="P223"/>
  <c r="O223"/>
  <c r="N223"/>
  <c r="M223"/>
  <c r="L223"/>
  <c r="K223"/>
  <c r="J223"/>
  <c r="I223"/>
  <c r="H223"/>
  <c r="F223"/>
  <c r="E223"/>
  <c r="P222"/>
  <c r="O222"/>
  <c r="N222"/>
  <c r="M222"/>
  <c r="L222"/>
  <c r="K222"/>
  <c r="J222"/>
  <c r="I222"/>
  <c r="H222"/>
  <c r="F222"/>
  <c r="E222"/>
  <c r="P221"/>
  <c r="O221"/>
  <c r="N221"/>
  <c r="M221"/>
  <c r="L221"/>
  <c r="K221"/>
  <c r="J221"/>
  <c r="I221"/>
  <c r="H221"/>
  <c r="F221"/>
  <c r="E221"/>
  <c r="P220"/>
  <c r="O220"/>
  <c r="N220"/>
  <c r="M220"/>
  <c r="L220"/>
  <c r="K220"/>
  <c r="J220"/>
  <c r="I220"/>
  <c r="H220"/>
  <c r="F220"/>
  <c r="E220"/>
  <c r="P219"/>
  <c r="O219"/>
  <c r="N219"/>
  <c r="M219"/>
  <c r="L219"/>
  <c r="K219"/>
  <c r="J219"/>
  <c r="I219"/>
  <c r="H219"/>
  <c r="F219"/>
  <c r="E219"/>
  <c r="P218"/>
  <c r="O218"/>
  <c r="N218"/>
  <c r="M218"/>
  <c r="L218"/>
  <c r="K218"/>
  <c r="J218"/>
  <c r="I218"/>
  <c r="H218"/>
  <c r="F218"/>
  <c r="E218"/>
  <c r="P217"/>
  <c r="O217"/>
  <c r="N217"/>
  <c r="M217"/>
  <c r="L217"/>
  <c r="K217"/>
  <c r="J217"/>
  <c r="I217"/>
  <c r="H217"/>
  <c r="F217"/>
  <c r="E217"/>
  <c r="P216"/>
  <c r="O216"/>
  <c r="N216"/>
  <c r="M216"/>
  <c r="L216"/>
  <c r="K216"/>
  <c r="J216"/>
  <c r="I216"/>
  <c r="H216"/>
  <c r="F216"/>
  <c r="E216"/>
  <c r="P215"/>
  <c r="O215"/>
  <c r="N215"/>
  <c r="M215"/>
  <c r="L215"/>
  <c r="K215"/>
  <c r="J215"/>
  <c r="I215"/>
  <c r="H215"/>
  <c r="F215"/>
  <c r="E215"/>
  <c r="P214"/>
  <c r="O214"/>
  <c r="N214"/>
  <c r="M214"/>
  <c r="L214"/>
  <c r="K214"/>
  <c r="J214"/>
  <c r="I214"/>
  <c r="H214"/>
  <c r="F214"/>
  <c r="E214"/>
  <c r="P213"/>
  <c r="O213"/>
  <c r="N213"/>
  <c r="M213"/>
  <c r="L213"/>
  <c r="K213"/>
  <c r="J213"/>
  <c r="I213"/>
  <c r="H213"/>
  <c r="F213"/>
  <c r="E213"/>
  <c r="P212"/>
  <c r="O212"/>
  <c r="N212"/>
  <c r="M212"/>
  <c r="L212"/>
  <c r="K212"/>
  <c r="J212"/>
  <c r="I212"/>
  <c r="H212"/>
  <c r="F212"/>
  <c r="E212"/>
  <c r="P211"/>
  <c r="O211"/>
  <c r="N211"/>
  <c r="M211"/>
  <c r="L211"/>
  <c r="K211"/>
  <c r="J211"/>
  <c r="I211"/>
  <c r="H211"/>
  <c r="F211"/>
  <c r="E211"/>
  <c r="P210"/>
  <c r="O210"/>
  <c r="N210"/>
  <c r="M210"/>
  <c r="L210"/>
  <c r="K210"/>
  <c r="J210"/>
  <c r="I210"/>
  <c r="H210"/>
  <c r="F210"/>
  <c r="E210"/>
  <c r="P209"/>
  <c r="O209"/>
  <c r="N209"/>
  <c r="M209"/>
  <c r="L209"/>
  <c r="K209"/>
  <c r="J209"/>
  <c r="I209"/>
  <c r="H209"/>
  <c r="F209"/>
  <c r="E209"/>
  <c r="P208"/>
  <c r="O208"/>
  <c r="N208"/>
  <c r="M208"/>
  <c r="L208"/>
  <c r="K208"/>
  <c r="J208"/>
  <c r="I208"/>
  <c r="H208"/>
  <c r="F208"/>
  <c r="E208"/>
  <c r="P207"/>
  <c r="O207"/>
  <c r="N207"/>
  <c r="M207"/>
  <c r="L207"/>
  <c r="K207"/>
  <c r="J207"/>
  <c r="I207"/>
  <c r="H207"/>
  <c r="F207"/>
  <c r="E207"/>
  <c r="P206"/>
  <c r="O206"/>
  <c r="N206"/>
  <c r="M206"/>
  <c r="L206"/>
  <c r="K206"/>
  <c r="J206"/>
  <c r="I206"/>
  <c r="H206"/>
  <c r="F206"/>
  <c r="E206"/>
  <c r="P205"/>
  <c r="O205"/>
  <c r="N205"/>
  <c r="M205"/>
  <c r="L205"/>
  <c r="K205"/>
  <c r="J205"/>
  <c r="I205"/>
  <c r="H205"/>
  <c r="F205"/>
  <c r="E205"/>
  <c r="P204"/>
  <c r="O204"/>
  <c r="N204"/>
  <c r="M204"/>
  <c r="L204"/>
  <c r="K204"/>
  <c r="J204"/>
  <c r="I204"/>
  <c r="H204"/>
  <c r="F204"/>
  <c r="E204"/>
  <c r="P203"/>
  <c r="O203"/>
  <c r="N203"/>
  <c r="M203"/>
  <c r="L203"/>
  <c r="K203"/>
  <c r="J203"/>
  <c r="I203"/>
  <c r="H203"/>
  <c r="F203"/>
  <c r="E203"/>
  <c r="P202"/>
  <c r="O202"/>
  <c r="N202"/>
  <c r="M202"/>
  <c r="L202"/>
  <c r="K202"/>
  <c r="J202"/>
  <c r="I202"/>
  <c r="H202"/>
  <c r="F202"/>
  <c r="E202"/>
  <c r="P201"/>
  <c r="O201"/>
  <c r="N201"/>
  <c r="M201"/>
  <c r="L201"/>
  <c r="K201"/>
  <c r="J201"/>
  <c r="I201"/>
  <c r="H201"/>
  <c r="F201"/>
  <c r="E201"/>
  <c r="P200"/>
  <c r="O200"/>
  <c r="N200"/>
  <c r="M200"/>
  <c r="L200"/>
  <c r="K200"/>
  <c r="J200"/>
  <c r="I200"/>
  <c r="H200"/>
  <c r="F200"/>
  <c r="E200"/>
  <c r="P199"/>
  <c r="O199"/>
  <c r="N199"/>
  <c r="M199"/>
  <c r="L199"/>
  <c r="K199"/>
  <c r="J199"/>
  <c r="I199"/>
  <c r="H199"/>
  <c r="F199"/>
  <c r="E199"/>
  <c r="P198"/>
  <c r="O198"/>
  <c r="N198"/>
  <c r="M198"/>
  <c r="L198"/>
  <c r="K198"/>
  <c r="J198"/>
  <c r="I198"/>
  <c r="H198"/>
  <c r="F198"/>
  <c r="E198"/>
  <c r="P197"/>
  <c r="O197"/>
  <c r="N197"/>
  <c r="M197"/>
  <c r="L197"/>
  <c r="K197"/>
  <c r="J197"/>
  <c r="I197"/>
  <c r="H197"/>
  <c r="F197"/>
  <c r="E197"/>
  <c r="P196"/>
  <c r="O196"/>
  <c r="N196"/>
  <c r="M196"/>
  <c r="L196"/>
  <c r="K196"/>
  <c r="J196"/>
  <c r="I196"/>
  <c r="H196"/>
  <c r="F196"/>
  <c r="E196"/>
  <c r="P195"/>
  <c r="O195"/>
  <c r="N195"/>
  <c r="M195"/>
  <c r="L195"/>
  <c r="K195"/>
  <c r="J195"/>
  <c r="I195"/>
  <c r="H195"/>
  <c r="F195"/>
  <c r="E195"/>
  <c r="P194"/>
  <c r="O194"/>
  <c r="N194"/>
  <c r="M194"/>
  <c r="L194"/>
  <c r="K194"/>
  <c r="J194"/>
  <c r="I194"/>
  <c r="H194"/>
  <c r="F194"/>
  <c r="E194"/>
  <c r="P193"/>
  <c r="O193"/>
  <c r="N193"/>
  <c r="M193"/>
  <c r="L193"/>
  <c r="K193"/>
  <c r="J193"/>
  <c r="I193"/>
  <c r="H193"/>
  <c r="F193"/>
  <c r="E193"/>
  <c r="P192"/>
  <c r="O192"/>
  <c r="N192"/>
  <c r="M192"/>
  <c r="L192"/>
  <c r="K192"/>
  <c r="J192"/>
  <c r="I192"/>
  <c r="H192"/>
  <c r="F192"/>
  <c r="E192"/>
  <c r="P191"/>
  <c r="O191"/>
  <c r="N191"/>
  <c r="M191"/>
  <c r="L191"/>
  <c r="K191"/>
  <c r="J191"/>
  <c r="I191"/>
  <c r="H191"/>
  <c r="F191"/>
  <c r="E191"/>
  <c r="P190"/>
  <c r="O190"/>
  <c r="N190"/>
  <c r="M190"/>
  <c r="L190"/>
  <c r="K190"/>
  <c r="J190"/>
  <c r="I190"/>
  <c r="H190"/>
  <c r="F190"/>
  <c r="E190"/>
  <c r="P189"/>
  <c r="O189"/>
  <c r="N189"/>
  <c r="M189"/>
  <c r="L189"/>
  <c r="K189"/>
  <c r="J189"/>
  <c r="I189"/>
  <c r="H189"/>
  <c r="F189"/>
  <c r="E189"/>
  <c r="P188"/>
  <c r="O188"/>
  <c r="N188"/>
  <c r="M188"/>
  <c r="L188"/>
  <c r="K188"/>
  <c r="J188"/>
  <c r="I188"/>
  <c r="H188"/>
  <c r="F188"/>
  <c r="E188"/>
  <c r="P187"/>
  <c r="O187"/>
  <c r="N187"/>
  <c r="M187"/>
  <c r="L187"/>
  <c r="K187"/>
  <c r="J187"/>
  <c r="I187"/>
  <c r="H187"/>
  <c r="F187"/>
  <c r="E187"/>
  <c r="P186"/>
  <c r="O186"/>
  <c r="N186"/>
  <c r="M186"/>
  <c r="L186"/>
  <c r="K186"/>
  <c r="J186"/>
  <c r="I186"/>
  <c r="H186"/>
  <c r="F186"/>
  <c r="E186"/>
  <c r="P185"/>
  <c r="O185"/>
  <c r="N185"/>
  <c r="M185"/>
  <c r="L185"/>
  <c r="K185"/>
  <c r="J185"/>
  <c r="I185"/>
  <c r="H185"/>
  <c r="F185"/>
  <c r="E185"/>
  <c r="P184"/>
  <c r="O184"/>
  <c r="N184"/>
  <c r="M184"/>
  <c r="L184"/>
  <c r="K184"/>
  <c r="J184"/>
  <c r="I184"/>
  <c r="H184"/>
  <c r="F184"/>
  <c r="E184"/>
  <c r="P183"/>
  <c r="O183"/>
  <c r="N183"/>
  <c r="M183"/>
  <c r="L183"/>
  <c r="K183"/>
  <c r="J183"/>
  <c r="I183"/>
  <c r="H183"/>
  <c r="F183"/>
  <c r="E183"/>
  <c r="P182"/>
  <c r="O182"/>
  <c r="N182"/>
  <c r="M182"/>
  <c r="L182"/>
  <c r="K182"/>
  <c r="J182"/>
  <c r="I182"/>
  <c r="H182"/>
  <c r="F182"/>
  <c r="E182"/>
  <c r="P181"/>
  <c r="O181"/>
  <c r="N181"/>
  <c r="M181"/>
  <c r="L181"/>
  <c r="K181"/>
  <c r="J181"/>
  <c r="I181"/>
  <c r="H181"/>
  <c r="F181"/>
  <c r="E181"/>
  <c r="P180"/>
  <c r="O180"/>
  <c r="N180"/>
  <c r="M180"/>
  <c r="L180"/>
  <c r="K180"/>
  <c r="J180"/>
  <c r="I180"/>
  <c r="H180"/>
  <c r="F180"/>
  <c r="E180"/>
  <c r="P179"/>
  <c r="O179"/>
  <c r="N179"/>
  <c r="M179"/>
  <c r="L179"/>
  <c r="K179"/>
  <c r="J179"/>
  <c r="I179"/>
  <c r="H179"/>
  <c r="F179"/>
  <c r="E179"/>
  <c r="P178"/>
  <c r="O178"/>
  <c r="N178"/>
  <c r="M178"/>
  <c r="L178"/>
  <c r="K178"/>
  <c r="J178"/>
  <c r="I178"/>
  <c r="H178"/>
  <c r="F178"/>
  <c r="E178"/>
  <c r="P177"/>
  <c r="O177"/>
  <c r="N177"/>
  <c r="M177"/>
  <c r="L177"/>
  <c r="K177"/>
  <c r="J177"/>
  <c r="I177"/>
  <c r="H177"/>
  <c r="F177"/>
  <c r="E177"/>
  <c r="P176"/>
  <c r="O176"/>
  <c r="N176"/>
  <c r="M176"/>
  <c r="L176"/>
  <c r="K176"/>
  <c r="J176"/>
  <c r="I176"/>
  <c r="H176"/>
  <c r="F176"/>
  <c r="E176"/>
  <c r="P175"/>
  <c r="O175"/>
  <c r="N175"/>
  <c r="M175"/>
  <c r="L175"/>
  <c r="K175"/>
  <c r="J175"/>
  <c r="I175"/>
  <c r="H175"/>
  <c r="F175"/>
  <c r="E175"/>
  <c r="P174"/>
  <c r="O174"/>
  <c r="N174"/>
  <c r="M174"/>
  <c r="L174"/>
  <c r="K174"/>
  <c r="J174"/>
  <c r="I174"/>
  <c r="H174"/>
  <c r="F174"/>
  <c r="E174"/>
  <c r="P173"/>
  <c r="O173"/>
  <c r="N173"/>
  <c r="M173"/>
  <c r="L173"/>
  <c r="K173"/>
  <c r="J173"/>
  <c r="I173"/>
  <c r="H173"/>
  <c r="F173"/>
  <c r="E173"/>
  <c r="P172"/>
  <c r="O172"/>
  <c r="N172"/>
  <c r="M172"/>
  <c r="L172"/>
  <c r="K172"/>
  <c r="J172"/>
  <c r="I172"/>
  <c r="H172"/>
  <c r="F172"/>
  <c r="E172"/>
  <c r="P171"/>
  <c r="O171"/>
  <c r="N171"/>
  <c r="M171"/>
  <c r="L171"/>
  <c r="K171"/>
  <c r="J171"/>
  <c r="I171"/>
  <c r="H171"/>
  <c r="F171"/>
  <c r="E171"/>
  <c r="P170"/>
  <c r="O170"/>
  <c r="N170"/>
  <c r="M170"/>
  <c r="L170"/>
  <c r="K170"/>
  <c r="J170"/>
  <c r="I170"/>
  <c r="H170"/>
  <c r="F170"/>
  <c r="E170"/>
  <c r="P169"/>
  <c r="O169"/>
  <c r="N169"/>
  <c r="M169"/>
  <c r="L169"/>
  <c r="K169"/>
  <c r="J169"/>
  <c r="I169"/>
  <c r="H169"/>
  <c r="F169"/>
  <c r="E169"/>
  <c r="P168"/>
  <c r="O168"/>
  <c r="N168"/>
  <c r="M168"/>
  <c r="L168"/>
  <c r="K168"/>
  <c r="J168"/>
  <c r="I168"/>
  <c r="H168"/>
  <c r="F168"/>
  <c r="E168"/>
  <c r="P167"/>
  <c r="O167"/>
  <c r="N167"/>
  <c r="M167"/>
  <c r="L167"/>
  <c r="K167"/>
  <c r="J167"/>
  <c r="I167"/>
  <c r="H167"/>
  <c r="F167"/>
  <c r="E167"/>
  <c r="P166"/>
  <c r="O166"/>
  <c r="N166"/>
  <c r="M166"/>
  <c r="L166"/>
  <c r="K166"/>
  <c r="J166"/>
  <c r="I166"/>
  <c r="H166"/>
  <c r="F166"/>
  <c r="E166"/>
  <c r="P165"/>
  <c r="O165"/>
  <c r="N165"/>
  <c r="M165"/>
  <c r="L165"/>
  <c r="K165"/>
  <c r="J165"/>
  <c r="I165"/>
  <c r="H165"/>
  <c r="F165"/>
  <c r="E165"/>
  <c r="P164"/>
  <c r="O164"/>
  <c r="N164"/>
  <c r="M164"/>
  <c r="L164"/>
  <c r="K164"/>
  <c r="J164"/>
  <c r="I164"/>
  <c r="H164"/>
  <c r="F164"/>
  <c r="E164"/>
  <c r="P163"/>
  <c r="O163"/>
  <c r="N163"/>
  <c r="M163"/>
  <c r="L163"/>
  <c r="K163"/>
  <c r="J163"/>
  <c r="I163"/>
  <c r="H163"/>
  <c r="F163"/>
  <c r="E163"/>
  <c r="P162"/>
  <c r="O162"/>
  <c r="N162"/>
  <c r="M162"/>
  <c r="L162"/>
  <c r="K162"/>
  <c r="J162"/>
  <c r="I162"/>
  <c r="H162"/>
  <c r="F162"/>
  <c r="E162"/>
  <c r="P161"/>
  <c r="O161"/>
  <c r="N161"/>
  <c r="M161"/>
  <c r="L161"/>
  <c r="K161"/>
  <c r="J161"/>
  <c r="I161"/>
  <c r="H161"/>
  <c r="F161"/>
  <c r="E161"/>
  <c r="P160"/>
  <c r="O160"/>
  <c r="N160"/>
  <c r="M160"/>
  <c r="L160"/>
  <c r="K160"/>
  <c r="J160"/>
  <c r="I160"/>
  <c r="H160"/>
  <c r="F160"/>
  <c r="E160"/>
  <c r="P159"/>
  <c r="O159"/>
  <c r="N159"/>
  <c r="M159"/>
  <c r="L159"/>
  <c r="K159"/>
  <c r="J159"/>
  <c r="I159"/>
  <c r="H159"/>
  <c r="F159"/>
  <c r="E159"/>
  <c r="P158"/>
  <c r="O158"/>
  <c r="N158"/>
  <c r="M158"/>
  <c r="L158"/>
  <c r="K158"/>
  <c r="J158"/>
  <c r="I158"/>
  <c r="H158"/>
  <c r="F158"/>
  <c r="E158"/>
  <c r="P157"/>
  <c r="O157"/>
  <c r="N157"/>
  <c r="M157"/>
  <c r="L157"/>
  <c r="K157"/>
  <c r="J157"/>
  <c r="I157"/>
  <c r="H157"/>
  <c r="F157"/>
  <c r="E157"/>
  <c r="P156"/>
  <c r="O156"/>
  <c r="N156"/>
  <c r="M156"/>
  <c r="L156"/>
  <c r="K156"/>
  <c r="J156"/>
  <c r="I156"/>
  <c r="H156"/>
  <c r="F156"/>
  <c r="E156"/>
  <c r="P155"/>
  <c r="O155"/>
  <c r="N155"/>
  <c r="M155"/>
  <c r="L155"/>
  <c r="K155"/>
  <c r="J155"/>
  <c r="I155"/>
  <c r="H155"/>
  <c r="F155"/>
  <c r="E155"/>
  <c r="P154"/>
  <c r="O154"/>
  <c r="N154"/>
  <c r="M154"/>
  <c r="L154"/>
  <c r="K154"/>
  <c r="J154"/>
  <c r="I154"/>
  <c r="H154"/>
  <c r="F154"/>
  <c r="E154"/>
  <c r="P153"/>
  <c r="O153"/>
  <c r="N153"/>
  <c r="M153"/>
  <c r="L153"/>
  <c r="K153"/>
  <c r="J153"/>
  <c r="I153"/>
  <c r="H153"/>
  <c r="F153"/>
  <c r="E153"/>
  <c r="P152"/>
  <c r="O152"/>
  <c r="N152"/>
  <c r="M152"/>
  <c r="L152"/>
  <c r="K152"/>
  <c r="J152"/>
  <c r="I152"/>
  <c r="H152"/>
  <c r="F152"/>
  <c r="E152"/>
  <c r="P151"/>
  <c r="O151"/>
  <c r="N151"/>
  <c r="M151"/>
  <c r="L151"/>
  <c r="K151"/>
  <c r="J151"/>
  <c r="I151"/>
  <c r="H151"/>
  <c r="F151"/>
  <c r="E151"/>
  <c r="P150"/>
  <c r="O150"/>
  <c r="N150"/>
  <c r="M150"/>
  <c r="L150"/>
  <c r="K150"/>
  <c r="J150"/>
  <c r="I150"/>
  <c r="H150"/>
  <c r="F150"/>
  <c r="E150"/>
  <c r="P149"/>
  <c r="O149"/>
  <c r="N149"/>
  <c r="M149"/>
  <c r="L149"/>
  <c r="K149"/>
  <c r="J149"/>
  <c r="I149"/>
  <c r="H149"/>
  <c r="F149"/>
  <c r="E149"/>
  <c r="P148"/>
  <c r="O148"/>
  <c r="N148"/>
  <c r="M148"/>
  <c r="L148"/>
  <c r="K148"/>
  <c r="J148"/>
  <c r="I148"/>
  <c r="H148"/>
  <c r="F148"/>
  <c r="E148"/>
  <c r="P147"/>
  <c r="O147"/>
  <c r="N147"/>
  <c r="M147"/>
  <c r="L147"/>
  <c r="K147"/>
  <c r="J147"/>
  <c r="I147"/>
  <c r="H147"/>
  <c r="F147"/>
  <c r="E147"/>
  <c r="P146"/>
  <c r="O146"/>
  <c r="N146"/>
  <c r="M146"/>
  <c r="L146"/>
  <c r="K146"/>
  <c r="J146"/>
  <c r="I146"/>
  <c r="H146"/>
  <c r="F146"/>
  <c r="E146"/>
  <c r="P145"/>
  <c r="O145"/>
  <c r="N145"/>
  <c r="M145"/>
  <c r="L145"/>
  <c r="K145"/>
  <c r="J145"/>
  <c r="I145"/>
  <c r="H145"/>
  <c r="F145"/>
  <c r="E145"/>
  <c r="P144"/>
  <c r="O144"/>
  <c r="N144"/>
  <c r="M144"/>
  <c r="L144"/>
  <c r="K144"/>
  <c r="J144"/>
  <c r="I144"/>
  <c r="H144"/>
  <c r="F144"/>
  <c r="E144"/>
  <c r="P143"/>
  <c r="O143"/>
  <c r="N143"/>
  <c r="M143"/>
  <c r="L143"/>
  <c r="K143"/>
  <c r="J143"/>
  <c r="I143"/>
  <c r="H143"/>
  <c r="F143"/>
  <c r="E143"/>
  <c r="P142"/>
  <c r="O142"/>
  <c r="N142"/>
  <c r="M142"/>
  <c r="L142"/>
  <c r="K142"/>
  <c r="J142"/>
  <c r="I142"/>
  <c r="H142"/>
  <c r="F142"/>
  <c r="E142"/>
  <c r="P141"/>
  <c r="O141"/>
  <c r="N141"/>
  <c r="M141"/>
  <c r="L141"/>
  <c r="K141"/>
  <c r="J141"/>
  <c r="I141"/>
  <c r="H141"/>
  <c r="F141"/>
  <c r="E141"/>
  <c r="P140"/>
  <c r="O140"/>
  <c r="N140"/>
  <c r="M140"/>
  <c r="L140"/>
  <c r="K140"/>
  <c r="J140"/>
  <c r="I140"/>
  <c r="H140"/>
  <c r="F140"/>
  <c r="E140"/>
  <c r="P139"/>
  <c r="O139"/>
  <c r="N139"/>
  <c r="M139"/>
  <c r="L139"/>
  <c r="K139"/>
  <c r="J139"/>
  <c r="I139"/>
  <c r="H139"/>
  <c r="F139"/>
  <c r="E139"/>
  <c r="P138"/>
  <c r="O138"/>
  <c r="N138"/>
  <c r="M138"/>
  <c r="L138"/>
  <c r="K138"/>
  <c r="J138"/>
  <c r="I138"/>
  <c r="H138"/>
  <c r="F138"/>
  <c r="E138"/>
  <c r="P137"/>
  <c r="O137"/>
  <c r="N137"/>
  <c r="M137"/>
  <c r="L137"/>
  <c r="K137"/>
  <c r="J137"/>
  <c r="I137"/>
  <c r="H137"/>
  <c r="F137"/>
  <c r="E137"/>
  <c r="P136"/>
  <c r="O136"/>
  <c r="N136"/>
  <c r="M136"/>
  <c r="L136"/>
  <c r="K136"/>
  <c r="J136"/>
  <c r="I136"/>
  <c r="H136"/>
  <c r="F136"/>
  <c r="E136"/>
  <c r="P135"/>
  <c r="O135"/>
  <c r="N135"/>
  <c r="M135"/>
  <c r="L135"/>
  <c r="K135"/>
  <c r="J135"/>
  <c r="I135"/>
  <c r="H135"/>
  <c r="F135"/>
  <c r="E135"/>
  <c r="P134"/>
  <c r="O134"/>
  <c r="N134"/>
  <c r="M134"/>
  <c r="L134"/>
  <c r="K134"/>
  <c r="J134"/>
  <c r="I134"/>
  <c r="H134"/>
  <c r="F134"/>
  <c r="E134"/>
  <c r="P133"/>
  <c r="O133"/>
  <c r="N133"/>
  <c r="M133"/>
  <c r="L133"/>
  <c r="K133"/>
  <c r="J133"/>
  <c r="I133"/>
  <c r="H133"/>
  <c r="F133"/>
  <c r="E133"/>
  <c r="P132"/>
  <c r="O132"/>
  <c r="N132"/>
  <c r="M132"/>
  <c r="L132"/>
  <c r="K132"/>
  <c r="J132"/>
  <c r="I132"/>
  <c r="H132"/>
  <c r="F132"/>
  <c r="E132"/>
  <c r="P131"/>
  <c r="O131"/>
  <c r="N131"/>
  <c r="M131"/>
  <c r="L131"/>
  <c r="K131"/>
  <c r="J131"/>
  <c r="I131"/>
  <c r="H131"/>
  <c r="F131"/>
  <c r="E131"/>
  <c r="P130"/>
  <c r="O130"/>
  <c r="N130"/>
  <c r="M130"/>
  <c r="L130"/>
  <c r="K130"/>
  <c r="J130"/>
  <c r="I130"/>
  <c r="H130"/>
  <c r="F130"/>
  <c r="E130"/>
  <c r="P129"/>
  <c r="O129"/>
  <c r="N129"/>
  <c r="M129"/>
  <c r="L129"/>
  <c r="K129"/>
  <c r="J129"/>
  <c r="I129"/>
  <c r="H129"/>
  <c r="F129"/>
  <c r="E129"/>
  <c r="P128"/>
  <c r="O128"/>
  <c r="N128"/>
  <c r="M128"/>
  <c r="L128"/>
  <c r="K128"/>
  <c r="J128"/>
  <c r="I128"/>
  <c r="H128"/>
  <c r="F128"/>
  <c r="E128"/>
  <c r="P127"/>
  <c r="O127"/>
  <c r="N127"/>
  <c r="M127"/>
  <c r="L127"/>
  <c r="K127"/>
  <c r="J127"/>
  <c r="I127"/>
  <c r="H127"/>
  <c r="F127"/>
  <c r="E127"/>
  <c r="P126"/>
  <c r="O126"/>
  <c r="N126"/>
  <c r="M126"/>
  <c r="L126"/>
  <c r="K126"/>
  <c r="J126"/>
  <c r="I126"/>
  <c r="H126"/>
  <c r="F126"/>
  <c r="E126"/>
  <c r="P125"/>
  <c r="O125"/>
  <c r="N125"/>
  <c r="M125"/>
  <c r="L125"/>
  <c r="K125"/>
  <c r="J125"/>
  <c r="I125"/>
  <c r="H125"/>
  <c r="F125"/>
  <c r="E125"/>
  <c r="P124"/>
  <c r="O124"/>
  <c r="N124"/>
  <c r="M124"/>
  <c r="L124"/>
  <c r="K124"/>
  <c r="J124"/>
  <c r="I124"/>
  <c r="H124"/>
  <c r="F124"/>
  <c r="E124"/>
  <c r="P123"/>
  <c r="O123"/>
  <c r="N123"/>
  <c r="M123"/>
  <c r="L123"/>
  <c r="K123"/>
  <c r="J123"/>
  <c r="I123"/>
  <c r="H123"/>
  <c r="F123"/>
  <c r="E123"/>
  <c r="P122"/>
  <c r="O122"/>
  <c r="N122"/>
  <c r="M122"/>
  <c r="L122"/>
  <c r="K122"/>
  <c r="J122"/>
  <c r="I122"/>
  <c r="H122"/>
  <c r="F122"/>
  <c r="E122"/>
  <c r="P121"/>
  <c r="O121"/>
  <c r="N121"/>
  <c r="M121"/>
  <c r="L121"/>
  <c r="K121"/>
  <c r="J121"/>
  <c r="I121"/>
  <c r="H121"/>
  <c r="F121"/>
  <c r="E121"/>
  <c r="P120"/>
  <c r="O120"/>
  <c r="N120"/>
  <c r="M120"/>
  <c r="L120"/>
  <c r="K120"/>
  <c r="J120"/>
  <c r="I120"/>
  <c r="H120"/>
  <c r="F120"/>
  <c r="E120"/>
  <c r="P119"/>
  <c r="O119"/>
  <c r="N119"/>
  <c r="M119"/>
  <c r="L119"/>
  <c r="K119"/>
  <c r="J119"/>
  <c r="I119"/>
  <c r="H119"/>
  <c r="F119"/>
  <c r="E119"/>
  <c r="P118"/>
  <c r="O118"/>
  <c r="N118"/>
  <c r="M118"/>
  <c r="L118"/>
  <c r="K118"/>
  <c r="J118"/>
  <c r="I118"/>
  <c r="H118"/>
  <c r="F118"/>
  <c r="E118"/>
  <c r="P117"/>
  <c r="O117"/>
  <c r="N117"/>
  <c r="M117"/>
  <c r="L117"/>
  <c r="K117"/>
  <c r="J117"/>
  <c r="I117"/>
  <c r="H117"/>
  <c r="F117"/>
  <c r="E117"/>
  <c r="P116"/>
  <c r="O116"/>
  <c r="N116"/>
  <c r="M116"/>
  <c r="L116"/>
  <c r="K116"/>
  <c r="J116"/>
  <c r="I116"/>
  <c r="H116"/>
  <c r="F116"/>
  <c r="E116"/>
  <c r="P115"/>
  <c r="O115"/>
  <c r="N115"/>
  <c r="M115"/>
  <c r="L115"/>
  <c r="K115"/>
  <c r="J115"/>
  <c r="I115"/>
  <c r="H115"/>
  <c r="F115"/>
  <c r="E115"/>
  <c r="P114"/>
  <c r="O114"/>
  <c r="N114"/>
  <c r="M114"/>
  <c r="L114"/>
  <c r="K114"/>
  <c r="J114"/>
  <c r="I114"/>
  <c r="H114"/>
  <c r="F114"/>
  <c r="E114"/>
  <c r="P113"/>
  <c r="O113"/>
  <c r="N113"/>
  <c r="M113"/>
  <c r="L113"/>
  <c r="K113"/>
  <c r="J113"/>
  <c r="I113"/>
  <c r="H113"/>
  <c r="F113"/>
  <c r="E113"/>
  <c r="P112"/>
  <c r="O112"/>
  <c r="N112"/>
  <c r="M112"/>
  <c r="L112"/>
  <c r="K112"/>
  <c r="J112"/>
  <c r="I112"/>
  <c r="H112"/>
  <c r="F112"/>
  <c r="E112"/>
  <c r="P111"/>
  <c r="O111"/>
  <c r="N111"/>
  <c r="M111"/>
  <c r="L111"/>
  <c r="K111"/>
  <c r="J111"/>
  <c r="I111"/>
  <c r="H111"/>
  <c r="F111"/>
  <c r="E111"/>
  <c r="P110"/>
  <c r="O110"/>
  <c r="N110"/>
  <c r="M110"/>
  <c r="L110"/>
  <c r="K110"/>
  <c r="J110"/>
  <c r="I110"/>
  <c r="H110"/>
  <c r="F110"/>
  <c r="E110"/>
  <c r="P109"/>
  <c r="O109"/>
  <c r="N109"/>
  <c r="M109"/>
  <c r="L109"/>
  <c r="K109"/>
  <c r="J109"/>
  <c r="I109"/>
  <c r="H109"/>
  <c r="F109"/>
  <c r="E109"/>
  <c r="P108"/>
  <c r="O108"/>
  <c r="N108"/>
  <c r="M108"/>
  <c r="L108"/>
  <c r="K108"/>
  <c r="J108"/>
  <c r="I108"/>
  <c r="H108"/>
  <c r="F108"/>
  <c r="E108"/>
  <c r="P107"/>
  <c r="O107"/>
  <c r="N107"/>
  <c r="M107"/>
  <c r="L107"/>
  <c r="K107"/>
  <c r="J107"/>
  <c r="I107"/>
  <c r="H107"/>
  <c r="F107"/>
  <c r="E107"/>
  <c r="P106"/>
  <c r="O106"/>
  <c r="N106"/>
  <c r="M106"/>
  <c r="L106"/>
  <c r="K106"/>
  <c r="J106"/>
  <c r="I106"/>
  <c r="H106"/>
  <c r="F106"/>
  <c r="E106"/>
  <c r="P105"/>
  <c r="O105"/>
  <c r="N105"/>
  <c r="M105"/>
  <c r="L105"/>
  <c r="K105"/>
  <c r="J105"/>
  <c r="I105"/>
  <c r="H105"/>
  <c r="F105"/>
  <c r="E105"/>
  <c r="P104"/>
  <c r="O104"/>
  <c r="N104"/>
  <c r="M104"/>
  <c r="L104"/>
  <c r="K104"/>
  <c r="J104"/>
  <c r="I104"/>
  <c r="H104"/>
  <c r="F104"/>
  <c r="E104"/>
  <c r="P103"/>
  <c r="O103"/>
  <c r="N103"/>
  <c r="M103"/>
  <c r="L103"/>
  <c r="K103"/>
  <c r="J103"/>
  <c r="I103"/>
  <c r="H103"/>
  <c r="F103"/>
  <c r="E103"/>
  <c r="P102"/>
  <c r="O102"/>
  <c r="N102"/>
  <c r="M102"/>
  <c r="L102"/>
  <c r="K102"/>
  <c r="J102"/>
  <c r="I102"/>
  <c r="H102"/>
  <c r="F102"/>
  <c r="E102"/>
  <c r="P101"/>
  <c r="O101"/>
  <c r="N101"/>
  <c r="M101"/>
  <c r="L101"/>
  <c r="K101"/>
  <c r="J101"/>
  <c r="I101"/>
  <c r="H101"/>
  <c r="F101"/>
  <c r="E101"/>
  <c r="P100"/>
  <c r="O100"/>
  <c r="N100"/>
  <c r="M100"/>
  <c r="L100"/>
  <c r="K100"/>
  <c r="J100"/>
  <c r="I100"/>
  <c r="H100"/>
  <c r="F100"/>
  <c r="E100"/>
  <c r="P99"/>
  <c r="O99"/>
  <c r="N99"/>
  <c r="M99"/>
  <c r="L99"/>
  <c r="K99"/>
  <c r="J99"/>
  <c r="I99"/>
  <c r="H99"/>
  <c r="F99"/>
  <c r="E99"/>
  <c r="P98"/>
  <c r="O98"/>
  <c r="N98"/>
  <c r="M98"/>
  <c r="L98"/>
  <c r="K98"/>
  <c r="J98"/>
  <c r="I98"/>
  <c r="H98"/>
  <c r="F98"/>
  <c r="E98"/>
  <c r="P97"/>
  <c r="O97"/>
  <c r="N97"/>
  <c r="M97"/>
  <c r="L97"/>
  <c r="K97"/>
  <c r="J97"/>
  <c r="I97"/>
  <c r="H97"/>
  <c r="F97"/>
  <c r="E97"/>
  <c r="P96"/>
  <c r="O96"/>
  <c r="N96"/>
  <c r="M96"/>
  <c r="L96"/>
  <c r="K96"/>
  <c r="J96"/>
  <c r="I96"/>
  <c r="H96"/>
  <c r="F96"/>
  <c r="E96"/>
  <c r="P95"/>
  <c r="O95"/>
  <c r="N95"/>
  <c r="M95"/>
  <c r="L95"/>
  <c r="K95"/>
  <c r="J95"/>
  <c r="I95"/>
  <c r="H95"/>
  <c r="F95"/>
  <c r="E95"/>
  <c r="P94"/>
  <c r="O94"/>
  <c r="N94"/>
  <c r="M94"/>
  <c r="L94"/>
  <c r="K94"/>
  <c r="J94"/>
  <c r="I94"/>
  <c r="H94"/>
  <c r="F94"/>
  <c r="E94"/>
  <c r="P93"/>
  <c r="O93"/>
  <c r="N93"/>
  <c r="M93"/>
  <c r="L93"/>
  <c r="K93"/>
  <c r="J93"/>
  <c r="I93"/>
  <c r="H93"/>
  <c r="F93"/>
  <c r="E93"/>
  <c r="P92"/>
  <c r="O92"/>
  <c r="N92"/>
  <c r="M92"/>
  <c r="L92"/>
  <c r="K92"/>
  <c r="J92"/>
  <c r="I92"/>
  <c r="H92"/>
  <c r="F92"/>
  <c r="E92"/>
  <c r="P91"/>
  <c r="O91"/>
  <c r="N91"/>
  <c r="M91"/>
  <c r="L91"/>
  <c r="K91"/>
  <c r="J91"/>
  <c r="I91"/>
  <c r="H91"/>
  <c r="F91"/>
  <c r="E91"/>
  <c r="P90"/>
  <c r="O90"/>
  <c r="N90"/>
  <c r="M90"/>
  <c r="L90"/>
  <c r="K90"/>
  <c r="J90"/>
  <c r="I90"/>
  <c r="H90"/>
  <c r="F90"/>
  <c r="E90"/>
  <c r="P89"/>
  <c r="O89"/>
  <c r="N89"/>
  <c r="M89"/>
  <c r="L89"/>
  <c r="K89"/>
  <c r="J89"/>
  <c r="I89"/>
  <c r="H89"/>
  <c r="F89"/>
  <c r="E89"/>
  <c r="P88"/>
  <c r="O88"/>
  <c r="N88"/>
  <c r="M88"/>
  <c r="L88"/>
  <c r="K88"/>
  <c r="J88"/>
  <c r="I88"/>
  <c r="H88"/>
  <c r="F88"/>
  <c r="E88"/>
  <c r="P87"/>
  <c r="O87"/>
  <c r="N87"/>
  <c r="M87"/>
  <c r="L87"/>
  <c r="K87"/>
  <c r="J87"/>
  <c r="I87"/>
  <c r="H87"/>
  <c r="F87"/>
  <c r="E87"/>
  <c r="P86"/>
  <c r="O86"/>
  <c r="N86"/>
  <c r="M86"/>
  <c r="L86"/>
  <c r="K86"/>
  <c r="J86"/>
  <c r="I86"/>
  <c r="H86"/>
  <c r="F86"/>
  <c r="E86"/>
  <c r="P85"/>
  <c r="O85"/>
  <c r="N85"/>
  <c r="M85"/>
  <c r="L85"/>
  <c r="K85"/>
  <c r="J85"/>
  <c r="I85"/>
  <c r="H85"/>
  <c r="F85"/>
  <c r="E85"/>
  <c r="P84"/>
  <c r="O84"/>
  <c r="N84"/>
  <c r="M84"/>
  <c r="L84"/>
  <c r="K84"/>
  <c r="J84"/>
  <c r="I84"/>
  <c r="H84"/>
  <c r="F84"/>
  <c r="E84"/>
  <c r="P83"/>
  <c r="O83"/>
  <c r="N83"/>
  <c r="M83"/>
  <c r="L83"/>
  <c r="K83"/>
  <c r="J83"/>
  <c r="I83"/>
  <c r="H83"/>
  <c r="F83"/>
  <c r="E83"/>
  <c r="P82"/>
  <c r="O82"/>
  <c r="N82"/>
  <c r="M82"/>
  <c r="L82"/>
  <c r="K82"/>
  <c r="J82"/>
  <c r="I82"/>
  <c r="H82"/>
  <c r="F82"/>
  <c r="E82"/>
  <c r="P81"/>
  <c r="O81"/>
  <c r="N81"/>
  <c r="M81"/>
  <c r="L81"/>
  <c r="K81"/>
  <c r="J81"/>
  <c r="I81"/>
  <c r="H81"/>
  <c r="F81"/>
  <c r="E81"/>
  <c r="P80"/>
  <c r="O80"/>
  <c r="N80"/>
  <c r="M80"/>
  <c r="L80"/>
  <c r="K80"/>
  <c r="J80"/>
  <c r="I80"/>
  <c r="H80"/>
  <c r="F80"/>
  <c r="E80"/>
  <c r="P79"/>
  <c r="O79"/>
  <c r="N79"/>
  <c r="M79"/>
  <c r="L79"/>
  <c r="K79"/>
  <c r="J79"/>
  <c r="I79"/>
  <c r="H79"/>
  <c r="F79"/>
  <c r="E79"/>
  <c r="P78"/>
  <c r="O78"/>
  <c r="N78"/>
  <c r="M78"/>
  <c r="L78"/>
  <c r="K78"/>
  <c r="J78"/>
  <c r="I78"/>
  <c r="H78"/>
  <c r="F78"/>
  <c r="E78"/>
  <c r="P77"/>
  <c r="O77"/>
  <c r="N77"/>
  <c r="M77"/>
  <c r="L77"/>
  <c r="K77"/>
  <c r="J77"/>
  <c r="I77"/>
  <c r="H77"/>
  <c r="F77"/>
  <c r="E77"/>
  <c r="P76"/>
  <c r="O76"/>
  <c r="N76"/>
  <c r="M76"/>
  <c r="L76"/>
  <c r="K76"/>
  <c r="J76"/>
  <c r="I76"/>
  <c r="H76"/>
  <c r="F76"/>
  <c r="E76"/>
  <c r="P75"/>
  <c r="O75"/>
  <c r="N75"/>
  <c r="M75"/>
  <c r="L75"/>
  <c r="K75"/>
  <c r="J75"/>
  <c r="I75"/>
  <c r="H75"/>
  <c r="F75"/>
  <c r="E75"/>
  <c r="P74"/>
  <c r="O74"/>
  <c r="N74"/>
  <c r="M74"/>
  <c r="L74"/>
  <c r="K74"/>
  <c r="J74"/>
  <c r="I74"/>
  <c r="H74"/>
  <c r="F74"/>
  <c r="E74"/>
  <c r="P73"/>
  <c r="O73"/>
  <c r="N73"/>
  <c r="M73"/>
  <c r="L73"/>
  <c r="K73"/>
  <c r="J73"/>
  <c r="I73"/>
  <c r="H73"/>
  <c r="F73"/>
  <c r="E73"/>
  <c r="P72"/>
  <c r="O72"/>
  <c r="N72"/>
  <c r="M72"/>
  <c r="L72"/>
  <c r="K72"/>
  <c r="J72"/>
  <c r="I72"/>
  <c r="H72"/>
  <c r="F72"/>
  <c r="E72"/>
  <c r="P71"/>
  <c r="O71"/>
  <c r="N71"/>
  <c r="M71"/>
  <c r="L71"/>
  <c r="K71"/>
  <c r="J71"/>
  <c r="I71"/>
  <c r="H71"/>
  <c r="F71"/>
  <c r="E71"/>
  <c r="P70"/>
  <c r="O70"/>
  <c r="N70"/>
  <c r="M70"/>
  <c r="L70"/>
  <c r="K70"/>
  <c r="J70"/>
  <c r="I70"/>
  <c r="H70"/>
  <c r="F70"/>
  <c r="E70"/>
  <c r="P69"/>
  <c r="O69"/>
  <c r="N69"/>
  <c r="M69"/>
  <c r="L69"/>
  <c r="K69"/>
  <c r="J69"/>
  <c r="I69"/>
  <c r="H69"/>
  <c r="F69"/>
  <c r="E69"/>
  <c r="P68"/>
  <c r="O68"/>
  <c r="N68"/>
  <c r="M68"/>
  <c r="L68"/>
  <c r="K68"/>
  <c r="J68"/>
  <c r="I68"/>
  <c r="H68"/>
  <c r="F68"/>
  <c r="E68"/>
  <c r="P67"/>
  <c r="O67"/>
  <c r="N67"/>
  <c r="M67"/>
  <c r="L67"/>
  <c r="K67"/>
  <c r="J67"/>
  <c r="I67"/>
  <c r="H67"/>
  <c r="F67"/>
  <c r="E67"/>
  <c r="P66"/>
  <c r="O66"/>
  <c r="N66"/>
  <c r="M66"/>
  <c r="L66"/>
  <c r="K66"/>
  <c r="J66"/>
  <c r="I66"/>
  <c r="H66"/>
  <c r="F66"/>
  <c r="E66"/>
  <c r="P65"/>
  <c r="O65"/>
  <c r="N65"/>
  <c r="M65"/>
  <c r="L65"/>
  <c r="K65"/>
  <c r="J65"/>
  <c r="I65"/>
  <c r="H65"/>
  <c r="F65"/>
  <c r="E65"/>
  <c r="P64"/>
  <c r="O64"/>
  <c r="N64"/>
  <c r="M64"/>
  <c r="L64"/>
  <c r="K64"/>
  <c r="J64"/>
  <c r="I64"/>
  <c r="H64"/>
  <c r="F64"/>
  <c r="E64"/>
  <c r="P63"/>
  <c r="O63"/>
  <c r="N63"/>
  <c r="M63"/>
  <c r="L63"/>
  <c r="K63"/>
  <c r="J63"/>
  <c r="I63"/>
  <c r="H63"/>
  <c r="F63"/>
  <c r="E63"/>
  <c r="P62"/>
  <c r="O62"/>
  <c r="N62"/>
  <c r="M62"/>
  <c r="L62"/>
  <c r="K62"/>
  <c r="J62"/>
  <c r="I62"/>
  <c r="H62"/>
  <c r="F62"/>
  <c r="E62"/>
  <c r="P61"/>
  <c r="O61"/>
  <c r="N61"/>
  <c r="M61"/>
  <c r="L61"/>
  <c r="K61"/>
  <c r="J61"/>
  <c r="I61"/>
  <c r="H61"/>
  <c r="F61"/>
  <c r="E61"/>
  <c r="P60"/>
  <c r="O60"/>
  <c r="N60"/>
  <c r="M60"/>
  <c r="L60"/>
  <c r="K60"/>
  <c r="J60"/>
  <c r="I60"/>
  <c r="H60"/>
  <c r="F60"/>
  <c r="E60"/>
  <c r="P59"/>
  <c r="O59"/>
  <c r="N59"/>
  <c r="M59"/>
  <c r="L59"/>
  <c r="K59"/>
  <c r="J59"/>
  <c r="I59"/>
  <c r="H59"/>
  <c r="F59"/>
  <c r="E59"/>
  <c r="P58"/>
  <c r="O58"/>
  <c r="N58"/>
  <c r="M58"/>
  <c r="L58"/>
  <c r="K58"/>
  <c r="J58"/>
  <c r="I58"/>
  <c r="H58"/>
  <c r="F58"/>
  <c r="E58"/>
  <c r="P57"/>
  <c r="O57"/>
  <c r="N57"/>
  <c r="M57"/>
  <c r="L57"/>
  <c r="K57"/>
  <c r="J57"/>
  <c r="I57"/>
  <c r="H57"/>
  <c r="F57"/>
  <c r="E57"/>
  <c r="P56"/>
  <c r="O56"/>
  <c r="N56"/>
  <c r="M56"/>
  <c r="L56"/>
  <c r="K56"/>
  <c r="J56"/>
  <c r="I56"/>
  <c r="H56"/>
  <c r="F56"/>
  <c r="E56"/>
  <c r="P55"/>
  <c r="O55"/>
  <c r="N55"/>
  <c r="M55"/>
  <c r="L55"/>
  <c r="K55"/>
  <c r="J55"/>
  <c r="I55"/>
  <c r="H55"/>
  <c r="F55"/>
  <c r="E55"/>
  <c r="P54"/>
  <c r="O54"/>
  <c r="N54"/>
  <c r="M54"/>
  <c r="L54"/>
  <c r="K54"/>
  <c r="J54"/>
  <c r="I54"/>
  <c r="H54"/>
  <c r="F54"/>
  <c r="E54"/>
  <c r="P53"/>
  <c r="O53"/>
  <c r="N53"/>
  <c r="M53"/>
  <c r="L53"/>
  <c r="K53"/>
  <c r="J53"/>
  <c r="I53"/>
  <c r="H53"/>
  <c r="F53"/>
  <c r="E53"/>
  <c r="P52"/>
  <c r="O52"/>
  <c r="N52"/>
  <c r="M52"/>
  <c r="L52"/>
  <c r="K52"/>
  <c r="J52"/>
  <c r="I52"/>
  <c r="H52"/>
  <c r="F52"/>
  <c r="E52"/>
  <c r="P51"/>
  <c r="O51"/>
  <c r="N51"/>
  <c r="M51"/>
  <c r="L51"/>
  <c r="K51"/>
  <c r="J51"/>
  <c r="I51"/>
  <c r="H51"/>
  <c r="F51"/>
  <c r="E51"/>
  <c r="P50"/>
  <c r="O50"/>
  <c r="N50"/>
  <c r="M50"/>
  <c r="L50"/>
  <c r="K50"/>
  <c r="J50"/>
  <c r="I50"/>
  <c r="H50"/>
  <c r="F50"/>
  <c r="E50"/>
  <c r="P49"/>
  <c r="O49"/>
  <c r="N49"/>
  <c r="M49"/>
  <c r="L49"/>
  <c r="K49"/>
  <c r="J49"/>
  <c r="I49"/>
  <c r="H49"/>
  <c r="F49"/>
  <c r="E49"/>
  <c r="P48"/>
  <c r="O48"/>
  <c r="N48"/>
  <c r="M48"/>
  <c r="L48"/>
  <c r="K48"/>
  <c r="J48"/>
  <c r="I48"/>
  <c r="H48"/>
  <c r="F48"/>
  <c r="E48"/>
  <c r="P47"/>
  <c r="O47"/>
  <c r="N47"/>
  <c r="M47"/>
  <c r="L47"/>
  <c r="K47"/>
  <c r="J47"/>
  <c r="I47"/>
  <c r="H47"/>
  <c r="F47"/>
  <c r="E47"/>
  <c r="P46"/>
  <c r="O46"/>
  <c r="N46"/>
  <c r="M46"/>
  <c r="L46"/>
  <c r="K46"/>
  <c r="J46"/>
  <c r="I46"/>
  <c r="H46"/>
  <c r="F46"/>
  <c r="E46"/>
  <c r="P45"/>
  <c r="O45"/>
  <c r="N45"/>
  <c r="M45"/>
  <c r="L45"/>
  <c r="K45"/>
  <c r="J45"/>
  <c r="I45"/>
  <c r="H45"/>
  <c r="F45"/>
  <c r="E45"/>
  <c r="P44"/>
  <c r="O44"/>
  <c r="N44"/>
  <c r="M44"/>
  <c r="L44"/>
  <c r="K44"/>
  <c r="J44"/>
  <c r="I44"/>
  <c r="H44"/>
  <c r="F44"/>
  <c r="E44"/>
  <c r="P43"/>
  <c r="O43"/>
  <c r="N43"/>
  <c r="M43"/>
  <c r="L43"/>
  <c r="K43"/>
  <c r="J43"/>
  <c r="I43"/>
  <c r="H43"/>
  <c r="F43"/>
  <c r="E43"/>
  <c r="P42"/>
  <c r="O42"/>
  <c r="N42"/>
  <c r="M42"/>
  <c r="L42"/>
  <c r="K42"/>
  <c r="J42"/>
  <c r="I42"/>
  <c r="H42"/>
  <c r="F42"/>
  <c r="E42"/>
  <c r="P41"/>
  <c r="O41"/>
  <c r="N41"/>
  <c r="M41"/>
  <c r="L41"/>
  <c r="K41"/>
  <c r="J41"/>
  <c r="I41"/>
  <c r="H41"/>
  <c r="F41"/>
  <c r="E41"/>
  <c r="P40"/>
  <c r="O40"/>
  <c r="N40"/>
  <c r="M40"/>
  <c r="L40"/>
  <c r="K40"/>
  <c r="J40"/>
  <c r="I40"/>
  <c r="H40"/>
  <c r="F40"/>
  <c r="E40"/>
  <c r="P39"/>
  <c r="O39"/>
  <c r="N39"/>
  <c r="M39"/>
  <c r="L39"/>
  <c r="K39"/>
  <c r="J39"/>
  <c r="I39"/>
  <c r="H39"/>
  <c r="F39"/>
  <c r="E39"/>
  <c r="P38"/>
  <c r="O38"/>
  <c r="N38"/>
  <c r="M38"/>
  <c r="L38"/>
  <c r="K38"/>
  <c r="J38"/>
  <c r="I38"/>
  <c r="H38"/>
  <c r="F38"/>
  <c r="E38"/>
  <c r="P37"/>
  <c r="O37"/>
  <c r="N37"/>
  <c r="M37"/>
  <c r="L37"/>
  <c r="K37"/>
  <c r="J37"/>
  <c r="I37"/>
  <c r="H37"/>
  <c r="F37"/>
  <c r="E37"/>
  <c r="P36"/>
  <c r="O36"/>
  <c r="N36"/>
  <c r="M36"/>
  <c r="L36"/>
  <c r="K36"/>
  <c r="J36"/>
  <c r="I36"/>
  <c r="H36"/>
  <c r="F36"/>
  <c r="E36"/>
  <c r="P35"/>
  <c r="O35"/>
  <c r="N35"/>
  <c r="M35"/>
  <c r="L35"/>
  <c r="K35"/>
  <c r="J35"/>
  <c r="I35"/>
  <c r="H35"/>
  <c r="F35"/>
  <c r="E35"/>
  <c r="P34"/>
  <c r="O34"/>
  <c r="N34"/>
  <c r="M34"/>
  <c r="L34"/>
  <c r="K34"/>
  <c r="J34"/>
  <c r="I34"/>
  <c r="H34"/>
  <c r="F34"/>
  <c r="E34"/>
  <c r="P33"/>
  <c r="O33"/>
  <c r="N33"/>
  <c r="M33"/>
  <c r="L33"/>
  <c r="K33"/>
  <c r="J33"/>
  <c r="I33"/>
  <c r="H33"/>
  <c r="F33"/>
  <c r="E33"/>
  <c r="P32"/>
  <c r="O32"/>
  <c r="N32"/>
  <c r="M32"/>
  <c r="L32"/>
  <c r="K32"/>
  <c r="J32"/>
  <c r="I32"/>
  <c r="H32"/>
  <c r="F32"/>
  <c r="E32"/>
  <c r="P31"/>
  <c r="O31"/>
  <c r="N31"/>
  <c r="M31"/>
  <c r="L31"/>
  <c r="K31"/>
  <c r="J31"/>
  <c r="I31"/>
  <c r="H31"/>
  <c r="F31"/>
  <c r="E31"/>
  <c r="P30"/>
  <c r="O30"/>
  <c r="N30"/>
  <c r="M30"/>
  <c r="L30"/>
  <c r="K30"/>
  <c r="J30"/>
  <c r="I30"/>
  <c r="H30"/>
  <c r="F30"/>
  <c r="E30"/>
  <c r="P29"/>
  <c r="O29"/>
  <c r="N29"/>
  <c r="M29"/>
  <c r="L29"/>
  <c r="K29"/>
  <c r="J29"/>
  <c r="I29"/>
  <c r="H29"/>
  <c r="F29"/>
  <c r="E29"/>
  <c r="P28"/>
  <c r="O28"/>
  <c r="N28"/>
  <c r="M28"/>
  <c r="L28"/>
  <c r="K28"/>
  <c r="J28"/>
  <c r="I28"/>
  <c r="H28"/>
  <c r="F28"/>
  <c r="E28"/>
  <c r="P27"/>
  <c r="O27"/>
  <c r="N27"/>
  <c r="M27"/>
  <c r="L27"/>
  <c r="K27"/>
  <c r="J27"/>
  <c r="I27"/>
  <c r="H27"/>
  <c r="F27"/>
  <c r="E27"/>
  <c r="P26"/>
  <c r="O26"/>
  <c r="N26"/>
  <c r="M26"/>
  <c r="L26"/>
  <c r="K26"/>
  <c r="J26"/>
  <c r="I26"/>
  <c r="H26"/>
  <c r="F26"/>
  <c r="E26"/>
  <c r="P25"/>
  <c r="O25"/>
  <c r="N25"/>
  <c r="M25"/>
  <c r="L25"/>
  <c r="K25"/>
  <c r="J25"/>
  <c r="I25"/>
  <c r="H25"/>
  <c r="F25"/>
  <c r="E25"/>
  <c r="P24"/>
  <c r="O24"/>
  <c r="N24"/>
  <c r="M24"/>
  <c r="L24"/>
  <c r="K24"/>
  <c r="J24"/>
  <c r="I24"/>
  <c r="H24"/>
  <c r="F24"/>
  <c r="E24"/>
  <c r="P23"/>
  <c r="O23"/>
  <c r="N23"/>
  <c r="M23"/>
  <c r="L23"/>
  <c r="K23"/>
  <c r="J23"/>
  <c r="I23"/>
  <c r="H23"/>
  <c r="F23"/>
  <c r="E23"/>
  <c r="P22"/>
  <c r="O22"/>
  <c r="N22"/>
  <c r="M22"/>
  <c r="L22"/>
  <c r="K22"/>
  <c r="J22"/>
  <c r="I22"/>
  <c r="H22"/>
  <c r="F22"/>
  <c r="E22"/>
  <c r="P21"/>
  <c r="O21"/>
  <c r="N21"/>
  <c r="M21"/>
  <c r="L21"/>
  <c r="K21"/>
  <c r="J21"/>
  <c r="I21"/>
  <c r="H21"/>
  <c r="F21"/>
  <c r="E21"/>
  <c r="P20"/>
  <c r="O20"/>
  <c r="N20"/>
  <c r="M20"/>
  <c r="L20"/>
  <c r="K20"/>
  <c r="J20"/>
  <c r="I20"/>
  <c r="H20"/>
  <c r="F20"/>
  <c r="E20"/>
  <c r="P19"/>
  <c r="O19"/>
  <c r="N19"/>
  <c r="M19"/>
  <c r="L19"/>
  <c r="K19"/>
  <c r="J19"/>
  <c r="I19"/>
  <c r="H19"/>
  <c r="F19"/>
  <c r="E19"/>
  <c r="P18"/>
  <c r="O18"/>
  <c r="N18"/>
  <c r="M18"/>
  <c r="L18"/>
  <c r="K18"/>
  <c r="J18"/>
  <c r="I18"/>
  <c r="H18"/>
  <c r="F18"/>
  <c r="E18"/>
  <c r="P17"/>
  <c r="O17"/>
  <c r="N17"/>
  <c r="M17"/>
  <c r="L17"/>
  <c r="K17"/>
  <c r="J17"/>
  <c r="I17"/>
  <c r="H17"/>
  <c r="F17"/>
  <c r="E17"/>
  <c r="P16"/>
  <c r="O16"/>
  <c r="N16"/>
  <c r="M16"/>
  <c r="L16"/>
  <c r="K16"/>
  <c r="J16"/>
  <c r="I16"/>
  <c r="H16"/>
  <c r="F16"/>
  <c r="E16"/>
  <c r="P15"/>
  <c r="O15"/>
  <c r="N15"/>
  <c r="M15"/>
  <c r="L15"/>
  <c r="K15"/>
  <c r="J15"/>
  <c r="I15"/>
  <c r="H15"/>
  <c r="F15"/>
  <c r="E15"/>
  <c r="P14"/>
  <c r="O14"/>
  <c r="N14"/>
  <c r="M14"/>
  <c r="L14"/>
  <c r="K14"/>
  <c r="J14"/>
  <c r="I14"/>
  <c r="H14"/>
  <c r="F14"/>
  <c r="E14"/>
  <c r="P13"/>
  <c r="O13"/>
  <c r="N13"/>
  <c r="M13"/>
  <c r="L13"/>
  <c r="K13"/>
  <c r="J13"/>
  <c r="I13"/>
  <c r="H13"/>
  <c r="F13"/>
  <c r="E13"/>
  <c r="P12"/>
  <c r="O12"/>
  <c r="N12"/>
  <c r="M12"/>
  <c r="L12"/>
  <c r="K12"/>
  <c r="J12"/>
  <c r="I12"/>
  <c r="H12"/>
  <c r="F12"/>
  <c r="E12"/>
  <c r="P11"/>
  <c r="O11"/>
  <c r="N11"/>
  <c r="M11"/>
  <c r="L11"/>
  <c r="K11"/>
  <c r="J11"/>
  <c r="I11"/>
  <c r="H11"/>
  <c r="F11"/>
  <c r="E11"/>
  <c r="P10"/>
  <c r="O10"/>
  <c r="N10"/>
  <c r="M10"/>
  <c r="L10"/>
  <c r="K10"/>
  <c r="J10"/>
  <c r="I10"/>
  <c r="H10"/>
  <c r="F10"/>
  <c r="E10"/>
  <c r="P9"/>
  <c r="O9"/>
  <c r="N9"/>
  <c r="M9"/>
  <c r="L9"/>
  <c r="K9"/>
  <c r="J9"/>
  <c r="I9"/>
  <c r="H9"/>
  <c r="F9"/>
  <c r="E9"/>
  <c r="P8"/>
  <c r="O8"/>
  <c r="N8"/>
  <c r="M8"/>
  <c r="L8"/>
  <c r="K8"/>
  <c r="J8"/>
  <c r="I8"/>
  <c r="H8"/>
  <c r="F8"/>
  <c r="E8"/>
  <c r="P7"/>
  <c r="O7"/>
  <c r="N7"/>
  <c r="M7"/>
  <c r="L7"/>
  <c r="K7"/>
  <c r="J7"/>
  <c r="I7"/>
  <c r="H7"/>
  <c r="F7"/>
  <c r="E7"/>
  <c r="P6"/>
  <c r="O6"/>
  <c r="N6"/>
  <c r="M6"/>
  <c r="L6"/>
  <c r="K6"/>
  <c r="J6"/>
  <c r="I6"/>
  <c r="H6"/>
  <c r="F6"/>
  <c r="E6"/>
  <c r="P5"/>
  <c r="O5"/>
  <c r="N5"/>
  <c r="M5"/>
  <c r="L5"/>
  <c r="K5"/>
  <c r="J5"/>
  <c r="I5"/>
  <c r="H5"/>
  <c r="F5"/>
  <c r="E5"/>
  <c r="P4"/>
  <c r="O4"/>
  <c r="N4"/>
  <c r="M4"/>
  <c r="L4"/>
  <c r="K4"/>
  <c r="J4"/>
  <c r="I4"/>
  <c r="H4"/>
  <c r="G5"/>
  <c r="F4"/>
  <c r="E4"/>
  <c r="P686" i="14"/>
  <c r="O686"/>
  <c r="N686"/>
  <c r="M686"/>
  <c r="L686"/>
  <c r="K686"/>
  <c r="J686"/>
  <c r="I686"/>
  <c r="H686"/>
  <c r="F686"/>
  <c r="E686"/>
  <c r="P685"/>
  <c r="O685"/>
  <c r="N685"/>
  <c r="M685"/>
  <c r="L685"/>
  <c r="K685"/>
  <c r="J685"/>
  <c r="I685"/>
  <c r="H685"/>
  <c r="F685"/>
  <c r="E685"/>
  <c r="P684"/>
  <c r="O684"/>
  <c r="N684"/>
  <c r="M684"/>
  <c r="L684"/>
  <c r="K684"/>
  <c r="J684"/>
  <c r="I684"/>
  <c r="H684"/>
  <c r="F684"/>
  <c r="E684"/>
  <c r="P683"/>
  <c r="O683"/>
  <c r="N683"/>
  <c r="M683"/>
  <c r="L683"/>
  <c r="K683"/>
  <c r="J683"/>
  <c r="I683"/>
  <c r="H683"/>
  <c r="F683"/>
  <c r="E683"/>
  <c r="P682"/>
  <c r="O682"/>
  <c r="N682"/>
  <c r="M682"/>
  <c r="L682"/>
  <c r="K682"/>
  <c r="J682"/>
  <c r="I682"/>
  <c r="H682"/>
  <c r="F682"/>
  <c r="E682"/>
  <c r="P681"/>
  <c r="O681"/>
  <c r="N681"/>
  <c r="M681"/>
  <c r="L681"/>
  <c r="K681"/>
  <c r="J681"/>
  <c r="I681"/>
  <c r="H681"/>
  <c r="F681"/>
  <c r="E681"/>
  <c r="P680"/>
  <c r="O680"/>
  <c r="N680"/>
  <c r="M680"/>
  <c r="L680"/>
  <c r="K680"/>
  <c r="J680"/>
  <c r="I680"/>
  <c r="H680"/>
  <c r="F680"/>
  <c r="E680"/>
  <c r="P679"/>
  <c r="O679"/>
  <c r="N679"/>
  <c r="M679"/>
  <c r="L679"/>
  <c r="K679"/>
  <c r="J679"/>
  <c r="I679"/>
  <c r="H679"/>
  <c r="F679"/>
  <c r="E679"/>
  <c r="P678"/>
  <c r="O678"/>
  <c r="N678"/>
  <c r="M678"/>
  <c r="L678"/>
  <c r="K678"/>
  <c r="J678"/>
  <c r="I678"/>
  <c r="H678"/>
  <c r="F678"/>
  <c r="E678"/>
  <c r="P677"/>
  <c r="O677"/>
  <c r="N677"/>
  <c r="M677"/>
  <c r="L677"/>
  <c r="K677"/>
  <c r="J677"/>
  <c r="I677"/>
  <c r="H677"/>
  <c r="F677"/>
  <c r="E677"/>
  <c r="P676"/>
  <c r="O676"/>
  <c r="N676"/>
  <c r="M676"/>
  <c r="L676"/>
  <c r="K676"/>
  <c r="J676"/>
  <c r="I676"/>
  <c r="H676"/>
  <c r="F676"/>
  <c r="E676"/>
  <c r="P675"/>
  <c r="O675"/>
  <c r="N675"/>
  <c r="M675"/>
  <c r="L675"/>
  <c r="K675"/>
  <c r="J675"/>
  <c r="I675"/>
  <c r="H675"/>
  <c r="F675"/>
  <c r="E675"/>
  <c r="P674"/>
  <c r="O674"/>
  <c r="N674"/>
  <c r="M674"/>
  <c r="L674"/>
  <c r="K674"/>
  <c r="J674"/>
  <c r="I674"/>
  <c r="H674"/>
  <c r="F674"/>
  <c r="E674"/>
  <c r="P673"/>
  <c r="O673"/>
  <c r="N673"/>
  <c r="M673"/>
  <c r="L673"/>
  <c r="K673"/>
  <c r="J673"/>
  <c r="I673"/>
  <c r="H673"/>
  <c r="F673"/>
  <c r="E673"/>
  <c r="P672"/>
  <c r="O672"/>
  <c r="N672"/>
  <c r="M672"/>
  <c r="L672"/>
  <c r="K672"/>
  <c r="J672"/>
  <c r="I672"/>
  <c r="H672"/>
  <c r="F672"/>
  <c r="E672"/>
  <c r="P671"/>
  <c r="O671"/>
  <c r="N671"/>
  <c r="M671"/>
  <c r="L671"/>
  <c r="K671"/>
  <c r="J671"/>
  <c r="I671"/>
  <c r="H671"/>
  <c r="F671"/>
  <c r="E671"/>
  <c r="P670"/>
  <c r="O670"/>
  <c r="N670"/>
  <c r="M670"/>
  <c r="L670"/>
  <c r="K670"/>
  <c r="J670"/>
  <c r="I670"/>
  <c r="H670"/>
  <c r="F670"/>
  <c r="E670"/>
  <c r="P669"/>
  <c r="O669"/>
  <c r="N669"/>
  <c r="M669"/>
  <c r="L669"/>
  <c r="K669"/>
  <c r="J669"/>
  <c r="I669"/>
  <c r="H669"/>
  <c r="F669"/>
  <c r="E669"/>
  <c r="P668"/>
  <c r="O668"/>
  <c r="N668"/>
  <c r="M668"/>
  <c r="L668"/>
  <c r="K668"/>
  <c r="J668"/>
  <c r="I668"/>
  <c r="H668"/>
  <c r="F668"/>
  <c r="E668"/>
  <c r="P667"/>
  <c r="O667"/>
  <c r="N667"/>
  <c r="M667"/>
  <c r="L667"/>
  <c r="K667"/>
  <c r="J667"/>
  <c r="I667"/>
  <c r="H667"/>
  <c r="F667"/>
  <c r="E667"/>
  <c r="P666"/>
  <c r="O666"/>
  <c r="N666"/>
  <c r="M666"/>
  <c r="L666"/>
  <c r="K666"/>
  <c r="J666"/>
  <c r="I666"/>
  <c r="H666"/>
  <c r="F666"/>
  <c r="E666"/>
  <c r="P665"/>
  <c r="O665"/>
  <c r="N665"/>
  <c r="M665"/>
  <c r="L665"/>
  <c r="K665"/>
  <c r="J665"/>
  <c r="I665"/>
  <c r="H665"/>
  <c r="F665"/>
  <c r="E665"/>
  <c r="P664"/>
  <c r="O664"/>
  <c r="N664"/>
  <c r="M664"/>
  <c r="L664"/>
  <c r="K664"/>
  <c r="J664"/>
  <c r="I664"/>
  <c r="H664"/>
  <c r="F664"/>
  <c r="E664"/>
  <c r="P663"/>
  <c r="O663"/>
  <c r="N663"/>
  <c r="M663"/>
  <c r="L663"/>
  <c r="K663"/>
  <c r="J663"/>
  <c r="I663"/>
  <c r="H663"/>
  <c r="F663"/>
  <c r="E663"/>
  <c r="P662"/>
  <c r="O662"/>
  <c r="N662"/>
  <c r="M662"/>
  <c r="L662"/>
  <c r="K662"/>
  <c r="J662"/>
  <c r="I662"/>
  <c r="H662"/>
  <c r="F662"/>
  <c r="E662"/>
  <c r="P661"/>
  <c r="O661"/>
  <c r="N661"/>
  <c r="M661"/>
  <c r="L661"/>
  <c r="K661"/>
  <c r="J661"/>
  <c r="I661"/>
  <c r="H661"/>
  <c r="F661"/>
  <c r="E661"/>
  <c r="P660"/>
  <c r="O660"/>
  <c r="N660"/>
  <c r="M660"/>
  <c r="L660"/>
  <c r="K660"/>
  <c r="J660"/>
  <c r="I660"/>
  <c r="H660"/>
  <c r="F660"/>
  <c r="E660"/>
  <c r="P659"/>
  <c r="O659"/>
  <c r="N659"/>
  <c r="M659"/>
  <c r="L659"/>
  <c r="K659"/>
  <c r="J659"/>
  <c r="I659"/>
  <c r="H659"/>
  <c r="F659"/>
  <c r="E659"/>
  <c r="P658"/>
  <c r="O658"/>
  <c r="N658"/>
  <c r="M658"/>
  <c r="L658"/>
  <c r="K658"/>
  <c r="J658"/>
  <c r="I658"/>
  <c r="H658"/>
  <c r="F658"/>
  <c r="E658"/>
  <c r="P657"/>
  <c r="O657"/>
  <c r="N657"/>
  <c r="M657"/>
  <c r="L657"/>
  <c r="K657"/>
  <c r="J657"/>
  <c r="I657"/>
  <c r="H657"/>
  <c r="F657"/>
  <c r="E657"/>
  <c r="P656"/>
  <c r="O656"/>
  <c r="N656"/>
  <c r="M656"/>
  <c r="L656"/>
  <c r="K656"/>
  <c r="J656"/>
  <c r="I656"/>
  <c r="H656"/>
  <c r="F656"/>
  <c r="E656"/>
  <c r="P655"/>
  <c r="O655"/>
  <c r="N655"/>
  <c r="M655"/>
  <c r="L655"/>
  <c r="K655"/>
  <c r="J655"/>
  <c r="I655"/>
  <c r="H655"/>
  <c r="F655"/>
  <c r="E655"/>
  <c r="P654"/>
  <c r="O654"/>
  <c r="N654"/>
  <c r="M654"/>
  <c r="L654"/>
  <c r="K654"/>
  <c r="J654"/>
  <c r="I654"/>
  <c r="H654"/>
  <c r="F654"/>
  <c r="E654"/>
  <c r="P653"/>
  <c r="O653"/>
  <c r="N653"/>
  <c r="M653"/>
  <c r="L653"/>
  <c r="K653"/>
  <c r="J653"/>
  <c r="I653"/>
  <c r="H653"/>
  <c r="F653"/>
  <c r="E653"/>
  <c r="P652"/>
  <c r="O652"/>
  <c r="N652"/>
  <c r="M652"/>
  <c r="L652"/>
  <c r="K652"/>
  <c r="J652"/>
  <c r="I652"/>
  <c r="H652"/>
  <c r="F652"/>
  <c r="E652"/>
  <c r="P651"/>
  <c r="O651"/>
  <c r="N651"/>
  <c r="M651"/>
  <c r="L651"/>
  <c r="K651"/>
  <c r="J651"/>
  <c r="I651"/>
  <c r="H651"/>
  <c r="F651"/>
  <c r="E651"/>
  <c r="P650"/>
  <c r="O650"/>
  <c r="N650"/>
  <c r="M650"/>
  <c r="L650"/>
  <c r="K650"/>
  <c r="J650"/>
  <c r="I650"/>
  <c r="H650"/>
  <c r="F650"/>
  <c r="E650"/>
  <c r="P649"/>
  <c r="O649"/>
  <c r="N649"/>
  <c r="M649"/>
  <c r="L649"/>
  <c r="K649"/>
  <c r="J649"/>
  <c r="I649"/>
  <c r="H649"/>
  <c r="F649"/>
  <c r="E649"/>
  <c r="P648"/>
  <c r="O648"/>
  <c r="N648"/>
  <c r="M648"/>
  <c r="L648"/>
  <c r="K648"/>
  <c r="J648"/>
  <c r="I648"/>
  <c r="H648"/>
  <c r="F648"/>
  <c r="E648"/>
  <c r="P647"/>
  <c r="O647"/>
  <c r="N647"/>
  <c r="M647"/>
  <c r="L647"/>
  <c r="K647"/>
  <c r="J647"/>
  <c r="I647"/>
  <c r="H647"/>
  <c r="F647"/>
  <c r="E647"/>
  <c r="P646"/>
  <c r="O646"/>
  <c r="N646"/>
  <c r="M646"/>
  <c r="L646"/>
  <c r="K646"/>
  <c r="J646"/>
  <c r="I646"/>
  <c r="H646"/>
  <c r="F646"/>
  <c r="E646"/>
  <c r="P645"/>
  <c r="O645"/>
  <c r="N645"/>
  <c r="M645"/>
  <c r="L645"/>
  <c r="K645"/>
  <c r="J645"/>
  <c r="I645"/>
  <c r="H645"/>
  <c r="F645"/>
  <c r="E645"/>
  <c r="P644"/>
  <c r="O644"/>
  <c r="N644"/>
  <c r="M644"/>
  <c r="L644"/>
  <c r="K644"/>
  <c r="J644"/>
  <c r="I644"/>
  <c r="H644"/>
  <c r="F644"/>
  <c r="E644"/>
  <c r="P643"/>
  <c r="O643"/>
  <c r="N643"/>
  <c r="M643"/>
  <c r="L643"/>
  <c r="K643"/>
  <c r="J643"/>
  <c r="I643"/>
  <c r="H643"/>
  <c r="F643"/>
  <c r="E643"/>
  <c r="P642"/>
  <c r="O642"/>
  <c r="N642"/>
  <c r="M642"/>
  <c r="L642"/>
  <c r="K642"/>
  <c r="J642"/>
  <c r="I642"/>
  <c r="H642"/>
  <c r="F642"/>
  <c r="E642"/>
  <c r="P641"/>
  <c r="O641"/>
  <c r="N641"/>
  <c r="M641"/>
  <c r="L641"/>
  <c r="K641"/>
  <c r="J641"/>
  <c r="I641"/>
  <c r="H641"/>
  <c r="F641"/>
  <c r="E641"/>
  <c r="P640"/>
  <c r="O640"/>
  <c r="N640"/>
  <c r="M640"/>
  <c r="L640"/>
  <c r="K640"/>
  <c r="J640"/>
  <c r="I640"/>
  <c r="H640"/>
  <c r="F640"/>
  <c r="E640"/>
  <c r="P639"/>
  <c r="O639"/>
  <c r="N639"/>
  <c r="M639"/>
  <c r="L639"/>
  <c r="K639"/>
  <c r="J639"/>
  <c r="I639"/>
  <c r="H639"/>
  <c r="F639"/>
  <c r="E639"/>
  <c r="P638"/>
  <c r="O638"/>
  <c r="N638"/>
  <c r="M638"/>
  <c r="L638"/>
  <c r="K638"/>
  <c r="J638"/>
  <c r="I638"/>
  <c r="H638"/>
  <c r="F638"/>
  <c r="E638"/>
  <c r="P637"/>
  <c r="O637"/>
  <c r="N637"/>
  <c r="M637"/>
  <c r="L637"/>
  <c r="K637"/>
  <c r="J637"/>
  <c r="I637"/>
  <c r="H637"/>
  <c r="F637"/>
  <c r="E637"/>
  <c r="P636"/>
  <c r="O636"/>
  <c r="N636"/>
  <c r="M636"/>
  <c r="L636"/>
  <c r="K636"/>
  <c r="J636"/>
  <c r="I636"/>
  <c r="H636"/>
  <c r="F636"/>
  <c r="E636"/>
  <c r="P635"/>
  <c r="O635"/>
  <c r="N635"/>
  <c r="M635"/>
  <c r="L635"/>
  <c r="K635"/>
  <c r="J635"/>
  <c r="I635"/>
  <c r="H635"/>
  <c r="F635"/>
  <c r="E635"/>
  <c r="P634"/>
  <c r="O634"/>
  <c r="N634"/>
  <c r="M634"/>
  <c r="L634"/>
  <c r="K634"/>
  <c r="J634"/>
  <c r="I634"/>
  <c r="H634"/>
  <c r="F634"/>
  <c r="E634"/>
  <c r="P633"/>
  <c r="O633"/>
  <c r="N633"/>
  <c r="M633"/>
  <c r="L633"/>
  <c r="K633"/>
  <c r="J633"/>
  <c r="I633"/>
  <c r="H633"/>
  <c r="F633"/>
  <c r="E633"/>
  <c r="P632"/>
  <c r="O632"/>
  <c r="N632"/>
  <c r="M632"/>
  <c r="L632"/>
  <c r="K632"/>
  <c r="J632"/>
  <c r="I632"/>
  <c r="H632"/>
  <c r="F632"/>
  <c r="E632"/>
  <c r="P631"/>
  <c r="O631"/>
  <c r="N631"/>
  <c r="M631"/>
  <c r="L631"/>
  <c r="K631"/>
  <c r="J631"/>
  <c r="I631"/>
  <c r="H631"/>
  <c r="F631"/>
  <c r="E631"/>
  <c r="P630"/>
  <c r="O630"/>
  <c r="N630"/>
  <c r="M630"/>
  <c r="L630"/>
  <c r="K630"/>
  <c r="J630"/>
  <c r="I630"/>
  <c r="H630"/>
  <c r="F630"/>
  <c r="E630"/>
  <c r="P629"/>
  <c r="O629"/>
  <c r="N629"/>
  <c r="M629"/>
  <c r="L629"/>
  <c r="K629"/>
  <c r="J629"/>
  <c r="I629"/>
  <c r="H629"/>
  <c r="F629"/>
  <c r="E629"/>
  <c r="P628"/>
  <c r="O628"/>
  <c r="N628"/>
  <c r="M628"/>
  <c r="L628"/>
  <c r="K628"/>
  <c r="J628"/>
  <c r="I628"/>
  <c r="H628"/>
  <c r="F628"/>
  <c r="E628"/>
  <c r="P627"/>
  <c r="O627"/>
  <c r="N627"/>
  <c r="M627"/>
  <c r="L627"/>
  <c r="K627"/>
  <c r="J627"/>
  <c r="I627"/>
  <c r="H627"/>
  <c r="F627"/>
  <c r="E627"/>
  <c r="P626"/>
  <c r="O626"/>
  <c r="N626"/>
  <c r="M626"/>
  <c r="L626"/>
  <c r="K626"/>
  <c r="J626"/>
  <c r="I626"/>
  <c r="H626"/>
  <c r="F626"/>
  <c r="E626"/>
  <c r="P625"/>
  <c r="O625"/>
  <c r="N625"/>
  <c r="M625"/>
  <c r="L625"/>
  <c r="K625"/>
  <c r="J625"/>
  <c r="I625"/>
  <c r="H625"/>
  <c r="F625"/>
  <c r="E625"/>
  <c r="P624"/>
  <c r="O624"/>
  <c r="N624"/>
  <c r="M624"/>
  <c r="L624"/>
  <c r="K624"/>
  <c r="J624"/>
  <c r="I624"/>
  <c r="H624"/>
  <c r="F624"/>
  <c r="E624"/>
  <c r="P623"/>
  <c r="O623"/>
  <c r="N623"/>
  <c r="M623"/>
  <c r="L623"/>
  <c r="K623"/>
  <c r="J623"/>
  <c r="I623"/>
  <c r="H623"/>
  <c r="F623"/>
  <c r="E623"/>
  <c r="P622"/>
  <c r="O622"/>
  <c r="N622"/>
  <c r="M622"/>
  <c r="L622"/>
  <c r="K622"/>
  <c r="J622"/>
  <c r="I622"/>
  <c r="H622"/>
  <c r="F622"/>
  <c r="E622"/>
  <c r="P621"/>
  <c r="O621"/>
  <c r="N621"/>
  <c r="M621"/>
  <c r="L621"/>
  <c r="K621"/>
  <c r="J621"/>
  <c r="I621"/>
  <c r="H621"/>
  <c r="F621"/>
  <c r="E621"/>
  <c r="P620"/>
  <c r="O620"/>
  <c r="N620"/>
  <c r="M620"/>
  <c r="L620"/>
  <c r="K620"/>
  <c r="J620"/>
  <c r="I620"/>
  <c r="H620"/>
  <c r="F620"/>
  <c r="E620"/>
  <c r="P619"/>
  <c r="O619"/>
  <c r="N619"/>
  <c r="M619"/>
  <c r="L619"/>
  <c r="K619"/>
  <c r="J619"/>
  <c r="I619"/>
  <c r="H619"/>
  <c r="F619"/>
  <c r="E619"/>
  <c r="P618"/>
  <c r="O618"/>
  <c r="N618"/>
  <c r="M618"/>
  <c r="L618"/>
  <c r="K618"/>
  <c r="J618"/>
  <c r="I618"/>
  <c r="H618"/>
  <c r="F618"/>
  <c r="E618"/>
  <c r="P617"/>
  <c r="O617"/>
  <c r="N617"/>
  <c r="M617"/>
  <c r="L617"/>
  <c r="K617"/>
  <c r="J617"/>
  <c r="I617"/>
  <c r="H617"/>
  <c r="F617"/>
  <c r="E617"/>
  <c r="P616"/>
  <c r="O616"/>
  <c r="N616"/>
  <c r="M616"/>
  <c r="L616"/>
  <c r="K616"/>
  <c r="J616"/>
  <c r="I616"/>
  <c r="H616"/>
  <c r="F616"/>
  <c r="E616"/>
  <c r="P615"/>
  <c r="O615"/>
  <c r="N615"/>
  <c r="M615"/>
  <c r="L615"/>
  <c r="K615"/>
  <c r="J615"/>
  <c r="I615"/>
  <c r="H615"/>
  <c r="F615"/>
  <c r="E615"/>
  <c r="P614"/>
  <c r="O614"/>
  <c r="N614"/>
  <c r="M614"/>
  <c r="L614"/>
  <c r="K614"/>
  <c r="J614"/>
  <c r="I614"/>
  <c r="H614"/>
  <c r="F614"/>
  <c r="E614"/>
  <c r="P613"/>
  <c r="O613"/>
  <c r="N613"/>
  <c r="M613"/>
  <c r="L613"/>
  <c r="K613"/>
  <c r="J613"/>
  <c r="I613"/>
  <c r="H613"/>
  <c r="F613"/>
  <c r="E613"/>
  <c r="P612"/>
  <c r="O612"/>
  <c r="N612"/>
  <c r="M612"/>
  <c r="L612"/>
  <c r="K612"/>
  <c r="J612"/>
  <c r="I612"/>
  <c r="H612"/>
  <c r="F612"/>
  <c r="E612"/>
  <c r="P611"/>
  <c r="O611"/>
  <c r="N611"/>
  <c r="M611"/>
  <c r="L611"/>
  <c r="K611"/>
  <c r="J611"/>
  <c r="I611"/>
  <c r="H611"/>
  <c r="F611"/>
  <c r="E611"/>
  <c r="P610"/>
  <c r="O610"/>
  <c r="N610"/>
  <c r="M610"/>
  <c r="L610"/>
  <c r="K610"/>
  <c r="J610"/>
  <c r="I610"/>
  <c r="H610"/>
  <c r="F610"/>
  <c r="E610"/>
  <c r="P609"/>
  <c r="O609"/>
  <c r="N609"/>
  <c r="M609"/>
  <c r="L609"/>
  <c r="K609"/>
  <c r="J609"/>
  <c r="I609"/>
  <c r="H609"/>
  <c r="F609"/>
  <c r="E609"/>
  <c r="P608"/>
  <c r="O608"/>
  <c r="N608"/>
  <c r="M608"/>
  <c r="L608"/>
  <c r="K608"/>
  <c r="J608"/>
  <c r="I608"/>
  <c r="H608"/>
  <c r="F608"/>
  <c r="E608"/>
  <c r="P607"/>
  <c r="O607"/>
  <c r="N607"/>
  <c r="M607"/>
  <c r="L607"/>
  <c r="K607"/>
  <c r="J607"/>
  <c r="I607"/>
  <c r="H607"/>
  <c r="F607"/>
  <c r="E607"/>
  <c r="P606"/>
  <c r="O606"/>
  <c r="N606"/>
  <c r="M606"/>
  <c r="L606"/>
  <c r="K606"/>
  <c r="J606"/>
  <c r="I606"/>
  <c r="H606"/>
  <c r="F606"/>
  <c r="E606"/>
  <c r="P605"/>
  <c r="O605"/>
  <c r="N605"/>
  <c r="M605"/>
  <c r="L605"/>
  <c r="K605"/>
  <c r="J605"/>
  <c r="I605"/>
  <c r="H605"/>
  <c r="F605"/>
  <c r="E605"/>
  <c r="P604"/>
  <c r="O604"/>
  <c r="N604"/>
  <c r="M604"/>
  <c r="L604"/>
  <c r="K604"/>
  <c r="J604"/>
  <c r="I604"/>
  <c r="H604"/>
  <c r="F604"/>
  <c r="E604"/>
  <c r="P603"/>
  <c r="O603"/>
  <c r="N603"/>
  <c r="M603"/>
  <c r="L603"/>
  <c r="K603"/>
  <c r="J603"/>
  <c r="I603"/>
  <c r="H603"/>
  <c r="F603"/>
  <c r="E603"/>
  <c r="P602"/>
  <c r="O602"/>
  <c r="N602"/>
  <c r="M602"/>
  <c r="L602"/>
  <c r="K602"/>
  <c r="J602"/>
  <c r="I602"/>
  <c r="H602"/>
  <c r="F602"/>
  <c r="E602"/>
  <c r="P601"/>
  <c r="O601"/>
  <c r="N601"/>
  <c r="M601"/>
  <c r="L601"/>
  <c r="K601"/>
  <c r="J601"/>
  <c r="I601"/>
  <c r="H601"/>
  <c r="F601"/>
  <c r="E601"/>
  <c r="P600"/>
  <c r="O600"/>
  <c r="N600"/>
  <c r="M600"/>
  <c r="L600"/>
  <c r="K600"/>
  <c r="J600"/>
  <c r="I600"/>
  <c r="H600"/>
  <c r="F600"/>
  <c r="E600"/>
  <c r="P599"/>
  <c r="O599"/>
  <c r="N599"/>
  <c r="M599"/>
  <c r="L599"/>
  <c r="K599"/>
  <c r="J599"/>
  <c r="I599"/>
  <c r="H599"/>
  <c r="F599"/>
  <c r="E599"/>
  <c r="P598"/>
  <c r="O598"/>
  <c r="N598"/>
  <c r="M598"/>
  <c r="L598"/>
  <c r="K598"/>
  <c r="J598"/>
  <c r="I598"/>
  <c r="H598"/>
  <c r="F598"/>
  <c r="E598"/>
  <c r="P597"/>
  <c r="O597"/>
  <c r="N597"/>
  <c r="M597"/>
  <c r="L597"/>
  <c r="K597"/>
  <c r="J597"/>
  <c r="I597"/>
  <c r="H597"/>
  <c r="F597"/>
  <c r="E597"/>
  <c r="P596"/>
  <c r="O596"/>
  <c r="N596"/>
  <c r="M596"/>
  <c r="L596"/>
  <c r="K596"/>
  <c r="J596"/>
  <c r="I596"/>
  <c r="H596"/>
  <c r="F596"/>
  <c r="E596"/>
  <c r="P595"/>
  <c r="O595"/>
  <c r="N595"/>
  <c r="M595"/>
  <c r="L595"/>
  <c r="K595"/>
  <c r="J595"/>
  <c r="I595"/>
  <c r="H595"/>
  <c r="F595"/>
  <c r="E595"/>
  <c r="P594"/>
  <c r="O594"/>
  <c r="N594"/>
  <c r="M594"/>
  <c r="L594"/>
  <c r="K594"/>
  <c r="J594"/>
  <c r="I594"/>
  <c r="H594"/>
  <c r="F594"/>
  <c r="E594"/>
  <c r="P593"/>
  <c r="O593"/>
  <c r="N593"/>
  <c r="M593"/>
  <c r="L593"/>
  <c r="K593"/>
  <c r="J593"/>
  <c r="I593"/>
  <c r="H593"/>
  <c r="F593"/>
  <c r="E593"/>
  <c r="P592"/>
  <c r="O592"/>
  <c r="N592"/>
  <c r="M592"/>
  <c r="L592"/>
  <c r="K592"/>
  <c r="J592"/>
  <c r="I592"/>
  <c r="H592"/>
  <c r="F592"/>
  <c r="E592"/>
  <c r="P591"/>
  <c r="O591"/>
  <c r="N591"/>
  <c r="M591"/>
  <c r="L591"/>
  <c r="K591"/>
  <c r="J591"/>
  <c r="I591"/>
  <c r="H591"/>
  <c r="F591"/>
  <c r="E591"/>
  <c r="P590"/>
  <c r="O590"/>
  <c r="N590"/>
  <c r="M590"/>
  <c r="L590"/>
  <c r="K590"/>
  <c r="J590"/>
  <c r="I590"/>
  <c r="H590"/>
  <c r="F590"/>
  <c r="E590"/>
  <c r="P589"/>
  <c r="O589"/>
  <c r="N589"/>
  <c r="M589"/>
  <c r="L589"/>
  <c r="K589"/>
  <c r="J589"/>
  <c r="I589"/>
  <c r="H589"/>
  <c r="F589"/>
  <c r="E589"/>
  <c r="P588"/>
  <c r="O588"/>
  <c r="N588"/>
  <c r="M588"/>
  <c r="L588"/>
  <c r="K588"/>
  <c r="J588"/>
  <c r="I588"/>
  <c r="H588"/>
  <c r="F588"/>
  <c r="E588"/>
  <c r="P587"/>
  <c r="O587"/>
  <c r="N587"/>
  <c r="M587"/>
  <c r="L587"/>
  <c r="K587"/>
  <c r="J587"/>
  <c r="I587"/>
  <c r="H587"/>
  <c r="F587"/>
  <c r="E587"/>
  <c r="P586"/>
  <c r="O586"/>
  <c r="N586"/>
  <c r="M586"/>
  <c r="L586"/>
  <c r="K586"/>
  <c r="J586"/>
  <c r="I586"/>
  <c r="H586"/>
  <c r="F586"/>
  <c r="E586"/>
  <c r="P585"/>
  <c r="O585"/>
  <c r="N585"/>
  <c r="M585"/>
  <c r="L585"/>
  <c r="K585"/>
  <c r="J585"/>
  <c r="I585"/>
  <c r="H585"/>
  <c r="F585"/>
  <c r="E585"/>
  <c r="P584"/>
  <c r="O584"/>
  <c r="N584"/>
  <c r="M584"/>
  <c r="L584"/>
  <c r="K584"/>
  <c r="J584"/>
  <c r="I584"/>
  <c r="H584"/>
  <c r="F584"/>
  <c r="E584"/>
  <c r="P583"/>
  <c r="O583"/>
  <c r="N583"/>
  <c r="M583"/>
  <c r="L583"/>
  <c r="K583"/>
  <c r="J583"/>
  <c r="I583"/>
  <c r="H583"/>
  <c r="F583"/>
  <c r="E583"/>
  <c r="P582"/>
  <c r="O582"/>
  <c r="N582"/>
  <c r="M582"/>
  <c r="L582"/>
  <c r="K582"/>
  <c r="J582"/>
  <c r="I582"/>
  <c r="H582"/>
  <c r="F582"/>
  <c r="E582"/>
  <c r="P581"/>
  <c r="O581"/>
  <c r="N581"/>
  <c r="M581"/>
  <c r="L581"/>
  <c r="K581"/>
  <c r="J581"/>
  <c r="I581"/>
  <c r="H581"/>
  <c r="F581"/>
  <c r="E581"/>
  <c r="P580"/>
  <c r="O580"/>
  <c r="N580"/>
  <c r="M580"/>
  <c r="L580"/>
  <c r="K580"/>
  <c r="J580"/>
  <c r="I580"/>
  <c r="H580"/>
  <c r="F580"/>
  <c r="E580"/>
  <c r="P579"/>
  <c r="O579"/>
  <c r="N579"/>
  <c r="M579"/>
  <c r="L579"/>
  <c r="K579"/>
  <c r="J579"/>
  <c r="I579"/>
  <c r="H579"/>
  <c r="F579"/>
  <c r="E579"/>
  <c r="P578"/>
  <c r="O578"/>
  <c r="N578"/>
  <c r="M578"/>
  <c r="L578"/>
  <c r="K578"/>
  <c r="J578"/>
  <c r="I578"/>
  <c r="H578"/>
  <c r="F578"/>
  <c r="E578"/>
  <c r="P577"/>
  <c r="O577"/>
  <c r="N577"/>
  <c r="M577"/>
  <c r="L577"/>
  <c r="K577"/>
  <c r="J577"/>
  <c r="I577"/>
  <c r="H577"/>
  <c r="F577"/>
  <c r="E577"/>
  <c r="P576"/>
  <c r="O576"/>
  <c r="N576"/>
  <c r="M576"/>
  <c r="L576"/>
  <c r="K576"/>
  <c r="J576"/>
  <c r="I576"/>
  <c r="H576"/>
  <c r="F576"/>
  <c r="E576"/>
  <c r="P575"/>
  <c r="O575"/>
  <c r="N575"/>
  <c r="M575"/>
  <c r="L575"/>
  <c r="K575"/>
  <c r="J575"/>
  <c r="I575"/>
  <c r="H575"/>
  <c r="F575"/>
  <c r="E575"/>
  <c r="P574"/>
  <c r="O574"/>
  <c r="N574"/>
  <c r="M574"/>
  <c r="L574"/>
  <c r="K574"/>
  <c r="J574"/>
  <c r="I574"/>
  <c r="H574"/>
  <c r="F574"/>
  <c r="E574"/>
  <c r="P573"/>
  <c r="O573"/>
  <c r="N573"/>
  <c r="M573"/>
  <c r="L573"/>
  <c r="K573"/>
  <c r="J573"/>
  <c r="I573"/>
  <c r="H573"/>
  <c r="F573"/>
  <c r="E573"/>
  <c r="P572"/>
  <c r="O572"/>
  <c r="N572"/>
  <c r="M572"/>
  <c r="L572"/>
  <c r="K572"/>
  <c r="J572"/>
  <c r="I572"/>
  <c r="H572"/>
  <c r="F572"/>
  <c r="E572"/>
  <c r="P571"/>
  <c r="O571"/>
  <c r="N571"/>
  <c r="M571"/>
  <c r="L571"/>
  <c r="K571"/>
  <c r="J571"/>
  <c r="I571"/>
  <c r="H571"/>
  <c r="F571"/>
  <c r="E571"/>
  <c r="P570"/>
  <c r="O570"/>
  <c r="N570"/>
  <c r="M570"/>
  <c r="L570"/>
  <c r="K570"/>
  <c r="J570"/>
  <c r="I570"/>
  <c r="H570"/>
  <c r="F570"/>
  <c r="E570"/>
  <c r="P569"/>
  <c r="O569"/>
  <c r="N569"/>
  <c r="M569"/>
  <c r="L569"/>
  <c r="K569"/>
  <c r="J569"/>
  <c r="I569"/>
  <c r="H569"/>
  <c r="F569"/>
  <c r="E569"/>
  <c r="P568"/>
  <c r="O568"/>
  <c r="N568"/>
  <c r="M568"/>
  <c r="L568"/>
  <c r="K568"/>
  <c r="J568"/>
  <c r="I568"/>
  <c r="H568"/>
  <c r="F568"/>
  <c r="E568"/>
  <c r="P567"/>
  <c r="O567"/>
  <c r="N567"/>
  <c r="M567"/>
  <c r="L567"/>
  <c r="K567"/>
  <c r="J567"/>
  <c r="I567"/>
  <c r="H567"/>
  <c r="F567"/>
  <c r="E567"/>
  <c r="P566"/>
  <c r="O566"/>
  <c r="N566"/>
  <c r="M566"/>
  <c r="L566"/>
  <c r="K566"/>
  <c r="J566"/>
  <c r="I566"/>
  <c r="H566"/>
  <c r="F566"/>
  <c r="E566"/>
  <c r="P565"/>
  <c r="O565"/>
  <c r="N565"/>
  <c r="M565"/>
  <c r="L565"/>
  <c r="K565"/>
  <c r="J565"/>
  <c r="I565"/>
  <c r="H565"/>
  <c r="F565"/>
  <c r="E565"/>
  <c r="P564"/>
  <c r="O564"/>
  <c r="N564"/>
  <c r="M564"/>
  <c r="L564"/>
  <c r="K564"/>
  <c r="J564"/>
  <c r="I564"/>
  <c r="H564"/>
  <c r="F564"/>
  <c r="E564"/>
  <c r="P563"/>
  <c r="O563"/>
  <c r="N563"/>
  <c r="M563"/>
  <c r="L563"/>
  <c r="K563"/>
  <c r="J563"/>
  <c r="I563"/>
  <c r="H563"/>
  <c r="F563"/>
  <c r="E563"/>
  <c r="P562"/>
  <c r="O562"/>
  <c r="N562"/>
  <c r="M562"/>
  <c r="L562"/>
  <c r="K562"/>
  <c r="J562"/>
  <c r="I562"/>
  <c r="H562"/>
  <c r="F562"/>
  <c r="E562"/>
  <c r="P561"/>
  <c r="O561"/>
  <c r="N561"/>
  <c r="M561"/>
  <c r="L561"/>
  <c r="K561"/>
  <c r="J561"/>
  <c r="I561"/>
  <c r="H561"/>
  <c r="F561"/>
  <c r="E561"/>
  <c r="P560"/>
  <c r="O560"/>
  <c r="N560"/>
  <c r="M560"/>
  <c r="L560"/>
  <c r="K560"/>
  <c r="J560"/>
  <c r="I560"/>
  <c r="H560"/>
  <c r="F560"/>
  <c r="E560"/>
  <c r="P559"/>
  <c r="O559"/>
  <c r="N559"/>
  <c r="M559"/>
  <c r="L559"/>
  <c r="K559"/>
  <c r="J559"/>
  <c r="I559"/>
  <c r="H559"/>
  <c r="F559"/>
  <c r="E559"/>
  <c r="P558"/>
  <c r="O558"/>
  <c r="N558"/>
  <c r="M558"/>
  <c r="L558"/>
  <c r="K558"/>
  <c r="J558"/>
  <c r="I558"/>
  <c r="H558"/>
  <c r="F558"/>
  <c r="E558"/>
  <c r="P557"/>
  <c r="O557"/>
  <c r="N557"/>
  <c r="M557"/>
  <c r="L557"/>
  <c r="K557"/>
  <c r="J557"/>
  <c r="I557"/>
  <c r="H557"/>
  <c r="F557"/>
  <c r="E557"/>
  <c r="P556"/>
  <c r="O556"/>
  <c r="N556"/>
  <c r="M556"/>
  <c r="L556"/>
  <c r="K556"/>
  <c r="J556"/>
  <c r="I556"/>
  <c r="H556"/>
  <c r="F556"/>
  <c r="E556"/>
  <c r="P555"/>
  <c r="O555"/>
  <c r="N555"/>
  <c r="M555"/>
  <c r="L555"/>
  <c r="K555"/>
  <c r="J555"/>
  <c r="I555"/>
  <c r="H555"/>
  <c r="F555"/>
  <c r="E555"/>
  <c r="P554"/>
  <c r="O554"/>
  <c r="N554"/>
  <c r="M554"/>
  <c r="L554"/>
  <c r="K554"/>
  <c r="J554"/>
  <c r="I554"/>
  <c r="H554"/>
  <c r="F554"/>
  <c r="E554"/>
  <c r="P553"/>
  <c r="O553"/>
  <c r="N553"/>
  <c r="M553"/>
  <c r="L553"/>
  <c r="K553"/>
  <c r="J553"/>
  <c r="I553"/>
  <c r="H553"/>
  <c r="F553"/>
  <c r="E553"/>
  <c r="P552"/>
  <c r="O552"/>
  <c r="N552"/>
  <c r="M552"/>
  <c r="L552"/>
  <c r="K552"/>
  <c r="J552"/>
  <c r="I552"/>
  <c r="H552"/>
  <c r="F552"/>
  <c r="E552"/>
  <c r="P551"/>
  <c r="O551"/>
  <c r="N551"/>
  <c r="M551"/>
  <c r="L551"/>
  <c r="K551"/>
  <c r="J551"/>
  <c r="I551"/>
  <c r="H551"/>
  <c r="F551"/>
  <c r="E551"/>
  <c r="P550"/>
  <c r="O550"/>
  <c r="N550"/>
  <c r="M550"/>
  <c r="L550"/>
  <c r="K550"/>
  <c r="J550"/>
  <c r="I550"/>
  <c r="H550"/>
  <c r="F550"/>
  <c r="E550"/>
  <c r="P549"/>
  <c r="O549"/>
  <c r="N549"/>
  <c r="M549"/>
  <c r="L549"/>
  <c r="K549"/>
  <c r="J549"/>
  <c r="I549"/>
  <c r="H549"/>
  <c r="F549"/>
  <c r="E549"/>
  <c r="P548"/>
  <c r="O548"/>
  <c r="N548"/>
  <c r="M548"/>
  <c r="L548"/>
  <c r="K548"/>
  <c r="J548"/>
  <c r="I548"/>
  <c r="H548"/>
  <c r="F548"/>
  <c r="E548"/>
  <c r="P547"/>
  <c r="O547"/>
  <c r="N547"/>
  <c r="M547"/>
  <c r="L547"/>
  <c r="K547"/>
  <c r="J547"/>
  <c r="I547"/>
  <c r="H547"/>
  <c r="F547"/>
  <c r="E547"/>
  <c r="P546"/>
  <c r="O546"/>
  <c r="N546"/>
  <c r="M546"/>
  <c r="L546"/>
  <c r="K546"/>
  <c r="J546"/>
  <c r="I546"/>
  <c r="H546"/>
  <c r="F546"/>
  <c r="E546"/>
  <c r="P545"/>
  <c r="O545"/>
  <c r="N545"/>
  <c r="M545"/>
  <c r="L545"/>
  <c r="K545"/>
  <c r="J545"/>
  <c r="I545"/>
  <c r="H545"/>
  <c r="F545"/>
  <c r="E545"/>
  <c r="P544"/>
  <c r="O544"/>
  <c r="N544"/>
  <c r="M544"/>
  <c r="L544"/>
  <c r="K544"/>
  <c r="J544"/>
  <c r="I544"/>
  <c r="H544"/>
  <c r="F544"/>
  <c r="E544"/>
  <c r="P543"/>
  <c r="O543"/>
  <c r="N543"/>
  <c r="M543"/>
  <c r="L543"/>
  <c r="K543"/>
  <c r="J543"/>
  <c r="I543"/>
  <c r="H543"/>
  <c r="F543"/>
  <c r="E543"/>
  <c r="P542"/>
  <c r="O542"/>
  <c r="N542"/>
  <c r="M542"/>
  <c r="L542"/>
  <c r="K542"/>
  <c r="J542"/>
  <c r="I542"/>
  <c r="H542"/>
  <c r="F542"/>
  <c r="E542"/>
  <c r="P541"/>
  <c r="O541"/>
  <c r="N541"/>
  <c r="M541"/>
  <c r="L541"/>
  <c r="K541"/>
  <c r="J541"/>
  <c r="I541"/>
  <c r="H541"/>
  <c r="F541"/>
  <c r="E541"/>
  <c r="P540"/>
  <c r="O540"/>
  <c r="N540"/>
  <c r="M540"/>
  <c r="L540"/>
  <c r="K540"/>
  <c r="J540"/>
  <c r="I540"/>
  <c r="H540"/>
  <c r="F540"/>
  <c r="E540"/>
  <c r="P539"/>
  <c r="O539"/>
  <c r="N539"/>
  <c r="M539"/>
  <c r="L539"/>
  <c r="K539"/>
  <c r="J539"/>
  <c r="I539"/>
  <c r="H539"/>
  <c r="F539"/>
  <c r="E539"/>
  <c r="P538"/>
  <c r="O538"/>
  <c r="N538"/>
  <c r="M538"/>
  <c r="L538"/>
  <c r="K538"/>
  <c r="J538"/>
  <c r="I538"/>
  <c r="H538"/>
  <c r="F538"/>
  <c r="E538"/>
  <c r="P537"/>
  <c r="O537"/>
  <c r="N537"/>
  <c r="M537"/>
  <c r="L537"/>
  <c r="K537"/>
  <c r="J537"/>
  <c r="I537"/>
  <c r="H537"/>
  <c r="F537"/>
  <c r="E537"/>
  <c r="P536"/>
  <c r="O536"/>
  <c r="N536"/>
  <c r="M536"/>
  <c r="L536"/>
  <c r="K536"/>
  <c r="J536"/>
  <c r="I536"/>
  <c r="H536"/>
  <c r="F536"/>
  <c r="E536"/>
  <c r="P535"/>
  <c r="O535"/>
  <c r="N535"/>
  <c r="M535"/>
  <c r="L535"/>
  <c r="K535"/>
  <c r="J535"/>
  <c r="I535"/>
  <c r="H535"/>
  <c r="F535"/>
  <c r="E535"/>
  <c r="P534"/>
  <c r="O534"/>
  <c r="N534"/>
  <c r="M534"/>
  <c r="L534"/>
  <c r="K534"/>
  <c r="J534"/>
  <c r="I534"/>
  <c r="H534"/>
  <c r="F534"/>
  <c r="E534"/>
  <c r="P533"/>
  <c r="O533"/>
  <c r="N533"/>
  <c r="M533"/>
  <c r="L533"/>
  <c r="K533"/>
  <c r="J533"/>
  <c r="I533"/>
  <c r="H533"/>
  <c r="F533"/>
  <c r="E533"/>
  <c r="P532"/>
  <c r="O532"/>
  <c r="N532"/>
  <c r="M532"/>
  <c r="L532"/>
  <c r="K532"/>
  <c r="J532"/>
  <c r="I532"/>
  <c r="H532"/>
  <c r="F532"/>
  <c r="E532"/>
  <c r="P531"/>
  <c r="O531"/>
  <c r="N531"/>
  <c r="M531"/>
  <c r="L531"/>
  <c r="K531"/>
  <c r="J531"/>
  <c r="I531"/>
  <c r="H531"/>
  <c r="F531"/>
  <c r="E531"/>
  <c r="P530"/>
  <c r="O530"/>
  <c r="N530"/>
  <c r="M530"/>
  <c r="L530"/>
  <c r="K530"/>
  <c r="J530"/>
  <c r="I530"/>
  <c r="H530"/>
  <c r="F530"/>
  <c r="E530"/>
  <c r="P529"/>
  <c r="O529"/>
  <c r="N529"/>
  <c r="M529"/>
  <c r="L529"/>
  <c r="K529"/>
  <c r="J529"/>
  <c r="I529"/>
  <c r="H529"/>
  <c r="F529"/>
  <c r="E529"/>
  <c r="P528"/>
  <c r="O528"/>
  <c r="N528"/>
  <c r="M528"/>
  <c r="L528"/>
  <c r="K528"/>
  <c r="J528"/>
  <c r="I528"/>
  <c r="H528"/>
  <c r="F528"/>
  <c r="E528"/>
  <c r="P527"/>
  <c r="O527"/>
  <c r="N527"/>
  <c r="M527"/>
  <c r="L527"/>
  <c r="K527"/>
  <c r="J527"/>
  <c r="I527"/>
  <c r="H527"/>
  <c r="F527"/>
  <c r="E527"/>
  <c r="P526"/>
  <c r="O526"/>
  <c r="N526"/>
  <c r="M526"/>
  <c r="L526"/>
  <c r="K526"/>
  <c r="J526"/>
  <c r="I526"/>
  <c r="H526"/>
  <c r="F526"/>
  <c r="E526"/>
  <c r="P525"/>
  <c r="O525"/>
  <c r="N525"/>
  <c r="M525"/>
  <c r="L525"/>
  <c r="K525"/>
  <c r="J525"/>
  <c r="I525"/>
  <c r="H525"/>
  <c r="F525"/>
  <c r="E525"/>
  <c r="P524"/>
  <c r="O524"/>
  <c r="N524"/>
  <c r="M524"/>
  <c r="L524"/>
  <c r="K524"/>
  <c r="J524"/>
  <c r="I524"/>
  <c r="H524"/>
  <c r="F524"/>
  <c r="E524"/>
  <c r="P523"/>
  <c r="O523"/>
  <c r="N523"/>
  <c r="M523"/>
  <c r="L523"/>
  <c r="K523"/>
  <c r="J523"/>
  <c r="I523"/>
  <c r="H523"/>
  <c r="F523"/>
  <c r="E523"/>
  <c r="P522"/>
  <c r="O522"/>
  <c r="N522"/>
  <c r="M522"/>
  <c r="L522"/>
  <c r="K522"/>
  <c r="J522"/>
  <c r="I522"/>
  <c r="H522"/>
  <c r="F522"/>
  <c r="E522"/>
  <c r="P521"/>
  <c r="O521"/>
  <c r="N521"/>
  <c r="M521"/>
  <c r="L521"/>
  <c r="K521"/>
  <c r="J521"/>
  <c r="I521"/>
  <c r="H521"/>
  <c r="F521"/>
  <c r="E521"/>
  <c r="P520"/>
  <c r="O520"/>
  <c r="N520"/>
  <c r="M520"/>
  <c r="L520"/>
  <c r="K520"/>
  <c r="J520"/>
  <c r="I520"/>
  <c r="H520"/>
  <c r="F520"/>
  <c r="E520"/>
  <c r="P519"/>
  <c r="O519"/>
  <c r="N519"/>
  <c r="M519"/>
  <c r="L519"/>
  <c r="K519"/>
  <c r="J519"/>
  <c r="I519"/>
  <c r="H519"/>
  <c r="F519"/>
  <c r="E519"/>
  <c r="P518"/>
  <c r="O518"/>
  <c r="N518"/>
  <c r="M518"/>
  <c r="L518"/>
  <c r="K518"/>
  <c r="J518"/>
  <c r="I518"/>
  <c r="H518"/>
  <c r="F518"/>
  <c r="E518"/>
  <c r="P517"/>
  <c r="O517"/>
  <c r="N517"/>
  <c r="M517"/>
  <c r="L517"/>
  <c r="K517"/>
  <c r="J517"/>
  <c r="I517"/>
  <c r="H517"/>
  <c r="F517"/>
  <c r="E517"/>
  <c r="P516"/>
  <c r="O516"/>
  <c r="N516"/>
  <c r="M516"/>
  <c r="L516"/>
  <c r="K516"/>
  <c r="J516"/>
  <c r="I516"/>
  <c r="H516"/>
  <c r="F516"/>
  <c r="E516"/>
  <c r="P515"/>
  <c r="O515"/>
  <c r="N515"/>
  <c r="M515"/>
  <c r="L515"/>
  <c r="K515"/>
  <c r="J515"/>
  <c r="I515"/>
  <c r="H515"/>
  <c r="F515"/>
  <c r="E515"/>
  <c r="P514"/>
  <c r="O514"/>
  <c r="N514"/>
  <c r="M514"/>
  <c r="L514"/>
  <c r="K514"/>
  <c r="J514"/>
  <c r="I514"/>
  <c r="H514"/>
  <c r="F514"/>
  <c r="E514"/>
  <c r="P513"/>
  <c r="O513"/>
  <c r="N513"/>
  <c r="M513"/>
  <c r="L513"/>
  <c r="K513"/>
  <c r="J513"/>
  <c r="I513"/>
  <c r="H513"/>
  <c r="F513"/>
  <c r="E513"/>
  <c r="P512"/>
  <c r="O512"/>
  <c r="N512"/>
  <c r="M512"/>
  <c r="L512"/>
  <c r="K512"/>
  <c r="J512"/>
  <c r="I512"/>
  <c r="H512"/>
  <c r="F512"/>
  <c r="E512"/>
  <c r="P511"/>
  <c r="O511"/>
  <c r="N511"/>
  <c r="M511"/>
  <c r="L511"/>
  <c r="K511"/>
  <c r="J511"/>
  <c r="I511"/>
  <c r="H511"/>
  <c r="F511"/>
  <c r="E511"/>
  <c r="P510"/>
  <c r="O510"/>
  <c r="N510"/>
  <c r="M510"/>
  <c r="L510"/>
  <c r="K510"/>
  <c r="J510"/>
  <c r="I510"/>
  <c r="H510"/>
  <c r="F510"/>
  <c r="E510"/>
  <c r="P509"/>
  <c r="O509"/>
  <c r="N509"/>
  <c r="M509"/>
  <c r="L509"/>
  <c r="K509"/>
  <c r="J509"/>
  <c r="I509"/>
  <c r="H509"/>
  <c r="F509"/>
  <c r="E509"/>
  <c r="P508"/>
  <c r="O508"/>
  <c r="N508"/>
  <c r="M508"/>
  <c r="L508"/>
  <c r="K508"/>
  <c r="J508"/>
  <c r="I508"/>
  <c r="H508"/>
  <c r="F508"/>
  <c r="E508"/>
  <c r="P507"/>
  <c r="O507"/>
  <c r="N507"/>
  <c r="M507"/>
  <c r="L507"/>
  <c r="K507"/>
  <c r="J507"/>
  <c r="I507"/>
  <c r="H507"/>
  <c r="F507"/>
  <c r="E507"/>
  <c r="P506"/>
  <c r="O506"/>
  <c r="N506"/>
  <c r="M506"/>
  <c r="L506"/>
  <c r="K506"/>
  <c r="J506"/>
  <c r="I506"/>
  <c r="H506"/>
  <c r="F506"/>
  <c r="E506"/>
  <c r="P505"/>
  <c r="O505"/>
  <c r="N505"/>
  <c r="M505"/>
  <c r="L505"/>
  <c r="K505"/>
  <c r="J505"/>
  <c r="I505"/>
  <c r="H505"/>
  <c r="F505"/>
  <c r="E505"/>
  <c r="P504"/>
  <c r="O504"/>
  <c r="N504"/>
  <c r="M504"/>
  <c r="L504"/>
  <c r="K504"/>
  <c r="J504"/>
  <c r="I504"/>
  <c r="H504"/>
  <c r="F504"/>
  <c r="E504"/>
  <c r="P503"/>
  <c r="O503"/>
  <c r="N503"/>
  <c r="M503"/>
  <c r="L503"/>
  <c r="K503"/>
  <c r="J503"/>
  <c r="I503"/>
  <c r="H503"/>
  <c r="F503"/>
  <c r="E503"/>
  <c r="P502"/>
  <c r="O502"/>
  <c r="N502"/>
  <c r="M502"/>
  <c r="L502"/>
  <c r="K502"/>
  <c r="J502"/>
  <c r="I502"/>
  <c r="H502"/>
  <c r="F502"/>
  <c r="E502"/>
  <c r="P501"/>
  <c r="O501"/>
  <c r="N501"/>
  <c r="M501"/>
  <c r="L501"/>
  <c r="K501"/>
  <c r="J501"/>
  <c r="I501"/>
  <c r="H501"/>
  <c r="F501"/>
  <c r="E501"/>
  <c r="P500"/>
  <c r="O500"/>
  <c r="N500"/>
  <c r="M500"/>
  <c r="L500"/>
  <c r="K500"/>
  <c r="J500"/>
  <c r="I500"/>
  <c r="H500"/>
  <c r="F500"/>
  <c r="E500"/>
  <c r="P499"/>
  <c r="O499"/>
  <c r="N499"/>
  <c r="M499"/>
  <c r="L499"/>
  <c r="K499"/>
  <c r="J499"/>
  <c r="I499"/>
  <c r="H499"/>
  <c r="F499"/>
  <c r="E499"/>
  <c r="P498"/>
  <c r="O498"/>
  <c r="N498"/>
  <c r="M498"/>
  <c r="L498"/>
  <c r="K498"/>
  <c r="J498"/>
  <c r="I498"/>
  <c r="H498"/>
  <c r="F498"/>
  <c r="E498"/>
  <c r="P497"/>
  <c r="O497"/>
  <c r="N497"/>
  <c r="M497"/>
  <c r="L497"/>
  <c r="K497"/>
  <c r="J497"/>
  <c r="I497"/>
  <c r="H497"/>
  <c r="F497"/>
  <c r="E497"/>
  <c r="P496"/>
  <c r="O496"/>
  <c r="N496"/>
  <c r="M496"/>
  <c r="L496"/>
  <c r="K496"/>
  <c r="J496"/>
  <c r="I496"/>
  <c r="H496"/>
  <c r="F496"/>
  <c r="E496"/>
  <c r="P495"/>
  <c r="O495"/>
  <c r="N495"/>
  <c r="M495"/>
  <c r="L495"/>
  <c r="K495"/>
  <c r="J495"/>
  <c r="I495"/>
  <c r="H495"/>
  <c r="F495"/>
  <c r="E495"/>
  <c r="P494"/>
  <c r="O494"/>
  <c r="N494"/>
  <c r="M494"/>
  <c r="L494"/>
  <c r="K494"/>
  <c r="J494"/>
  <c r="I494"/>
  <c r="H494"/>
  <c r="F494"/>
  <c r="E494"/>
  <c r="P493"/>
  <c r="O493"/>
  <c r="N493"/>
  <c r="M493"/>
  <c r="L493"/>
  <c r="K493"/>
  <c r="J493"/>
  <c r="I493"/>
  <c r="H493"/>
  <c r="F493"/>
  <c r="E493"/>
  <c r="P492"/>
  <c r="O492"/>
  <c r="N492"/>
  <c r="M492"/>
  <c r="L492"/>
  <c r="K492"/>
  <c r="J492"/>
  <c r="I492"/>
  <c r="H492"/>
  <c r="F492"/>
  <c r="E492"/>
  <c r="P491"/>
  <c r="O491"/>
  <c r="N491"/>
  <c r="M491"/>
  <c r="L491"/>
  <c r="K491"/>
  <c r="J491"/>
  <c r="I491"/>
  <c r="H491"/>
  <c r="F491"/>
  <c r="E491"/>
  <c r="P490"/>
  <c r="O490"/>
  <c r="N490"/>
  <c r="M490"/>
  <c r="L490"/>
  <c r="K490"/>
  <c r="J490"/>
  <c r="I490"/>
  <c r="H490"/>
  <c r="F490"/>
  <c r="E490"/>
  <c r="P489"/>
  <c r="O489"/>
  <c r="N489"/>
  <c r="M489"/>
  <c r="L489"/>
  <c r="K489"/>
  <c r="J489"/>
  <c r="I489"/>
  <c r="H489"/>
  <c r="F489"/>
  <c r="E489"/>
  <c r="P488"/>
  <c r="O488"/>
  <c r="N488"/>
  <c r="M488"/>
  <c r="L488"/>
  <c r="K488"/>
  <c r="J488"/>
  <c r="I488"/>
  <c r="H488"/>
  <c r="F488"/>
  <c r="E488"/>
  <c r="P487"/>
  <c r="O487"/>
  <c r="N487"/>
  <c r="M487"/>
  <c r="L487"/>
  <c r="K487"/>
  <c r="J487"/>
  <c r="I487"/>
  <c r="H487"/>
  <c r="F487"/>
  <c r="E487"/>
  <c r="P486"/>
  <c r="O486"/>
  <c r="N486"/>
  <c r="M486"/>
  <c r="L486"/>
  <c r="K486"/>
  <c r="J486"/>
  <c r="I486"/>
  <c r="H486"/>
  <c r="F486"/>
  <c r="E486"/>
  <c r="P485"/>
  <c r="O485"/>
  <c r="N485"/>
  <c r="M485"/>
  <c r="L485"/>
  <c r="K485"/>
  <c r="J485"/>
  <c r="I485"/>
  <c r="H485"/>
  <c r="F485"/>
  <c r="E485"/>
  <c r="P484"/>
  <c r="O484"/>
  <c r="N484"/>
  <c r="M484"/>
  <c r="L484"/>
  <c r="K484"/>
  <c r="J484"/>
  <c r="I484"/>
  <c r="H484"/>
  <c r="F484"/>
  <c r="E484"/>
  <c r="P483"/>
  <c r="O483"/>
  <c r="N483"/>
  <c r="M483"/>
  <c r="L483"/>
  <c r="K483"/>
  <c r="J483"/>
  <c r="I483"/>
  <c r="H483"/>
  <c r="F483"/>
  <c r="E483"/>
  <c r="P482"/>
  <c r="O482"/>
  <c r="N482"/>
  <c r="M482"/>
  <c r="L482"/>
  <c r="K482"/>
  <c r="J482"/>
  <c r="I482"/>
  <c r="H482"/>
  <c r="F482"/>
  <c r="E482"/>
  <c r="P481"/>
  <c r="O481"/>
  <c r="N481"/>
  <c r="M481"/>
  <c r="L481"/>
  <c r="K481"/>
  <c r="J481"/>
  <c r="I481"/>
  <c r="H481"/>
  <c r="F481"/>
  <c r="E481"/>
  <c r="P480"/>
  <c r="O480"/>
  <c r="N480"/>
  <c r="M480"/>
  <c r="L480"/>
  <c r="K480"/>
  <c r="J480"/>
  <c r="I480"/>
  <c r="H480"/>
  <c r="F480"/>
  <c r="E480"/>
  <c r="P479"/>
  <c r="O479"/>
  <c r="N479"/>
  <c r="M479"/>
  <c r="L479"/>
  <c r="K479"/>
  <c r="J479"/>
  <c r="I479"/>
  <c r="H479"/>
  <c r="F479"/>
  <c r="E479"/>
  <c r="P478"/>
  <c r="O478"/>
  <c r="N478"/>
  <c r="M478"/>
  <c r="L478"/>
  <c r="K478"/>
  <c r="J478"/>
  <c r="I478"/>
  <c r="H478"/>
  <c r="F478"/>
  <c r="E478"/>
  <c r="P477"/>
  <c r="O477"/>
  <c r="N477"/>
  <c r="M477"/>
  <c r="L477"/>
  <c r="K477"/>
  <c r="J477"/>
  <c r="I477"/>
  <c r="H477"/>
  <c r="F477"/>
  <c r="E477"/>
  <c r="P476"/>
  <c r="O476"/>
  <c r="N476"/>
  <c r="M476"/>
  <c r="L476"/>
  <c r="K476"/>
  <c r="J476"/>
  <c r="I476"/>
  <c r="H476"/>
  <c r="F476"/>
  <c r="E476"/>
  <c r="P475"/>
  <c r="O475"/>
  <c r="N475"/>
  <c r="M475"/>
  <c r="L475"/>
  <c r="K475"/>
  <c r="J475"/>
  <c r="I475"/>
  <c r="H475"/>
  <c r="F475"/>
  <c r="E475"/>
  <c r="P474"/>
  <c r="O474"/>
  <c r="N474"/>
  <c r="M474"/>
  <c r="L474"/>
  <c r="K474"/>
  <c r="J474"/>
  <c r="I474"/>
  <c r="H474"/>
  <c r="F474"/>
  <c r="E474"/>
  <c r="P473"/>
  <c r="O473"/>
  <c r="N473"/>
  <c r="M473"/>
  <c r="L473"/>
  <c r="K473"/>
  <c r="J473"/>
  <c r="I473"/>
  <c r="H473"/>
  <c r="F473"/>
  <c r="E473"/>
  <c r="P472"/>
  <c r="O472"/>
  <c r="N472"/>
  <c r="M472"/>
  <c r="L472"/>
  <c r="K472"/>
  <c r="J472"/>
  <c r="I472"/>
  <c r="H472"/>
  <c r="F472"/>
  <c r="E472"/>
  <c r="P471"/>
  <c r="O471"/>
  <c r="N471"/>
  <c r="M471"/>
  <c r="L471"/>
  <c r="K471"/>
  <c r="J471"/>
  <c r="I471"/>
  <c r="H471"/>
  <c r="F471"/>
  <c r="E471"/>
  <c r="P470"/>
  <c r="O470"/>
  <c r="N470"/>
  <c r="M470"/>
  <c r="L470"/>
  <c r="K470"/>
  <c r="J470"/>
  <c r="I470"/>
  <c r="H470"/>
  <c r="F470"/>
  <c r="E470"/>
  <c r="P469"/>
  <c r="O469"/>
  <c r="N469"/>
  <c r="M469"/>
  <c r="L469"/>
  <c r="K469"/>
  <c r="J469"/>
  <c r="I469"/>
  <c r="H469"/>
  <c r="F469"/>
  <c r="E469"/>
  <c r="P468"/>
  <c r="O468"/>
  <c r="N468"/>
  <c r="M468"/>
  <c r="L468"/>
  <c r="K468"/>
  <c r="J468"/>
  <c r="I468"/>
  <c r="H468"/>
  <c r="F468"/>
  <c r="E468"/>
  <c r="P467"/>
  <c r="O467"/>
  <c r="N467"/>
  <c r="M467"/>
  <c r="L467"/>
  <c r="K467"/>
  <c r="J467"/>
  <c r="I467"/>
  <c r="H467"/>
  <c r="F467"/>
  <c r="E467"/>
  <c r="P466"/>
  <c r="O466"/>
  <c r="N466"/>
  <c r="M466"/>
  <c r="L466"/>
  <c r="K466"/>
  <c r="J466"/>
  <c r="I466"/>
  <c r="H466"/>
  <c r="F466"/>
  <c r="E466"/>
  <c r="P465"/>
  <c r="O465"/>
  <c r="N465"/>
  <c r="M465"/>
  <c r="L465"/>
  <c r="K465"/>
  <c r="J465"/>
  <c r="I465"/>
  <c r="H465"/>
  <c r="F465"/>
  <c r="E465"/>
  <c r="P464"/>
  <c r="O464"/>
  <c r="N464"/>
  <c r="M464"/>
  <c r="L464"/>
  <c r="K464"/>
  <c r="J464"/>
  <c r="I464"/>
  <c r="H464"/>
  <c r="F464"/>
  <c r="E464"/>
  <c r="P463"/>
  <c r="O463"/>
  <c r="N463"/>
  <c r="M463"/>
  <c r="L463"/>
  <c r="K463"/>
  <c r="J463"/>
  <c r="I463"/>
  <c r="H463"/>
  <c r="F463"/>
  <c r="E463"/>
  <c r="P462"/>
  <c r="O462"/>
  <c r="N462"/>
  <c r="M462"/>
  <c r="L462"/>
  <c r="K462"/>
  <c r="J462"/>
  <c r="I462"/>
  <c r="H462"/>
  <c r="F462"/>
  <c r="E462"/>
  <c r="P461"/>
  <c r="O461"/>
  <c r="N461"/>
  <c r="M461"/>
  <c r="L461"/>
  <c r="K461"/>
  <c r="J461"/>
  <c r="I461"/>
  <c r="H461"/>
  <c r="F461"/>
  <c r="E461"/>
  <c r="P460"/>
  <c r="O460"/>
  <c r="N460"/>
  <c r="M460"/>
  <c r="L460"/>
  <c r="K460"/>
  <c r="J460"/>
  <c r="I460"/>
  <c r="H460"/>
  <c r="F460"/>
  <c r="E460"/>
  <c r="P459"/>
  <c r="O459"/>
  <c r="N459"/>
  <c r="M459"/>
  <c r="L459"/>
  <c r="K459"/>
  <c r="J459"/>
  <c r="I459"/>
  <c r="H459"/>
  <c r="F459"/>
  <c r="E459"/>
  <c r="P458"/>
  <c r="O458"/>
  <c r="N458"/>
  <c r="M458"/>
  <c r="L458"/>
  <c r="K458"/>
  <c r="J458"/>
  <c r="I458"/>
  <c r="H458"/>
  <c r="F458"/>
  <c r="E458"/>
  <c r="P457"/>
  <c r="O457"/>
  <c r="N457"/>
  <c r="M457"/>
  <c r="L457"/>
  <c r="K457"/>
  <c r="J457"/>
  <c r="I457"/>
  <c r="H457"/>
  <c r="F457"/>
  <c r="E457"/>
  <c r="P456"/>
  <c r="O456"/>
  <c r="N456"/>
  <c r="M456"/>
  <c r="L456"/>
  <c r="K456"/>
  <c r="J456"/>
  <c r="I456"/>
  <c r="H456"/>
  <c r="F456"/>
  <c r="E456"/>
  <c r="P455"/>
  <c r="O455"/>
  <c r="N455"/>
  <c r="M455"/>
  <c r="L455"/>
  <c r="K455"/>
  <c r="J455"/>
  <c r="I455"/>
  <c r="H455"/>
  <c r="F455"/>
  <c r="E455"/>
  <c r="P454"/>
  <c r="O454"/>
  <c r="N454"/>
  <c r="M454"/>
  <c r="L454"/>
  <c r="K454"/>
  <c r="J454"/>
  <c r="I454"/>
  <c r="H454"/>
  <c r="F454"/>
  <c r="E454"/>
  <c r="P453"/>
  <c r="O453"/>
  <c r="N453"/>
  <c r="M453"/>
  <c r="L453"/>
  <c r="K453"/>
  <c r="J453"/>
  <c r="I453"/>
  <c r="H453"/>
  <c r="F453"/>
  <c r="E453"/>
  <c r="P452"/>
  <c r="O452"/>
  <c r="N452"/>
  <c r="M452"/>
  <c r="L452"/>
  <c r="K452"/>
  <c r="J452"/>
  <c r="I452"/>
  <c r="H452"/>
  <c r="F452"/>
  <c r="E452"/>
  <c r="P451"/>
  <c r="O451"/>
  <c r="N451"/>
  <c r="M451"/>
  <c r="L451"/>
  <c r="K451"/>
  <c r="J451"/>
  <c r="I451"/>
  <c r="H451"/>
  <c r="F451"/>
  <c r="E451"/>
  <c r="P450"/>
  <c r="O450"/>
  <c r="N450"/>
  <c r="M450"/>
  <c r="L450"/>
  <c r="K450"/>
  <c r="J450"/>
  <c r="I450"/>
  <c r="H450"/>
  <c r="F450"/>
  <c r="E450"/>
  <c r="P449"/>
  <c r="O449"/>
  <c r="N449"/>
  <c r="M449"/>
  <c r="L449"/>
  <c r="K449"/>
  <c r="J449"/>
  <c r="I449"/>
  <c r="H449"/>
  <c r="F449"/>
  <c r="E449"/>
  <c r="P448"/>
  <c r="O448"/>
  <c r="N448"/>
  <c r="M448"/>
  <c r="L448"/>
  <c r="K448"/>
  <c r="J448"/>
  <c r="I448"/>
  <c r="H448"/>
  <c r="F448"/>
  <c r="E448"/>
  <c r="P447"/>
  <c r="O447"/>
  <c r="N447"/>
  <c r="M447"/>
  <c r="L447"/>
  <c r="K447"/>
  <c r="J447"/>
  <c r="I447"/>
  <c r="H447"/>
  <c r="F447"/>
  <c r="E447"/>
  <c r="P446"/>
  <c r="O446"/>
  <c r="N446"/>
  <c r="M446"/>
  <c r="L446"/>
  <c r="K446"/>
  <c r="J446"/>
  <c r="I446"/>
  <c r="H446"/>
  <c r="F446"/>
  <c r="E446"/>
  <c r="P445"/>
  <c r="O445"/>
  <c r="N445"/>
  <c r="M445"/>
  <c r="L445"/>
  <c r="K445"/>
  <c r="J445"/>
  <c r="I445"/>
  <c r="H445"/>
  <c r="F445"/>
  <c r="E445"/>
  <c r="P444"/>
  <c r="O444"/>
  <c r="N444"/>
  <c r="M444"/>
  <c r="L444"/>
  <c r="K444"/>
  <c r="J444"/>
  <c r="I444"/>
  <c r="H444"/>
  <c r="F444"/>
  <c r="E444"/>
  <c r="P443"/>
  <c r="O443"/>
  <c r="N443"/>
  <c r="M443"/>
  <c r="L443"/>
  <c r="K443"/>
  <c r="J443"/>
  <c r="I443"/>
  <c r="H443"/>
  <c r="F443"/>
  <c r="E443"/>
  <c r="P442"/>
  <c r="O442"/>
  <c r="N442"/>
  <c r="M442"/>
  <c r="L442"/>
  <c r="K442"/>
  <c r="J442"/>
  <c r="I442"/>
  <c r="H442"/>
  <c r="F442"/>
  <c r="E442"/>
  <c r="P441"/>
  <c r="O441"/>
  <c r="N441"/>
  <c r="M441"/>
  <c r="L441"/>
  <c r="K441"/>
  <c r="J441"/>
  <c r="I441"/>
  <c r="H441"/>
  <c r="F441"/>
  <c r="E441"/>
  <c r="P440"/>
  <c r="O440"/>
  <c r="N440"/>
  <c r="M440"/>
  <c r="L440"/>
  <c r="K440"/>
  <c r="J440"/>
  <c r="I440"/>
  <c r="H440"/>
  <c r="F440"/>
  <c r="E440"/>
  <c r="P439"/>
  <c r="O439"/>
  <c r="N439"/>
  <c r="M439"/>
  <c r="L439"/>
  <c r="K439"/>
  <c r="J439"/>
  <c r="I439"/>
  <c r="H439"/>
  <c r="F439"/>
  <c r="E439"/>
  <c r="P438"/>
  <c r="O438"/>
  <c r="N438"/>
  <c r="M438"/>
  <c r="L438"/>
  <c r="K438"/>
  <c r="J438"/>
  <c r="I438"/>
  <c r="H438"/>
  <c r="F438"/>
  <c r="E438"/>
  <c r="P437"/>
  <c r="O437"/>
  <c r="N437"/>
  <c r="M437"/>
  <c r="L437"/>
  <c r="K437"/>
  <c r="J437"/>
  <c r="I437"/>
  <c r="H437"/>
  <c r="F437"/>
  <c r="E437"/>
  <c r="P436"/>
  <c r="O436"/>
  <c r="N436"/>
  <c r="M436"/>
  <c r="L436"/>
  <c r="K436"/>
  <c r="J436"/>
  <c r="I436"/>
  <c r="H436"/>
  <c r="F436"/>
  <c r="E436"/>
  <c r="P435"/>
  <c r="O435"/>
  <c r="N435"/>
  <c r="M435"/>
  <c r="L435"/>
  <c r="K435"/>
  <c r="J435"/>
  <c r="I435"/>
  <c r="H435"/>
  <c r="F435"/>
  <c r="E435"/>
  <c r="P434"/>
  <c r="O434"/>
  <c r="N434"/>
  <c r="M434"/>
  <c r="L434"/>
  <c r="K434"/>
  <c r="J434"/>
  <c r="I434"/>
  <c r="H434"/>
  <c r="F434"/>
  <c r="E434"/>
  <c r="P433"/>
  <c r="O433"/>
  <c r="N433"/>
  <c r="M433"/>
  <c r="L433"/>
  <c r="K433"/>
  <c r="J433"/>
  <c r="I433"/>
  <c r="H433"/>
  <c r="F433"/>
  <c r="E433"/>
  <c r="P432"/>
  <c r="O432"/>
  <c r="N432"/>
  <c r="M432"/>
  <c r="L432"/>
  <c r="K432"/>
  <c r="J432"/>
  <c r="I432"/>
  <c r="H432"/>
  <c r="F432"/>
  <c r="E432"/>
  <c r="P431"/>
  <c r="O431"/>
  <c r="N431"/>
  <c r="M431"/>
  <c r="L431"/>
  <c r="K431"/>
  <c r="J431"/>
  <c r="I431"/>
  <c r="H431"/>
  <c r="F431"/>
  <c r="E431"/>
  <c r="P430"/>
  <c r="O430"/>
  <c r="N430"/>
  <c r="M430"/>
  <c r="L430"/>
  <c r="K430"/>
  <c r="J430"/>
  <c r="I430"/>
  <c r="H430"/>
  <c r="F430"/>
  <c r="E430"/>
  <c r="P429"/>
  <c r="O429"/>
  <c r="N429"/>
  <c r="M429"/>
  <c r="L429"/>
  <c r="K429"/>
  <c r="J429"/>
  <c r="I429"/>
  <c r="H429"/>
  <c r="F429"/>
  <c r="E429"/>
  <c r="P428"/>
  <c r="O428"/>
  <c r="N428"/>
  <c r="M428"/>
  <c r="L428"/>
  <c r="K428"/>
  <c r="J428"/>
  <c r="I428"/>
  <c r="H428"/>
  <c r="F428"/>
  <c r="E428"/>
  <c r="P427"/>
  <c r="O427"/>
  <c r="N427"/>
  <c r="M427"/>
  <c r="L427"/>
  <c r="K427"/>
  <c r="J427"/>
  <c r="I427"/>
  <c r="H427"/>
  <c r="F427"/>
  <c r="E427"/>
  <c r="P426"/>
  <c r="O426"/>
  <c r="N426"/>
  <c r="M426"/>
  <c r="L426"/>
  <c r="K426"/>
  <c r="J426"/>
  <c r="I426"/>
  <c r="H426"/>
  <c r="F426"/>
  <c r="E426"/>
  <c r="P425"/>
  <c r="O425"/>
  <c r="N425"/>
  <c r="M425"/>
  <c r="L425"/>
  <c r="K425"/>
  <c r="J425"/>
  <c r="I425"/>
  <c r="H425"/>
  <c r="F425"/>
  <c r="E425"/>
  <c r="P424"/>
  <c r="O424"/>
  <c r="N424"/>
  <c r="M424"/>
  <c r="L424"/>
  <c r="K424"/>
  <c r="J424"/>
  <c r="I424"/>
  <c r="H424"/>
  <c r="F424"/>
  <c r="E424"/>
  <c r="P423"/>
  <c r="O423"/>
  <c r="N423"/>
  <c r="M423"/>
  <c r="L423"/>
  <c r="K423"/>
  <c r="J423"/>
  <c r="I423"/>
  <c r="H423"/>
  <c r="F423"/>
  <c r="E423"/>
  <c r="P422"/>
  <c r="O422"/>
  <c r="N422"/>
  <c r="M422"/>
  <c r="L422"/>
  <c r="K422"/>
  <c r="J422"/>
  <c r="I422"/>
  <c r="H422"/>
  <c r="F422"/>
  <c r="E422"/>
  <c r="P421"/>
  <c r="O421"/>
  <c r="N421"/>
  <c r="M421"/>
  <c r="L421"/>
  <c r="K421"/>
  <c r="J421"/>
  <c r="I421"/>
  <c r="H421"/>
  <c r="F421"/>
  <c r="E421"/>
  <c r="P420"/>
  <c r="O420"/>
  <c r="N420"/>
  <c r="M420"/>
  <c r="L420"/>
  <c r="K420"/>
  <c r="J420"/>
  <c r="I420"/>
  <c r="H420"/>
  <c r="F420"/>
  <c r="E420"/>
  <c r="P419"/>
  <c r="O419"/>
  <c r="N419"/>
  <c r="M419"/>
  <c r="L419"/>
  <c r="K419"/>
  <c r="J419"/>
  <c r="I419"/>
  <c r="H419"/>
  <c r="F419"/>
  <c r="E419"/>
  <c r="P418"/>
  <c r="O418"/>
  <c r="N418"/>
  <c r="M418"/>
  <c r="L418"/>
  <c r="K418"/>
  <c r="J418"/>
  <c r="I418"/>
  <c r="H418"/>
  <c r="F418"/>
  <c r="E418"/>
  <c r="P417"/>
  <c r="O417"/>
  <c r="N417"/>
  <c r="M417"/>
  <c r="L417"/>
  <c r="K417"/>
  <c r="J417"/>
  <c r="I417"/>
  <c r="H417"/>
  <c r="F417"/>
  <c r="E417"/>
  <c r="P416"/>
  <c r="O416"/>
  <c r="N416"/>
  <c r="M416"/>
  <c r="L416"/>
  <c r="K416"/>
  <c r="J416"/>
  <c r="I416"/>
  <c r="H416"/>
  <c r="F416"/>
  <c r="E416"/>
  <c r="P415"/>
  <c r="O415"/>
  <c r="N415"/>
  <c r="M415"/>
  <c r="L415"/>
  <c r="K415"/>
  <c r="J415"/>
  <c r="I415"/>
  <c r="H415"/>
  <c r="F415"/>
  <c r="E415"/>
  <c r="P414"/>
  <c r="O414"/>
  <c r="N414"/>
  <c r="M414"/>
  <c r="L414"/>
  <c r="K414"/>
  <c r="J414"/>
  <c r="I414"/>
  <c r="H414"/>
  <c r="F414"/>
  <c r="E414"/>
  <c r="P413"/>
  <c r="O413"/>
  <c r="N413"/>
  <c r="M413"/>
  <c r="L413"/>
  <c r="K413"/>
  <c r="J413"/>
  <c r="I413"/>
  <c r="H413"/>
  <c r="F413"/>
  <c r="E413"/>
  <c r="P412"/>
  <c r="O412"/>
  <c r="N412"/>
  <c r="M412"/>
  <c r="L412"/>
  <c r="K412"/>
  <c r="J412"/>
  <c r="I412"/>
  <c r="H412"/>
  <c r="F412"/>
  <c r="E412"/>
  <c r="P411"/>
  <c r="O411"/>
  <c r="N411"/>
  <c r="M411"/>
  <c r="L411"/>
  <c r="K411"/>
  <c r="J411"/>
  <c r="I411"/>
  <c r="H411"/>
  <c r="F411"/>
  <c r="E411"/>
  <c r="P410"/>
  <c r="O410"/>
  <c r="N410"/>
  <c r="M410"/>
  <c r="L410"/>
  <c r="K410"/>
  <c r="J410"/>
  <c r="I410"/>
  <c r="H410"/>
  <c r="F410"/>
  <c r="E410"/>
  <c r="P409"/>
  <c r="O409"/>
  <c r="N409"/>
  <c r="M409"/>
  <c r="L409"/>
  <c r="K409"/>
  <c r="J409"/>
  <c r="I409"/>
  <c r="H409"/>
  <c r="F409"/>
  <c r="E409"/>
  <c r="P408"/>
  <c r="O408"/>
  <c r="N408"/>
  <c r="M408"/>
  <c r="L408"/>
  <c r="K408"/>
  <c r="J408"/>
  <c r="I408"/>
  <c r="H408"/>
  <c r="F408"/>
  <c r="E408"/>
  <c r="P407"/>
  <c r="O407"/>
  <c r="N407"/>
  <c r="M407"/>
  <c r="L407"/>
  <c r="K407"/>
  <c r="J407"/>
  <c r="I407"/>
  <c r="H407"/>
  <c r="F407"/>
  <c r="E407"/>
  <c r="P406"/>
  <c r="O406"/>
  <c r="N406"/>
  <c r="M406"/>
  <c r="L406"/>
  <c r="K406"/>
  <c r="J406"/>
  <c r="I406"/>
  <c r="H406"/>
  <c r="F406"/>
  <c r="E406"/>
  <c r="P405"/>
  <c r="O405"/>
  <c r="N405"/>
  <c r="M405"/>
  <c r="L405"/>
  <c r="K405"/>
  <c r="J405"/>
  <c r="I405"/>
  <c r="H405"/>
  <c r="F405"/>
  <c r="E405"/>
  <c r="P404"/>
  <c r="O404"/>
  <c r="N404"/>
  <c r="M404"/>
  <c r="L404"/>
  <c r="K404"/>
  <c r="J404"/>
  <c r="I404"/>
  <c r="H404"/>
  <c r="F404"/>
  <c r="E404"/>
  <c r="P403"/>
  <c r="O403"/>
  <c r="N403"/>
  <c r="M403"/>
  <c r="L403"/>
  <c r="K403"/>
  <c r="J403"/>
  <c r="I403"/>
  <c r="H403"/>
  <c r="F403"/>
  <c r="E403"/>
  <c r="P402"/>
  <c r="O402"/>
  <c r="N402"/>
  <c r="M402"/>
  <c r="L402"/>
  <c r="K402"/>
  <c r="J402"/>
  <c r="I402"/>
  <c r="H402"/>
  <c r="F402"/>
  <c r="E402"/>
  <c r="P401"/>
  <c r="O401"/>
  <c r="N401"/>
  <c r="M401"/>
  <c r="L401"/>
  <c r="K401"/>
  <c r="J401"/>
  <c r="I401"/>
  <c r="H401"/>
  <c r="F401"/>
  <c r="E401"/>
  <c r="P400"/>
  <c r="O400"/>
  <c r="N400"/>
  <c r="M400"/>
  <c r="L400"/>
  <c r="K400"/>
  <c r="J400"/>
  <c r="I400"/>
  <c r="H400"/>
  <c r="F400"/>
  <c r="E400"/>
  <c r="P399"/>
  <c r="O399"/>
  <c r="N399"/>
  <c r="M399"/>
  <c r="L399"/>
  <c r="K399"/>
  <c r="J399"/>
  <c r="I399"/>
  <c r="H399"/>
  <c r="F399"/>
  <c r="E399"/>
  <c r="P398"/>
  <c r="O398"/>
  <c r="N398"/>
  <c r="M398"/>
  <c r="L398"/>
  <c r="K398"/>
  <c r="J398"/>
  <c r="I398"/>
  <c r="H398"/>
  <c r="F398"/>
  <c r="E398"/>
  <c r="P397"/>
  <c r="O397"/>
  <c r="N397"/>
  <c r="M397"/>
  <c r="L397"/>
  <c r="K397"/>
  <c r="J397"/>
  <c r="I397"/>
  <c r="H397"/>
  <c r="F397"/>
  <c r="E397"/>
  <c r="P396"/>
  <c r="O396"/>
  <c r="N396"/>
  <c r="M396"/>
  <c r="L396"/>
  <c r="K396"/>
  <c r="J396"/>
  <c r="I396"/>
  <c r="H396"/>
  <c r="F396"/>
  <c r="E396"/>
  <c r="P395"/>
  <c r="O395"/>
  <c r="N395"/>
  <c r="M395"/>
  <c r="L395"/>
  <c r="K395"/>
  <c r="J395"/>
  <c r="I395"/>
  <c r="H395"/>
  <c r="F395"/>
  <c r="E395"/>
  <c r="P394"/>
  <c r="O394"/>
  <c r="N394"/>
  <c r="M394"/>
  <c r="L394"/>
  <c r="K394"/>
  <c r="J394"/>
  <c r="I394"/>
  <c r="H394"/>
  <c r="F394"/>
  <c r="E394"/>
  <c r="P393"/>
  <c r="O393"/>
  <c r="N393"/>
  <c r="M393"/>
  <c r="L393"/>
  <c r="K393"/>
  <c r="J393"/>
  <c r="I393"/>
  <c r="H393"/>
  <c r="F393"/>
  <c r="E393"/>
  <c r="P392"/>
  <c r="O392"/>
  <c r="N392"/>
  <c r="M392"/>
  <c r="L392"/>
  <c r="K392"/>
  <c r="J392"/>
  <c r="I392"/>
  <c r="H392"/>
  <c r="F392"/>
  <c r="E392"/>
  <c r="P391"/>
  <c r="O391"/>
  <c r="N391"/>
  <c r="M391"/>
  <c r="L391"/>
  <c r="K391"/>
  <c r="J391"/>
  <c r="I391"/>
  <c r="H391"/>
  <c r="F391"/>
  <c r="E391"/>
  <c r="P390"/>
  <c r="O390"/>
  <c r="N390"/>
  <c r="M390"/>
  <c r="L390"/>
  <c r="K390"/>
  <c r="J390"/>
  <c r="I390"/>
  <c r="H390"/>
  <c r="F390"/>
  <c r="E390"/>
  <c r="P389"/>
  <c r="O389"/>
  <c r="N389"/>
  <c r="M389"/>
  <c r="L389"/>
  <c r="K389"/>
  <c r="J389"/>
  <c r="I389"/>
  <c r="H389"/>
  <c r="F389"/>
  <c r="E389"/>
  <c r="P388"/>
  <c r="O388"/>
  <c r="N388"/>
  <c r="M388"/>
  <c r="L388"/>
  <c r="K388"/>
  <c r="J388"/>
  <c r="I388"/>
  <c r="H388"/>
  <c r="F388"/>
  <c r="E388"/>
  <c r="P387"/>
  <c r="O387"/>
  <c r="N387"/>
  <c r="M387"/>
  <c r="L387"/>
  <c r="K387"/>
  <c r="J387"/>
  <c r="I387"/>
  <c r="H387"/>
  <c r="F387"/>
  <c r="E387"/>
  <c r="P386"/>
  <c r="O386"/>
  <c r="N386"/>
  <c r="M386"/>
  <c r="L386"/>
  <c r="K386"/>
  <c r="J386"/>
  <c r="I386"/>
  <c r="H386"/>
  <c r="F386"/>
  <c r="E386"/>
  <c r="P385"/>
  <c r="O385"/>
  <c r="N385"/>
  <c r="M385"/>
  <c r="L385"/>
  <c r="K385"/>
  <c r="J385"/>
  <c r="I385"/>
  <c r="H385"/>
  <c r="F385"/>
  <c r="E385"/>
  <c r="P384"/>
  <c r="O384"/>
  <c r="N384"/>
  <c r="M384"/>
  <c r="L384"/>
  <c r="K384"/>
  <c r="J384"/>
  <c r="I384"/>
  <c r="H384"/>
  <c r="F384"/>
  <c r="E384"/>
  <c r="P383"/>
  <c r="O383"/>
  <c r="N383"/>
  <c r="M383"/>
  <c r="L383"/>
  <c r="K383"/>
  <c r="J383"/>
  <c r="I383"/>
  <c r="H383"/>
  <c r="F383"/>
  <c r="E383"/>
  <c r="P382"/>
  <c r="O382"/>
  <c r="N382"/>
  <c r="M382"/>
  <c r="L382"/>
  <c r="K382"/>
  <c r="J382"/>
  <c r="I382"/>
  <c r="H382"/>
  <c r="F382"/>
  <c r="E382"/>
  <c r="P381"/>
  <c r="O381"/>
  <c r="N381"/>
  <c r="M381"/>
  <c r="L381"/>
  <c r="K381"/>
  <c r="J381"/>
  <c r="I381"/>
  <c r="H381"/>
  <c r="F381"/>
  <c r="E381"/>
  <c r="P380"/>
  <c r="O380"/>
  <c r="N380"/>
  <c r="M380"/>
  <c r="L380"/>
  <c r="K380"/>
  <c r="J380"/>
  <c r="I380"/>
  <c r="H380"/>
  <c r="F380"/>
  <c r="E380"/>
  <c r="P379"/>
  <c r="O379"/>
  <c r="N379"/>
  <c r="M379"/>
  <c r="L379"/>
  <c r="K379"/>
  <c r="J379"/>
  <c r="I379"/>
  <c r="H379"/>
  <c r="F379"/>
  <c r="E379"/>
  <c r="P378"/>
  <c r="O378"/>
  <c r="N378"/>
  <c r="M378"/>
  <c r="L378"/>
  <c r="K378"/>
  <c r="J378"/>
  <c r="I378"/>
  <c r="H378"/>
  <c r="F378"/>
  <c r="E378"/>
  <c r="P377"/>
  <c r="O377"/>
  <c r="N377"/>
  <c r="M377"/>
  <c r="L377"/>
  <c r="K377"/>
  <c r="J377"/>
  <c r="I377"/>
  <c r="H377"/>
  <c r="F377"/>
  <c r="E377"/>
  <c r="P376"/>
  <c r="O376"/>
  <c r="N376"/>
  <c r="M376"/>
  <c r="L376"/>
  <c r="K376"/>
  <c r="J376"/>
  <c r="I376"/>
  <c r="H376"/>
  <c r="F376"/>
  <c r="E376"/>
  <c r="P375"/>
  <c r="O375"/>
  <c r="N375"/>
  <c r="M375"/>
  <c r="L375"/>
  <c r="K375"/>
  <c r="J375"/>
  <c r="I375"/>
  <c r="H375"/>
  <c r="F375"/>
  <c r="E375"/>
  <c r="P374"/>
  <c r="O374"/>
  <c r="N374"/>
  <c r="M374"/>
  <c r="L374"/>
  <c r="K374"/>
  <c r="J374"/>
  <c r="I374"/>
  <c r="H374"/>
  <c r="F374"/>
  <c r="E374"/>
  <c r="P373"/>
  <c r="O373"/>
  <c r="N373"/>
  <c r="M373"/>
  <c r="L373"/>
  <c r="K373"/>
  <c r="J373"/>
  <c r="I373"/>
  <c r="H373"/>
  <c r="F373"/>
  <c r="E373"/>
  <c r="P372"/>
  <c r="O372"/>
  <c r="N372"/>
  <c r="M372"/>
  <c r="L372"/>
  <c r="K372"/>
  <c r="J372"/>
  <c r="I372"/>
  <c r="H372"/>
  <c r="F372"/>
  <c r="E372"/>
  <c r="P371"/>
  <c r="O371"/>
  <c r="N371"/>
  <c r="M371"/>
  <c r="L371"/>
  <c r="K371"/>
  <c r="J371"/>
  <c r="I371"/>
  <c r="H371"/>
  <c r="F371"/>
  <c r="E371"/>
  <c r="P370"/>
  <c r="O370"/>
  <c r="N370"/>
  <c r="M370"/>
  <c r="L370"/>
  <c r="K370"/>
  <c r="J370"/>
  <c r="I370"/>
  <c r="H370"/>
  <c r="F370"/>
  <c r="E370"/>
  <c r="P369"/>
  <c r="O369"/>
  <c r="N369"/>
  <c r="M369"/>
  <c r="L369"/>
  <c r="K369"/>
  <c r="J369"/>
  <c r="I369"/>
  <c r="H369"/>
  <c r="F369"/>
  <c r="E369"/>
  <c r="P368"/>
  <c r="O368"/>
  <c r="N368"/>
  <c r="M368"/>
  <c r="L368"/>
  <c r="K368"/>
  <c r="J368"/>
  <c r="I368"/>
  <c r="H368"/>
  <c r="F368"/>
  <c r="E368"/>
  <c r="P367"/>
  <c r="O367"/>
  <c r="N367"/>
  <c r="M367"/>
  <c r="L367"/>
  <c r="K367"/>
  <c r="J367"/>
  <c r="I367"/>
  <c r="H367"/>
  <c r="F367"/>
  <c r="E367"/>
  <c r="P366"/>
  <c r="O366"/>
  <c r="N366"/>
  <c r="M366"/>
  <c r="L366"/>
  <c r="K366"/>
  <c r="J366"/>
  <c r="I366"/>
  <c r="H366"/>
  <c r="F366"/>
  <c r="E366"/>
  <c r="P365"/>
  <c r="O365"/>
  <c r="N365"/>
  <c r="M365"/>
  <c r="L365"/>
  <c r="K365"/>
  <c r="J365"/>
  <c r="I365"/>
  <c r="H365"/>
  <c r="F365"/>
  <c r="E365"/>
  <c r="P364"/>
  <c r="O364"/>
  <c r="N364"/>
  <c r="M364"/>
  <c r="L364"/>
  <c r="K364"/>
  <c r="J364"/>
  <c r="I364"/>
  <c r="H364"/>
  <c r="F364"/>
  <c r="E364"/>
  <c r="P363"/>
  <c r="O363"/>
  <c r="N363"/>
  <c r="M363"/>
  <c r="L363"/>
  <c r="K363"/>
  <c r="J363"/>
  <c r="I363"/>
  <c r="H363"/>
  <c r="F363"/>
  <c r="E363"/>
  <c r="P362"/>
  <c r="O362"/>
  <c r="N362"/>
  <c r="M362"/>
  <c r="L362"/>
  <c r="K362"/>
  <c r="J362"/>
  <c r="I362"/>
  <c r="H362"/>
  <c r="F362"/>
  <c r="E362"/>
  <c r="P361"/>
  <c r="O361"/>
  <c r="N361"/>
  <c r="M361"/>
  <c r="L361"/>
  <c r="K361"/>
  <c r="J361"/>
  <c r="I361"/>
  <c r="H361"/>
  <c r="F361"/>
  <c r="E361"/>
  <c r="P360"/>
  <c r="O360"/>
  <c r="N360"/>
  <c r="M360"/>
  <c r="L360"/>
  <c r="K360"/>
  <c r="J360"/>
  <c r="I360"/>
  <c r="H360"/>
  <c r="F360"/>
  <c r="E360"/>
  <c r="P359"/>
  <c r="O359"/>
  <c r="N359"/>
  <c r="M359"/>
  <c r="L359"/>
  <c r="K359"/>
  <c r="J359"/>
  <c r="I359"/>
  <c r="H359"/>
  <c r="F359"/>
  <c r="E359"/>
  <c r="P358"/>
  <c r="O358"/>
  <c r="N358"/>
  <c r="M358"/>
  <c r="L358"/>
  <c r="K358"/>
  <c r="J358"/>
  <c r="I358"/>
  <c r="H358"/>
  <c r="F358"/>
  <c r="E358"/>
  <c r="P357"/>
  <c r="O357"/>
  <c r="N357"/>
  <c r="M357"/>
  <c r="L357"/>
  <c r="K357"/>
  <c r="J357"/>
  <c r="I357"/>
  <c r="H357"/>
  <c r="F357"/>
  <c r="E357"/>
  <c r="P356"/>
  <c r="O356"/>
  <c r="N356"/>
  <c r="M356"/>
  <c r="L356"/>
  <c r="K356"/>
  <c r="J356"/>
  <c r="I356"/>
  <c r="H356"/>
  <c r="F356"/>
  <c r="E356"/>
  <c r="P355"/>
  <c r="O355"/>
  <c r="N355"/>
  <c r="M355"/>
  <c r="L355"/>
  <c r="K355"/>
  <c r="J355"/>
  <c r="I355"/>
  <c r="H355"/>
  <c r="F355"/>
  <c r="E355"/>
  <c r="P354"/>
  <c r="O354"/>
  <c r="N354"/>
  <c r="M354"/>
  <c r="L354"/>
  <c r="K354"/>
  <c r="J354"/>
  <c r="I354"/>
  <c r="H354"/>
  <c r="F354"/>
  <c r="E354"/>
  <c r="P353"/>
  <c r="O353"/>
  <c r="N353"/>
  <c r="M353"/>
  <c r="L353"/>
  <c r="K353"/>
  <c r="J353"/>
  <c r="I353"/>
  <c r="H353"/>
  <c r="F353"/>
  <c r="E353"/>
  <c r="P352"/>
  <c r="O352"/>
  <c r="N352"/>
  <c r="M352"/>
  <c r="L352"/>
  <c r="K352"/>
  <c r="J352"/>
  <c r="I352"/>
  <c r="H352"/>
  <c r="F352"/>
  <c r="E352"/>
  <c r="P351"/>
  <c r="O351"/>
  <c r="N351"/>
  <c r="M351"/>
  <c r="L351"/>
  <c r="K351"/>
  <c r="J351"/>
  <c r="I351"/>
  <c r="H351"/>
  <c r="F351"/>
  <c r="E351"/>
  <c r="P350"/>
  <c r="O350"/>
  <c r="N350"/>
  <c r="M350"/>
  <c r="L350"/>
  <c r="K350"/>
  <c r="J350"/>
  <c r="I350"/>
  <c r="H350"/>
  <c r="F350"/>
  <c r="E350"/>
  <c r="P349"/>
  <c r="O349"/>
  <c r="N349"/>
  <c r="M349"/>
  <c r="L349"/>
  <c r="K349"/>
  <c r="J349"/>
  <c r="I349"/>
  <c r="H349"/>
  <c r="F349"/>
  <c r="E349"/>
  <c r="P348"/>
  <c r="O348"/>
  <c r="N348"/>
  <c r="M348"/>
  <c r="L348"/>
  <c r="K348"/>
  <c r="J348"/>
  <c r="I348"/>
  <c r="H348"/>
  <c r="F348"/>
  <c r="E348"/>
  <c r="P347"/>
  <c r="O347"/>
  <c r="N347"/>
  <c r="M347"/>
  <c r="L347"/>
  <c r="K347"/>
  <c r="J347"/>
  <c r="I347"/>
  <c r="H347"/>
  <c r="F347"/>
  <c r="E347"/>
  <c r="P346"/>
  <c r="O346"/>
  <c r="N346"/>
  <c r="M346"/>
  <c r="L346"/>
  <c r="K346"/>
  <c r="J346"/>
  <c r="I346"/>
  <c r="H346"/>
  <c r="F346"/>
  <c r="E346"/>
  <c r="P345"/>
  <c r="O345"/>
  <c r="N345"/>
  <c r="M345"/>
  <c r="L345"/>
  <c r="K345"/>
  <c r="J345"/>
  <c r="I345"/>
  <c r="H345"/>
  <c r="F345"/>
  <c r="E345"/>
  <c r="P344"/>
  <c r="O344"/>
  <c r="N344"/>
  <c r="M344"/>
  <c r="L344"/>
  <c r="K344"/>
  <c r="J344"/>
  <c r="I344"/>
  <c r="H344"/>
  <c r="F344"/>
  <c r="E344"/>
  <c r="P343"/>
  <c r="O343"/>
  <c r="N343"/>
  <c r="M343"/>
  <c r="L343"/>
  <c r="K343"/>
  <c r="J343"/>
  <c r="I343"/>
  <c r="H343"/>
  <c r="F343"/>
  <c r="E343"/>
  <c r="P342"/>
  <c r="O342"/>
  <c r="N342"/>
  <c r="M342"/>
  <c r="L342"/>
  <c r="K342"/>
  <c r="J342"/>
  <c r="I342"/>
  <c r="H342"/>
  <c r="F342"/>
  <c r="E342"/>
  <c r="P341"/>
  <c r="O341"/>
  <c r="N341"/>
  <c r="M341"/>
  <c r="L341"/>
  <c r="K341"/>
  <c r="J341"/>
  <c r="I341"/>
  <c r="H341"/>
  <c r="F341"/>
  <c r="E341"/>
  <c r="P340"/>
  <c r="O340"/>
  <c r="N340"/>
  <c r="M340"/>
  <c r="L340"/>
  <c r="K340"/>
  <c r="J340"/>
  <c r="I340"/>
  <c r="H340"/>
  <c r="F340"/>
  <c r="E340"/>
  <c r="P339"/>
  <c r="O339"/>
  <c r="N339"/>
  <c r="M339"/>
  <c r="L339"/>
  <c r="K339"/>
  <c r="J339"/>
  <c r="I339"/>
  <c r="H339"/>
  <c r="F339"/>
  <c r="E339"/>
  <c r="P338"/>
  <c r="O338"/>
  <c r="N338"/>
  <c r="M338"/>
  <c r="L338"/>
  <c r="K338"/>
  <c r="J338"/>
  <c r="I338"/>
  <c r="H338"/>
  <c r="F338"/>
  <c r="E338"/>
  <c r="P337"/>
  <c r="O337"/>
  <c r="N337"/>
  <c r="M337"/>
  <c r="L337"/>
  <c r="K337"/>
  <c r="J337"/>
  <c r="I337"/>
  <c r="H337"/>
  <c r="F337"/>
  <c r="E337"/>
  <c r="P336"/>
  <c r="O336"/>
  <c r="N336"/>
  <c r="M336"/>
  <c r="L336"/>
  <c r="K336"/>
  <c r="J336"/>
  <c r="I336"/>
  <c r="H336"/>
  <c r="F336"/>
  <c r="E336"/>
  <c r="P335"/>
  <c r="O335"/>
  <c r="N335"/>
  <c r="M335"/>
  <c r="L335"/>
  <c r="K335"/>
  <c r="J335"/>
  <c r="I335"/>
  <c r="H335"/>
  <c r="F335"/>
  <c r="E335"/>
  <c r="P334"/>
  <c r="O334"/>
  <c r="N334"/>
  <c r="M334"/>
  <c r="L334"/>
  <c r="K334"/>
  <c r="J334"/>
  <c r="I334"/>
  <c r="H334"/>
  <c r="F334"/>
  <c r="E334"/>
  <c r="P333"/>
  <c r="O333"/>
  <c r="N333"/>
  <c r="M333"/>
  <c r="L333"/>
  <c r="K333"/>
  <c r="J333"/>
  <c r="I333"/>
  <c r="H333"/>
  <c r="F333"/>
  <c r="E333"/>
  <c r="P332"/>
  <c r="O332"/>
  <c r="N332"/>
  <c r="M332"/>
  <c r="L332"/>
  <c r="K332"/>
  <c r="J332"/>
  <c r="I332"/>
  <c r="H332"/>
  <c r="F332"/>
  <c r="E332"/>
  <c r="P331"/>
  <c r="O331"/>
  <c r="N331"/>
  <c r="M331"/>
  <c r="L331"/>
  <c r="K331"/>
  <c r="J331"/>
  <c r="I331"/>
  <c r="H331"/>
  <c r="F331"/>
  <c r="E331"/>
  <c r="P330"/>
  <c r="O330"/>
  <c r="N330"/>
  <c r="M330"/>
  <c r="L330"/>
  <c r="K330"/>
  <c r="J330"/>
  <c r="I330"/>
  <c r="H330"/>
  <c r="F330"/>
  <c r="E330"/>
  <c r="P329"/>
  <c r="O329"/>
  <c r="N329"/>
  <c r="M329"/>
  <c r="L329"/>
  <c r="K329"/>
  <c r="J329"/>
  <c r="I329"/>
  <c r="H329"/>
  <c r="F329"/>
  <c r="E329"/>
  <c r="P328"/>
  <c r="O328"/>
  <c r="N328"/>
  <c r="M328"/>
  <c r="L328"/>
  <c r="K328"/>
  <c r="J328"/>
  <c r="I328"/>
  <c r="H328"/>
  <c r="F328"/>
  <c r="E328"/>
  <c r="P327"/>
  <c r="O327"/>
  <c r="N327"/>
  <c r="M327"/>
  <c r="L327"/>
  <c r="K327"/>
  <c r="J327"/>
  <c r="I327"/>
  <c r="H327"/>
  <c r="F327"/>
  <c r="E327"/>
  <c r="P326"/>
  <c r="O326"/>
  <c r="N326"/>
  <c r="M326"/>
  <c r="L326"/>
  <c r="K326"/>
  <c r="J326"/>
  <c r="I326"/>
  <c r="H326"/>
  <c r="F326"/>
  <c r="E326"/>
  <c r="P325"/>
  <c r="O325"/>
  <c r="N325"/>
  <c r="M325"/>
  <c r="L325"/>
  <c r="K325"/>
  <c r="J325"/>
  <c r="I325"/>
  <c r="H325"/>
  <c r="F325"/>
  <c r="E325"/>
  <c r="P324"/>
  <c r="O324"/>
  <c r="N324"/>
  <c r="M324"/>
  <c r="L324"/>
  <c r="K324"/>
  <c r="J324"/>
  <c r="I324"/>
  <c r="H324"/>
  <c r="F324"/>
  <c r="E324"/>
  <c r="P323"/>
  <c r="O323"/>
  <c r="N323"/>
  <c r="M323"/>
  <c r="L323"/>
  <c r="K323"/>
  <c r="J323"/>
  <c r="I323"/>
  <c r="H323"/>
  <c r="F323"/>
  <c r="E323"/>
  <c r="P322"/>
  <c r="O322"/>
  <c r="N322"/>
  <c r="M322"/>
  <c r="L322"/>
  <c r="K322"/>
  <c r="J322"/>
  <c r="I322"/>
  <c r="H322"/>
  <c r="F322"/>
  <c r="E322"/>
  <c r="P321"/>
  <c r="O321"/>
  <c r="N321"/>
  <c r="M321"/>
  <c r="L321"/>
  <c r="K321"/>
  <c r="J321"/>
  <c r="I321"/>
  <c r="H321"/>
  <c r="F321"/>
  <c r="E321"/>
  <c r="P320"/>
  <c r="O320"/>
  <c r="N320"/>
  <c r="M320"/>
  <c r="L320"/>
  <c r="K320"/>
  <c r="J320"/>
  <c r="I320"/>
  <c r="H320"/>
  <c r="F320"/>
  <c r="E320"/>
  <c r="P319"/>
  <c r="O319"/>
  <c r="N319"/>
  <c r="M319"/>
  <c r="L319"/>
  <c r="K319"/>
  <c r="J319"/>
  <c r="I319"/>
  <c r="H319"/>
  <c r="F319"/>
  <c r="E319"/>
  <c r="P318"/>
  <c r="O318"/>
  <c r="N318"/>
  <c r="M318"/>
  <c r="L318"/>
  <c r="K318"/>
  <c r="J318"/>
  <c r="I318"/>
  <c r="H318"/>
  <c r="F318"/>
  <c r="E318"/>
  <c r="P317"/>
  <c r="O317"/>
  <c r="N317"/>
  <c r="M317"/>
  <c r="L317"/>
  <c r="K317"/>
  <c r="J317"/>
  <c r="I317"/>
  <c r="H317"/>
  <c r="F317"/>
  <c r="E317"/>
  <c r="P316"/>
  <c r="O316"/>
  <c r="N316"/>
  <c r="M316"/>
  <c r="L316"/>
  <c r="K316"/>
  <c r="J316"/>
  <c r="I316"/>
  <c r="H316"/>
  <c r="F316"/>
  <c r="E316"/>
  <c r="P315"/>
  <c r="O315"/>
  <c r="N315"/>
  <c r="M315"/>
  <c r="L315"/>
  <c r="K315"/>
  <c r="J315"/>
  <c r="I315"/>
  <c r="H315"/>
  <c r="F315"/>
  <c r="E315"/>
  <c r="P314"/>
  <c r="O314"/>
  <c r="N314"/>
  <c r="M314"/>
  <c r="L314"/>
  <c r="K314"/>
  <c r="J314"/>
  <c r="I314"/>
  <c r="H314"/>
  <c r="F314"/>
  <c r="E314"/>
  <c r="P313"/>
  <c r="O313"/>
  <c r="N313"/>
  <c r="M313"/>
  <c r="L313"/>
  <c r="K313"/>
  <c r="J313"/>
  <c r="I313"/>
  <c r="H313"/>
  <c r="F313"/>
  <c r="E313"/>
  <c r="P312"/>
  <c r="O312"/>
  <c r="N312"/>
  <c r="M312"/>
  <c r="L312"/>
  <c r="K312"/>
  <c r="J312"/>
  <c r="I312"/>
  <c r="H312"/>
  <c r="F312"/>
  <c r="E312"/>
  <c r="P311"/>
  <c r="O311"/>
  <c r="N311"/>
  <c r="M311"/>
  <c r="L311"/>
  <c r="K311"/>
  <c r="J311"/>
  <c r="I311"/>
  <c r="H311"/>
  <c r="F311"/>
  <c r="E311"/>
  <c r="P310"/>
  <c r="O310"/>
  <c r="N310"/>
  <c r="M310"/>
  <c r="L310"/>
  <c r="K310"/>
  <c r="J310"/>
  <c r="I310"/>
  <c r="H310"/>
  <c r="F310"/>
  <c r="E310"/>
  <c r="P309"/>
  <c r="O309"/>
  <c r="N309"/>
  <c r="M309"/>
  <c r="L309"/>
  <c r="K309"/>
  <c r="J309"/>
  <c r="I309"/>
  <c r="H309"/>
  <c r="F309"/>
  <c r="E309"/>
  <c r="P308"/>
  <c r="O308"/>
  <c r="N308"/>
  <c r="M308"/>
  <c r="L308"/>
  <c r="K308"/>
  <c r="J308"/>
  <c r="I308"/>
  <c r="H308"/>
  <c r="F308"/>
  <c r="E308"/>
  <c r="P307"/>
  <c r="O307"/>
  <c r="N307"/>
  <c r="M307"/>
  <c r="L307"/>
  <c r="K307"/>
  <c r="J307"/>
  <c r="I307"/>
  <c r="H307"/>
  <c r="F307"/>
  <c r="E307"/>
  <c r="P306"/>
  <c r="O306"/>
  <c r="N306"/>
  <c r="M306"/>
  <c r="L306"/>
  <c r="K306"/>
  <c r="J306"/>
  <c r="I306"/>
  <c r="H306"/>
  <c r="F306"/>
  <c r="E306"/>
  <c r="P305"/>
  <c r="O305"/>
  <c r="N305"/>
  <c r="M305"/>
  <c r="L305"/>
  <c r="K305"/>
  <c r="J305"/>
  <c r="I305"/>
  <c r="H305"/>
  <c r="F305"/>
  <c r="E305"/>
  <c r="P304"/>
  <c r="O304"/>
  <c r="N304"/>
  <c r="M304"/>
  <c r="L304"/>
  <c r="K304"/>
  <c r="J304"/>
  <c r="I304"/>
  <c r="H304"/>
  <c r="F304"/>
  <c r="E304"/>
  <c r="P303"/>
  <c r="O303"/>
  <c r="N303"/>
  <c r="M303"/>
  <c r="L303"/>
  <c r="K303"/>
  <c r="J303"/>
  <c r="I303"/>
  <c r="H303"/>
  <c r="F303"/>
  <c r="E303"/>
  <c r="P302"/>
  <c r="O302"/>
  <c r="N302"/>
  <c r="M302"/>
  <c r="L302"/>
  <c r="K302"/>
  <c r="J302"/>
  <c r="I302"/>
  <c r="H302"/>
  <c r="F302"/>
  <c r="E302"/>
  <c r="P301"/>
  <c r="O301"/>
  <c r="N301"/>
  <c r="M301"/>
  <c r="L301"/>
  <c r="K301"/>
  <c r="J301"/>
  <c r="I301"/>
  <c r="H301"/>
  <c r="F301"/>
  <c r="E301"/>
  <c r="P300"/>
  <c r="O300"/>
  <c r="N300"/>
  <c r="M300"/>
  <c r="L300"/>
  <c r="K300"/>
  <c r="J300"/>
  <c r="I300"/>
  <c r="H300"/>
  <c r="F300"/>
  <c r="E300"/>
  <c r="P299"/>
  <c r="O299"/>
  <c r="N299"/>
  <c r="M299"/>
  <c r="L299"/>
  <c r="K299"/>
  <c r="J299"/>
  <c r="I299"/>
  <c r="H299"/>
  <c r="F299"/>
  <c r="E299"/>
  <c r="P298"/>
  <c r="O298"/>
  <c r="N298"/>
  <c r="M298"/>
  <c r="L298"/>
  <c r="K298"/>
  <c r="J298"/>
  <c r="I298"/>
  <c r="H298"/>
  <c r="F298"/>
  <c r="E298"/>
  <c r="P297"/>
  <c r="O297"/>
  <c r="N297"/>
  <c r="M297"/>
  <c r="L297"/>
  <c r="K297"/>
  <c r="J297"/>
  <c r="I297"/>
  <c r="H297"/>
  <c r="F297"/>
  <c r="E297"/>
  <c r="P296"/>
  <c r="O296"/>
  <c r="N296"/>
  <c r="M296"/>
  <c r="L296"/>
  <c r="K296"/>
  <c r="J296"/>
  <c r="I296"/>
  <c r="H296"/>
  <c r="F296"/>
  <c r="E296"/>
  <c r="P295"/>
  <c r="O295"/>
  <c r="N295"/>
  <c r="M295"/>
  <c r="L295"/>
  <c r="K295"/>
  <c r="J295"/>
  <c r="I295"/>
  <c r="H295"/>
  <c r="F295"/>
  <c r="E295"/>
  <c r="P294"/>
  <c r="O294"/>
  <c r="N294"/>
  <c r="M294"/>
  <c r="L294"/>
  <c r="K294"/>
  <c r="J294"/>
  <c r="I294"/>
  <c r="H294"/>
  <c r="F294"/>
  <c r="E294"/>
  <c r="P293"/>
  <c r="O293"/>
  <c r="N293"/>
  <c r="M293"/>
  <c r="L293"/>
  <c r="K293"/>
  <c r="J293"/>
  <c r="I293"/>
  <c r="H293"/>
  <c r="F293"/>
  <c r="E293"/>
  <c r="P292"/>
  <c r="O292"/>
  <c r="N292"/>
  <c r="M292"/>
  <c r="L292"/>
  <c r="K292"/>
  <c r="J292"/>
  <c r="I292"/>
  <c r="H292"/>
  <c r="F292"/>
  <c r="E292"/>
  <c r="P291"/>
  <c r="O291"/>
  <c r="N291"/>
  <c r="M291"/>
  <c r="L291"/>
  <c r="K291"/>
  <c r="J291"/>
  <c r="I291"/>
  <c r="H291"/>
  <c r="F291"/>
  <c r="E291"/>
  <c r="P290"/>
  <c r="O290"/>
  <c r="N290"/>
  <c r="M290"/>
  <c r="L290"/>
  <c r="K290"/>
  <c r="J290"/>
  <c r="I290"/>
  <c r="H290"/>
  <c r="F290"/>
  <c r="E290"/>
  <c r="P289"/>
  <c r="O289"/>
  <c r="N289"/>
  <c r="M289"/>
  <c r="L289"/>
  <c r="K289"/>
  <c r="J289"/>
  <c r="I289"/>
  <c r="H289"/>
  <c r="F289"/>
  <c r="E289"/>
  <c r="P288"/>
  <c r="O288"/>
  <c r="N288"/>
  <c r="M288"/>
  <c r="L288"/>
  <c r="K288"/>
  <c r="J288"/>
  <c r="I288"/>
  <c r="H288"/>
  <c r="F288"/>
  <c r="E288"/>
  <c r="P287"/>
  <c r="O287"/>
  <c r="N287"/>
  <c r="M287"/>
  <c r="L287"/>
  <c r="K287"/>
  <c r="J287"/>
  <c r="I287"/>
  <c r="H287"/>
  <c r="F287"/>
  <c r="E287"/>
  <c r="P286"/>
  <c r="O286"/>
  <c r="N286"/>
  <c r="M286"/>
  <c r="L286"/>
  <c r="K286"/>
  <c r="J286"/>
  <c r="I286"/>
  <c r="H286"/>
  <c r="F286"/>
  <c r="E286"/>
  <c r="P285"/>
  <c r="O285"/>
  <c r="N285"/>
  <c r="M285"/>
  <c r="L285"/>
  <c r="K285"/>
  <c r="J285"/>
  <c r="I285"/>
  <c r="H285"/>
  <c r="F285"/>
  <c r="E285"/>
  <c r="P284"/>
  <c r="O284"/>
  <c r="N284"/>
  <c r="M284"/>
  <c r="L284"/>
  <c r="K284"/>
  <c r="J284"/>
  <c r="I284"/>
  <c r="H284"/>
  <c r="F284"/>
  <c r="E284"/>
  <c r="P283"/>
  <c r="O283"/>
  <c r="N283"/>
  <c r="M283"/>
  <c r="L283"/>
  <c r="K283"/>
  <c r="J283"/>
  <c r="I283"/>
  <c r="H283"/>
  <c r="F283"/>
  <c r="E283"/>
  <c r="P282"/>
  <c r="O282"/>
  <c r="N282"/>
  <c r="M282"/>
  <c r="L282"/>
  <c r="K282"/>
  <c r="J282"/>
  <c r="I282"/>
  <c r="H282"/>
  <c r="F282"/>
  <c r="E282"/>
  <c r="P281"/>
  <c r="O281"/>
  <c r="N281"/>
  <c r="M281"/>
  <c r="L281"/>
  <c r="K281"/>
  <c r="J281"/>
  <c r="I281"/>
  <c r="H281"/>
  <c r="F281"/>
  <c r="E281"/>
  <c r="P280"/>
  <c r="O280"/>
  <c r="N280"/>
  <c r="M280"/>
  <c r="L280"/>
  <c r="K280"/>
  <c r="J280"/>
  <c r="I280"/>
  <c r="H280"/>
  <c r="F280"/>
  <c r="E280"/>
  <c r="P279"/>
  <c r="O279"/>
  <c r="N279"/>
  <c r="M279"/>
  <c r="L279"/>
  <c r="K279"/>
  <c r="J279"/>
  <c r="I279"/>
  <c r="H279"/>
  <c r="F279"/>
  <c r="E279"/>
  <c r="P278"/>
  <c r="O278"/>
  <c r="N278"/>
  <c r="M278"/>
  <c r="L278"/>
  <c r="K278"/>
  <c r="J278"/>
  <c r="I278"/>
  <c r="H278"/>
  <c r="F278"/>
  <c r="E278"/>
  <c r="P277"/>
  <c r="O277"/>
  <c r="N277"/>
  <c r="M277"/>
  <c r="L277"/>
  <c r="K277"/>
  <c r="J277"/>
  <c r="I277"/>
  <c r="H277"/>
  <c r="F277"/>
  <c r="E277"/>
  <c r="P276"/>
  <c r="O276"/>
  <c r="N276"/>
  <c r="M276"/>
  <c r="L276"/>
  <c r="K276"/>
  <c r="J276"/>
  <c r="I276"/>
  <c r="H276"/>
  <c r="F276"/>
  <c r="E276"/>
  <c r="P275"/>
  <c r="O275"/>
  <c r="N275"/>
  <c r="M275"/>
  <c r="L275"/>
  <c r="K275"/>
  <c r="J275"/>
  <c r="I275"/>
  <c r="H275"/>
  <c r="F275"/>
  <c r="E275"/>
  <c r="P274"/>
  <c r="O274"/>
  <c r="N274"/>
  <c r="M274"/>
  <c r="L274"/>
  <c r="K274"/>
  <c r="J274"/>
  <c r="I274"/>
  <c r="H274"/>
  <c r="F274"/>
  <c r="E274"/>
  <c r="P273"/>
  <c r="O273"/>
  <c r="N273"/>
  <c r="M273"/>
  <c r="L273"/>
  <c r="K273"/>
  <c r="J273"/>
  <c r="I273"/>
  <c r="H273"/>
  <c r="F273"/>
  <c r="E273"/>
  <c r="P272"/>
  <c r="O272"/>
  <c r="N272"/>
  <c r="M272"/>
  <c r="L272"/>
  <c r="K272"/>
  <c r="J272"/>
  <c r="I272"/>
  <c r="H272"/>
  <c r="F272"/>
  <c r="E272"/>
  <c r="P271"/>
  <c r="O271"/>
  <c r="N271"/>
  <c r="M271"/>
  <c r="L271"/>
  <c r="K271"/>
  <c r="J271"/>
  <c r="I271"/>
  <c r="H271"/>
  <c r="F271"/>
  <c r="E271"/>
  <c r="P270"/>
  <c r="O270"/>
  <c r="N270"/>
  <c r="M270"/>
  <c r="L270"/>
  <c r="K270"/>
  <c r="J270"/>
  <c r="I270"/>
  <c r="H270"/>
  <c r="F270"/>
  <c r="E270"/>
  <c r="P269"/>
  <c r="O269"/>
  <c r="N269"/>
  <c r="M269"/>
  <c r="L269"/>
  <c r="K269"/>
  <c r="J269"/>
  <c r="I269"/>
  <c r="H269"/>
  <c r="F269"/>
  <c r="E269"/>
  <c r="P268"/>
  <c r="O268"/>
  <c r="N268"/>
  <c r="M268"/>
  <c r="L268"/>
  <c r="K268"/>
  <c r="J268"/>
  <c r="I268"/>
  <c r="H268"/>
  <c r="F268"/>
  <c r="E268"/>
  <c r="P267"/>
  <c r="O267"/>
  <c r="N267"/>
  <c r="M267"/>
  <c r="L267"/>
  <c r="K267"/>
  <c r="J267"/>
  <c r="I267"/>
  <c r="H267"/>
  <c r="F267"/>
  <c r="E267"/>
  <c r="P266"/>
  <c r="O266"/>
  <c r="N266"/>
  <c r="M266"/>
  <c r="L266"/>
  <c r="K266"/>
  <c r="J266"/>
  <c r="I266"/>
  <c r="H266"/>
  <c r="F266"/>
  <c r="E266"/>
  <c r="P265"/>
  <c r="O265"/>
  <c r="N265"/>
  <c r="M265"/>
  <c r="L265"/>
  <c r="K265"/>
  <c r="J265"/>
  <c r="I265"/>
  <c r="H265"/>
  <c r="F265"/>
  <c r="E265"/>
  <c r="P264"/>
  <c r="O264"/>
  <c r="N264"/>
  <c r="M264"/>
  <c r="L264"/>
  <c r="K264"/>
  <c r="J264"/>
  <c r="I264"/>
  <c r="H264"/>
  <c r="F264"/>
  <c r="E264"/>
  <c r="P263"/>
  <c r="O263"/>
  <c r="N263"/>
  <c r="M263"/>
  <c r="L263"/>
  <c r="K263"/>
  <c r="J263"/>
  <c r="I263"/>
  <c r="H263"/>
  <c r="F263"/>
  <c r="E263"/>
  <c r="P262"/>
  <c r="O262"/>
  <c r="N262"/>
  <c r="M262"/>
  <c r="L262"/>
  <c r="K262"/>
  <c r="J262"/>
  <c r="I262"/>
  <c r="H262"/>
  <c r="F262"/>
  <c r="E262"/>
  <c r="P261"/>
  <c r="O261"/>
  <c r="N261"/>
  <c r="M261"/>
  <c r="L261"/>
  <c r="K261"/>
  <c r="J261"/>
  <c r="I261"/>
  <c r="H261"/>
  <c r="F261"/>
  <c r="E261"/>
  <c r="P260"/>
  <c r="O260"/>
  <c r="N260"/>
  <c r="M260"/>
  <c r="L260"/>
  <c r="K260"/>
  <c r="J260"/>
  <c r="I260"/>
  <c r="H260"/>
  <c r="F260"/>
  <c r="E260"/>
  <c r="P259"/>
  <c r="O259"/>
  <c r="N259"/>
  <c r="M259"/>
  <c r="L259"/>
  <c r="K259"/>
  <c r="J259"/>
  <c r="I259"/>
  <c r="H259"/>
  <c r="F259"/>
  <c r="E259"/>
  <c r="P258"/>
  <c r="O258"/>
  <c r="N258"/>
  <c r="M258"/>
  <c r="L258"/>
  <c r="K258"/>
  <c r="J258"/>
  <c r="I258"/>
  <c r="H258"/>
  <c r="F258"/>
  <c r="E258"/>
  <c r="P257"/>
  <c r="O257"/>
  <c r="N257"/>
  <c r="M257"/>
  <c r="L257"/>
  <c r="K257"/>
  <c r="J257"/>
  <c r="I257"/>
  <c r="H257"/>
  <c r="F257"/>
  <c r="E257"/>
  <c r="P256"/>
  <c r="O256"/>
  <c r="N256"/>
  <c r="M256"/>
  <c r="L256"/>
  <c r="K256"/>
  <c r="J256"/>
  <c r="I256"/>
  <c r="H256"/>
  <c r="F256"/>
  <c r="E256"/>
  <c r="P255"/>
  <c r="O255"/>
  <c r="N255"/>
  <c r="M255"/>
  <c r="L255"/>
  <c r="K255"/>
  <c r="J255"/>
  <c r="I255"/>
  <c r="H255"/>
  <c r="F255"/>
  <c r="E255"/>
  <c r="P254"/>
  <c r="O254"/>
  <c r="N254"/>
  <c r="M254"/>
  <c r="L254"/>
  <c r="K254"/>
  <c r="J254"/>
  <c r="I254"/>
  <c r="H254"/>
  <c r="F254"/>
  <c r="E254"/>
  <c r="P253"/>
  <c r="O253"/>
  <c r="N253"/>
  <c r="M253"/>
  <c r="L253"/>
  <c r="K253"/>
  <c r="J253"/>
  <c r="I253"/>
  <c r="H253"/>
  <c r="F253"/>
  <c r="E253"/>
  <c r="P252"/>
  <c r="O252"/>
  <c r="N252"/>
  <c r="M252"/>
  <c r="L252"/>
  <c r="K252"/>
  <c r="J252"/>
  <c r="I252"/>
  <c r="H252"/>
  <c r="F252"/>
  <c r="E252"/>
  <c r="P251"/>
  <c r="O251"/>
  <c r="N251"/>
  <c r="M251"/>
  <c r="L251"/>
  <c r="K251"/>
  <c r="J251"/>
  <c r="I251"/>
  <c r="H251"/>
  <c r="F251"/>
  <c r="E251"/>
  <c r="P250"/>
  <c r="O250"/>
  <c r="N250"/>
  <c r="M250"/>
  <c r="L250"/>
  <c r="K250"/>
  <c r="J250"/>
  <c r="I250"/>
  <c r="H250"/>
  <c r="F250"/>
  <c r="E250"/>
  <c r="P249"/>
  <c r="O249"/>
  <c r="N249"/>
  <c r="M249"/>
  <c r="L249"/>
  <c r="K249"/>
  <c r="J249"/>
  <c r="I249"/>
  <c r="H249"/>
  <c r="F249"/>
  <c r="E249"/>
  <c r="P248"/>
  <c r="O248"/>
  <c r="N248"/>
  <c r="M248"/>
  <c r="L248"/>
  <c r="K248"/>
  <c r="J248"/>
  <c r="I248"/>
  <c r="H248"/>
  <c r="F248"/>
  <c r="E248"/>
  <c r="P247"/>
  <c r="O247"/>
  <c r="N247"/>
  <c r="M247"/>
  <c r="L247"/>
  <c r="K247"/>
  <c r="J247"/>
  <c r="I247"/>
  <c r="H247"/>
  <c r="F247"/>
  <c r="E247"/>
  <c r="P246"/>
  <c r="O246"/>
  <c r="N246"/>
  <c r="M246"/>
  <c r="L246"/>
  <c r="K246"/>
  <c r="J246"/>
  <c r="I246"/>
  <c r="H246"/>
  <c r="F246"/>
  <c r="E246"/>
  <c r="P245"/>
  <c r="O245"/>
  <c r="N245"/>
  <c r="M245"/>
  <c r="L245"/>
  <c r="K245"/>
  <c r="J245"/>
  <c r="I245"/>
  <c r="H245"/>
  <c r="F245"/>
  <c r="E245"/>
  <c r="P244"/>
  <c r="O244"/>
  <c r="N244"/>
  <c r="M244"/>
  <c r="L244"/>
  <c r="K244"/>
  <c r="J244"/>
  <c r="I244"/>
  <c r="H244"/>
  <c r="F244"/>
  <c r="E244"/>
  <c r="P243"/>
  <c r="O243"/>
  <c r="N243"/>
  <c r="M243"/>
  <c r="L243"/>
  <c r="K243"/>
  <c r="J243"/>
  <c r="I243"/>
  <c r="H243"/>
  <c r="F243"/>
  <c r="E243"/>
  <c r="P242"/>
  <c r="O242"/>
  <c r="N242"/>
  <c r="M242"/>
  <c r="L242"/>
  <c r="K242"/>
  <c r="J242"/>
  <c r="I242"/>
  <c r="H242"/>
  <c r="F242"/>
  <c r="E242"/>
  <c r="P241"/>
  <c r="O241"/>
  <c r="N241"/>
  <c r="M241"/>
  <c r="L241"/>
  <c r="K241"/>
  <c r="J241"/>
  <c r="I241"/>
  <c r="H241"/>
  <c r="F241"/>
  <c r="E241"/>
  <c r="P240"/>
  <c r="O240"/>
  <c r="N240"/>
  <c r="M240"/>
  <c r="L240"/>
  <c r="K240"/>
  <c r="J240"/>
  <c r="I240"/>
  <c r="H240"/>
  <c r="F240"/>
  <c r="E240"/>
  <c r="P239"/>
  <c r="O239"/>
  <c r="N239"/>
  <c r="M239"/>
  <c r="L239"/>
  <c r="K239"/>
  <c r="J239"/>
  <c r="I239"/>
  <c r="H239"/>
  <c r="F239"/>
  <c r="E239"/>
  <c r="P238"/>
  <c r="O238"/>
  <c r="N238"/>
  <c r="M238"/>
  <c r="L238"/>
  <c r="K238"/>
  <c r="J238"/>
  <c r="I238"/>
  <c r="H238"/>
  <c r="F238"/>
  <c r="E238"/>
  <c r="P237"/>
  <c r="O237"/>
  <c r="N237"/>
  <c r="M237"/>
  <c r="L237"/>
  <c r="K237"/>
  <c r="J237"/>
  <c r="I237"/>
  <c r="H237"/>
  <c r="F237"/>
  <c r="E237"/>
  <c r="P236"/>
  <c r="O236"/>
  <c r="N236"/>
  <c r="M236"/>
  <c r="L236"/>
  <c r="K236"/>
  <c r="J236"/>
  <c r="I236"/>
  <c r="H236"/>
  <c r="F236"/>
  <c r="E236"/>
  <c r="P235"/>
  <c r="O235"/>
  <c r="N235"/>
  <c r="M235"/>
  <c r="L235"/>
  <c r="K235"/>
  <c r="J235"/>
  <c r="I235"/>
  <c r="H235"/>
  <c r="F235"/>
  <c r="E235"/>
  <c r="P234"/>
  <c r="O234"/>
  <c r="N234"/>
  <c r="M234"/>
  <c r="L234"/>
  <c r="K234"/>
  <c r="J234"/>
  <c r="I234"/>
  <c r="H234"/>
  <c r="F234"/>
  <c r="E234"/>
  <c r="P233"/>
  <c r="O233"/>
  <c r="N233"/>
  <c r="M233"/>
  <c r="L233"/>
  <c r="K233"/>
  <c r="J233"/>
  <c r="I233"/>
  <c r="H233"/>
  <c r="F233"/>
  <c r="E233"/>
  <c r="P232"/>
  <c r="O232"/>
  <c r="N232"/>
  <c r="M232"/>
  <c r="L232"/>
  <c r="K232"/>
  <c r="J232"/>
  <c r="I232"/>
  <c r="H232"/>
  <c r="F232"/>
  <c r="E232"/>
  <c r="P231"/>
  <c r="O231"/>
  <c r="N231"/>
  <c r="M231"/>
  <c r="L231"/>
  <c r="K231"/>
  <c r="J231"/>
  <c r="I231"/>
  <c r="H231"/>
  <c r="F231"/>
  <c r="E231"/>
  <c r="P230"/>
  <c r="O230"/>
  <c r="N230"/>
  <c r="M230"/>
  <c r="L230"/>
  <c r="K230"/>
  <c r="J230"/>
  <c r="I230"/>
  <c r="H230"/>
  <c r="F230"/>
  <c r="E230"/>
  <c r="P229"/>
  <c r="O229"/>
  <c r="N229"/>
  <c r="M229"/>
  <c r="L229"/>
  <c r="K229"/>
  <c r="J229"/>
  <c r="I229"/>
  <c r="H229"/>
  <c r="F229"/>
  <c r="E229"/>
  <c r="P228"/>
  <c r="O228"/>
  <c r="N228"/>
  <c r="M228"/>
  <c r="L228"/>
  <c r="K228"/>
  <c r="J228"/>
  <c r="I228"/>
  <c r="H228"/>
  <c r="F228"/>
  <c r="E228"/>
  <c r="P227"/>
  <c r="O227"/>
  <c r="N227"/>
  <c r="M227"/>
  <c r="L227"/>
  <c r="K227"/>
  <c r="J227"/>
  <c r="I227"/>
  <c r="H227"/>
  <c r="F227"/>
  <c r="E227"/>
  <c r="P226"/>
  <c r="O226"/>
  <c r="N226"/>
  <c r="M226"/>
  <c r="L226"/>
  <c r="K226"/>
  <c r="J226"/>
  <c r="I226"/>
  <c r="H226"/>
  <c r="F226"/>
  <c r="E226"/>
  <c r="P225"/>
  <c r="O225"/>
  <c r="N225"/>
  <c r="M225"/>
  <c r="L225"/>
  <c r="K225"/>
  <c r="J225"/>
  <c r="I225"/>
  <c r="H225"/>
  <c r="F225"/>
  <c r="E225"/>
  <c r="P224"/>
  <c r="O224"/>
  <c r="N224"/>
  <c r="M224"/>
  <c r="L224"/>
  <c r="K224"/>
  <c r="J224"/>
  <c r="I224"/>
  <c r="H224"/>
  <c r="F224"/>
  <c r="E224"/>
  <c r="P223"/>
  <c r="O223"/>
  <c r="N223"/>
  <c r="M223"/>
  <c r="L223"/>
  <c r="K223"/>
  <c r="J223"/>
  <c r="I223"/>
  <c r="H223"/>
  <c r="F223"/>
  <c r="E223"/>
  <c r="P222"/>
  <c r="O222"/>
  <c r="N222"/>
  <c r="M222"/>
  <c r="L222"/>
  <c r="K222"/>
  <c r="J222"/>
  <c r="I222"/>
  <c r="H222"/>
  <c r="F222"/>
  <c r="E222"/>
  <c r="P221"/>
  <c r="O221"/>
  <c r="N221"/>
  <c r="M221"/>
  <c r="L221"/>
  <c r="K221"/>
  <c r="J221"/>
  <c r="I221"/>
  <c r="H221"/>
  <c r="F221"/>
  <c r="E221"/>
  <c r="P220"/>
  <c r="O220"/>
  <c r="N220"/>
  <c r="M220"/>
  <c r="L220"/>
  <c r="K220"/>
  <c r="J220"/>
  <c r="I220"/>
  <c r="H220"/>
  <c r="F220"/>
  <c r="E220"/>
  <c r="P219"/>
  <c r="O219"/>
  <c r="N219"/>
  <c r="M219"/>
  <c r="L219"/>
  <c r="K219"/>
  <c r="J219"/>
  <c r="I219"/>
  <c r="H219"/>
  <c r="F219"/>
  <c r="E219"/>
  <c r="P218"/>
  <c r="O218"/>
  <c r="N218"/>
  <c r="M218"/>
  <c r="L218"/>
  <c r="K218"/>
  <c r="J218"/>
  <c r="I218"/>
  <c r="H218"/>
  <c r="F218"/>
  <c r="E218"/>
  <c r="P217"/>
  <c r="O217"/>
  <c r="N217"/>
  <c r="M217"/>
  <c r="L217"/>
  <c r="K217"/>
  <c r="J217"/>
  <c r="I217"/>
  <c r="H217"/>
  <c r="F217"/>
  <c r="E217"/>
  <c r="P216"/>
  <c r="O216"/>
  <c r="N216"/>
  <c r="M216"/>
  <c r="L216"/>
  <c r="K216"/>
  <c r="J216"/>
  <c r="I216"/>
  <c r="H216"/>
  <c r="F216"/>
  <c r="E216"/>
  <c r="P215"/>
  <c r="O215"/>
  <c r="N215"/>
  <c r="M215"/>
  <c r="L215"/>
  <c r="K215"/>
  <c r="J215"/>
  <c r="I215"/>
  <c r="H215"/>
  <c r="F215"/>
  <c r="E215"/>
  <c r="P214"/>
  <c r="O214"/>
  <c r="N214"/>
  <c r="M214"/>
  <c r="L214"/>
  <c r="K214"/>
  <c r="J214"/>
  <c r="I214"/>
  <c r="H214"/>
  <c r="F214"/>
  <c r="E214"/>
  <c r="P213"/>
  <c r="O213"/>
  <c r="N213"/>
  <c r="M213"/>
  <c r="L213"/>
  <c r="K213"/>
  <c r="J213"/>
  <c r="I213"/>
  <c r="H213"/>
  <c r="F213"/>
  <c r="E213"/>
  <c r="P212"/>
  <c r="O212"/>
  <c r="N212"/>
  <c r="M212"/>
  <c r="L212"/>
  <c r="K212"/>
  <c r="J212"/>
  <c r="I212"/>
  <c r="H212"/>
  <c r="F212"/>
  <c r="E212"/>
  <c r="P211"/>
  <c r="O211"/>
  <c r="N211"/>
  <c r="M211"/>
  <c r="L211"/>
  <c r="K211"/>
  <c r="J211"/>
  <c r="I211"/>
  <c r="H211"/>
  <c r="F211"/>
  <c r="E211"/>
  <c r="P210"/>
  <c r="O210"/>
  <c r="N210"/>
  <c r="M210"/>
  <c r="L210"/>
  <c r="K210"/>
  <c r="J210"/>
  <c r="I210"/>
  <c r="H210"/>
  <c r="F210"/>
  <c r="E210"/>
  <c r="P209"/>
  <c r="O209"/>
  <c r="N209"/>
  <c r="M209"/>
  <c r="L209"/>
  <c r="K209"/>
  <c r="J209"/>
  <c r="I209"/>
  <c r="H209"/>
  <c r="F209"/>
  <c r="E209"/>
  <c r="P208"/>
  <c r="O208"/>
  <c r="N208"/>
  <c r="M208"/>
  <c r="L208"/>
  <c r="K208"/>
  <c r="J208"/>
  <c r="I208"/>
  <c r="H208"/>
  <c r="F208"/>
  <c r="E208"/>
  <c r="P207"/>
  <c r="O207"/>
  <c r="N207"/>
  <c r="M207"/>
  <c r="L207"/>
  <c r="K207"/>
  <c r="J207"/>
  <c r="I207"/>
  <c r="H207"/>
  <c r="F207"/>
  <c r="E207"/>
  <c r="P206"/>
  <c r="O206"/>
  <c r="N206"/>
  <c r="M206"/>
  <c r="L206"/>
  <c r="K206"/>
  <c r="J206"/>
  <c r="I206"/>
  <c r="H206"/>
  <c r="F206"/>
  <c r="E206"/>
  <c r="P205"/>
  <c r="O205"/>
  <c r="N205"/>
  <c r="M205"/>
  <c r="L205"/>
  <c r="K205"/>
  <c r="J205"/>
  <c r="I205"/>
  <c r="H205"/>
  <c r="F205"/>
  <c r="E205"/>
  <c r="P204"/>
  <c r="O204"/>
  <c r="N204"/>
  <c r="M204"/>
  <c r="L204"/>
  <c r="K204"/>
  <c r="J204"/>
  <c r="I204"/>
  <c r="H204"/>
  <c r="F204"/>
  <c r="E204"/>
  <c r="P203"/>
  <c r="O203"/>
  <c r="N203"/>
  <c r="M203"/>
  <c r="L203"/>
  <c r="K203"/>
  <c r="J203"/>
  <c r="I203"/>
  <c r="H203"/>
  <c r="F203"/>
  <c r="E203"/>
  <c r="P202"/>
  <c r="O202"/>
  <c r="N202"/>
  <c r="M202"/>
  <c r="L202"/>
  <c r="K202"/>
  <c r="J202"/>
  <c r="I202"/>
  <c r="H202"/>
  <c r="F202"/>
  <c r="E202"/>
  <c r="P201"/>
  <c r="O201"/>
  <c r="N201"/>
  <c r="M201"/>
  <c r="L201"/>
  <c r="K201"/>
  <c r="J201"/>
  <c r="I201"/>
  <c r="H201"/>
  <c r="F201"/>
  <c r="E201"/>
  <c r="P200"/>
  <c r="O200"/>
  <c r="N200"/>
  <c r="M200"/>
  <c r="L200"/>
  <c r="K200"/>
  <c r="J200"/>
  <c r="I200"/>
  <c r="H200"/>
  <c r="F200"/>
  <c r="E200"/>
  <c r="P199"/>
  <c r="O199"/>
  <c r="N199"/>
  <c r="M199"/>
  <c r="L199"/>
  <c r="K199"/>
  <c r="J199"/>
  <c r="I199"/>
  <c r="H199"/>
  <c r="F199"/>
  <c r="E199"/>
  <c r="P198"/>
  <c r="O198"/>
  <c r="N198"/>
  <c r="M198"/>
  <c r="L198"/>
  <c r="K198"/>
  <c r="J198"/>
  <c r="I198"/>
  <c r="H198"/>
  <c r="F198"/>
  <c r="E198"/>
  <c r="P197"/>
  <c r="O197"/>
  <c r="N197"/>
  <c r="M197"/>
  <c r="L197"/>
  <c r="K197"/>
  <c r="J197"/>
  <c r="I197"/>
  <c r="H197"/>
  <c r="F197"/>
  <c r="E197"/>
  <c r="P196"/>
  <c r="O196"/>
  <c r="N196"/>
  <c r="M196"/>
  <c r="L196"/>
  <c r="K196"/>
  <c r="J196"/>
  <c r="I196"/>
  <c r="H196"/>
  <c r="F196"/>
  <c r="E196"/>
  <c r="P195"/>
  <c r="O195"/>
  <c r="N195"/>
  <c r="M195"/>
  <c r="L195"/>
  <c r="K195"/>
  <c r="J195"/>
  <c r="I195"/>
  <c r="H195"/>
  <c r="F195"/>
  <c r="E195"/>
  <c r="P194"/>
  <c r="O194"/>
  <c r="N194"/>
  <c r="M194"/>
  <c r="L194"/>
  <c r="K194"/>
  <c r="J194"/>
  <c r="I194"/>
  <c r="H194"/>
  <c r="F194"/>
  <c r="E194"/>
  <c r="P193"/>
  <c r="O193"/>
  <c r="N193"/>
  <c r="M193"/>
  <c r="L193"/>
  <c r="K193"/>
  <c r="J193"/>
  <c r="I193"/>
  <c r="H193"/>
  <c r="F193"/>
  <c r="E193"/>
  <c r="P192"/>
  <c r="O192"/>
  <c r="N192"/>
  <c r="M192"/>
  <c r="L192"/>
  <c r="K192"/>
  <c r="J192"/>
  <c r="I192"/>
  <c r="H192"/>
  <c r="F192"/>
  <c r="E192"/>
  <c r="P191"/>
  <c r="O191"/>
  <c r="N191"/>
  <c r="M191"/>
  <c r="L191"/>
  <c r="K191"/>
  <c r="J191"/>
  <c r="I191"/>
  <c r="H191"/>
  <c r="F191"/>
  <c r="E191"/>
  <c r="P190"/>
  <c r="O190"/>
  <c r="N190"/>
  <c r="M190"/>
  <c r="L190"/>
  <c r="K190"/>
  <c r="J190"/>
  <c r="I190"/>
  <c r="H190"/>
  <c r="F190"/>
  <c r="E190"/>
  <c r="P189"/>
  <c r="O189"/>
  <c r="N189"/>
  <c r="M189"/>
  <c r="L189"/>
  <c r="K189"/>
  <c r="J189"/>
  <c r="I189"/>
  <c r="H189"/>
  <c r="F189"/>
  <c r="E189"/>
  <c r="P188"/>
  <c r="O188"/>
  <c r="N188"/>
  <c r="M188"/>
  <c r="L188"/>
  <c r="K188"/>
  <c r="J188"/>
  <c r="I188"/>
  <c r="H188"/>
  <c r="F188"/>
  <c r="E188"/>
  <c r="P187"/>
  <c r="O187"/>
  <c r="N187"/>
  <c r="M187"/>
  <c r="L187"/>
  <c r="K187"/>
  <c r="J187"/>
  <c r="I187"/>
  <c r="H187"/>
  <c r="F187"/>
  <c r="E187"/>
  <c r="P186"/>
  <c r="O186"/>
  <c r="N186"/>
  <c r="M186"/>
  <c r="L186"/>
  <c r="K186"/>
  <c r="J186"/>
  <c r="I186"/>
  <c r="H186"/>
  <c r="F186"/>
  <c r="E186"/>
  <c r="P185"/>
  <c r="O185"/>
  <c r="N185"/>
  <c r="M185"/>
  <c r="L185"/>
  <c r="K185"/>
  <c r="J185"/>
  <c r="I185"/>
  <c r="H185"/>
  <c r="F185"/>
  <c r="E185"/>
  <c r="P184"/>
  <c r="O184"/>
  <c r="N184"/>
  <c r="M184"/>
  <c r="L184"/>
  <c r="K184"/>
  <c r="J184"/>
  <c r="I184"/>
  <c r="H184"/>
  <c r="F184"/>
  <c r="E184"/>
  <c r="P183"/>
  <c r="O183"/>
  <c r="N183"/>
  <c r="M183"/>
  <c r="L183"/>
  <c r="K183"/>
  <c r="J183"/>
  <c r="I183"/>
  <c r="H183"/>
  <c r="F183"/>
  <c r="E183"/>
  <c r="P182"/>
  <c r="O182"/>
  <c r="N182"/>
  <c r="M182"/>
  <c r="L182"/>
  <c r="K182"/>
  <c r="J182"/>
  <c r="I182"/>
  <c r="H182"/>
  <c r="F182"/>
  <c r="E182"/>
  <c r="P181"/>
  <c r="O181"/>
  <c r="N181"/>
  <c r="M181"/>
  <c r="L181"/>
  <c r="K181"/>
  <c r="J181"/>
  <c r="I181"/>
  <c r="H181"/>
  <c r="F181"/>
  <c r="E181"/>
  <c r="P180"/>
  <c r="O180"/>
  <c r="N180"/>
  <c r="M180"/>
  <c r="L180"/>
  <c r="K180"/>
  <c r="J180"/>
  <c r="I180"/>
  <c r="H180"/>
  <c r="F180"/>
  <c r="E180"/>
  <c r="P179"/>
  <c r="O179"/>
  <c r="N179"/>
  <c r="M179"/>
  <c r="L179"/>
  <c r="K179"/>
  <c r="J179"/>
  <c r="I179"/>
  <c r="H179"/>
  <c r="F179"/>
  <c r="E179"/>
  <c r="P178"/>
  <c r="O178"/>
  <c r="N178"/>
  <c r="M178"/>
  <c r="L178"/>
  <c r="K178"/>
  <c r="J178"/>
  <c r="I178"/>
  <c r="H178"/>
  <c r="F178"/>
  <c r="E178"/>
  <c r="P177"/>
  <c r="O177"/>
  <c r="N177"/>
  <c r="M177"/>
  <c r="L177"/>
  <c r="K177"/>
  <c r="J177"/>
  <c r="I177"/>
  <c r="H177"/>
  <c r="F177"/>
  <c r="E177"/>
  <c r="P176"/>
  <c r="O176"/>
  <c r="N176"/>
  <c r="M176"/>
  <c r="L176"/>
  <c r="K176"/>
  <c r="J176"/>
  <c r="I176"/>
  <c r="H176"/>
  <c r="F176"/>
  <c r="E176"/>
  <c r="P175"/>
  <c r="O175"/>
  <c r="N175"/>
  <c r="M175"/>
  <c r="L175"/>
  <c r="K175"/>
  <c r="J175"/>
  <c r="I175"/>
  <c r="H175"/>
  <c r="F175"/>
  <c r="E175"/>
  <c r="P174"/>
  <c r="O174"/>
  <c r="N174"/>
  <c r="M174"/>
  <c r="L174"/>
  <c r="K174"/>
  <c r="J174"/>
  <c r="I174"/>
  <c r="H174"/>
  <c r="F174"/>
  <c r="E174"/>
  <c r="P173"/>
  <c r="O173"/>
  <c r="N173"/>
  <c r="M173"/>
  <c r="L173"/>
  <c r="K173"/>
  <c r="J173"/>
  <c r="I173"/>
  <c r="H173"/>
  <c r="F173"/>
  <c r="E173"/>
  <c r="P172"/>
  <c r="O172"/>
  <c r="N172"/>
  <c r="M172"/>
  <c r="L172"/>
  <c r="K172"/>
  <c r="J172"/>
  <c r="I172"/>
  <c r="H172"/>
  <c r="F172"/>
  <c r="E172"/>
  <c r="P171"/>
  <c r="O171"/>
  <c r="N171"/>
  <c r="M171"/>
  <c r="L171"/>
  <c r="K171"/>
  <c r="J171"/>
  <c r="I171"/>
  <c r="H171"/>
  <c r="F171"/>
  <c r="E171"/>
  <c r="P170"/>
  <c r="O170"/>
  <c r="N170"/>
  <c r="M170"/>
  <c r="L170"/>
  <c r="K170"/>
  <c r="J170"/>
  <c r="I170"/>
  <c r="H170"/>
  <c r="F170"/>
  <c r="E170"/>
  <c r="P169"/>
  <c r="O169"/>
  <c r="N169"/>
  <c r="M169"/>
  <c r="L169"/>
  <c r="K169"/>
  <c r="J169"/>
  <c r="I169"/>
  <c r="H169"/>
  <c r="F169"/>
  <c r="E169"/>
  <c r="P168"/>
  <c r="O168"/>
  <c r="N168"/>
  <c r="M168"/>
  <c r="L168"/>
  <c r="K168"/>
  <c r="J168"/>
  <c r="I168"/>
  <c r="H168"/>
  <c r="F168"/>
  <c r="E168"/>
  <c r="P167"/>
  <c r="O167"/>
  <c r="N167"/>
  <c r="M167"/>
  <c r="L167"/>
  <c r="K167"/>
  <c r="J167"/>
  <c r="I167"/>
  <c r="H167"/>
  <c r="F167"/>
  <c r="E167"/>
  <c r="P166"/>
  <c r="O166"/>
  <c r="N166"/>
  <c r="M166"/>
  <c r="L166"/>
  <c r="K166"/>
  <c r="J166"/>
  <c r="I166"/>
  <c r="H166"/>
  <c r="F166"/>
  <c r="E166"/>
  <c r="P165"/>
  <c r="O165"/>
  <c r="N165"/>
  <c r="M165"/>
  <c r="L165"/>
  <c r="K165"/>
  <c r="J165"/>
  <c r="I165"/>
  <c r="H165"/>
  <c r="F165"/>
  <c r="E165"/>
  <c r="P164"/>
  <c r="O164"/>
  <c r="N164"/>
  <c r="M164"/>
  <c r="L164"/>
  <c r="K164"/>
  <c r="J164"/>
  <c r="I164"/>
  <c r="H164"/>
  <c r="F164"/>
  <c r="E164"/>
  <c r="P163"/>
  <c r="O163"/>
  <c r="N163"/>
  <c r="M163"/>
  <c r="L163"/>
  <c r="K163"/>
  <c r="J163"/>
  <c r="I163"/>
  <c r="H163"/>
  <c r="F163"/>
  <c r="E163"/>
  <c r="P162"/>
  <c r="O162"/>
  <c r="N162"/>
  <c r="M162"/>
  <c r="L162"/>
  <c r="K162"/>
  <c r="J162"/>
  <c r="I162"/>
  <c r="H162"/>
  <c r="F162"/>
  <c r="E162"/>
  <c r="P161"/>
  <c r="O161"/>
  <c r="N161"/>
  <c r="M161"/>
  <c r="L161"/>
  <c r="K161"/>
  <c r="J161"/>
  <c r="I161"/>
  <c r="H161"/>
  <c r="F161"/>
  <c r="E161"/>
  <c r="P160"/>
  <c r="O160"/>
  <c r="N160"/>
  <c r="M160"/>
  <c r="L160"/>
  <c r="K160"/>
  <c r="J160"/>
  <c r="I160"/>
  <c r="H160"/>
  <c r="F160"/>
  <c r="E160"/>
  <c r="P159"/>
  <c r="O159"/>
  <c r="N159"/>
  <c r="M159"/>
  <c r="L159"/>
  <c r="K159"/>
  <c r="J159"/>
  <c r="I159"/>
  <c r="H159"/>
  <c r="F159"/>
  <c r="E159"/>
  <c r="P158"/>
  <c r="O158"/>
  <c r="N158"/>
  <c r="M158"/>
  <c r="L158"/>
  <c r="K158"/>
  <c r="J158"/>
  <c r="I158"/>
  <c r="H158"/>
  <c r="F158"/>
  <c r="E158"/>
  <c r="P157"/>
  <c r="O157"/>
  <c r="N157"/>
  <c r="M157"/>
  <c r="L157"/>
  <c r="K157"/>
  <c r="J157"/>
  <c r="I157"/>
  <c r="H157"/>
  <c r="F157"/>
  <c r="E157"/>
  <c r="P156"/>
  <c r="O156"/>
  <c r="N156"/>
  <c r="M156"/>
  <c r="L156"/>
  <c r="K156"/>
  <c r="J156"/>
  <c r="I156"/>
  <c r="H156"/>
  <c r="F156"/>
  <c r="E156"/>
  <c r="P155"/>
  <c r="O155"/>
  <c r="N155"/>
  <c r="M155"/>
  <c r="L155"/>
  <c r="K155"/>
  <c r="J155"/>
  <c r="I155"/>
  <c r="H155"/>
  <c r="F155"/>
  <c r="E155"/>
  <c r="P154"/>
  <c r="O154"/>
  <c r="N154"/>
  <c r="M154"/>
  <c r="L154"/>
  <c r="K154"/>
  <c r="J154"/>
  <c r="I154"/>
  <c r="H154"/>
  <c r="F154"/>
  <c r="E154"/>
  <c r="P153"/>
  <c r="O153"/>
  <c r="N153"/>
  <c r="M153"/>
  <c r="L153"/>
  <c r="K153"/>
  <c r="J153"/>
  <c r="I153"/>
  <c r="H153"/>
  <c r="F153"/>
  <c r="E153"/>
  <c r="P152"/>
  <c r="O152"/>
  <c r="N152"/>
  <c r="M152"/>
  <c r="L152"/>
  <c r="K152"/>
  <c r="J152"/>
  <c r="I152"/>
  <c r="H152"/>
  <c r="F152"/>
  <c r="E152"/>
  <c r="P151"/>
  <c r="O151"/>
  <c r="N151"/>
  <c r="M151"/>
  <c r="L151"/>
  <c r="K151"/>
  <c r="J151"/>
  <c r="I151"/>
  <c r="H151"/>
  <c r="F151"/>
  <c r="E151"/>
  <c r="P150"/>
  <c r="O150"/>
  <c r="N150"/>
  <c r="M150"/>
  <c r="L150"/>
  <c r="K150"/>
  <c r="J150"/>
  <c r="I150"/>
  <c r="H150"/>
  <c r="F150"/>
  <c r="E150"/>
  <c r="P149"/>
  <c r="O149"/>
  <c r="N149"/>
  <c r="M149"/>
  <c r="L149"/>
  <c r="K149"/>
  <c r="J149"/>
  <c r="I149"/>
  <c r="H149"/>
  <c r="F149"/>
  <c r="E149"/>
  <c r="P148"/>
  <c r="O148"/>
  <c r="N148"/>
  <c r="M148"/>
  <c r="L148"/>
  <c r="K148"/>
  <c r="J148"/>
  <c r="I148"/>
  <c r="H148"/>
  <c r="F148"/>
  <c r="E148"/>
  <c r="P147"/>
  <c r="O147"/>
  <c r="N147"/>
  <c r="M147"/>
  <c r="L147"/>
  <c r="K147"/>
  <c r="J147"/>
  <c r="I147"/>
  <c r="H147"/>
  <c r="F147"/>
  <c r="E147"/>
  <c r="P146"/>
  <c r="O146"/>
  <c r="N146"/>
  <c r="M146"/>
  <c r="L146"/>
  <c r="K146"/>
  <c r="J146"/>
  <c r="I146"/>
  <c r="H146"/>
  <c r="F146"/>
  <c r="E146"/>
  <c r="P145"/>
  <c r="O145"/>
  <c r="N145"/>
  <c r="M145"/>
  <c r="L145"/>
  <c r="K145"/>
  <c r="J145"/>
  <c r="I145"/>
  <c r="H145"/>
  <c r="F145"/>
  <c r="E145"/>
  <c r="P144"/>
  <c r="O144"/>
  <c r="N144"/>
  <c r="M144"/>
  <c r="L144"/>
  <c r="K144"/>
  <c r="J144"/>
  <c r="I144"/>
  <c r="H144"/>
  <c r="F144"/>
  <c r="E144"/>
  <c r="P143"/>
  <c r="O143"/>
  <c r="N143"/>
  <c r="M143"/>
  <c r="L143"/>
  <c r="K143"/>
  <c r="J143"/>
  <c r="I143"/>
  <c r="H143"/>
  <c r="F143"/>
  <c r="E143"/>
  <c r="P142"/>
  <c r="O142"/>
  <c r="N142"/>
  <c r="M142"/>
  <c r="L142"/>
  <c r="K142"/>
  <c r="J142"/>
  <c r="I142"/>
  <c r="H142"/>
  <c r="F142"/>
  <c r="E142"/>
  <c r="P141"/>
  <c r="O141"/>
  <c r="N141"/>
  <c r="M141"/>
  <c r="L141"/>
  <c r="K141"/>
  <c r="J141"/>
  <c r="I141"/>
  <c r="H141"/>
  <c r="F141"/>
  <c r="E141"/>
  <c r="P140"/>
  <c r="O140"/>
  <c r="N140"/>
  <c r="M140"/>
  <c r="L140"/>
  <c r="K140"/>
  <c r="J140"/>
  <c r="I140"/>
  <c r="H140"/>
  <c r="F140"/>
  <c r="E140"/>
  <c r="P139"/>
  <c r="O139"/>
  <c r="N139"/>
  <c r="M139"/>
  <c r="L139"/>
  <c r="K139"/>
  <c r="J139"/>
  <c r="I139"/>
  <c r="H139"/>
  <c r="F139"/>
  <c r="E139"/>
  <c r="P138"/>
  <c r="O138"/>
  <c r="N138"/>
  <c r="M138"/>
  <c r="L138"/>
  <c r="K138"/>
  <c r="J138"/>
  <c r="I138"/>
  <c r="H138"/>
  <c r="F138"/>
  <c r="E138"/>
  <c r="P137"/>
  <c r="O137"/>
  <c r="N137"/>
  <c r="M137"/>
  <c r="L137"/>
  <c r="K137"/>
  <c r="J137"/>
  <c r="I137"/>
  <c r="H137"/>
  <c r="F137"/>
  <c r="E137"/>
  <c r="P136"/>
  <c r="O136"/>
  <c r="N136"/>
  <c r="M136"/>
  <c r="L136"/>
  <c r="K136"/>
  <c r="J136"/>
  <c r="I136"/>
  <c r="H136"/>
  <c r="F136"/>
  <c r="E136"/>
  <c r="P135"/>
  <c r="O135"/>
  <c r="N135"/>
  <c r="M135"/>
  <c r="L135"/>
  <c r="K135"/>
  <c r="J135"/>
  <c r="I135"/>
  <c r="H135"/>
  <c r="F135"/>
  <c r="E135"/>
  <c r="P134"/>
  <c r="O134"/>
  <c r="N134"/>
  <c r="M134"/>
  <c r="L134"/>
  <c r="K134"/>
  <c r="J134"/>
  <c r="I134"/>
  <c r="H134"/>
  <c r="F134"/>
  <c r="E134"/>
  <c r="P133"/>
  <c r="O133"/>
  <c r="N133"/>
  <c r="M133"/>
  <c r="L133"/>
  <c r="K133"/>
  <c r="J133"/>
  <c r="I133"/>
  <c r="H133"/>
  <c r="F133"/>
  <c r="E133"/>
  <c r="P132"/>
  <c r="O132"/>
  <c r="N132"/>
  <c r="M132"/>
  <c r="L132"/>
  <c r="K132"/>
  <c r="J132"/>
  <c r="I132"/>
  <c r="H132"/>
  <c r="F132"/>
  <c r="E132"/>
  <c r="P131"/>
  <c r="O131"/>
  <c r="N131"/>
  <c r="M131"/>
  <c r="L131"/>
  <c r="K131"/>
  <c r="J131"/>
  <c r="I131"/>
  <c r="H131"/>
  <c r="F131"/>
  <c r="E131"/>
  <c r="P130"/>
  <c r="O130"/>
  <c r="N130"/>
  <c r="M130"/>
  <c r="L130"/>
  <c r="K130"/>
  <c r="J130"/>
  <c r="I130"/>
  <c r="H130"/>
  <c r="F130"/>
  <c r="E130"/>
  <c r="P129"/>
  <c r="O129"/>
  <c r="N129"/>
  <c r="M129"/>
  <c r="L129"/>
  <c r="K129"/>
  <c r="J129"/>
  <c r="I129"/>
  <c r="H129"/>
  <c r="F129"/>
  <c r="E129"/>
  <c r="P128"/>
  <c r="O128"/>
  <c r="N128"/>
  <c r="M128"/>
  <c r="L128"/>
  <c r="K128"/>
  <c r="J128"/>
  <c r="I128"/>
  <c r="H128"/>
  <c r="F128"/>
  <c r="E128"/>
  <c r="P127"/>
  <c r="O127"/>
  <c r="N127"/>
  <c r="M127"/>
  <c r="L127"/>
  <c r="K127"/>
  <c r="J127"/>
  <c r="I127"/>
  <c r="H127"/>
  <c r="F127"/>
  <c r="E127"/>
  <c r="P126"/>
  <c r="O126"/>
  <c r="N126"/>
  <c r="M126"/>
  <c r="L126"/>
  <c r="K126"/>
  <c r="J126"/>
  <c r="I126"/>
  <c r="H126"/>
  <c r="F126"/>
  <c r="E126"/>
  <c r="P125"/>
  <c r="O125"/>
  <c r="N125"/>
  <c r="M125"/>
  <c r="L125"/>
  <c r="K125"/>
  <c r="J125"/>
  <c r="I125"/>
  <c r="H125"/>
  <c r="F125"/>
  <c r="E125"/>
  <c r="P124"/>
  <c r="O124"/>
  <c r="N124"/>
  <c r="M124"/>
  <c r="L124"/>
  <c r="K124"/>
  <c r="J124"/>
  <c r="I124"/>
  <c r="H124"/>
  <c r="F124"/>
  <c r="E124"/>
  <c r="P123"/>
  <c r="O123"/>
  <c r="N123"/>
  <c r="M123"/>
  <c r="L123"/>
  <c r="K123"/>
  <c r="J123"/>
  <c r="I123"/>
  <c r="H123"/>
  <c r="F123"/>
  <c r="E123"/>
  <c r="P122"/>
  <c r="O122"/>
  <c r="N122"/>
  <c r="M122"/>
  <c r="L122"/>
  <c r="K122"/>
  <c r="J122"/>
  <c r="I122"/>
  <c r="H122"/>
  <c r="F122"/>
  <c r="E122"/>
  <c r="P121"/>
  <c r="O121"/>
  <c r="N121"/>
  <c r="M121"/>
  <c r="L121"/>
  <c r="K121"/>
  <c r="J121"/>
  <c r="I121"/>
  <c r="H121"/>
  <c r="F121"/>
  <c r="E121"/>
  <c r="P120"/>
  <c r="O120"/>
  <c r="N120"/>
  <c r="M120"/>
  <c r="L120"/>
  <c r="K120"/>
  <c r="J120"/>
  <c r="I120"/>
  <c r="H120"/>
  <c r="F120"/>
  <c r="E120"/>
  <c r="P119"/>
  <c r="O119"/>
  <c r="N119"/>
  <c r="M119"/>
  <c r="L119"/>
  <c r="K119"/>
  <c r="J119"/>
  <c r="I119"/>
  <c r="H119"/>
  <c r="F119"/>
  <c r="E119"/>
  <c r="P118"/>
  <c r="O118"/>
  <c r="N118"/>
  <c r="M118"/>
  <c r="L118"/>
  <c r="K118"/>
  <c r="J118"/>
  <c r="I118"/>
  <c r="H118"/>
  <c r="F118"/>
  <c r="E118"/>
  <c r="P117"/>
  <c r="O117"/>
  <c r="N117"/>
  <c r="M117"/>
  <c r="L117"/>
  <c r="K117"/>
  <c r="J117"/>
  <c r="I117"/>
  <c r="H117"/>
  <c r="F117"/>
  <c r="E117"/>
  <c r="P116"/>
  <c r="O116"/>
  <c r="N116"/>
  <c r="M116"/>
  <c r="L116"/>
  <c r="K116"/>
  <c r="J116"/>
  <c r="I116"/>
  <c r="H116"/>
  <c r="F116"/>
  <c r="E116"/>
  <c r="P115"/>
  <c r="O115"/>
  <c r="N115"/>
  <c r="M115"/>
  <c r="L115"/>
  <c r="K115"/>
  <c r="J115"/>
  <c r="I115"/>
  <c r="H115"/>
  <c r="F115"/>
  <c r="E115"/>
  <c r="P114"/>
  <c r="O114"/>
  <c r="N114"/>
  <c r="M114"/>
  <c r="L114"/>
  <c r="K114"/>
  <c r="J114"/>
  <c r="I114"/>
  <c r="H114"/>
  <c r="F114"/>
  <c r="E114"/>
  <c r="P113"/>
  <c r="O113"/>
  <c r="N113"/>
  <c r="M113"/>
  <c r="L113"/>
  <c r="K113"/>
  <c r="J113"/>
  <c r="I113"/>
  <c r="H113"/>
  <c r="F113"/>
  <c r="E113"/>
  <c r="P112"/>
  <c r="O112"/>
  <c r="N112"/>
  <c r="M112"/>
  <c r="L112"/>
  <c r="K112"/>
  <c r="J112"/>
  <c r="I112"/>
  <c r="H112"/>
  <c r="F112"/>
  <c r="E112"/>
  <c r="P111"/>
  <c r="O111"/>
  <c r="N111"/>
  <c r="M111"/>
  <c r="L111"/>
  <c r="K111"/>
  <c r="J111"/>
  <c r="I111"/>
  <c r="H111"/>
  <c r="F111"/>
  <c r="E111"/>
  <c r="P110"/>
  <c r="O110"/>
  <c r="N110"/>
  <c r="M110"/>
  <c r="L110"/>
  <c r="K110"/>
  <c r="J110"/>
  <c r="I110"/>
  <c r="H110"/>
  <c r="F110"/>
  <c r="E110"/>
  <c r="P109"/>
  <c r="O109"/>
  <c r="N109"/>
  <c r="M109"/>
  <c r="L109"/>
  <c r="K109"/>
  <c r="J109"/>
  <c r="I109"/>
  <c r="H109"/>
  <c r="F109"/>
  <c r="E109"/>
  <c r="P108"/>
  <c r="O108"/>
  <c r="N108"/>
  <c r="M108"/>
  <c r="L108"/>
  <c r="K108"/>
  <c r="J108"/>
  <c r="I108"/>
  <c r="H108"/>
  <c r="F108"/>
  <c r="E108"/>
  <c r="P107"/>
  <c r="O107"/>
  <c r="N107"/>
  <c r="M107"/>
  <c r="L107"/>
  <c r="K107"/>
  <c r="J107"/>
  <c r="I107"/>
  <c r="H107"/>
  <c r="F107"/>
  <c r="E107"/>
  <c r="P106"/>
  <c r="O106"/>
  <c r="N106"/>
  <c r="M106"/>
  <c r="L106"/>
  <c r="K106"/>
  <c r="J106"/>
  <c r="I106"/>
  <c r="H106"/>
  <c r="F106"/>
  <c r="E106"/>
  <c r="P105"/>
  <c r="O105"/>
  <c r="N105"/>
  <c r="M105"/>
  <c r="L105"/>
  <c r="K105"/>
  <c r="J105"/>
  <c r="I105"/>
  <c r="H105"/>
  <c r="F105"/>
  <c r="E105"/>
  <c r="P104"/>
  <c r="O104"/>
  <c r="N104"/>
  <c r="M104"/>
  <c r="L104"/>
  <c r="K104"/>
  <c r="J104"/>
  <c r="I104"/>
  <c r="H104"/>
  <c r="F104"/>
  <c r="E104"/>
  <c r="P103"/>
  <c r="O103"/>
  <c r="N103"/>
  <c r="M103"/>
  <c r="L103"/>
  <c r="K103"/>
  <c r="J103"/>
  <c r="I103"/>
  <c r="H103"/>
  <c r="F103"/>
  <c r="E103"/>
  <c r="P102"/>
  <c r="O102"/>
  <c r="N102"/>
  <c r="M102"/>
  <c r="L102"/>
  <c r="K102"/>
  <c r="J102"/>
  <c r="I102"/>
  <c r="H102"/>
  <c r="F102"/>
  <c r="E102"/>
  <c r="P101"/>
  <c r="O101"/>
  <c r="N101"/>
  <c r="M101"/>
  <c r="L101"/>
  <c r="K101"/>
  <c r="J101"/>
  <c r="I101"/>
  <c r="H101"/>
  <c r="F101"/>
  <c r="E101"/>
  <c r="P100"/>
  <c r="O100"/>
  <c r="N100"/>
  <c r="M100"/>
  <c r="L100"/>
  <c r="K100"/>
  <c r="J100"/>
  <c r="I100"/>
  <c r="H100"/>
  <c r="F100"/>
  <c r="E100"/>
  <c r="P99"/>
  <c r="O99"/>
  <c r="N99"/>
  <c r="M99"/>
  <c r="L99"/>
  <c r="K99"/>
  <c r="J99"/>
  <c r="I99"/>
  <c r="H99"/>
  <c r="F99"/>
  <c r="E99"/>
  <c r="P98"/>
  <c r="O98"/>
  <c r="N98"/>
  <c r="M98"/>
  <c r="L98"/>
  <c r="K98"/>
  <c r="J98"/>
  <c r="I98"/>
  <c r="H98"/>
  <c r="F98"/>
  <c r="E98"/>
  <c r="P97"/>
  <c r="O97"/>
  <c r="N97"/>
  <c r="M97"/>
  <c r="L97"/>
  <c r="K97"/>
  <c r="J97"/>
  <c r="I97"/>
  <c r="H97"/>
  <c r="F97"/>
  <c r="E97"/>
  <c r="P96"/>
  <c r="O96"/>
  <c r="N96"/>
  <c r="M96"/>
  <c r="L96"/>
  <c r="K96"/>
  <c r="J96"/>
  <c r="I96"/>
  <c r="H96"/>
  <c r="F96"/>
  <c r="E96"/>
  <c r="P95"/>
  <c r="O95"/>
  <c r="N95"/>
  <c r="M95"/>
  <c r="L95"/>
  <c r="K95"/>
  <c r="J95"/>
  <c r="I95"/>
  <c r="H95"/>
  <c r="F95"/>
  <c r="E95"/>
  <c r="P94"/>
  <c r="O94"/>
  <c r="N94"/>
  <c r="M94"/>
  <c r="L94"/>
  <c r="K94"/>
  <c r="J94"/>
  <c r="I94"/>
  <c r="H94"/>
  <c r="F94"/>
  <c r="E94"/>
  <c r="P93"/>
  <c r="O93"/>
  <c r="N93"/>
  <c r="M93"/>
  <c r="L93"/>
  <c r="K93"/>
  <c r="J93"/>
  <c r="I93"/>
  <c r="H93"/>
  <c r="F93"/>
  <c r="E93"/>
  <c r="P92"/>
  <c r="O92"/>
  <c r="N92"/>
  <c r="M92"/>
  <c r="L92"/>
  <c r="K92"/>
  <c r="J92"/>
  <c r="I92"/>
  <c r="H92"/>
  <c r="F92"/>
  <c r="E92"/>
  <c r="P91"/>
  <c r="O91"/>
  <c r="N91"/>
  <c r="M91"/>
  <c r="L91"/>
  <c r="K91"/>
  <c r="J91"/>
  <c r="I91"/>
  <c r="H91"/>
  <c r="F91"/>
  <c r="E91"/>
  <c r="P90"/>
  <c r="O90"/>
  <c r="N90"/>
  <c r="M90"/>
  <c r="L90"/>
  <c r="K90"/>
  <c r="J90"/>
  <c r="I90"/>
  <c r="H90"/>
  <c r="F90"/>
  <c r="E90"/>
  <c r="P89"/>
  <c r="O89"/>
  <c r="N89"/>
  <c r="M89"/>
  <c r="L89"/>
  <c r="K89"/>
  <c r="J89"/>
  <c r="I89"/>
  <c r="H89"/>
  <c r="F89"/>
  <c r="E89"/>
  <c r="P88"/>
  <c r="O88"/>
  <c r="N88"/>
  <c r="M88"/>
  <c r="L88"/>
  <c r="K88"/>
  <c r="J88"/>
  <c r="I88"/>
  <c r="H88"/>
  <c r="F88"/>
  <c r="E88"/>
  <c r="P87"/>
  <c r="O87"/>
  <c r="N87"/>
  <c r="M87"/>
  <c r="L87"/>
  <c r="K87"/>
  <c r="J87"/>
  <c r="I87"/>
  <c r="H87"/>
  <c r="F87"/>
  <c r="E87"/>
  <c r="P86"/>
  <c r="O86"/>
  <c r="N86"/>
  <c r="M86"/>
  <c r="L86"/>
  <c r="K86"/>
  <c r="J86"/>
  <c r="I86"/>
  <c r="H86"/>
  <c r="F86"/>
  <c r="E86"/>
  <c r="P85"/>
  <c r="O85"/>
  <c r="N85"/>
  <c r="M85"/>
  <c r="L85"/>
  <c r="K85"/>
  <c r="J85"/>
  <c r="I85"/>
  <c r="H85"/>
  <c r="F85"/>
  <c r="E85"/>
  <c r="P84"/>
  <c r="O84"/>
  <c r="N84"/>
  <c r="M84"/>
  <c r="L84"/>
  <c r="K84"/>
  <c r="J84"/>
  <c r="I84"/>
  <c r="H84"/>
  <c r="F84"/>
  <c r="E84"/>
  <c r="P83"/>
  <c r="O83"/>
  <c r="N83"/>
  <c r="M83"/>
  <c r="L83"/>
  <c r="K83"/>
  <c r="J83"/>
  <c r="I83"/>
  <c r="H83"/>
  <c r="F83"/>
  <c r="E83"/>
  <c r="P82"/>
  <c r="O82"/>
  <c r="N82"/>
  <c r="M82"/>
  <c r="L82"/>
  <c r="K82"/>
  <c r="J82"/>
  <c r="I82"/>
  <c r="H82"/>
  <c r="F82"/>
  <c r="E82"/>
  <c r="P81"/>
  <c r="O81"/>
  <c r="N81"/>
  <c r="M81"/>
  <c r="L81"/>
  <c r="K81"/>
  <c r="J81"/>
  <c r="I81"/>
  <c r="H81"/>
  <c r="F81"/>
  <c r="E81"/>
  <c r="P80"/>
  <c r="O80"/>
  <c r="N80"/>
  <c r="M80"/>
  <c r="L80"/>
  <c r="K80"/>
  <c r="J80"/>
  <c r="I80"/>
  <c r="H80"/>
  <c r="F80"/>
  <c r="E80"/>
  <c r="P79"/>
  <c r="O79"/>
  <c r="N79"/>
  <c r="M79"/>
  <c r="L79"/>
  <c r="K79"/>
  <c r="J79"/>
  <c r="I79"/>
  <c r="H79"/>
  <c r="F79"/>
  <c r="E79"/>
  <c r="P78"/>
  <c r="O78"/>
  <c r="N78"/>
  <c r="M78"/>
  <c r="L78"/>
  <c r="K78"/>
  <c r="J78"/>
  <c r="I78"/>
  <c r="H78"/>
  <c r="F78"/>
  <c r="E78"/>
  <c r="P77"/>
  <c r="O77"/>
  <c r="N77"/>
  <c r="M77"/>
  <c r="L77"/>
  <c r="K77"/>
  <c r="J77"/>
  <c r="I77"/>
  <c r="H77"/>
  <c r="F77"/>
  <c r="E77"/>
  <c r="P76"/>
  <c r="O76"/>
  <c r="N76"/>
  <c r="M76"/>
  <c r="L76"/>
  <c r="K76"/>
  <c r="J76"/>
  <c r="I76"/>
  <c r="H76"/>
  <c r="F76"/>
  <c r="E76"/>
  <c r="P75"/>
  <c r="O75"/>
  <c r="N75"/>
  <c r="M75"/>
  <c r="L75"/>
  <c r="K75"/>
  <c r="J75"/>
  <c r="I75"/>
  <c r="H75"/>
  <c r="F75"/>
  <c r="E75"/>
  <c r="P74"/>
  <c r="O74"/>
  <c r="N74"/>
  <c r="M74"/>
  <c r="L74"/>
  <c r="K74"/>
  <c r="J74"/>
  <c r="I74"/>
  <c r="H74"/>
  <c r="F74"/>
  <c r="E74"/>
  <c r="P73"/>
  <c r="O73"/>
  <c r="N73"/>
  <c r="M73"/>
  <c r="L73"/>
  <c r="K73"/>
  <c r="J73"/>
  <c r="I73"/>
  <c r="H73"/>
  <c r="F73"/>
  <c r="E73"/>
  <c r="P72"/>
  <c r="O72"/>
  <c r="N72"/>
  <c r="M72"/>
  <c r="L72"/>
  <c r="K72"/>
  <c r="J72"/>
  <c r="I72"/>
  <c r="H72"/>
  <c r="F72"/>
  <c r="E72"/>
  <c r="P71"/>
  <c r="O71"/>
  <c r="N71"/>
  <c r="M71"/>
  <c r="L71"/>
  <c r="K71"/>
  <c r="J71"/>
  <c r="I71"/>
  <c r="H71"/>
  <c r="F71"/>
  <c r="E71"/>
  <c r="P70"/>
  <c r="O70"/>
  <c r="N70"/>
  <c r="M70"/>
  <c r="L70"/>
  <c r="K70"/>
  <c r="J70"/>
  <c r="I70"/>
  <c r="H70"/>
  <c r="F70"/>
  <c r="E70"/>
  <c r="P69"/>
  <c r="O69"/>
  <c r="N69"/>
  <c r="M69"/>
  <c r="L69"/>
  <c r="K69"/>
  <c r="J69"/>
  <c r="I69"/>
  <c r="H69"/>
  <c r="F69"/>
  <c r="E69"/>
  <c r="P68"/>
  <c r="O68"/>
  <c r="N68"/>
  <c r="M68"/>
  <c r="L68"/>
  <c r="K68"/>
  <c r="J68"/>
  <c r="I68"/>
  <c r="H68"/>
  <c r="F68"/>
  <c r="E68"/>
  <c r="P67"/>
  <c r="O67"/>
  <c r="N67"/>
  <c r="M67"/>
  <c r="L67"/>
  <c r="K67"/>
  <c r="J67"/>
  <c r="I67"/>
  <c r="H67"/>
  <c r="F67"/>
  <c r="E67"/>
  <c r="P66"/>
  <c r="O66"/>
  <c r="N66"/>
  <c r="M66"/>
  <c r="L66"/>
  <c r="K66"/>
  <c r="J66"/>
  <c r="I66"/>
  <c r="H66"/>
  <c r="F66"/>
  <c r="E66"/>
  <c r="P65"/>
  <c r="O65"/>
  <c r="N65"/>
  <c r="M65"/>
  <c r="L65"/>
  <c r="K65"/>
  <c r="J65"/>
  <c r="I65"/>
  <c r="H65"/>
  <c r="F65"/>
  <c r="E65"/>
  <c r="P64"/>
  <c r="O64"/>
  <c r="N64"/>
  <c r="M64"/>
  <c r="L64"/>
  <c r="K64"/>
  <c r="J64"/>
  <c r="I64"/>
  <c r="H64"/>
  <c r="F64"/>
  <c r="E64"/>
  <c r="P63"/>
  <c r="O63"/>
  <c r="N63"/>
  <c r="M63"/>
  <c r="L63"/>
  <c r="K63"/>
  <c r="J63"/>
  <c r="I63"/>
  <c r="H63"/>
  <c r="F63"/>
  <c r="E63"/>
  <c r="P62"/>
  <c r="O62"/>
  <c r="N62"/>
  <c r="M62"/>
  <c r="L62"/>
  <c r="K62"/>
  <c r="J62"/>
  <c r="I62"/>
  <c r="H62"/>
  <c r="F62"/>
  <c r="E62"/>
  <c r="P61"/>
  <c r="O61"/>
  <c r="N61"/>
  <c r="M61"/>
  <c r="L61"/>
  <c r="K61"/>
  <c r="J61"/>
  <c r="I61"/>
  <c r="H61"/>
  <c r="F61"/>
  <c r="E61"/>
  <c r="P60"/>
  <c r="O60"/>
  <c r="N60"/>
  <c r="M60"/>
  <c r="L60"/>
  <c r="K60"/>
  <c r="J60"/>
  <c r="I60"/>
  <c r="H60"/>
  <c r="F60"/>
  <c r="E60"/>
  <c r="P59"/>
  <c r="O59"/>
  <c r="N59"/>
  <c r="M59"/>
  <c r="L59"/>
  <c r="K59"/>
  <c r="J59"/>
  <c r="I59"/>
  <c r="H59"/>
  <c r="F59"/>
  <c r="E59"/>
  <c r="P58"/>
  <c r="O58"/>
  <c r="N58"/>
  <c r="M58"/>
  <c r="L58"/>
  <c r="K58"/>
  <c r="J58"/>
  <c r="I58"/>
  <c r="H58"/>
  <c r="F58"/>
  <c r="E58"/>
  <c r="P57"/>
  <c r="O57"/>
  <c r="N57"/>
  <c r="M57"/>
  <c r="L57"/>
  <c r="K57"/>
  <c r="J57"/>
  <c r="I57"/>
  <c r="H57"/>
  <c r="F57"/>
  <c r="E57"/>
  <c r="P56"/>
  <c r="O56"/>
  <c r="N56"/>
  <c r="M56"/>
  <c r="L56"/>
  <c r="K56"/>
  <c r="J56"/>
  <c r="I56"/>
  <c r="H56"/>
  <c r="F56"/>
  <c r="E56"/>
  <c r="P55"/>
  <c r="O55"/>
  <c r="N55"/>
  <c r="M55"/>
  <c r="L55"/>
  <c r="K55"/>
  <c r="J55"/>
  <c r="I55"/>
  <c r="H55"/>
  <c r="F55"/>
  <c r="E55"/>
  <c r="P54"/>
  <c r="O54"/>
  <c r="N54"/>
  <c r="M54"/>
  <c r="L54"/>
  <c r="K54"/>
  <c r="J54"/>
  <c r="I54"/>
  <c r="H54"/>
  <c r="F54"/>
  <c r="E54"/>
  <c r="P53"/>
  <c r="O53"/>
  <c r="N53"/>
  <c r="M53"/>
  <c r="L53"/>
  <c r="K53"/>
  <c r="J53"/>
  <c r="I53"/>
  <c r="H53"/>
  <c r="F53"/>
  <c r="E53"/>
  <c r="P52"/>
  <c r="O52"/>
  <c r="N52"/>
  <c r="M52"/>
  <c r="L52"/>
  <c r="K52"/>
  <c r="J52"/>
  <c r="I52"/>
  <c r="H52"/>
  <c r="F52"/>
  <c r="E52"/>
  <c r="P51"/>
  <c r="O51"/>
  <c r="N51"/>
  <c r="M51"/>
  <c r="L51"/>
  <c r="K51"/>
  <c r="J51"/>
  <c r="I51"/>
  <c r="H51"/>
  <c r="F51"/>
  <c r="E51"/>
  <c r="P50"/>
  <c r="O50"/>
  <c r="N50"/>
  <c r="M50"/>
  <c r="L50"/>
  <c r="K50"/>
  <c r="J50"/>
  <c r="I50"/>
  <c r="H50"/>
  <c r="F50"/>
  <c r="E50"/>
  <c r="P49"/>
  <c r="O49"/>
  <c r="N49"/>
  <c r="M49"/>
  <c r="L49"/>
  <c r="K49"/>
  <c r="J49"/>
  <c r="I49"/>
  <c r="H49"/>
  <c r="F49"/>
  <c r="E49"/>
  <c r="P48"/>
  <c r="O48"/>
  <c r="N48"/>
  <c r="M48"/>
  <c r="L48"/>
  <c r="K48"/>
  <c r="J48"/>
  <c r="I48"/>
  <c r="H48"/>
  <c r="F48"/>
  <c r="E48"/>
  <c r="P47"/>
  <c r="O47"/>
  <c r="N47"/>
  <c r="M47"/>
  <c r="L47"/>
  <c r="K47"/>
  <c r="J47"/>
  <c r="I47"/>
  <c r="H47"/>
  <c r="F47"/>
  <c r="E47"/>
  <c r="P46"/>
  <c r="O46"/>
  <c r="N46"/>
  <c r="M46"/>
  <c r="L46"/>
  <c r="K46"/>
  <c r="J46"/>
  <c r="I46"/>
  <c r="H46"/>
  <c r="F46"/>
  <c r="E46"/>
  <c r="P45"/>
  <c r="O45"/>
  <c r="N45"/>
  <c r="M45"/>
  <c r="L45"/>
  <c r="K45"/>
  <c r="J45"/>
  <c r="I45"/>
  <c r="H45"/>
  <c r="F45"/>
  <c r="E45"/>
  <c r="P44"/>
  <c r="O44"/>
  <c r="N44"/>
  <c r="M44"/>
  <c r="L44"/>
  <c r="K44"/>
  <c r="J44"/>
  <c r="I44"/>
  <c r="H44"/>
  <c r="F44"/>
  <c r="E44"/>
  <c r="P43"/>
  <c r="O43"/>
  <c r="N43"/>
  <c r="M43"/>
  <c r="L43"/>
  <c r="K43"/>
  <c r="J43"/>
  <c r="I43"/>
  <c r="H43"/>
  <c r="F43"/>
  <c r="E43"/>
  <c r="P42"/>
  <c r="O42"/>
  <c r="N42"/>
  <c r="M42"/>
  <c r="L42"/>
  <c r="K42"/>
  <c r="J42"/>
  <c r="I42"/>
  <c r="H42"/>
  <c r="F42"/>
  <c r="E42"/>
  <c r="P41"/>
  <c r="O41"/>
  <c r="N41"/>
  <c r="M41"/>
  <c r="L41"/>
  <c r="K41"/>
  <c r="J41"/>
  <c r="I41"/>
  <c r="H41"/>
  <c r="F41"/>
  <c r="E41"/>
  <c r="P40"/>
  <c r="O40"/>
  <c r="N40"/>
  <c r="M40"/>
  <c r="L40"/>
  <c r="K40"/>
  <c r="J40"/>
  <c r="I40"/>
  <c r="H40"/>
  <c r="F40"/>
  <c r="E40"/>
  <c r="P39"/>
  <c r="O39"/>
  <c r="N39"/>
  <c r="M39"/>
  <c r="L39"/>
  <c r="K39"/>
  <c r="J39"/>
  <c r="I39"/>
  <c r="H39"/>
  <c r="F39"/>
  <c r="E39"/>
  <c r="P38"/>
  <c r="O38"/>
  <c r="N38"/>
  <c r="M38"/>
  <c r="L38"/>
  <c r="K38"/>
  <c r="J38"/>
  <c r="I38"/>
  <c r="H38"/>
  <c r="F38"/>
  <c r="E38"/>
  <c r="P37"/>
  <c r="O37"/>
  <c r="N37"/>
  <c r="M37"/>
  <c r="L37"/>
  <c r="K37"/>
  <c r="J37"/>
  <c r="I37"/>
  <c r="H37"/>
  <c r="F37"/>
  <c r="E37"/>
  <c r="P36"/>
  <c r="O36"/>
  <c r="N36"/>
  <c r="M36"/>
  <c r="L36"/>
  <c r="K36"/>
  <c r="J36"/>
  <c r="I36"/>
  <c r="H36"/>
  <c r="F36"/>
  <c r="E36"/>
  <c r="P35"/>
  <c r="O35"/>
  <c r="N35"/>
  <c r="M35"/>
  <c r="L35"/>
  <c r="K35"/>
  <c r="J35"/>
  <c r="I35"/>
  <c r="H35"/>
  <c r="F35"/>
  <c r="E35"/>
  <c r="P34"/>
  <c r="O34"/>
  <c r="N34"/>
  <c r="M34"/>
  <c r="L34"/>
  <c r="K34"/>
  <c r="J34"/>
  <c r="I34"/>
  <c r="H34"/>
  <c r="F34"/>
  <c r="E34"/>
  <c r="P33"/>
  <c r="O33"/>
  <c r="N33"/>
  <c r="M33"/>
  <c r="L33"/>
  <c r="K33"/>
  <c r="J33"/>
  <c r="I33"/>
  <c r="H33"/>
  <c r="F33"/>
  <c r="E33"/>
  <c r="P32"/>
  <c r="O32"/>
  <c r="N32"/>
  <c r="M32"/>
  <c r="L32"/>
  <c r="K32"/>
  <c r="J32"/>
  <c r="I32"/>
  <c r="H32"/>
  <c r="F32"/>
  <c r="E32"/>
  <c r="P31"/>
  <c r="O31"/>
  <c r="N31"/>
  <c r="M31"/>
  <c r="L31"/>
  <c r="K31"/>
  <c r="J31"/>
  <c r="I31"/>
  <c r="H31"/>
  <c r="F31"/>
  <c r="E31"/>
  <c r="P30"/>
  <c r="O30"/>
  <c r="N30"/>
  <c r="M30"/>
  <c r="L30"/>
  <c r="K30"/>
  <c r="J30"/>
  <c r="I30"/>
  <c r="H30"/>
  <c r="F30"/>
  <c r="E30"/>
  <c r="P29"/>
  <c r="O29"/>
  <c r="N29"/>
  <c r="M29"/>
  <c r="L29"/>
  <c r="K29"/>
  <c r="J29"/>
  <c r="I29"/>
  <c r="H29"/>
  <c r="F29"/>
  <c r="E29"/>
  <c r="P28"/>
  <c r="O28"/>
  <c r="N28"/>
  <c r="M28"/>
  <c r="L28"/>
  <c r="K28"/>
  <c r="J28"/>
  <c r="I28"/>
  <c r="H28"/>
  <c r="F28"/>
  <c r="E28"/>
  <c r="P27"/>
  <c r="O27"/>
  <c r="N27"/>
  <c r="M27"/>
  <c r="L27"/>
  <c r="K27"/>
  <c r="J27"/>
  <c r="I27"/>
  <c r="H27"/>
  <c r="F27"/>
  <c r="E27"/>
  <c r="P26"/>
  <c r="O26"/>
  <c r="N26"/>
  <c r="M26"/>
  <c r="L26"/>
  <c r="K26"/>
  <c r="J26"/>
  <c r="I26"/>
  <c r="H26"/>
  <c r="F26"/>
  <c r="E26"/>
  <c r="P25"/>
  <c r="O25"/>
  <c r="N25"/>
  <c r="M25"/>
  <c r="L25"/>
  <c r="K25"/>
  <c r="J25"/>
  <c r="I25"/>
  <c r="H25"/>
  <c r="F25"/>
  <c r="E25"/>
  <c r="P24"/>
  <c r="O24"/>
  <c r="N24"/>
  <c r="M24"/>
  <c r="L24"/>
  <c r="K24"/>
  <c r="J24"/>
  <c r="I24"/>
  <c r="H24"/>
  <c r="F24"/>
  <c r="E24"/>
  <c r="P23"/>
  <c r="O23"/>
  <c r="N23"/>
  <c r="M23"/>
  <c r="L23"/>
  <c r="K23"/>
  <c r="J23"/>
  <c r="I23"/>
  <c r="H23"/>
  <c r="F23"/>
  <c r="E23"/>
  <c r="P22"/>
  <c r="O22"/>
  <c r="N22"/>
  <c r="M22"/>
  <c r="L22"/>
  <c r="K22"/>
  <c r="J22"/>
  <c r="I22"/>
  <c r="H22"/>
  <c r="F22"/>
  <c r="E22"/>
  <c r="P21"/>
  <c r="O21"/>
  <c r="N21"/>
  <c r="M21"/>
  <c r="L21"/>
  <c r="K21"/>
  <c r="J21"/>
  <c r="I21"/>
  <c r="H21"/>
  <c r="F21"/>
  <c r="E21"/>
  <c r="P20"/>
  <c r="O20"/>
  <c r="N20"/>
  <c r="M20"/>
  <c r="L20"/>
  <c r="K20"/>
  <c r="J20"/>
  <c r="I20"/>
  <c r="H20"/>
  <c r="F20"/>
  <c r="E20"/>
  <c r="P19"/>
  <c r="O19"/>
  <c r="N19"/>
  <c r="M19"/>
  <c r="L19"/>
  <c r="K19"/>
  <c r="J19"/>
  <c r="I19"/>
  <c r="H19"/>
  <c r="F19"/>
  <c r="E19"/>
  <c r="P18"/>
  <c r="O18"/>
  <c r="N18"/>
  <c r="M18"/>
  <c r="L18"/>
  <c r="K18"/>
  <c r="J18"/>
  <c r="I18"/>
  <c r="H18"/>
  <c r="F18"/>
  <c r="E18"/>
  <c r="P17"/>
  <c r="O17"/>
  <c r="N17"/>
  <c r="M17"/>
  <c r="L17"/>
  <c r="K17"/>
  <c r="J17"/>
  <c r="I17"/>
  <c r="H17"/>
  <c r="F17"/>
  <c r="E17"/>
  <c r="P16"/>
  <c r="O16"/>
  <c r="N16"/>
  <c r="M16"/>
  <c r="L16"/>
  <c r="K16"/>
  <c r="J16"/>
  <c r="I16"/>
  <c r="H16"/>
  <c r="F16"/>
  <c r="E16"/>
  <c r="P15"/>
  <c r="O15"/>
  <c r="N15"/>
  <c r="M15"/>
  <c r="L15"/>
  <c r="K15"/>
  <c r="J15"/>
  <c r="I15"/>
  <c r="H15"/>
  <c r="F15"/>
  <c r="E15"/>
  <c r="P14"/>
  <c r="O14"/>
  <c r="N14"/>
  <c r="M14"/>
  <c r="L14"/>
  <c r="K14"/>
  <c r="J14"/>
  <c r="I14"/>
  <c r="H14"/>
  <c r="F14"/>
  <c r="E14"/>
  <c r="P13"/>
  <c r="O13"/>
  <c r="N13"/>
  <c r="M13"/>
  <c r="L13"/>
  <c r="K13"/>
  <c r="J13"/>
  <c r="I13"/>
  <c r="H13"/>
  <c r="F13"/>
  <c r="E13"/>
  <c r="P12"/>
  <c r="O12"/>
  <c r="N12"/>
  <c r="M12"/>
  <c r="L12"/>
  <c r="K12"/>
  <c r="J12"/>
  <c r="I12"/>
  <c r="H12"/>
  <c r="F12"/>
  <c r="E12"/>
  <c r="P11"/>
  <c r="O11"/>
  <c r="N11"/>
  <c r="M11"/>
  <c r="L11"/>
  <c r="K11"/>
  <c r="J11"/>
  <c r="I11"/>
  <c r="H11"/>
  <c r="F11"/>
  <c r="E11"/>
  <c r="P10"/>
  <c r="O10"/>
  <c r="N10"/>
  <c r="M10"/>
  <c r="L10"/>
  <c r="K10"/>
  <c r="J10"/>
  <c r="I10"/>
  <c r="H10"/>
  <c r="F10"/>
  <c r="E10"/>
  <c r="P9"/>
  <c r="O9"/>
  <c r="N9"/>
  <c r="M9"/>
  <c r="L9"/>
  <c r="K9"/>
  <c r="J9"/>
  <c r="I9"/>
  <c r="H9"/>
  <c r="F9"/>
  <c r="E9"/>
  <c r="P8"/>
  <c r="O8"/>
  <c r="N8"/>
  <c r="M8"/>
  <c r="L8"/>
  <c r="K8"/>
  <c r="J8"/>
  <c r="I8"/>
  <c r="H8"/>
  <c r="F8"/>
  <c r="E8"/>
  <c r="P7"/>
  <c r="O7"/>
  <c r="N7"/>
  <c r="M7"/>
  <c r="L7"/>
  <c r="K7"/>
  <c r="J7"/>
  <c r="I7"/>
  <c r="H7"/>
  <c r="F7"/>
  <c r="E7"/>
  <c r="P6"/>
  <c r="O6"/>
  <c r="N6"/>
  <c r="M6"/>
  <c r="L6"/>
  <c r="K6"/>
  <c r="J6"/>
  <c r="I6"/>
  <c r="H6"/>
  <c r="F6"/>
  <c r="E6"/>
  <c r="P5"/>
  <c r="O5"/>
  <c r="N5"/>
  <c r="M5"/>
  <c r="L5"/>
  <c r="K5"/>
  <c r="J5"/>
  <c r="I5"/>
  <c r="H5"/>
  <c r="F5"/>
  <c r="E5"/>
  <c r="G5"/>
  <c r="P4"/>
  <c r="O4"/>
  <c r="N4"/>
  <c r="M4"/>
  <c r="L4"/>
  <c r="K4"/>
  <c r="J4"/>
  <c r="I4"/>
  <c r="H4"/>
  <c r="F4"/>
  <c r="E4"/>
</calcChain>
</file>

<file path=xl/sharedStrings.xml><?xml version="1.0" encoding="utf-8"?>
<sst xmlns="http://schemas.openxmlformats.org/spreadsheetml/2006/main" count="3681" uniqueCount="850">
  <si>
    <t>Total</t>
  </si>
  <si>
    <t>Abbotsford</t>
  </si>
  <si>
    <t>0007</t>
  </si>
  <si>
    <t>Clark</t>
  </si>
  <si>
    <t>Algoma</t>
  </si>
  <si>
    <t>0070</t>
  </si>
  <si>
    <t>Kewaunee</t>
  </si>
  <si>
    <t>Altoona</t>
  </si>
  <si>
    <t>0112</t>
  </si>
  <si>
    <t>0140</t>
  </si>
  <si>
    <t>Appleton Area</t>
  </si>
  <si>
    <t>0147</t>
  </si>
  <si>
    <t>2450</t>
  </si>
  <si>
    <t>Arcadia</t>
  </si>
  <si>
    <t>0154</t>
  </si>
  <si>
    <t>Arrowhead UHS</t>
  </si>
  <si>
    <t>Waukesha</t>
  </si>
  <si>
    <t>Ashland</t>
  </si>
  <si>
    <t>0170</t>
  </si>
  <si>
    <t>Ashwaubenon</t>
  </si>
  <si>
    <t>0182</t>
  </si>
  <si>
    <t>Athens</t>
  </si>
  <si>
    <t>0196</t>
  </si>
  <si>
    <t>Auburndale</t>
  </si>
  <si>
    <t>0203</t>
  </si>
  <si>
    <t>Augusta</t>
  </si>
  <si>
    <t>0217</t>
  </si>
  <si>
    <t>Baldwin-Woodville Area</t>
  </si>
  <si>
    <t>0231</t>
  </si>
  <si>
    <t>Bangor</t>
  </si>
  <si>
    <t>0245</t>
  </si>
  <si>
    <t>La Crosse</t>
  </si>
  <si>
    <t>Baraboo</t>
  </si>
  <si>
    <t>0280</t>
  </si>
  <si>
    <t>Barron Area</t>
  </si>
  <si>
    <t>0308</t>
  </si>
  <si>
    <t>0336</t>
  </si>
  <si>
    <t>Marinette</t>
  </si>
  <si>
    <t>Beloit</t>
  </si>
  <si>
    <t>0413</t>
  </si>
  <si>
    <t>Berlin Area</t>
  </si>
  <si>
    <t>0434</t>
  </si>
  <si>
    <t>Green Lake</t>
  </si>
  <si>
    <t>Big Foot UHS</t>
  </si>
  <si>
    <t>6013</t>
  </si>
  <si>
    <t>Blair-Taylor</t>
  </si>
  <si>
    <t>0485</t>
  </si>
  <si>
    <t>Bloomer</t>
  </si>
  <si>
    <t>0497</t>
  </si>
  <si>
    <t>Bonduel</t>
  </si>
  <si>
    <t>0602</t>
  </si>
  <si>
    <t>Shawano</t>
  </si>
  <si>
    <t>Kenosha</t>
  </si>
  <si>
    <t>Brillion</t>
  </si>
  <si>
    <t>0658</t>
  </si>
  <si>
    <t>Burlington Area</t>
  </si>
  <si>
    <t>0777</t>
  </si>
  <si>
    <t>Racine</t>
  </si>
  <si>
    <t>Cadott Community</t>
  </si>
  <si>
    <t>0870</t>
  </si>
  <si>
    <t>Cambridge</t>
  </si>
  <si>
    <t>0896</t>
  </si>
  <si>
    <t>Campbellsport</t>
  </si>
  <si>
    <t>0910</t>
  </si>
  <si>
    <t>Fond du Lac</t>
  </si>
  <si>
    <t>Cashton</t>
  </si>
  <si>
    <t>0980</t>
  </si>
  <si>
    <t>Monroe</t>
  </si>
  <si>
    <t>2485</t>
  </si>
  <si>
    <t>Cassville</t>
  </si>
  <si>
    <t>0994</t>
  </si>
  <si>
    <t>3500</t>
  </si>
  <si>
    <t>Cedarburg</t>
  </si>
  <si>
    <t>1015</t>
  </si>
  <si>
    <t>Chilton</t>
  </si>
  <si>
    <t>1085</t>
  </si>
  <si>
    <t>1092</t>
  </si>
  <si>
    <t>Clintonville</t>
  </si>
  <si>
    <t>1141</t>
  </si>
  <si>
    <t>Waupaca</t>
  </si>
  <si>
    <t>Colby</t>
  </si>
  <si>
    <t>1162</t>
  </si>
  <si>
    <t>Coleman</t>
  </si>
  <si>
    <t>1169</t>
  </si>
  <si>
    <t>Columbus</t>
  </si>
  <si>
    <t>1183</t>
  </si>
  <si>
    <t>2289</t>
  </si>
  <si>
    <t>Cuba City</t>
  </si>
  <si>
    <t>1246</t>
  </si>
  <si>
    <t>Cudahy</t>
  </si>
  <si>
    <t>1253</t>
  </si>
  <si>
    <t>Milwaukee</t>
  </si>
  <si>
    <t>Cumberland</t>
  </si>
  <si>
    <t>1260</t>
  </si>
  <si>
    <t>D C Everest Area</t>
  </si>
  <si>
    <t>4970</t>
  </si>
  <si>
    <t>Darlington Community</t>
  </si>
  <si>
    <t>1295</t>
  </si>
  <si>
    <t>De Pere</t>
  </si>
  <si>
    <t>1414</t>
  </si>
  <si>
    <t>De Soto Area</t>
  </si>
  <si>
    <t>1421</t>
  </si>
  <si>
    <t>Delavan-Darien</t>
  </si>
  <si>
    <t>1380</t>
  </si>
  <si>
    <t>Denmark</t>
  </si>
  <si>
    <t>1407</t>
  </si>
  <si>
    <t>Dodgeland</t>
  </si>
  <si>
    <t>2744</t>
  </si>
  <si>
    <t>Dodgeville</t>
  </si>
  <si>
    <t>1428</t>
  </si>
  <si>
    <t>Durand</t>
  </si>
  <si>
    <t>1499</t>
  </si>
  <si>
    <t>6300</t>
  </si>
  <si>
    <t>East Troy Community</t>
  </si>
  <si>
    <t>1540</t>
  </si>
  <si>
    <t>Eau Claire Area</t>
  </si>
  <si>
    <t>1554</t>
  </si>
  <si>
    <t>5757</t>
  </si>
  <si>
    <t>Edgar</t>
  </si>
  <si>
    <t>1561</t>
  </si>
  <si>
    <t>Edgerton</t>
  </si>
  <si>
    <t>1568</t>
  </si>
  <si>
    <t>Elkhorn Area</t>
  </si>
  <si>
    <t>1638</t>
  </si>
  <si>
    <t>Ellsworth Community</t>
  </si>
  <si>
    <t>1659</t>
  </si>
  <si>
    <t>Elmbrook</t>
  </si>
  <si>
    <t>0714</t>
  </si>
  <si>
    <t>Flambeau</t>
  </si>
  <si>
    <t>1862</t>
  </si>
  <si>
    <t>Fontana J8</t>
  </si>
  <si>
    <t>1870</t>
  </si>
  <si>
    <t>Fort Atkinson</t>
  </si>
  <si>
    <t>1883</t>
  </si>
  <si>
    <t>Jefferson</t>
  </si>
  <si>
    <t>Fox Point J2</t>
  </si>
  <si>
    <t>1890</t>
  </si>
  <si>
    <t>Franklin Public</t>
  </si>
  <si>
    <t>1900</t>
  </si>
  <si>
    <t>Frederic</t>
  </si>
  <si>
    <t>1939</t>
  </si>
  <si>
    <t>Freedom Area</t>
  </si>
  <si>
    <t>1953</t>
  </si>
  <si>
    <t>Friess Lake</t>
  </si>
  <si>
    <t>4843</t>
  </si>
  <si>
    <t>Washington</t>
  </si>
  <si>
    <t>Galesville-Ettrick-Trempealeau</t>
  </si>
  <si>
    <t>2009</t>
  </si>
  <si>
    <t>Germantown</t>
  </si>
  <si>
    <t>2058</t>
  </si>
  <si>
    <t>Glendale-River Hills</t>
  </si>
  <si>
    <t>2184</t>
  </si>
  <si>
    <t>Grafton</t>
  </si>
  <si>
    <t>2217</t>
  </si>
  <si>
    <t>Granton Area</t>
  </si>
  <si>
    <t>2226</t>
  </si>
  <si>
    <t>2420</t>
  </si>
  <si>
    <t>2443</t>
  </si>
  <si>
    <t>2310</t>
  </si>
  <si>
    <t>Greendale</t>
  </si>
  <si>
    <t>2296</t>
  </si>
  <si>
    <t>Greenfield</t>
  </si>
  <si>
    <t>2303</t>
  </si>
  <si>
    <t>Greenwood</t>
  </si>
  <si>
    <t>2394</t>
  </si>
  <si>
    <t>Hamilton</t>
  </si>
  <si>
    <t>2800</t>
  </si>
  <si>
    <t>Hartford J1</t>
  </si>
  <si>
    <t>Hartford UHS</t>
  </si>
  <si>
    <t>2436</t>
  </si>
  <si>
    <t>Hartland-Lakeside J3</t>
  </si>
  <si>
    <t>2460</t>
  </si>
  <si>
    <t>Hayward Community</t>
  </si>
  <si>
    <t>2478</t>
  </si>
  <si>
    <t>Hilbert</t>
  </si>
  <si>
    <t>2534</t>
  </si>
  <si>
    <t>Horicon</t>
  </si>
  <si>
    <t>2576</t>
  </si>
  <si>
    <t>2583</t>
  </si>
  <si>
    <t>Howard-Suamico</t>
  </si>
  <si>
    <t>2604</t>
  </si>
  <si>
    <t>Howards Grove</t>
  </si>
  <si>
    <t>2605</t>
  </si>
  <si>
    <t>Hudson</t>
  </si>
  <si>
    <t>2611</t>
  </si>
  <si>
    <t>Hurley</t>
  </si>
  <si>
    <t>2618</t>
  </si>
  <si>
    <t>Hustisford</t>
  </si>
  <si>
    <t>2625</t>
  </si>
  <si>
    <t>Independence</t>
  </si>
  <si>
    <t>2632</t>
  </si>
  <si>
    <t>Janesville</t>
  </si>
  <si>
    <t>2695</t>
  </si>
  <si>
    <t>2702</t>
  </si>
  <si>
    <t>Kaukauna Area</t>
  </si>
  <si>
    <t>2758</t>
  </si>
  <si>
    <t>4515</t>
  </si>
  <si>
    <t>2793</t>
  </si>
  <si>
    <t>Kettle Moraine</t>
  </si>
  <si>
    <t>1376</t>
  </si>
  <si>
    <t>Kewaskum</t>
  </si>
  <si>
    <t>2814</t>
  </si>
  <si>
    <t>Kiel Area</t>
  </si>
  <si>
    <t>2828</t>
  </si>
  <si>
    <t>Manitowoc</t>
  </si>
  <si>
    <t>Kimberly Area</t>
  </si>
  <si>
    <t>2835</t>
  </si>
  <si>
    <t>2849</t>
  </si>
  <si>
    <t>2856</t>
  </si>
  <si>
    <t>Lake Country</t>
  </si>
  <si>
    <t>3862</t>
  </si>
  <si>
    <t>Lake Geneva J1</t>
  </si>
  <si>
    <t>2885</t>
  </si>
  <si>
    <t>Lake Holcombe</t>
  </si>
  <si>
    <t>2891</t>
  </si>
  <si>
    <t>Lake Mills Area</t>
  </si>
  <si>
    <t>2898</t>
  </si>
  <si>
    <t>Lancaster Community</t>
  </si>
  <si>
    <t>2912</t>
  </si>
  <si>
    <t>Lena</t>
  </si>
  <si>
    <t>2961</t>
  </si>
  <si>
    <t>Oconto</t>
  </si>
  <si>
    <t>Little Chute Area</t>
  </si>
  <si>
    <t>3129</t>
  </si>
  <si>
    <t>Lodi</t>
  </si>
  <si>
    <t>3150</t>
  </si>
  <si>
    <t>Lomira</t>
  </si>
  <si>
    <t>3171</t>
  </si>
  <si>
    <t>Loyal</t>
  </si>
  <si>
    <t>3206</t>
  </si>
  <si>
    <t>Luxemburg-Casco</t>
  </si>
  <si>
    <t>3220</t>
  </si>
  <si>
    <t>6370</t>
  </si>
  <si>
    <t>Madison Metropolitan</t>
  </si>
  <si>
    <t>3269</t>
  </si>
  <si>
    <t>Manawa</t>
  </si>
  <si>
    <t>3276</t>
  </si>
  <si>
    <t>3290</t>
  </si>
  <si>
    <t>Maple Dale-Indian Hill</t>
  </si>
  <si>
    <t>1897</t>
  </si>
  <si>
    <t>Marathon City</t>
  </si>
  <si>
    <t>3304</t>
  </si>
  <si>
    <t>3311</t>
  </si>
  <si>
    <t>Markesan</t>
  </si>
  <si>
    <t>3325</t>
  </si>
  <si>
    <t>3339</t>
  </si>
  <si>
    <t>Mauston</t>
  </si>
  <si>
    <t>3360</t>
  </si>
  <si>
    <t>Mayville</t>
  </si>
  <si>
    <t>3367</t>
  </si>
  <si>
    <t>3409</t>
  </si>
  <si>
    <t>Taylor</t>
  </si>
  <si>
    <t>Mellen</t>
  </si>
  <si>
    <t>3427</t>
  </si>
  <si>
    <t>3430</t>
  </si>
  <si>
    <t>Menomonee Falls</t>
  </si>
  <si>
    <t>3437</t>
  </si>
  <si>
    <t>Menomonie Area</t>
  </si>
  <si>
    <t>3444</t>
  </si>
  <si>
    <t>5100</t>
  </si>
  <si>
    <t>Mequon-Thiensville</t>
  </si>
  <si>
    <t>3479</t>
  </si>
  <si>
    <t>Merrill Area</t>
  </si>
  <si>
    <t>3549</t>
  </si>
  <si>
    <t>Milton</t>
  </si>
  <si>
    <t>3612</t>
  </si>
  <si>
    <t>Minocqua J1</t>
  </si>
  <si>
    <t>3640</t>
  </si>
  <si>
    <t>Monona Grove</t>
  </si>
  <si>
    <t>3675</t>
  </si>
  <si>
    <t>3682</t>
  </si>
  <si>
    <t>Montello</t>
  </si>
  <si>
    <t>3689</t>
  </si>
  <si>
    <t>Mosinee</t>
  </si>
  <si>
    <t>3787</t>
  </si>
  <si>
    <t>Mukwonago</t>
  </si>
  <si>
    <t>3822</t>
  </si>
  <si>
    <t>Muskego-Norway</t>
  </si>
  <si>
    <t>3857</t>
  </si>
  <si>
    <t>Necedah Area</t>
  </si>
  <si>
    <t>3871</t>
  </si>
  <si>
    <t>3892</t>
  </si>
  <si>
    <t>Neillsville</t>
  </si>
  <si>
    <t>3899</t>
  </si>
  <si>
    <t>New Auburn</t>
  </si>
  <si>
    <t>3920</t>
  </si>
  <si>
    <t>New Berlin</t>
  </si>
  <si>
    <t>3925</t>
  </si>
  <si>
    <t>New Holstein</t>
  </si>
  <si>
    <t>3941</t>
  </si>
  <si>
    <t>New London</t>
  </si>
  <si>
    <t>3955</t>
  </si>
  <si>
    <t>New Richmond</t>
  </si>
  <si>
    <t>3962</t>
  </si>
  <si>
    <t>Nicolet UHS</t>
  </si>
  <si>
    <t>North Fond du Lac</t>
  </si>
  <si>
    <t>3983</t>
  </si>
  <si>
    <t>Northern Ozaukee</t>
  </si>
  <si>
    <t>1945</t>
  </si>
  <si>
    <t>Northland Pines</t>
  </si>
  <si>
    <t>1526</t>
  </si>
  <si>
    <t>Norwalk-Ontario-Wilton</t>
  </si>
  <si>
    <t>3990</t>
  </si>
  <si>
    <t>4018</t>
  </si>
  <si>
    <t>Oakfield</t>
  </si>
  <si>
    <t>4025</t>
  </si>
  <si>
    <t>Oconomowoc Area</t>
  </si>
  <si>
    <t>4060</t>
  </si>
  <si>
    <t>4074</t>
  </si>
  <si>
    <t>Onalaska</t>
  </si>
  <si>
    <t>4095</t>
  </si>
  <si>
    <t>Oostburg</t>
  </si>
  <si>
    <t>4137</t>
  </si>
  <si>
    <t>Oshkosh Area</t>
  </si>
  <si>
    <t>4179</t>
  </si>
  <si>
    <t>Pardeeville Area</t>
  </si>
  <si>
    <t>4228</t>
  </si>
  <si>
    <t>Paris J1</t>
  </si>
  <si>
    <t>4235</t>
  </si>
  <si>
    <t>Peshtigo</t>
  </si>
  <si>
    <t>4305</t>
  </si>
  <si>
    <t>Pewaukee</t>
  </si>
  <si>
    <t>4312</t>
  </si>
  <si>
    <t>Phillips</t>
  </si>
  <si>
    <t>4347</t>
  </si>
  <si>
    <t>Plum City</t>
  </si>
  <si>
    <t>4459</t>
  </si>
  <si>
    <t>4473</t>
  </si>
  <si>
    <t>4543</t>
  </si>
  <si>
    <t>Port Washington-Saukville</t>
  </si>
  <si>
    <t>Portage Community</t>
  </si>
  <si>
    <t>4501</t>
  </si>
  <si>
    <t>Potosi</t>
  </si>
  <si>
    <t>4529</t>
  </si>
  <si>
    <t>Prairie du Chien Area</t>
  </si>
  <si>
    <t>Prescott</t>
  </si>
  <si>
    <t>4578</t>
  </si>
  <si>
    <t>Princeton</t>
  </si>
  <si>
    <t>4606</t>
  </si>
  <si>
    <t>Pulaski Community</t>
  </si>
  <si>
    <t>4613</t>
  </si>
  <si>
    <t>Randolph</t>
  </si>
  <si>
    <t>4634</t>
  </si>
  <si>
    <t>Random Lake</t>
  </si>
  <si>
    <t>4641</t>
  </si>
  <si>
    <t>6195</t>
  </si>
  <si>
    <t>Reedsburg</t>
  </si>
  <si>
    <t>4753</t>
  </si>
  <si>
    <t>Reedsville</t>
  </si>
  <si>
    <t>4760</t>
  </si>
  <si>
    <t>Rhinelander</t>
  </si>
  <si>
    <t>4781</t>
  </si>
  <si>
    <t>Rice Lake Area</t>
  </si>
  <si>
    <t>4802</t>
  </si>
  <si>
    <t>Richfield J1</t>
  </si>
  <si>
    <t>4820</t>
  </si>
  <si>
    <t>Richland</t>
  </si>
  <si>
    <t>4851</t>
  </si>
  <si>
    <t>River Falls</t>
  </si>
  <si>
    <t>4893</t>
  </si>
  <si>
    <t>River Ridge</t>
  </si>
  <si>
    <t>4904</t>
  </si>
  <si>
    <t>River Valley</t>
  </si>
  <si>
    <t>5523</t>
  </si>
  <si>
    <t>Riverdale</t>
  </si>
  <si>
    <t>3850</t>
  </si>
  <si>
    <t>Rosholt</t>
  </si>
  <si>
    <t>4963</t>
  </si>
  <si>
    <t>Saint Francis</t>
  </si>
  <si>
    <t>Sauk Prairie</t>
  </si>
  <si>
    <t>Sevastopol</t>
  </si>
  <si>
    <t>5130</t>
  </si>
  <si>
    <t>5264</t>
  </si>
  <si>
    <t>Sheboygan Area</t>
  </si>
  <si>
    <t>5271</t>
  </si>
  <si>
    <t>Sheboygan Falls</t>
  </si>
  <si>
    <t>5278</t>
  </si>
  <si>
    <t>Shorewood</t>
  </si>
  <si>
    <t>5355</t>
  </si>
  <si>
    <t>Slinger</t>
  </si>
  <si>
    <t>5390</t>
  </si>
  <si>
    <t>Somerset</t>
  </si>
  <si>
    <t>5432</t>
  </si>
  <si>
    <t>South Milwaukee</t>
  </si>
  <si>
    <t>5439</t>
  </si>
  <si>
    <t>Southwestern Wisconsin</t>
  </si>
  <si>
    <t>Sparta Area</t>
  </si>
  <si>
    <t>5460</t>
  </si>
  <si>
    <t>Spooner Area</t>
  </si>
  <si>
    <t>5474</t>
  </si>
  <si>
    <t>Washburn</t>
  </si>
  <si>
    <t>Stanley-Boyd Area</t>
  </si>
  <si>
    <t>5593</t>
  </si>
  <si>
    <t>5607</t>
  </si>
  <si>
    <t>Stoughton Area</t>
  </si>
  <si>
    <t>5621</t>
  </si>
  <si>
    <t>Stratford</t>
  </si>
  <si>
    <t>5628</t>
  </si>
  <si>
    <t>Sturgeon Bay</t>
  </si>
  <si>
    <t>5642</t>
  </si>
  <si>
    <t>Sun Prairie Area</t>
  </si>
  <si>
    <t>5656</t>
  </si>
  <si>
    <t>Superior</t>
  </si>
  <si>
    <t>5663</t>
  </si>
  <si>
    <t>5670</t>
  </si>
  <si>
    <t>Thorp</t>
  </si>
  <si>
    <t>5726</t>
  </si>
  <si>
    <t>Tomah Area</t>
  </si>
  <si>
    <t>5747</t>
  </si>
  <si>
    <t>Tomahawk</t>
  </si>
  <si>
    <t>5754</t>
  </si>
  <si>
    <t>5824</t>
  </si>
  <si>
    <t>Union Grove UHS</t>
  </si>
  <si>
    <t>5852</t>
  </si>
  <si>
    <t>Valders Area</t>
  </si>
  <si>
    <t>5866</t>
  </si>
  <si>
    <t>Verona Area</t>
  </si>
  <si>
    <t>5901</t>
  </si>
  <si>
    <t>Viroqua Area</t>
  </si>
  <si>
    <t>5985</t>
  </si>
  <si>
    <t>1080</t>
  </si>
  <si>
    <t>Waterford Graded J1</t>
  </si>
  <si>
    <t>6113</t>
  </si>
  <si>
    <t>Waterloo</t>
  </si>
  <si>
    <t>6118</t>
  </si>
  <si>
    <t>6125</t>
  </si>
  <si>
    <t>6174</t>
  </si>
  <si>
    <t>Waunakee Community</t>
  </si>
  <si>
    <t>6181</t>
  </si>
  <si>
    <t>Waupun</t>
  </si>
  <si>
    <t>6216</t>
  </si>
  <si>
    <t>Wausau</t>
  </si>
  <si>
    <t>6223</t>
  </si>
  <si>
    <t>Wausaukee</t>
  </si>
  <si>
    <t>6230</t>
  </si>
  <si>
    <t>Wautoma Area</t>
  </si>
  <si>
    <t>6237</t>
  </si>
  <si>
    <t>Wauwatosa</t>
  </si>
  <si>
    <t>6244</t>
  </si>
  <si>
    <t>West Bend</t>
  </si>
  <si>
    <t>6307</t>
  </si>
  <si>
    <t>West De Pere</t>
  </si>
  <si>
    <t>6328</t>
  </si>
  <si>
    <t>West Salem</t>
  </si>
  <si>
    <t>Westby Area</t>
  </si>
  <si>
    <t>6321</t>
  </si>
  <si>
    <t>Weyauwega-Fremont</t>
  </si>
  <si>
    <t>6384</t>
  </si>
  <si>
    <t>Wheatland J1</t>
  </si>
  <si>
    <t>6412</t>
  </si>
  <si>
    <t>Whitefish Bay</t>
  </si>
  <si>
    <t>6419</t>
  </si>
  <si>
    <t>Whitehall</t>
  </si>
  <si>
    <t>6426</t>
  </si>
  <si>
    <t>6461</t>
  </si>
  <si>
    <t>Whitnall</t>
  </si>
  <si>
    <t>6470</t>
  </si>
  <si>
    <t>Wisconsin Dells</t>
  </si>
  <si>
    <t>6678</t>
  </si>
  <si>
    <t>Wisconsin Rapids</t>
  </si>
  <si>
    <t>6685</t>
  </si>
  <si>
    <t>Wittenberg-Birnamwood</t>
  </si>
  <si>
    <t>6692</t>
  </si>
  <si>
    <t>Wonewoc-Union Center</t>
  </si>
  <si>
    <t>6713</t>
  </si>
  <si>
    <t>Wrightstown Community</t>
  </si>
  <si>
    <t>6734</t>
  </si>
  <si>
    <t>LEA Code</t>
  </si>
  <si>
    <t>Albany</t>
  </si>
  <si>
    <t>0063</t>
  </si>
  <si>
    <t>Chequamegon</t>
  </si>
  <si>
    <t>1071</t>
  </si>
  <si>
    <t>Parkview</t>
  </si>
  <si>
    <t>4151</t>
  </si>
  <si>
    <t>Weston</t>
  </si>
  <si>
    <t>6354</t>
  </si>
  <si>
    <t>Antigo Unified</t>
  </si>
  <si>
    <t>Beaver Dam Unified</t>
  </si>
  <si>
    <t>Chetek-Weyerhaeuser Area</t>
  </si>
  <si>
    <t>Chippewa Falls Area Unified</t>
  </si>
  <si>
    <t>Green Bay Area Public</t>
  </si>
  <si>
    <t>Hortonville Area</t>
  </si>
  <si>
    <t>Ladysmith</t>
  </si>
  <si>
    <t>Marshfield Unified</t>
  </si>
  <si>
    <t>Medford Area Public</t>
  </si>
  <si>
    <t>Menasha Joint</t>
  </si>
  <si>
    <t>Middleton-Cross Plains Area</t>
  </si>
  <si>
    <t>Neenah Joint</t>
  </si>
  <si>
    <t>Oak Creek-Franklin Joint</t>
  </si>
  <si>
    <t>Oconto Falls Public</t>
  </si>
  <si>
    <t>Plymouth Joint</t>
  </si>
  <si>
    <t>Stevens Point Area Public</t>
  </si>
  <si>
    <t>Two Rivers Public</t>
  </si>
  <si>
    <t>Watertown Unified</t>
  </si>
  <si>
    <t>West Allis-West Milwaukee</t>
  </si>
  <si>
    <t>Westfield</t>
  </si>
  <si>
    <t>6335</t>
  </si>
  <si>
    <t>Whitewater Unified</t>
  </si>
  <si>
    <t>McFarland</t>
  </si>
  <si>
    <t>3381</t>
  </si>
  <si>
    <t>Poynette</t>
  </si>
  <si>
    <t>4536</t>
  </si>
  <si>
    <t>Suring Public</t>
  </si>
  <si>
    <t>District Name</t>
  </si>
  <si>
    <t>Glenwood City</t>
  </si>
  <si>
    <t>2198</t>
  </si>
  <si>
    <t>Marion</t>
  </si>
  <si>
    <t>3318</t>
  </si>
  <si>
    <t xml:space="preserve">Wisconsin Totals:  </t>
  </si>
  <si>
    <t>FTE</t>
  </si>
  <si>
    <t>Project voucher cost (based on % participation of existing private school students)</t>
  </si>
  <si>
    <t>100% Participation</t>
  </si>
  <si>
    <t>50% Participation</t>
  </si>
  <si>
    <t>State
(61.6%)</t>
  </si>
  <si>
    <t>Local
(38.4%))</t>
  </si>
  <si>
    <t>Voucher Amount</t>
  </si>
  <si>
    <t>15% Participation</t>
  </si>
  <si>
    <t>Statewide Expansion</t>
  </si>
  <si>
    <t>Current Private School Enrollment - w/o existing Choice, MPS, and RUSD schools</t>
  </si>
  <si>
    <t>LEA</t>
  </si>
  <si>
    <t>Senator</t>
  </si>
  <si>
    <t>SD</t>
  </si>
  <si>
    <t>School District</t>
  </si>
  <si>
    <t>Lasee</t>
  </si>
  <si>
    <t>Depere</t>
  </si>
  <si>
    <t>Gibraltar Area</t>
  </si>
  <si>
    <t>Green Bay Area</t>
  </si>
  <si>
    <t>Menasha</t>
  </si>
  <si>
    <t>Mishicot</t>
  </si>
  <si>
    <t>Southern Door County</t>
  </si>
  <si>
    <t>Stockbridge</t>
  </si>
  <si>
    <t>Two Rivers</t>
  </si>
  <si>
    <t>West Depere</t>
  </si>
  <si>
    <t>Cowles</t>
  </si>
  <si>
    <t>Bowler</t>
  </si>
  <si>
    <t>Gresham</t>
  </si>
  <si>
    <t>Hortonville</t>
  </si>
  <si>
    <t>Menominee Indian</t>
  </si>
  <si>
    <t>Seymour Community</t>
  </si>
  <si>
    <t>Shiocton</t>
  </si>
  <si>
    <t>Tigerton</t>
  </si>
  <si>
    <t>Carpenter</t>
  </si>
  <si>
    <t>West Allis</t>
  </si>
  <si>
    <t>Vukmir</t>
  </si>
  <si>
    <t>Harris</t>
  </si>
  <si>
    <t>Larson</t>
  </si>
  <si>
    <t>Oak Creek-Franklin</t>
  </si>
  <si>
    <t>Darling</t>
  </si>
  <si>
    <t>Brown Deer</t>
  </si>
  <si>
    <t>Erin</t>
  </si>
  <si>
    <t>Richmond</t>
  </si>
  <si>
    <t>Merton Community</t>
  </si>
  <si>
    <t>Leibham</t>
  </si>
  <si>
    <t>Cedar Grove-Belgium Area</t>
  </si>
  <si>
    <t>Elkhart Lake-Glenbeulah</t>
  </si>
  <si>
    <t>Kohler</t>
  </si>
  <si>
    <t>Plymouth</t>
  </si>
  <si>
    <t>Harsdorf</t>
  </si>
  <si>
    <t>Amery</t>
  </si>
  <si>
    <t>Unity</t>
  </si>
  <si>
    <t>Boyceville Community</t>
  </si>
  <si>
    <t>Clayton</t>
  </si>
  <si>
    <t>Clear Lake</t>
  </si>
  <si>
    <t>Elmwood</t>
  </si>
  <si>
    <t>Grantsburg</t>
  </si>
  <si>
    <t>Saint Croix Central</t>
  </si>
  <si>
    <t>Luck</t>
  </si>
  <si>
    <t>Osceola</t>
  </si>
  <si>
    <t>Saint Croix Falls</t>
  </si>
  <si>
    <t>Siren</t>
  </si>
  <si>
    <t>Spring Valley</t>
  </si>
  <si>
    <t>Turtle Lake</t>
  </si>
  <si>
    <t>Webster</t>
  </si>
  <si>
    <t>Kedzie</t>
  </si>
  <si>
    <t>Beloit Turner</t>
  </si>
  <si>
    <t>Clinton Community</t>
  </si>
  <si>
    <t>Geneva J4</t>
  </si>
  <si>
    <t>Genoa City J2</t>
  </si>
  <si>
    <t>Lake Geneva-Genoa UHS</t>
  </si>
  <si>
    <t>Linn J4</t>
  </si>
  <si>
    <t>Linn J6</t>
  </si>
  <si>
    <t>Palmyra-Eagle Area</t>
  </si>
  <si>
    <t>Randall J1</t>
  </si>
  <si>
    <t>Central/Westosha UHS</t>
  </si>
  <si>
    <t>Sharon J11</t>
  </si>
  <si>
    <t>Walworth J1</t>
  </si>
  <si>
    <t>Whitewater</t>
  </si>
  <si>
    <t>Williams Bay</t>
  </si>
  <si>
    <t>Wilmot UHS</t>
  </si>
  <si>
    <t>Tiffany</t>
  </si>
  <si>
    <t>Antigo</t>
  </si>
  <si>
    <t>North Lakeland</t>
  </si>
  <si>
    <t>Crandon</t>
  </si>
  <si>
    <t>Crivitz</t>
  </si>
  <si>
    <t>Elcho</t>
  </si>
  <si>
    <t>Florence</t>
  </si>
  <si>
    <t>Gillett</t>
  </si>
  <si>
    <t>Goodman-Armstrong</t>
  </si>
  <si>
    <t>Laona</t>
  </si>
  <si>
    <t>Lakeland UHS</t>
  </si>
  <si>
    <t>Niagara</t>
  </si>
  <si>
    <t>Oconto Falls</t>
  </si>
  <si>
    <t>Beecher-Dunbar-Pembine</t>
  </si>
  <si>
    <t>Phelps</t>
  </si>
  <si>
    <t>Prentice</t>
  </si>
  <si>
    <t>Suring</t>
  </si>
  <si>
    <t>Three Lakes</t>
  </si>
  <si>
    <t>Wabeno Area</t>
  </si>
  <si>
    <t>White Lake</t>
  </si>
  <si>
    <t>Woodruff J1</t>
  </si>
  <si>
    <t>Fitzgerald</t>
  </si>
  <si>
    <t>Beaver Dam</t>
  </si>
  <si>
    <t>Deerfield Community</t>
  </si>
  <si>
    <t>Deforest Area</t>
  </si>
  <si>
    <t>Herman #22</t>
  </si>
  <si>
    <t>Johnson Creek</t>
  </si>
  <si>
    <t>Marshall</t>
  </si>
  <si>
    <t>Stone Bank School District</t>
  </si>
  <si>
    <t>Neosho J3</t>
  </si>
  <si>
    <t>Rubicon J6</t>
  </si>
  <si>
    <t>Watertown</t>
  </si>
  <si>
    <t>Olsen</t>
  </si>
  <si>
    <t>Adams-Friendship Area</t>
  </si>
  <si>
    <t>Cambria-Friesland</t>
  </si>
  <si>
    <t>Fall River</t>
  </si>
  <si>
    <t>Iola-Scandinavia</t>
  </si>
  <si>
    <t>Omro</t>
  </si>
  <si>
    <t>Rio Community</t>
  </si>
  <si>
    <t>Ripon Area</t>
  </si>
  <si>
    <t>Rosendale-Brandon</t>
  </si>
  <si>
    <t>Wild Rose</t>
  </si>
  <si>
    <t>Winneconne Community</t>
  </si>
  <si>
    <t>Cullen</t>
  </si>
  <si>
    <t>Brodhead</t>
  </si>
  <si>
    <t>Evansville Community</t>
  </si>
  <si>
    <t>Juda</t>
  </si>
  <si>
    <t>Monticello</t>
  </si>
  <si>
    <t>Oregon</t>
  </si>
  <si>
    <t>Miller</t>
  </si>
  <si>
    <t>Schultz</t>
  </si>
  <si>
    <t>Argyle</t>
  </si>
  <si>
    <t>Belmont Community</t>
  </si>
  <si>
    <t>Benton</t>
  </si>
  <si>
    <t>Pecatonica Area</t>
  </si>
  <si>
    <t>Boscobel</t>
  </si>
  <si>
    <t>Royall</t>
  </si>
  <si>
    <t>Fennimore Community</t>
  </si>
  <si>
    <t>North Crawford</t>
  </si>
  <si>
    <t>Black Hawk</t>
  </si>
  <si>
    <t>Highland</t>
  </si>
  <si>
    <t>Hillsboro</t>
  </si>
  <si>
    <t>Iowa-Grant</t>
  </si>
  <si>
    <t>Ithaca</t>
  </si>
  <si>
    <t>Lafarge</t>
  </si>
  <si>
    <t>Mineral Point</t>
  </si>
  <si>
    <t>Nekoosa</t>
  </si>
  <si>
    <t>New Lisbon</t>
  </si>
  <si>
    <t>Pittsville</t>
  </si>
  <si>
    <t>Platteville</t>
  </si>
  <si>
    <t>Shullsburg</t>
  </si>
  <si>
    <t>Kickapoo Area</t>
  </si>
  <si>
    <t>Gudex</t>
  </si>
  <si>
    <t>Fond Du Lac</t>
  </si>
  <si>
    <t>North Fond Du Lac</t>
  </si>
  <si>
    <t>Ellis</t>
  </si>
  <si>
    <t>Neenah</t>
  </si>
  <si>
    <t>Grothman</t>
  </si>
  <si>
    <t>Lehman</t>
  </si>
  <si>
    <t>Brighton #1</t>
  </si>
  <si>
    <t>Bristol #1</t>
  </si>
  <si>
    <t>Dover #1</t>
  </si>
  <si>
    <t>Norway J7</t>
  </si>
  <si>
    <t>Raymond #14</t>
  </si>
  <si>
    <t>North Cape</t>
  </si>
  <si>
    <t>Salem</t>
  </si>
  <si>
    <t>Silver Lake J1</t>
  </si>
  <si>
    <t>Trevor-Wilmot Consolidated</t>
  </si>
  <si>
    <t>Twin Lakes #4</t>
  </si>
  <si>
    <t>Union Grove J1</t>
  </si>
  <si>
    <t>Waterford UHS</t>
  </si>
  <si>
    <t>Washington-Caldwell</t>
  </si>
  <si>
    <t>Waterford Graded</t>
  </si>
  <si>
    <t>Yorkville J2</t>
  </si>
  <si>
    <t>Wirch</t>
  </si>
  <si>
    <t>Moulton</t>
  </si>
  <si>
    <t>Alma Center</t>
  </si>
  <si>
    <t>Black River Falls</t>
  </si>
  <si>
    <t>Chetek-Weyerhaeuser</t>
  </si>
  <si>
    <t>Chippewa Falls Area</t>
  </si>
  <si>
    <t>Colfax</t>
  </si>
  <si>
    <t>Cornell</t>
  </si>
  <si>
    <t>Eleva-Strum</t>
  </si>
  <si>
    <t>Elk Mound Area</t>
  </si>
  <si>
    <t>Fall Creek</t>
  </si>
  <si>
    <t>Gilman</t>
  </si>
  <si>
    <t>Marshfield</t>
  </si>
  <si>
    <t>Osseo-Fairchild</t>
  </si>
  <si>
    <t>Owen-Withee</t>
  </si>
  <si>
    <t>Prairie Farm</t>
  </si>
  <si>
    <t>Spencer</t>
  </si>
  <si>
    <t>Lassa</t>
  </si>
  <si>
    <t>Almond-Bancroft</t>
  </si>
  <si>
    <t>Tomorrow River</t>
  </si>
  <si>
    <t>Melrose-Mindoro</t>
  </si>
  <si>
    <t>Tri-County Area</t>
  </si>
  <si>
    <t>Port Edwards</t>
  </si>
  <si>
    <t>Stevens Point Area</t>
  </si>
  <si>
    <t>Jauch</t>
  </si>
  <si>
    <t>Bayfield</t>
  </si>
  <si>
    <t>Birchwood</t>
  </si>
  <si>
    <t>Butternut</t>
  </si>
  <si>
    <t>Cameron</t>
  </si>
  <si>
    <t>Drummond</t>
  </si>
  <si>
    <t>Lac Du Flambeau #1</t>
  </si>
  <si>
    <t>Maple</t>
  </si>
  <si>
    <t>Mercer</t>
  </si>
  <si>
    <t>Northwood</t>
  </si>
  <si>
    <t>South Shore</t>
  </si>
  <si>
    <t>Rib Lake</t>
  </si>
  <si>
    <t>Shell Lake</t>
  </si>
  <si>
    <t>Solon Springs</t>
  </si>
  <si>
    <t>Spooner</t>
  </si>
  <si>
    <t>Risser</t>
  </si>
  <si>
    <t>Middleton-Cross Plains</t>
  </si>
  <si>
    <t>Erpenbach</t>
  </si>
  <si>
    <t>Barneveld</t>
  </si>
  <si>
    <t>Belleville</t>
  </si>
  <si>
    <t>Wisconsin Heights</t>
  </si>
  <si>
    <t>Mount Horeb Area</t>
  </si>
  <si>
    <t>New Glarus</t>
  </si>
  <si>
    <t>Lazich</t>
  </si>
  <si>
    <t>Norris</t>
  </si>
  <si>
    <t>Petrowski</t>
  </si>
  <si>
    <t>Bruce</t>
  </si>
  <si>
    <t>Medford Area</t>
  </si>
  <si>
    <t>Winter</t>
  </si>
  <si>
    <t>Hansen</t>
  </si>
  <si>
    <t>Vinehout</t>
  </si>
  <si>
    <t>Alma</t>
  </si>
  <si>
    <t>Cochrane-Fountain City</t>
  </si>
  <si>
    <t>Galesville-Ettrick</t>
  </si>
  <si>
    <t>Gilmanton</t>
  </si>
  <si>
    <t>Mondovi</t>
  </si>
  <si>
    <t>Pepin Area</t>
  </si>
  <si>
    <t>Shilling</t>
  </si>
  <si>
    <t>Desoto Area</t>
  </si>
  <si>
    <t>Holmen</t>
  </si>
  <si>
    <t>Lacrosse</t>
  </si>
  <si>
    <t>Prairie Du Chien Area</t>
  </si>
  <si>
    <t>Seneca</t>
  </si>
  <si>
    <t>Wauzeka-Steuben</t>
  </si>
  <si>
    <t>Farrow</t>
  </si>
  <si>
    <t>Swallow</t>
  </si>
  <si>
    <t>North Lake</t>
  </si>
  <si>
    <t>Bies</t>
  </si>
  <si>
    <t>Jacque</t>
  </si>
  <si>
    <t>Ott</t>
  </si>
  <si>
    <t>Weininger</t>
  </si>
  <si>
    <t>Steineke</t>
  </si>
  <si>
    <t>Tauchen</t>
  </si>
  <si>
    <t>Riemer</t>
  </si>
  <si>
    <t>Zamarripa</t>
  </si>
  <si>
    <t>Zepnick</t>
  </si>
  <si>
    <t>Pasch</t>
  </si>
  <si>
    <t>Barnes</t>
  </si>
  <si>
    <t>Kessler</t>
  </si>
  <si>
    <t>Hutton</t>
  </si>
  <si>
    <t>Kooyenga</t>
  </si>
  <si>
    <t>Sanfelippo</t>
  </si>
  <si>
    <t>Young</t>
  </si>
  <si>
    <t>Johnson</t>
  </si>
  <si>
    <t>Goyke</t>
  </si>
  <si>
    <t>Richards</t>
  </si>
  <si>
    <t>Sinicki</t>
  </si>
  <si>
    <t>Honadel</t>
  </si>
  <si>
    <t>Pridemore</t>
  </si>
  <si>
    <t>Knodl</t>
  </si>
  <si>
    <t>Tittl</t>
  </si>
  <si>
    <t>Endsley</t>
  </si>
  <si>
    <t>Kestell</t>
  </si>
  <si>
    <t>Severson</t>
  </si>
  <si>
    <t>Murtha</t>
  </si>
  <si>
    <t>Knudson</t>
  </si>
  <si>
    <t>Loudenbeck</t>
  </si>
  <si>
    <t>August</t>
  </si>
  <si>
    <t>Nass</t>
  </si>
  <si>
    <t>Swearingen</t>
  </si>
  <si>
    <t>Czaja</t>
  </si>
  <si>
    <t>Mursau</t>
  </si>
  <si>
    <t>Jagler</t>
  </si>
  <si>
    <t>Kleefisch</t>
  </si>
  <si>
    <t>Born</t>
  </si>
  <si>
    <t>Petersen</t>
  </si>
  <si>
    <t>Ballweg</t>
  </si>
  <si>
    <t>Ripp</t>
  </si>
  <si>
    <t>Jorgensen</t>
  </si>
  <si>
    <t>Kolste</t>
  </si>
  <si>
    <t>Ringhand</t>
  </si>
  <si>
    <t>Hebl</t>
  </si>
  <si>
    <t>Kahl</t>
  </si>
  <si>
    <t>Sargent</t>
  </si>
  <si>
    <t>Tranel</t>
  </si>
  <si>
    <t>Brooks</t>
  </si>
  <si>
    <t>Marklein</t>
  </si>
  <si>
    <t>Thiesfeldt</t>
  </si>
  <si>
    <t>Schraa</t>
  </si>
  <si>
    <t>Hintz</t>
  </si>
  <si>
    <t>Kaufert</t>
  </si>
  <si>
    <t>Murphy</t>
  </si>
  <si>
    <t>Bernard Schaber</t>
  </si>
  <si>
    <t>Strachota</t>
  </si>
  <si>
    <t>LeMahieu</t>
  </si>
  <si>
    <t>Stroebel</t>
  </si>
  <si>
    <t>Kerkman</t>
  </si>
  <si>
    <t>Weatherston</t>
  </si>
  <si>
    <t>Vos</t>
  </si>
  <si>
    <t>Barca</t>
  </si>
  <si>
    <t>Ohnstad</t>
  </si>
  <si>
    <t>Mason</t>
  </si>
  <si>
    <t>Bernier</t>
  </si>
  <si>
    <t>Suder</t>
  </si>
  <si>
    <t>Vruwink</t>
  </si>
  <si>
    <t>Shankland</t>
  </si>
  <si>
    <t>Krug</t>
  </si>
  <si>
    <t>Milroy</t>
  </si>
  <si>
    <t>Bewley</t>
  </si>
  <si>
    <t>Smith</t>
  </si>
  <si>
    <t>Berceau</t>
  </si>
  <si>
    <t>Hulsey</t>
  </si>
  <si>
    <t>Hesselbein</t>
  </si>
  <si>
    <t>Pope</t>
  </si>
  <si>
    <t>Stone</t>
  </si>
  <si>
    <t>Craig</t>
  </si>
  <si>
    <t>Kuglitsch</t>
  </si>
  <si>
    <t>Wright</t>
  </si>
  <si>
    <t>Spiros</t>
  </si>
  <si>
    <t>Williams</t>
  </si>
  <si>
    <t>Klenke</t>
  </si>
  <si>
    <t>Nygren</t>
  </si>
  <si>
    <t>Genrich</t>
  </si>
  <si>
    <t>Wachs</t>
  </si>
  <si>
    <t>Danou</t>
  </si>
  <si>
    <t>Petryk</t>
  </si>
  <si>
    <t>Doyle</t>
  </si>
  <si>
    <t>Billings</t>
  </si>
  <si>
    <t>Nerison</t>
  </si>
  <si>
    <t>Kramer</t>
  </si>
  <si>
    <t>Neylon</t>
  </si>
  <si>
    <t>Kapenga</t>
  </si>
  <si>
    <t>AD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</si>
</sst>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theme="0" tint="-0.499984740745262"/>
      <name val="Arial"/>
      <family val="2"/>
    </font>
    <font>
      <sz val="10"/>
      <name val="Arial"/>
      <family val="2"/>
    </font>
    <font>
      <i/>
      <sz val="10"/>
      <color theme="0" tint="-0.499984740745262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FFE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44" fontId="6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/>
    <xf numFmtId="0" fontId="2" fillId="0" borderId="0" xfId="0" applyFont="1"/>
    <xf numFmtId="0" fontId="3" fillId="0" borderId="0" xfId="0" applyFont="1"/>
    <xf numFmtId="3" fontId="2" fillId="0" borderId="1" xfId="0" applyNumberFormat="1" applyFont="1" applyBorder="1" applyProtection="1"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2" fillId="0" borderId="5" xfId="0" applyFont="1" applyBorder="1" applyAlignment="1">
      <alignment horizontal="centerContinuous" wrapText="1"/>
    </xf>
    <xf numFmtId="0" fontId="2" fillId="0" borderId="1" xfId="0" applyFont="1" applyBorder="1" applyAlignment="1">
      <alignment horizontal="centerContinuous" wrapText="1"/>
    </xf>
    <xf numFmtId="5" fontId="2" fillId="0" borderId="6" xfId="2" applyNumberFormat="1" applyFont="1" applyBorder="1"/>
    <xf numFmtId="5" fontId="7" fillId="0" borderId="1" xfId="2" applyNumberFormat="1" applyFont="1" applyBorder="1"/>
    <xf numFmtId="5" fontId="7" fillId="0" borderId="7" xfId="2" applyNumberFormat="1" applyFont="1" applyBorder="1"/>
    <xf numFmtId="0" fontId="4" fillId="0" borderId="1" xfId="0" applyFont="1" applyBorder="1" applyProtection="1">
      <protection locked="0"/>
    </xf>
    <xf numFmtId="0" fontId="0" fillId="0" borderId="1" xfId="0" applyBorder="1" applyAlignment="1" applyProtection="1">
      <protection locked="0"/>
    </xf>
    <xf numFmtId="5" fontId="2" fillId="0" borderId="5" xfId="2" applyNumberFormat="1" applyFont="1" applyBorder="1"/>
    <xf numFmtId="164" fontId="0" fillId="0" borderId="1" xfId="0" applyNumberFormat="1" applyBorder="1"/>
    <xf numFmtId="0" fontId="2" fillId="0" borderId="6" xfId="0" applyFont="1" applyBorder="1" applyAlignment="1">
      <alignment horizontal="centerContinuous" wrapText="1"/>
    </xf>
    <xf numFmtId="0" fontId="2" fillId="0" borderId="7" xfId="0" applyFont="1" applyBorder="1" applyAlignment="1">
      <alignment horizontal="centerContinuous" wrapText="1"/>
    </xf>
    <xf numFmtId="3" fontId="2" fillId="0" borderId="9" xfId="0" applyNumberFormat="1" applyFont="1" applyBorder="1" applyProtection="1">
      <protection locked="0"/>
    </xf>
    <xf numFmtId="0" fontId="0" fillId="0" borderId="9" xfId="0" applyBorder="1"/>
    <xf numFmtId="164" fontId="0" fillId="0" borderId="9" xfId="0" applyNumberFormat="1" applyBorder="1"/>
    <xf numFmtId="5" fontId="2" fillId="0" borderId="10" xfId="2" applyNumberFormat="1" applyFont="1" applyBorder="1"/>
    <xf numFmtId="5" fontId="7" fillId="0" borderId="9" xfId="2" applyNumberFormat="1" applyFont="1" applyBorder="1"/>
    <xf numFmtId="5" fontId="7" fillId="0" borderId="11" xfId="2" applyNumberFormat="1" applyFont="1" applyBorder="1"/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9" fontId="2" fillId="0" borderId="14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 horizontal="center" wrapText="1"/>
    </xf>
    <xf numFmtId="9" fontId="5" fillId="0" borderId="8" xfId="0" applyNumberFormat="1" applyFont="1" applyBorder="1" applyAlignment="1">
      <alignment horizontal="center" wrapText="1"/>
    </xf>
    <xf numFmtId="0" fontId="8" fillId="0" borderId="0" xfId="3" applyFont="1" applyAlignment="1"/>
    <xf numFmtId="0" fontId="8" fillId="0" borderId="0" xfId="3" applyFont="1" applyAlignment="1">
      <alignment horizontal="left"/>
    </xf>
    <xf numFmtId="0" fontId="10" fillId="0" borderId="2" xfId="1" applyFont="1" applyBorder="1" applyAlignment="1">
      <alignment horizontal="left"/>
    </xf>
    <xf numFmtId="0" fontId="10" fillId="0" borderId="2" xfId="1" applyFont="1" applyBorder="1" applyAlignment="1"/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9" fillId="0" borderId="1" xfId="1" quotePrefix="1" applyNumberFormat="1" applyFont="1" applyBorder="1" applyAlignment="1">
      <alignment horizontal="left"/>
    </xf>
    <xf numFmtId="0" fontId="9" fillId="0" borderId="1" xfId="1" applyFont="1" applyBorder="1" applyAlignment="1"/>
    <xf numFmtId="0" fontId="9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/>
    <xf numFmtId="1" fontId="9" fillId="0" borderId="1" xfId="1" quotePrefix="1" applyNumberFormat="1" applyFont="1" applyBorder="1" applyAlignment="1">
      <alignment horizontal="left"/>
    </xf>
    <xf numFmtId="0" fontId="9" fillId="0" borderId="1" xfId="3" applyFont="1" applyBorder="1" applyAlignment="1">
      <alignment horizontal="left"/>
    </xf>
    <xf numFmtId="0" fontId="9" fillId="0" borderId="1" xfId="3" applyFont="1" applyBorder="1" applyAlignment="1"/>
  </cellXfs>
  <cellStyles count="7">
    <cellStyle name="Comma 2" xfId="6"/>
    <cellStyle name="Currency" xfId="2" builtinId="4"/>
    <cellStyle name="Currency 2" xfId="4"/>
    <cellStyle name="Currency 3" xfId="5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0099FF"/>
      <color rgb="FFD9FFE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38"/>
  <sheetViews>
    <sheetView showGridLines="0" tabSelected="1" zoomScaleNormal="100" workbookViewId="0">
      <pane ySplit="3" topLeftCell="A4" activePane="bottomLeft" state="frozen"/>
      <selection pane="bottomLeft" activeCell="A4" sqref="A4"/>
    </sheetView>
  </sheetViews>
  <sheetFormatPr defaultColWidth="9.140625" defaultRowHeight="12.75"/>
  <cols>
    <col min="1" max="1" width="5.7109375" style="1" bestFit="1" customWidth="1"/>
    <col min="2" max="2" width="43.140625" customWidth="1"/>
    <col min="3" max="3" width="8.5703125" style="5" customWidth="1"/>
    <col min="4" max="4" width="8.42578125" customWidth="1"/>
    <col min="5" max="5" width="10.140625" bestFit="1" customWidth="1"/>
    <col min="6" max="6" width="12.7109375" bestFit="1" customWidth="1"/>
    <col min="7" max="8" width="13.42578125" bestFit="1" customWidth="1"/>
    <col min="9" max="9" width="12.7109375" bestFit="1" customWidth="1"/>
    <col min="10" max="11" width="13.42578125" bestFit="1" customWidth="1"/>
    <col min="12" max="12" width="11.7109375" bestFit="1" customWidth="1"/>
    <col min="13" max="14" width="12.28515625" bestFit="1" customWidth="1"/>
  </cols>
  <sheetData>
    <row r="1" spans="1:14" ht="17.25" customHeight="1">
      <c r="A1" s="6" t="s">
        <v>518</v>
      </c>
      <c r="B1" s="6"/>
      <c r="F1" s="12" t="s">
        <v>510</v>
      </c>
      <c r="G1" s="13"/>
      <c r="H1" s="13"/>
      <c r="I1" s="13"/>
      <c r="J1" s="13"/>
      <c r="K1" s="13"/>
      <c r="L1" s="13"/>
      <c r="M1" s="13"/>
      <c r="N1" s="13"/>
    </row>
    <row r="2" spans="1:14" ht="17.25" customHeight="1">
      <c r="F2" s="21" t="s">
        <v>511</v>
      </c>
      <c r="G2" s="13"/>
      <c r="H2" s="22"/>
      <c r="I2" s="21" t="s">
        <v>512</v>
      </c>
      <c r="J2" s="13"/>
      <c r="K2" s="22"/>
      <c r="L2" s="21" t="s">
        <v>516</v>
      </c>
      <c r="M2" s="13"/>
      <c r="N2" s="22"/>
    </row>
    <row r="3" spans="1:14" ht="26.1" customHeight="1" thickBot="1">
      <c r="A3" s="29" t="s">
        <v>467</v>
      </c>
      <c r="B3" s="30" t="s">
        <v>503</v>
      </c>
      <c r="C3" s="30" t="s">
        <v>0</v>
      </c>
      <c r="D3" s="31" t="s">
        <v>509</v>
      </c>
      <c r="E3" s="32" t="s">
        <v>515</v>
      </c>
      <c r="F3" s="33" t="s">
        <v>0</v>
      </c>
      <c r="G3" s="34" t="s">
        <v>513</v>
      </c>
      <c r="H3" s="35" t="s">
        <v>514</v>
      </c>
      <c r="I3" s="33" t="s">
        <v>0</v>
      </c>
      <c r="J3" s="34" t="s">
        <v>513</v>
      </c>
      <c r="K3" s="35" t="s">
        <v>514</v>
      </c>
      <c r="L3" s="33" t="s">
        <v>0</v>
      </c>
      <c r="M3" s="34" t="s">
        <v>513</v>
      </c>
      <c r="N3" s="35" t="s">
        <v>514</v>
      </c>
    </row>
    <row r="4" spans="1:14" ht="13.5" thickTop="1">
      <c r="A4" s="3" t="s">
        <v>2</v>
      </c>
      <c r="B4" s="2" t="s">
        <v>1</v>
      </c>
      <c r="C4" s="7">
        <v>0</v>
      </c>
      <c r="D4" s="4">
        <v>0</v>
      </c>
      <c r="E4" s="20">
        <v>7000</v>
      </c>
      <c r="F4" s="14">
        <v>0</v>
      </c>
      <c r="G4" s="15">
        <v>0</v>
      </c>
      <c r="H4" s="16">
        <v>0</v>
      </c>
      <c r="I4" s="14">
        <v>0</v>
      </c>
      <c r="J4" s="15">
        <v>0</v>
      </c>
      <c r="K4" s="16">
        <v>0</v>
      </c>
      <c r="L4" s="14">
        <v>0</v>
      </c>
      <c r="M4" s="15">
        <v>0</v>
      </c>
      <c r="N4" s="16">
        <v>0</v>
      </c>
    </row>
    <row r="5" spans="1:14">
      <c r="A5" s="3" t="s">
        <v>469</v>
      </c>
      <c r="B5" s="2" t="s">
        <v>468</v>
      </c>
      <c r="C5" s="7">
        <v>14</v>
      </c>
      <c r="D5" s="4">
        <v>14</v>
      </c>
      <c r="E5" s="20">
        <v>7000</v>
      </c>
      <c r="F5" s="14">
        <v>98000</v>
      </c>
      <c r="G5" s="15">
        <v>60368</v>
      </c>
      <c r="H5" s="16">
        <v>37632</v>
      </c>
      <c r="I5" s="14">
        <v>49000</v>
      </c>
      <c r="J5" s="15">
        <v>30184</v>
      </c>
      <c r="K5" s="16">
        <v>18816</v>
      </c>
      <c r="L5" s="14">
        <v>14700</v>
      </c>
      <c r="M5" s="15">
        <v>9055.1999999999989</v>
      </c>
      <c r="N5" s="16">
        <v>5644.7999999999993</v>
      </c>
    </row>
    <row r="6" spans="1:14">
      <c r="A6" s="3" t="s">
        <v>5</v>
      </c>
      <c r="B6" s="2" t="s">
        <v>4</v>
      </c>
      <c r="C6" s="7">
        <v>161</v>
      </c>
      <c r="D6" s="4">
        <v>151.5</v>
      </c>
      <c r="E6" s="20">
        <v>7000</v>
      </c>
      <c r="F6" s="14">
        <v>1060500</v>
      </c>
      <c r="G6" s="15">
        <v>653268</v>
      </c>
      <c r="H6" s="16">
        <v>407232</v>
      </c>
      <c r="I6" s="14">
        <v>530250</v>
      </c>
      <c r="J6" s="15">
        <v>326634</v>
      </c>
      <c r="K6" s="16">
        <v>203616</v>
      </c>
      <c r="L6" s="14">
        <v>159075</v>
      </c>
      <c r="M6" s="15">
        <v>97990.200000000012</v>
      </c>
      <c r="N6" s="16">
        <v>61084.799999999988</v>
      </c>
    </row>
    <row r="7" spans="1:14">
      <c r="A7" s="3" t="s">
        <v>8</v>
      </c>
      <c r="B7" s="2" t="s">
        <v>7</v>
      </c>
      <c r="C7" s="7">
        <v>138</v>
      </c>
      <c r="D7" s="4">
        <v>122</v>
      </c>
      <c r="E7" s="20">
        <v>7000</v>
      </c>
      <c r="F7" s="14">
        <v>854000</v>
      </c>
      <c r="G7" s="15">
        <v>526064</v>
      </c>
      <c r="H7" s="16">
        <v>327936</v>
      </c>
      <c r="I7" s="14">
        <v>427000</v>
      </c>
      <c r="J7" s="15">
        <v>263032</v>
      </c>
      <c r="K7" s="16">
        <v>163968</v>
      </c>
      <c r="L7" s="14">
        <v>128100</v>
      </c>
      <c r="M7" s="15">
        <v>78909.600000000006</v>
      </c>
      <c r="N7" s="16">
        <v>49190.400000000001</v>
      </c>
    </row>
    <row r="8" spans="1:14">
      <c r="A8" s="3" t="s">
        <v>9</v>
      </c>
      <c r="B8" s="2" t="s">
        <v>476</v>
      </c>
      <c r="C8" s="7">
        <v>291</v>
      </c>
      <c r="D8" s="4">
        <v>270.5</v>
      </c>
      <c r="E8" s="20">
        <v>7000</v>
      </c>
      <c r="F8" s="14">
        <v>1893500</v>
      </c>
      <c r="G8" s="15">
        <v>1166396</v>
      </c>
      <c r="H8" s="16">
        <v>727104</v>
      </c>
      <c r="I8" s="14">
        <v>946750</v>
      </c>
      <c r="J8" s="15">
        <v>583198</v>
      </c>
      <c r="K8" s="16">
        <v>363552</v>
      </c>
      <c r="L8" s="14">
        <v>284025</v>
      </c>
      <c r="M8" s="15">
        <v>174959.40000000005</v>
      </c>
      <c r="N8" s="16">
        <v>109065.59999999999</v>
      </c>
    </row>
    <row r="9" spans="1:14">
      <c r="A9" s="3" t="s">
        <v>11</v>
      </c>
      <c r="B9" s="2" t="s">
        <v>10</v>
      </c>
      <c r="C9" s="7">
        <v>2904</v>
      </c>
      <c r="D9" s="4">
        <v>2745.5</v>
      </c>
      <c r="E9" s="20">
        <v>7000</v>
      </c>
      <c r="F9" s="14">
        <v>19218500</v>
      </c>
      <c r="G9" s="15">
        <v>11838596</v>
      </c>
      <c r="H9" s="16">
        <v>7379904</v>
      </c>
      <c r="I9" s="14">
        <v>9609250</v>
      </c>
      <c r="J9" s="15">
        <v>5919298</v>
      </c>
      <c r="K9" s="16">
        <v>3689952</v>
      </c>
      <c r="L9" s="14">
        <v>2882775</v>
      </c>
      <c r="M9" s="15">
        <v>1775789.3999999997</v>
      </c>
      <c r="N9" s="16">
        <v>1106985.5999999996</v>
      </c>
    </row>
    <row r="10" spans="1:14">
      <c r="A10" s="3" t="s">
        <v>14</v>
      </c>
      <c r="B10" s="2" t="s">
        <v>13</v>
      </c>
      <c r="C10" s="7">
        <v>90</v>
      </c>
      <c r="D10" s="4">
        <v>87.5</v>
      </c>
      <c r="E10" s="20">
        <v>7000</v>
      </c>
      <c r="F10" s="14">
        <v>612500</v>
      </c>
      <c r="G10" s="15">
        <v>377300</v>
      </c>
      <c r="H10" s="16">
        <v>235200</v>
      </c>
      <c r="I10" s="14">
        <v>306250</v>
      </c>
      <c r="J10" s="15">
        <v>188650</v>
      </c>
      <c r="K10" s="16">
        <v>117600</v>
      </c>
      <c r="L10" s="14">
        <v>91875</v>
      </c>
      <c r="M10" s="15">
        <v>56595</v>
      </c>
      <c r="N10" s="16">
        <v>35280</v>
      </c>
    </row>
    <row r="11" spans="1:14">
      <c r="A11" s="3" t="s">
        <v>12</v>
      </c>
      <c r="B11" s="2" t="s">
        <v>15</v>
      </c>
      <c r="C11" s="7">
        <v>450</v>
      </c>
      <c r="D11" s="4">
        <v>444</v>
      </c>
      <c r="E11" s="20">
        <v>7000</v>
      </c>
      <c r="F11" s="14">
        <v>3108000</v>
      </c>
      <c r="G11" s="15">
        <v>1914528</v>
      </c>
      <c r="H11" s="16">
        <v>1193472</v>
      </c>
      <c r="I11" s="14">
        <v>1554000</v>
      </c>
      <c r="J11" s="15">
        <v>957264</v>
      </c>
      <c r="K11" s="16">
        <v>596736</v>
      </c>
      <c r="L11" s="14">
        <v>466200</v>
      </c>
      <c r="M11" s="15">
        <v>287179.2</v>
      </c>
      <c r="N11" s="16">
        <v>179020.79999999999</v>
      </c>
    </row>
    <row r="12" spans="1:14">
      <c r="A12" s="3" t="s">
        <v>18</v>
      </c>
      <c r="B12" s="2" t="s">
        <v>17</v>
      </c>
      <c r="C12" s="7">
        <v>148</v>
      </c>
      <c r="D12" s="4">
        <v>125</v>
      </c>
      <c r="E12" s="20">
        <v>7000</v>
      </c>
      <c r="F12" s="14">
        <v>875000</v>
      </c>
      <c r="G12" s="15">
        <v>539000</v>
      </c>
      <c r="H12" s="16">
        <v>336000</v>
      </c>
      <c r="I12" s="14">
        <v>437500</v>
      </c>
      <c r="J12" s="15">
        <v>269500</v>
      </c>
      <c r="K12" s="16">
        <v>168000</v>
      </c>
      <c r="L12" s="14">
        <v>131250</v>
      </c>
      <c r="M12" s="15">
        <v>80849.999999999985</v>
      </c>
      <c r="N12" s="16">
        <v>50400</v>
      </c>
    </row>
    <row r="13" spans="1:14">
      <c r="A13" s="3" t="s">
        <v>20</v>
      </c>
      <c r="B13" s="2" t="s">
        <v>19</v>
      </c>
      <c r="C13" s="7">
        <v>107</v>
      </c>
      <c r="D13" s="4">
        <v>85</v>
      </c>
      <c r="E13" s="20">
        <v>7000</v>
      </c>
      <c r="F13" s="14">
        <v>595000</v>
      </c>
      <c r="G13" s="15">
        <v>366520</v>
      </c>
      <c r="H13" s="16">
        <v>228480</v>
      </c>
      <c r="I13" s="14">
        <v>297500</v>
      </c>
      <c r="J13" s="15">
        <v>183260</v>
      </c>
      <c r="K13" s="16">
        <v>114240</v>
      </c>
      <c r="L13" s="14">
        <v>89250</v>
      </c>
      <c r="M13" s="15">
        <v>54978.000000000007</v>
      </c>
      <c r="N13" s="16">
        <v>34272</v>
      </c>
    </row>
    <row r="14" spans="1:14">
      <c r="A14" s="3" t="s">
        <v>22</v>
      </c>
      <c r="B14" s="2" t="s">
        <v>21</v>
      </c>
      <c r="C14" s="7">
        <v>128</v>
      </c>
      <c r="D14" s="4">
        <v>125.5</v>
      </c>
      <c r="E14" s="20">
        <v>7000</v>
      </c>
      <c r="F14" s="14">
        <v>878500</v>
      </c>
      <c r="G14" s="15">
        <v>541156</v>
      </c>
      <c r="H14" s="16">
        <v>337344</v>
      </c>
      <c r="I14" s="14">
        <v>439250</v>
      </c>
      <c r="J14" s="15">
        <v>270578</v>
      </c>
      <c r="K14" s="16">
        <v>168672</v>
      </c>
      <c r="L14" s="14">
        <v>131775</v>
      </c>
      <c r="M14" s="15">
        <v>81173.400000000009</v>
      </c>
      <c r="N14" s="16">
        <v>50601.600000000006</v>
      </c>
    </row>
    <row r="15" spans="1:14">
      <c r="A15" s="3" t="s">
        <v>24</v>
      </c>
      <c r="B15" s="2" t="s">
        <v>23</v>
      </c>
      <c r="C15" s="7">
        <v>13</v>
      </c>
      <c r="D15" s="4">
        <v>13</v>
      </c>
      <c r="E15" s="20">
        <v>7000</v>
      </c>
      <c r="F15" s="14">
        <v>91000</v>
      </c>
      <c r="G15" s="15">
        <v>56056</v>
      </c>
      <c r="H15" s="16">
        <v>34944</v>
      </c>
      <c r="I15" s="14">
        <v>45500</v>
      </c>
      <c r="J15" s="15">
        <v>28028</v>
      </c>
      <c r="K15" s="16">
        <v>17472</v>
      </c>
      <c r="L15" s="14">
        <v>13650</v>
      </c>
      <c r="M15" s="15">
        <v>8408.4</v>
      </c>
      <c r="N15" s="16">
        <v>5241.6000000000004</v>
      </c>
    </row>
    <row r="16" spans="1:14">
      <c r="A16" s="3" t="s">
        <v>26</v>
      </c>
      <c r="B16" s="2" t="s">
        <v>25</v>
      </c>
      <c r="C16" s="7">
        <v>0</v>
      </c>
      <c r="D16" s="4">
        <v>0</v>
      </c>
      <c r="E16" s="20">
        <v>7000</v>
      </c>
      <c r="F16" s="14">
        <v>0</v>
      </c>
      <c r="G16" s="15">
        <v>0</v>
      </c>
      <c r="H16" s="16">
        <v>0</v>
      </c>
      <c r="I16" s="14">
        <v>0</v>
      </c>
      <c r="J16" s="15">
        <v>0</v>
      </c>
      <c r="K16" s="16">
        <v>0</v>
      </c>
      <c r="L16" s="14">
        <v>0</v>
      </c>
      <c r="M16" s="15">
        <v>0</v>
      </c>
      <c r="N16" s="16">
        <v>0</v>
      </c>
    </row>
    <row r="17" spans="1:14">
      <c r="A17" s="3" t="s">
        <v>28</v>
      </c>
      <c r="B17" s="2" t="s">
        <v>27</v>
      </c>
      <c r="C17" s="7">
        <v>79</v>
      </c>
      <c r="D17" s="4">
        <v>74</v>
      </c>
      <c r="E17" s="20">
        <v>7000</v>
      </c>
      <c r="F17" s="14">
        <v>518000</v>
      </c>
      <c r="G17" s="15">
        <v>319088</v>
      </c>
      <c r="H17" s="16">
        <v>198912</v>
      </c>
      <c r="I17" s="14">
        <v>259000</v>
      </c>
      <c r="J17" s="15">
        <v>159544</v>
      </c>
      <c r="K17" s="16">
        <v>99456</v>
      </c>
      <c r="L17" s="14">
        <v>77700</v>
      </c>
      <c r="M17" s="15">
        <v>47863.200000000004</v>
      </c>
      <c r="N17" s="16">
        <v>29836.80000000001</v>
      </c>
    </row>
    <row r="18" spans="1:14">
      <c r="A18" s="3" t="s">
        <v>30</v>
      </c>
      <c r="B18" s="2" t="s">
        <v>29</v>
      </c>
      <c r="C18" s="7">
        <v>103</v>
      </c>
      <c r="D18" s="4">
        <v>97</v>
      </c>
      <c r="E18" s="20">
        <v>7000</v>
      </c>
      <c r="F18" s="14">
        <v>679000</v>
      </c>
      <c r="G18" s="15">
        <v>418264</v>
      </c>
      <c r="H18" s="16">
        <v>260736</v>
      </c>
      <c r="I18" s="14">
        <v>339500</v>
      </c>
      <c r="J18" s="15">
        <v>209132</v>
      </c>
      <c r="K18" s="16">
        <v>130368</v>
      </c>
      <c r="L18" s="14">
        <v>101850</v>
      </c>
      <c r="M18" s="15">
        <v>62739.600000000006</v>
      </c>
      <c r="N18" s="16">
        <v>39110.399999999994</v>
      </c>
    </row>
    <row r="19" spans="1:14">
      <c r="A19" s="3" t="s">
        <v>33</v>
      </c>
      <c r="B19" s="2" t="s">
        <v>32</v>
      </c>
      <c r="C19" s="7">
        <v>319</v>
      </c>
      <c r="D19" s="4">
        <v>295.5</v>
      </c>
      <c r="E19" s="20">
        <v>7000</v>
      </c>
      <c r="F19" s="14">
        <v>2068500</v>
      </c>
      <c r="G19" s="15">
        <v>1274196</v>
      </c>
      <c r="H19" s="16">
        <v>794304</v>
      </c>
      <c r="I19" s="14">
        <v>1034250</v>
      </c>
      <c r="J19" s="15">
        <v>637098</v>
      </c>
      <c r="K19" s="16">
        <v>397152</v>
      </c>
      <c r="L19" s="14">
        <v>310275</v>
      </c>
      <c r="M19" s="15">
        <v>191129.40000000002</v>
      </c>
      <c r="N19" s="16">
        <v>119145.59999999999</v>
      </c>
    </row>
    <row r="20" spans="1:14">
      <c r="A20" s="3" t="s">
        <v>35</v>
      </c>
      <c r="B20" s="2" t="s">
        <v>34</v>
      </c>
      <c r="C20" s="7">
        <v>95</v>
      </c>
      <c r="D20" s="4">
        <v>95</v>
      </c>
      <c r="E20" s="20">
        <v>7000</v>
      </c>
      <c r="F20" s="14">
        <v>665000</v>
      </c>
      <c r="G20" s="15">
        <v>409640</v>
      </c>
      <c r="H20" s="16">
        <v>255360</v>
      </c>
      <c r="I20" s="14">
        <v>332500</v>
      </c>
      <c r="J20" s="15">
        <v>204820</v>
      </c>
      <c r="K20" s="16">
        <v>127680</v>
      </c>
      <c r="L20" s="14">
        <v>99750</v>
      </c>
      <c r="M20" s="15">
        <v>61446</v>
      </c>
      <c r="N20" s="16">
        <v>38304.000000000007</v>
      </c>
    </row>
    <row r="21" spans="1:14">
      <c r="A21" s="3" t="s">
        <v>36</v>
      </c>
      <c r="B21" s="2" t="s">
        <v>477</v>
      </c>
      <c r="C21" s="7">
        <v>533</v>
      </c>
      <c r="D21" s="4">
        <v>521</v>
      </c>
      <c r="E21" s="20">
        <v>7000</v>
      </c>
      <c r="F21" s="14">
        <v>3647000</v>
      </c>
      <c r="G21" s="15">
        <v>2246552</v>
      </c>
      <c r="H21" s="16">
        <v>1400448</v>
      </c>
      <c r="I21" s="14">
        <v>1823500</v>
      </c>
      <c r="J21" s="15">
        <v>1123276</v>
      </c>
      <c r="K21" s="16">
        <v>700224</v>
      </c>
      <c r="L21" s="14">
        <v>547050</v>
      </c>
      <c r="M21" s="15">
        <v>336982.80000000005</v>
      </c>
      <c r="N21" s="16">
        <v>210067.20000000001</v>
      </c>
    </row>
    <row r="22" spans="1:14">
      <c r="A22" s="3" t="s">
        <v>39</v>
      </c>
      <c r="B22" s="2" t="s">
        <v>38</v>
      </c>
      <c r="C22" s="7">
        <v>247</v>
      </c>
      <c r="D22" s="4">
        <v>242.5</v>
      </c>
      <c r="E22" s="20">
        <v>7000</v>
      </c>
      <c r="F22" s="14">
        <v>1697500</v>
      </c>
      <c r="G22" s="15">
        <v>1045660</v>
      </c>
      <c r="H22" s="16">
        <v>651840</v>
      </c>
      <c r="I22" s="14">
        <v>848750</v>
      </c>
      <c r="J22" s="15">
        <v>522830</v>
      </c>
      <c r="K22" s="16">
        <v>325920</v>
      </c>
      <c r="L22" s="14">
        <v>254625</v>
      </c>
      <c r="M22" s="15">
        <v>156849</v>
      </c>
      <c r="N22" s="16">
        <v>97776</v>
      </c>
    </row>
    <row r="23" spans="1:14">
      <c r="A23" s="3" t="s">
        <v>41</v>
      </c>
      <c r="B23" s="2" t="s">
        <v>40</v>
      </c>
      <c r="C23" s="7">
        <v>276</v>
      </c>
      <c r="D23" s="4">
        <v>233.5</v>
      </c>
      <c r="E23" s="20">
        <v>7000</v>
      </c>
      <c r="F23" s="14">
        <v>1634500</v>
      </c>
      <c r="G23" s="15">
        <v>1006852</v>
      </c>
      <c r="H23" s="16">
        <v>627648</v>
      </c>
      <c r="I23" s="14">
        <v>817250</v>
      </c>
      <c r="J23" s="15">
        <v>503426</v>
      </c>
      <c r="K23" s="16">
        <v>313824</v>
      </c>
      <c r="L23" s="14">
        <v>245175</v>
      </c>
      <c r="M23" s="15">
        <v>151027.79999999999</v>
      </c>
      <c r="N23" s="16">
        <v>94147.199999999997</v>
      </c>
    </row>
    <row r="24" spans="1:14">
      <c r="A24" s="3" t="s">
        <v>44</v>
      </c>
      <c r="B24" s="2" t="s">
        <v>43</v>
      </c>
      <c r="C24" s="7">
        <v>15</v>
      </c>
      <c r="D24" s="4">
        <v>15</v>
      </c>
      <c r="E24" s="20">
        <v>7000</v>
      </c>
      <c r="F24" s="14">
        <v>105000</v>
      </c>
      <c r="G24" s="15">
        <v>64680</v>
      </c>
      <c r="H24" s="16">
        <v>40320</v>
      </c>
      <c r="I24" s="14">
        <v>52500</v>
      </c>
      <c r="J24" s="15">
        <v>32340</v>
      </c>
      <c r="K24" s="16">
        <v>20160</v>
      </c>
      <c r="L24" s="14">
        <v>15750</v>
      </c>
      <c r="M24" s="15">
        <v>9702</v>
      </c>
      <c r="N24" s="16">
        <v>6048</v>
      </c>
    </row>
    <row r="25" spans="1:14">
      <c r="A25" s="3" t="s">
        <v>46</v>
      </c>
      <c r="B25" s="2" t="s">
        <v>45</v>
      </c>
      <c r="C25" s="7">
        <v>14</v>
      </c>
      <c r="D25" s="4">
        <v>14</v>
      </c>
      <c r="E25" s="20">
        <v>7000</v>
      </c>
      <c r="F25" s="14">
        <v>98000</v>
      </c>
      <c r="G25" s="15">
        <v>60368</v>
      </c>
      <c r="H25" s="16">
        <v>37632</v>
      </c>
      <c r="I25" s="14">
        <v>49000</v>
      </c>
      <c r="J25" s="15">
        <v>30184</v>
      </c>
      <c r="K25" s="16">
        <v>18816</v>
      </c>
      <c r="L25" s="14">
        <v>14700</v>
      </c>
      <c r="M25" s="15">
        <v>9055.2000000000007</v>
      </c>
      <c r="N25" s="16">
        <v>5644.7999999999993</v>
      </c>
    </row>
    <row r="26" spans="1:14">
      <c r="A26" s="3" t="s">
        <v>48</v>
      </c>
      <c r="B26" s="2" t="s">
        <v>47</v>
      </c>
      <c r="C26" s="7">
        <v>191</v>
      </c>
      <c r="D26" s="4">
        <v>176</v>
      </c>
      <c r="E26" s="20">
        <v>7000</v>
      </c>
      <c r="F26" s="14">
        <v>1232000</v>
      </c>
      <c r="G26" s="15">
        <v>758912</v>
      </c>
      <c r="H26" s="16">
        <v>473088</v>
      </c>
      <c r="I26" s="14">
        <v>616000</v>
      </c>
      <c r="J26" s="15">
        <v>379456</v>
      </c>
      <c r="K26" s="16">
        <v>236544</v>
      </c>
      <c r="L26" s="14">
        <v>184800</v>
      </c>
      <c r="M26" s="15">
        <v>113836.8</v>
      </c>
      <c r="N26" s="16">
        <v>70963.199999999997</v>
      </c>
    </row>
    <row r="27" spans="1:14">
      <c r="A27" s="3" t="s">
        <v>50</v>
      </c>
      <c r="B27" s="2" t="s">
        <v>49</v>
      </c>
      <c r="C27" s="7">
        <v>254</v>
      </c>
      <c r="D27" s="4">
        <v>221.5</v>
      </c>
      <c r="E27" s="20">
        <v>7000</v>
      </c>
      <c r="F27" s="14">
        <v>1550500</v>
      </c>
      <c r="G27" s="15">
        <v>955108</v>
      </c>
      <c r="H27" s="16">
        <v>595392</v>
      </c>
      <c r="I27" s="14">
        <v>775250</v>
      </c>
      <c r="J27" s="15">
        <v>477554</v>
      </c>
      <c r="K27" s="16">
        <v>297696</v>
      </c>
      <c r="L27" s="14">
        <v>232575</v>
      </c>
      <c r="M27" s="15">
        <v>143266.20000000001</v>
      </c>
      <c r="N27" s="16">
        <v>89308.799999999988</v>
      </c>
    </row>
    <row r="28" spans="1:14">
      <c r="A28" s="3" t="s">
        <v>54</v>
      </c>
      <c r="B28" s="2" t="s">
        <v>53</v>
      </c>
      <c r="C28" s="7">
        <v>218</v>
      </c>
      <c r="D28" s="4">
        <v>195.5</v>
      </c>
      <c r="E28" s="20">
        <v>7000</v>
      </c>
      <c r="F28" s="14">
        <v>1368500</v>
      </c>
      <c r="G28" s="15">
        <v>842996</v>
      </c>
      <c r="H28" s="16">
        <v>525504</v>
      </c>
      <c r="I28" s="14">
        <v>684250</v>
      </c>
      <c r="J28" s="15">
        <v>421498</v>
      </c>
      <c r="K28" s="16">
        <v>262752</v>
      </c>
      <c r="L28" s="14">
        <v>205275</v>
      </c>
      <c r="M28" s="15">
        <v>126449.4</v>
      </c>
      <c r="N28" s="16">
        <v>78825.600000000006</v>
      </c>
    </row>
    <row r="29" spans="1:14">
      <c r="A29" s="3" t="s">
        <v>56</v>
      </c>
      <c r="B29" s="2" t="s">
        <v>55</v>
      </c>
      <c r="C29" s="7">
        <v>883</v>
      </c>
      <c r="D29" s="4">
        <v>859.5</v>
      </c>
      <c r="E29" s="20">
        <v>7000</v>
      </c>
      <c r="F29" s="14">
        <v>6016500</v>
      </c>
      <c r="G29" s="15">
        <v>3706164</v>
      </c>
      <c r="H29" s="16">
        <v>2310336</v>
      </c>
      <c r="I29" s="14">
        <v>3008250</v>
      </c>
      <c r="J29" s="15">
        <v>1853082</v>
      </c>
      <c r="K29" s="16">
        <v>1155168</v>
      </c>
      <c r="L29" s="14">
        <v>902475</v>
      </c>
      <c r="M29" s="15">
        <v>555924.6</v>
      </c>
      <c r="N29" s="16">
        <v>346550.39999999997</v>
      </c>
    </row>
    <row r="30" spans="1:14">
      <c r="A30" s="3" t="s">
        <v>59</v>
      </c>
      <c r="B30" s="2" t="s">
        <v>58</v>
      </c>
      <c r="C30" s="7">
        <v>39</v>
      </c>
      <c r="D30" s="4">
        <v>28.5</v>
      </c>
      <c r="E30" s="20">
        <v>7000</v>
      </c>
      <c r="F30" s="14">
        <v>199500</v>
      </c>
      <c r="G30" s="15">
        <v>122892</v>
      </c>
      <c r="H30" s="16">
        <v>76608</v>
      </c>
      <c r="I30" s="14">
        <v>99750</v>
      </c>
      <c r="J30" s="15">
        <v>61446</v>
      </c>
      <c r="K30" s="16">
        <v>38304</v>
      </c>
      <c r="L30" s="14">
        <v>29925</v>
      </c>
      <c r="M30" s="15">
        <v>18433.799999999996</v>
      </c>
      <c r="N30" s="16">
        <v>11491.2</v>
      </c>
    </row>
    <row r="31" spans="1:14">
      <c r="A31" s="3" t="s">
        <v>61</v>
      </c>
      <c r="B31" s="2" t="s">
        <v>60</v>
      </c>
      <c r="C31" s="7">
        <v>59</v>
      </c>
      <c r="D31" s="4">
        <v>58.5</v>
      </c>
      <c r="E31" s="20">
        <v>7000</v>
      </c>
      <c r="F31" s="14">
        <v>409500</v>
      </c>
      <c r="G31" s="15">
        <v>252252</v>
      </c>
      <c r="H31" s="16">
        <v>157248</v>
      </c>
      <c r="I31" s="14">
        <v>204750</v>
      </c>
      <c r="J31" s="15">
        <v>126126</v>
      </c>
      <c r="K31" s="16">
        <v>78624</v>
      </c>
      <c r="L31" s="14">
        <v>61425</v>
      </c>
      <c r="M31" s="15">
        <v>37837.799999999996</v>
      </c>
      <c r="N31" s="16">
        <v>23587.200000000001</v>
      </c>
    </row>
    <row r="32" spans="1:14">
      <c r="A32" s="3" t="s">
        <v>63</v>
      </c>
      <c r="B32" s="2" t="s">
        <v>62</v>
      </c>
      <c r="C32" s="7">
        <v>354</v>
      </c>
      <c r="D32" s="4">
        <v>317</v>
      </c>
      <c r="E32" s="20">
        <v>7000</v>
      </c>
      <c r="F32" s="14">
        <v>2219000</v>
      </c>
      <c r="G32" s="15">
        <v>1366904</v>
      </c>
      <c r="H32" s="16">
        <v>852096</v>
      </c>
      <c r="I32" s="14">
        <v>1109500</v>
      </c>
      <c r="J32" s="15">
        <v>683452</v>
      </c>
      <c r="K32" s="16">
        <v>426048</v>
      </c>
      <c r="L32" s="14">
        <v>332850</v>
      </c>
      <c r="M32" s="15">
        <v>205035.6</v>
      </c>
      <c r="N32" s="16">
        <v>127814.39999999999</v>
      </c>
    </row>
    <row r="33" spans="1:14">
      <c r="A33" s="3" t="s">
        <v>66</v>
      </c>
      <c r="B33" s="2" t="s">
        <v>65</v>
      </c>
      <c r="C33" s="7">
        <v>37</v>
      </c>
      <c r="D33" s="4">
        <v>36.5</v>
      </c>
      <c r="E33" s="20">
        <v>7000</v>
      </c>
      <c r="F33" s="14">
        <v>255500</v>
      </c>
      <c r="G33" s="15">
        <v>157388</v>
      </c>
      <c r="H33" s="16">
        <v>98112</v>
      </c>
      <c r="I33" s="14">
        <v>127750</v>
      </c>
      <c r="J33" s="15">
        <v>78694</v>
      </c>
      <c r="K33" s="16">
        <v>49056</v>
      </c>
      <c r="L33" s="14">
        <v>38325</v>
      </c>
      <c r="M33" s="15">
        <v>23608.199999999997</v>
      </c>
      <c r="N33" s="16">
        <v>14716.8</v>
      </c>
    </row>
    <row r="34" spans="1:14">
      <c r="A34" s="3" t="s">
        <v>70</v>
      </c>
      <c r="B34" s="2" t="s">
        <v>69</v>
      </c>
      <c r="C34" s="7">
        <v>38</v>
      </c>
      <c r="D34" s="4">
        <v>36.5</v>
      </c>
      <c r="E34" s="20">
        <v>7000</v>
      </c>
      <c r="F34" s="14">
        <v>255500</v>
      </c>
      <c r="G34" s="15">
        <v>157388</v>
      </c>
      <c r="H34" s="16">
        <v>98112</v>
      </c>
      <c r="I34" s="14">
        <v>127750</v>
      </c>
      <c r="J34" s="15">
        <v>78694</v>
      </c>
      <c r="K34" s="16">
        <v>49056</v>
      </c>
      <c r="L34" s="14">
        <v>38325</v>
      </c>
      <c r="M34" s="15">
        <v>23608.2</v>
      </c>
      <c r="N34" s="16">
        <v>14716.799999999997</v>
      </c>
    </row>
    <row r="35" spans="1:14">
      <c r="A35" s="3" t="s">
        <v>73</v>
      </c>
      <c r="B35" s="2" t="s">
        <v>72</v>
      </c>
      <c r="C35" s="7">
        <v>360</v>
      </c>
      <c r="D35" s="4">
        <v>330</v>
      </c>
      <c r="E35" s="20">
        <v>7000</v>
      </c>
      <c r="F35" s="14">
        <v>2310000</v>
      </c>
      <c r="G35" s="15">
        <v>1422960</v>
      </c>
      <c r="H35" s="16">
        <v>887040</v>
      </c>
      <c r="I35" s="14">
        <v>1155000</v>
      </c>
      <c r="J35" s="15">
        <v>711480</v>
      </c>
      <c r="K35" s="16">
        <v>443520</v>
      </c>
      <c r="L35" s="14">
        <v>346500</v>
      </c>
      <c r="M35" s="15">
        <v>213444</v>
      </c>
      <c r="N35" s="16">
        <v>133056</v>
      </c>
    </row>
    <row r="36" spans="1:14">
      <c r="A36" s="3" t="s">
        <v>471</v>
      </c>
      <c r="B36" s="2" t="s">
        <v>470</v>
      </c>
      <c r="C36" s="7">
        <v>125</v>
      </c>
      <c r="D36" s="4">
        <v>110</v>
      </c>
      <c r="E36" s="20">
        <v>7000</v>
      </c>
      <c r="F36" s="14">
        <v>770000</v>
      </c>
      <c r="G36" s="15">
        <v>474320</v>
      </c>
      <c r="H36" s="16">
        <v>295680</v>
      </c>
      <c r="I36" s="14">
        <v>385000</v>
      </c>
      <c r="J36" s="15">
        <v>237160</v>
      </c>
      <c r="K36" s="16">
        <v>147840</v>
      </c>
      <c r="L36" s="14">
        <v>115500</v>
      </c>
      <c r="M36" s="15">
        <v>71148</v>
      </c>
      <c r="N36" s="16">
        <v>44352.000000000007</v>
      </c>
    </row>
    <row r="37" spans="1:14">
      <c r="A37" s="3" t="s">
        <v>420</v>
      </c>
      <c r="B37" s="2" t="s">
        <v>478</v>
      </c>
      <c r="C37" s="7">
        <v>0</v>
      </c>
      <c r="D37" s="4">
        <v>0</v>
      </c>
      <c r="E37" s="20">
        <v>7000</v>
      </c>
      <c r="F37" s="14">
        <v>0</v>
      </c>
      <c r="G37" s="15">
        <v>0</v>
      </c>
      <c r="H37" s="16">
        <v>0</v>
      </c>
      <c r="I37" s="14">
        <v>0</v>
      </c>
      <c r="J37" s="15">
        <v>0</v>
      </c>
      <c r="K37" s="16">
        <v>0</v>
      </c>
      <c r="L37" s="14">
        <v>0</v>
      </c>
      <c r="M37" s="15">
        <v>0</v>
      </c>
      <c r="N37" s="16">
        <v>0</v>
      </c>
    </row>
    <row r="38" spans="1:14">
      <c r="A38" s="3" t="s">
        <v>75</v>
      </c>
      <c r="B38" s="2" t="s">
        <v>74</v>
      </c>
      <c r="C38" s="7">
        <v>119</v>
      </c>
      <c r="D38" s="4">
        <v>104.5</v>
      </c>
      <c r="E38" s="20">
        <v>7000</v>
      </c>
      <c r="F38" s="14">
        <v>731500</v>
      </c>
      <c r="G38" s="15">
        <v>450604</v>
      </c>
      <c r="H38" s="16">
        <v>280896</v>
      </c>
      <c r="I38" s="14">
        <v>365750</v>
      </c>
      <c r="J38" s="15">
        <v>225302</v>
      </c>
      <c r="K38" s="16">
        <v>140448</v>
      </c>
      <c r="L38" s="14">
        <v>109725</v>
      </c>
      <c r="M38" s="15">
        <v>67590.599999999991</v>
      </c>
      <c r="N38" s="16">
        <v>42134.400000000009</v>
      </c>
    </row>
    <row r="39" spans="1:14">
      <c r="A39" s="3" t="s">
        <v>76</v>
      </c>
      <c r="B39" s="2" t="s">
        <v>479</v>
      </c>
      <c r="C39" s="7">
        <v>578</v>
      </c>
      <c r="D39" s="4">
        <v>538.5</v>
      </c>
      <c r="E39" s="20">
        <v>7000</v>
      </c>
      <c r="F39" s="14">
        <v>3769500</v>
      </c>
      <c r="G39" s="15">
        <v>2322012</v>
      </c>
      <c r="H39" s="16">
        <v>1447488</v>
      </c>
      <c r="I39" s="14">
        <v>1884750</v>
      </c>
      <c r="J39" s="15">
        <v>1161006</v>
      </c>
      <c r="K39" s="16">
        <v>723744</v>
      </c>
      <c r="L39" s="14">
        <v>565425</v>
      </c>
      <c r="M39" s="15">
        <v>348301.79999999993</v>
      </c>
      <c r="N39" s="16">
        <v>217123.19999999998</v>
      </c>
    </row>
    <row r="40" spans="1:14">
      <c r="A40" s="3" t="s">
        <v>78</v>
      </c>
      <c r="B40" s="2" t="s">
        <v>77</v>
      </c>
      <c r="C40" s="7">
        <v>280</v>
      </c>
      <c r="D40" s="4">
        <v>256.5</v>
      </c>
      <c r="E40" s="20">
        <v>7000</v>
      </c>
      <c r="F40" s="14">
        <v>1795500</v>
      </c>
      <c r="G40" s="15">
        <v>1106028</v>
      </c>
      <c r="H40" s="16">
        <v>689472</v>
      </c>
      <c r="I40" s="14">
        <v>897750</v>
      </c>
      <c r="J40" s="15">
        <v>553014</v>
      </c>
      <c r="K40" s="16">
        <v>344736</v>
      </c>
      <c r="L40" s="14">
        <v>269325</v>
      </c>
      <c r="M40" s="15">
        <v>165904.20000000001</v>
      </c>
      <c r="N40" s="16">
        <v>103420.8</v>
      </c>
    </row>
    <row r="41" spans="1:14">
      <c r="A41" s="3" t="s">
        <v>81</v>
      </c>
      <c r="B41" s="2" t="s">
        <v>80</v>
      </c>
      <c r="C41" s="7">
        <v>102</v>
      </c>
      <c r="D41" s="4">
        <v>102</v>
      </c>
      <c r="E41" s="20">
        <v>7000</v>
      </c>
      <c r="F41" s="14">
        <v>714000</v>
      </c>
      <c r="G41" s="15">
        <v>439824</v>
      </c>
      <c r="H41" s="16">
        <v>274176</v>
      </c>
      <c r="I41" s="14">
        <v>357000</v>
      </c>
      <c r="J41" s="15">
        <v>219912</v>
      </c>
      <c r="K41" s="16">
        <v>137088</v>
      </c>
      <c r="L41" s="14">
        <v>107100</v>
      </c>
      <c r="M41" s="15">
        <v>65973.600000000006</v>
      </c>
      <c r="N41" s="16">
        <v>41126.400000000001</v>
      </c>
    </row>
    <row r="42" spans="1:14">
      <c r="A42" s="3" t="s">
        <v>83</v>
      </c>
      <c r="B42" s="2" t="s">
        <v>82</v>
      </c>
      <c r="C42" s="7">
        <v>62</v>
      </c>
      <c r="D42" s="4">
        <v>60.5</v>
      </c>
      <c r="E42" s="20">
        <v>7000</v>
      </c>
      <c r="F42" s="14">
        <v>423500</v>
      </c>
      <c r="G42" s="15">
        <v>260876</v>
      </c>
      <c r="H42" s="16">
        <v>162624</v>
      </c>
      <c r="I42" s="14">
        <v>211750</v>
      </c>
      <c r="J42" s="15">
        <v>130438</v>
      </c>
      <c r="K42" s="16">
        <v>81312</v>
      </c>
      <c r="L42" s="14">
        <v>63525</v>
      </c>
      <c r="M42" s="15">
        <v>39131.4</v>
      </c>
      <c r="N42" s="16">
        <v>24393.599999999999</v>
      </c>
    </row>
    <row r="43" spans="1:14">
      <c r="A43" s="3" t="s">
        <v>85</v>
      </c>
      <c r="B43" s="2" t="s">
        <v>84</v>
      </c>
      <c r="C43" s="7">
        <v>222</v>
      </c>
      <c r="D43" s="4">
        <v>209</v>
      </c>
      <c r="E43" s="20">
        <v>7000</v>
      </c>
      <c r="F43" s="14">
        <v>1463000</v>
      </c>
      <c r="G43" s="15">
        <v>901208</v>
      </c>
      <c r="H43" s="16">
        <v>561792</v>
      </c>
      <c r="I43" s="14">
        <v>731500</v>
      </c>
      <c r="J43" s="15">
        <v>450604</v>
      </c>
      <c r="K43" s="16">
        <v>280896</v>
      </c>
      <c r="L43" s="14">
        <v>219450</v>
      </c>
      <c r="M43" s="15">
        <v>135181.19999999998</v>
      </c>
      <c r="N43" s="16">
        <v>84268.799999999988</v>
      </c>
    </row>
    <row r="44" spans="1:14">
      <c r="A44" s="3" t="s">
        <v>88</v>
      </c>
      <c r="B44" s="2" t="s">
        <v>87</v>
      </c>
      <c r="C44" s="7">
        <v>234</v>
      </c>
      <c r="D44" s="4">
        <v>214</v>
      </c>
      <c r="E44" s="20">
        <v>7000</v>
      </c>
      <c r="F44" s="14">
        <v>1498000</v>
      </c>
      <c r="G44" s="15">
        <v>922768</v>
      </c>
      <c r="H44" s="16">
        <v>575232</v>
      </c>
      <c r="I44" s="14">
        <v>749000</v>
      </c>
      <c r="J44" s="15">
        <v>461384</v>
      </c>
      <c r="K44" s="16">
        <v>287616</v>
      </c>
      <c r="L44" s="14">
        <v>224700</v>
      </c>
      <c r="M44" s="15">
        <v>138415.19999999998</v>
      </c>
      <c r="N44" s="16">
        <v>86284.800000000017</v>
      </c>
    </row>
    <row r="45" spans="1:14">
      <c r="A45" s="3" t="s">
        <v>90</v>
      </c>
      <c r="B45" s="2" t="s">
        <v>89</v>
      </c>
      <c r="C45" s="7">
        <v>104</v>
      </c>
      <c r="D45" s="4">
        <v>97</v>
      </c>
      <c r="E45" s="20">
        <v>7000</v>
      </c>
      <c r="F45" s="14">
        <v>679000</v>
      </c>
      <c r="G45" s="15">
        <v>418264</v>
      </c>
      <c r="H45" s="16">
        <v>260736</v>
      </c>
      <c r="I45" s="14">
        <v>339500</v>
      </c>
      <c r="J45" s="15">
        <v>209132</v>
      </c>
      <c r="K45" s="16">
        <v>130368</v>
      </c>
      <c r="L45" s="14">
        <v>101850</v>
      </c>
      <c r="M45" s="15">
        <v>62739.600000000006</v>
      </c>
      <c r="N45" s="16">
        <v>39110.399999999994</v>
      </c>
    </row>
    <row r="46" spans="1:14">
      <c r="A46" s="3" t="s">
        <v>93</v>
      </c>
      <c r="B46" s="2" t="s">
        <v>92</v>
      </c>
      <c r="C46" s="7">
        <v>52</v>
      </c>
      <c r="D46" s="4">
        <v>52</v>
      </c>
      <c r="E46" s="20">
        <v>7000</v>
      </c>
      <c r="F46" s="14">
        <v>364000</v>
      </c>
      <c r="G46" s="15">
        <v>224224</v>
      </c>
      <c r="H46" s="16">
        <v>139776</v>
      </c>
      <c r="I46" s="14">
        <v>182000</v>
      </c>
      <c r="J46" s="15">
        <v>112112</v>
      </c>
      <c r="K46" s="16">
        <v>69888</v>
      </c>
      <c r="L46" s="14">
        <v>54600</v>
      </c>
      <c r="M46" s="15">
        <v>33633.600000000006</v>
      </c>
      <c r="N46" s="16">
        <v>20966.399999999998</v>
      </c>
    </row>
    <row r="47" spans="1:14">
      <c r="A47" s="3" t="s">
        <v>95</v>
      </c>
      <c r="B47" s="2" t="s">
        <v>94</v>
      </c>
      <c r="C47" s="7">
        <v>353</v>
      </c>
      <c r="D47" s="4">
        <v>316.5</v>
      </c>
      <c r="E47" s="20">
        <v>7000</v>
      </c>
      <c r="F47" s="14">
        <v>2215500</v>
      </c>
      <c r="G47" s="15">
        <v>1364748</v>
      </c>
      <c r="H47" s="16">
        <v>850752</v>
      </c>
      <c r="I47" s="14">
        <v>1107750</v>
      </c>
      <c r="J47" s="15">
        <v>682374</v>
      </c>
      <c r="K47" s="16">
        <v>425376</v>
      </c>
      <c r="L47" s="14">
        <v>332325</v>
      </c>
      <c r="M47" s="15">
        <v>204712.20000000007</v>
      </c>
      <c r="N47" s="16">
        <v>127612.79999999997</v>
      </c>
    </row>
    <row r="48" spans="1:14">
      <c r="A48" s="3" t="s">
        <v>97</v>
      </c>
      <c r="B48" s="2" t="s">
        <v>96</v>
      </c>
      <c r="C48" s="7">
        <v>59</v>
      </c>
      <c r="D48" s="4">
        <v>48</v>
      </c>
      <c r="E48" s="20">
        <v>7000</v>
      </c>
      <c r="F48" s="14">
        <v>336000</v>
      </c>
      <c r="G48" s="15">
        <v>206976</v>
      </c>
      <c r="H48" s="16">
        <v>129024</v>
      </c>
      <c r="I48" s="14">
        <v>168000</v>
      </c>
      <c r="J48" s="15">
        <v>103488</v>
      </c>
      <c r="K48" s="16">
        <v>64512</v>
      </c>
      <c r="L48" s="14">
        <v>50400</v>
      </c>
      <c r="M48" s="15">
        <v>31046.400000000005</v>
      </c>
      <c r="N48" s="16">
        <v>19353.599999999999</v>
      </c>
    </row>
    <row r="49" spans="1:14">
      <c r="A49" s="3" t="s">
        <v>99</v>
      </c>
      <c r="B49" s="2" t="s">
        <v>98</v>
      </c>
      <c r="C49" s="7">
        <v>523</v>
      </c>
      <c r="D49" s="4">
        <v>460.5</v>
      </c>
      <c r="E49" s="20">
        <v>7000</v>
      </c>
      <c r="F49" s="14">
        <v>3223500</v>
      </c>
      <c r="G49" s="15">
        <v>1985676</v>
      </c>
      <c r="H49" s="16">
        <v>1237824</v>
      </c>
      <c r="I49" s="14">
        <v>1611750</v>
      </c>
      <c r="J49" s="15">
        <v>992838</v>
      </c>
      <c r="K49" s="16">
        <v>618912</v>
      </c>
      <c r="L49" s="14">
        <v>483525</v>
      </c>
      <c r="M49" s="15">
        <v>297851.39999999997</v>
      </c>
      <c r="N49" s="16">
        <v>185673.60000000001</v>
      </c>
    </row>
    <row r="50" spans="1:14">
      <c r="A50" s="3" t="s">
        <v>101</v>
      </c>
      <c r="B50" s="2" t="s">
        <v>100</v>
      </c>
      <c r="C50" s="7">
        <v>83</v>
      </c>
      <c r="D50" s="4">
        <v>79.5</v>
      </c>
      <c r="E50" s="20">
        <v>7000</v>
      </c>
      <c r="F50" s="14">
        <v>556500</v>
      </c>
      <c r="G50" s="15">
        <v>342804</v>
      </c>
      <c r="H50" s="16">
        <v>213696</v>
      </c>
      <c r="I50" s="14">
        <v>278250</v>
      </c>
      <c r="J50" s="15">
        <v>171402</v>
      </c>
      <c r="K50" s="16">
        <v>106848</v>
      </c>
      <c r="L50" s="14">
        <v>83475</v>
      </c>
      <c r="M50" s="15">
        <v>51420.600000000006</v>
      </c>
      <c r="N50" s="16">
        <v>32054.399999999998</v>
      </c>
    </row>
    <row r="51" spans="1:14">
      <c r="A51" s="3" t="s">
        <v>103</v>
      </c>
      <c r="B51" s="2" t="s">
        <v>102</v>
      </c>
      <c r="C51" s="7">
        <v>402</v>
      </c>
      <c r="D51" s="4">
        <v>372.5</v>
      </c>
      <c r="E51" s="20">
        <v>7000</v>
      </c>
      <c r="F51" s="14">
        <v>2607500</v>
      </c>
      <c r="G51" s="15">
        <v>1606220</v>
      </c>
      <c r="H51" s="16">
        <v>1001280</v>
      </c>
      <c r="I51" s="14">
        <v>1303750</v>
      </c>
      <c r="J51" s="15">
        <v>803110</v>
      </c>
      <c r="K51" s="16">
        <v>500640</v>
      </c>
      <c r="L51" s="14">
        <v>391125</v>
      </c>
      <c r="M51" s="15">
        <v>240933</v>
      </c>
      <c r="N51" s="16">
        <v>150191.99999999997</v>
      </c>
    </row>
    <row r="52" spans="1:14">
      <c r="A52" s="3" t="s">
        <v>105</v>
      </c>
      <c r="B52" s="2" t="s">
        <v>104</v>
      </c>
      <c r="C52" s="7">
        <v>160</v>
      </c>
      <c r="D52" s="4">
        <v>147</v>
      </c>
      <c r="E52" s="20">
        <v>7000</v>
      </c>
      <c r="F52" s="14">
        <v>1029000</v>
      </c>
      <c r="G52" s="15">
        <v>633864</v>
      </c>
      <c r="H52" s="16">
        <v>395136</v>
      </c>
      <c r="I52" s="14">
        <v>514500</v>
      </c>
      <c r="J52" s="15">
        <v>316932</v>
      </c>
      <c r="K52" s="16">
        <v>197568</v>
      </c>
      <c r="L52" s="14">
        <v>154350</v>
      </c>
      <c r="M52" s="15">
        <v>95079.599999999991</v>
      </c>
      <c r="N52" s="16">
        <v>59270.399999999987</v>
      </c>
    </row>
    <row r="53" spans="1:14">
      <c r="A53" s="3" t="s">
        <v>107</v>
      </c>
      <c r="B53" s="2" t="s">
        <v>106</v>
      </c>
      <c r="C53" s="7">
        <v>122</v>
      </c>
      <c r="D53" s="4">
        <v>116</v>
      </c>
      <c r="E53" s="20">
        <v>7000</v>
      </c>
      <c r="F53" s="14">
        <v>812000</v>
      </c>
      <c r="G53" s="15">
        <v>500192</v>
      </c>
      <c r="H53" s="16">
        <v>311808</v>
      </c>
      <c r="I53" s="14">
        <v>406000</v>
      </c>
      <c r="J53" s="15">
        <v>250096</v>
      </c>
      <c r="K53" s="16">
        <v>155904</v>
      </c>
      <c r="L53" s="14">
        <v>121800</v>
      </c>
      <c r="M53" s="15">
        <v>75028.800000000003</v>
      </c>
      <c r="N53" s="16">
        <v>46771.199999999997</v>
      </c>
    </row>
    <row r="54" spans="1:14">
      <c r="A54" s="3" t="s">
        <v>109</v>
      </c>
      <c r="B54" s="2" t="s">
        <v>108</v>
      </c>
      <c r="C54" s="7">
        <v>193</v>
      </c>
      <c r="D54" s="4">
        <v>179.5</v>
      </c>
      <c r="E54" s="20">
        <v>7000</v>
      </c>
      <c r="F54" s="14">
        <v>1256500</v>
      </c>
      <c r="G54" s="15">
        <v>774004</v>
      </c>
      <c r="H54" s="16">
        <v>482496</v>
      </c>
      <c r="I54" s="14">
        <v>628250</v>
      </c>
      <c r="J54" s="15">
        <v>387002</v>
      </c>
      <c r="K54" s="16">
        <v>241248</v>
      </c>
      <c r="L54" s="14">
        <v>188475</v>
      </c>
      <c r="M54" s="15">
        <v>116100.6</v>
      </c>
      <c r="N54" s="16">
        <v>72374.400000000009</v>
      </c>
    </row>
    <row r="55" spans="1:14">
      <c r="A55" s="3" t="s">
        <v>111</v>
      </c>
      <c r="B55" s="2" t="s">
        <v>110</v>
      </c>
      <c r="C55" s="7">
        <v>225</v>
      </c>
      <c r="D55" s="4">
        <v>211.5</v>
      </c>
      <c r="E55" s="20">
        <v>7000</v>
      </c>
      <c r="F55" s="14">
        <v>1480500</v>
      </c>
      <c r="G55" s="15">
        <v>911988</v>
      </c>
      <c r="H55" s="16">
        <v>568512</v>
      </c>
      <c r="I55" s="14">
        <v>740250</v>
      </c>
      <c r="J55" s="15">
        <v>455994</v>
      </c>
      <c r="K55" s="16">
        <v>284256</v>
      </c>
      <c r="L55" s="14">
        <v>222075</v>
      </c>
      <c r="M55" s="15">
        <v>136798.20000000001</v>
      </c>
      <c r="N55" s="16">
        <v>85276.800000000017</v>
      </c>
    </row>
    <row r="56" spans="1:14">
      <c r="A56" s="3" t="s">
        <v>114</v>
      </c>
      <c r="B56" s="2" t="s">
        <v>113</v>
      </c>
      <c r="C56" s="7">
        <v>340</v>
      </c>
      <c r="D56" s="4">
        <v>298.5</v>
      </c>
      <c r="E56" s="20">
        <v>7000</v>
      </c>
      <c r="F56" s="14">
        <v>2089500</v>
      </c>
      <c r="G56" s="15">
        <v>1287132</v>
      </c>
      <c r="H56" s="16">
        <v>802368</v>
      </c>
      <c r="I56" s="14">
        <v>1044750</v>
      </c>
      <c r="J56" s="15">
        <v>643566</v>
      </c>
      <c r="K56" s="16">
        <v>401184</v>
      </c>
      <c r="L56" s="14">
        <v>313425</v>
      </c>
      <c r="M56" s="15">
        <v>193069.80000000002</v>
      </c>
      <c r="N56" s="16">
        <v>120355.20000000001</v>
      </c>
    </row>
    <row r="57" spans="1:14">
      <c r="A57" s="3" t="s">
        <v>116</v>
      </c>
      <c r="B57" s="2" t="s">
        <v>115</v>
      </c>
      <c r="C57" s="7">
        <v>1421</v>
      </c>
      <c r="D57" s="4">
        <v>1398</v>
      </c>
      <c r="E57" s="20">
        <v>7000</v>
      </c>
      <c r="F57" s="14">
        <v>9786000</v>
      </c>
      <c r="G57" s="15">
        <v>6028176</v>
      </c>
      <c r="H57" s="16">
        <v>3757824</v>
      </c>
      <c r="I57" s="14">
        <v>4893000</v>
      </c>
      <c r="J57" s="15">
        <v>3014088</v>
      </c>
      <c r="K57" s="16">
        <v>1878912</v>
      </c>
      <c r="L57" s="14">
        <v>1467900</v>
      </c>
      <c r="M57" s="15">
        <v>904226.40000000037</v>
      </c>
      <c r="N57" s="16">
        <v>563673.59999999974</v>
      </c>
    </row>
    <row r="58" spans="1:14">
      <c r="A58" s="3" t="s">
        <v>119</v>
      </c>
      <c r="B58" s="2" t="s">
        <v>118</v>
      </c>
      <c r="C58" s="7">
        <v>56</v>
      </c>
      <c r="D58" s="4">
        <v>53.5</v>
      </c>
      <c r="E58" s="20">
        <v>7000</v>
      </c>
      <c r="F58" s="14">
        <v>374500</v>
      </c>
      <c r="G58" s="15">
        <v>230692</v>
      </c>
      <c r="H58" s="16">
        <v>143808</v>
      </c>
      <c r="I58" s="14">
        <v>187250</v>
      </c>
      <c r="J58" s="15">
        <v>115346</v>
      </c>
      <c r="K58" s="16">
        <v>71904</v>
      </c>
      <c r="L58" s="14">
        <v>56175</v>
      </c>
      <c r="M58" s="15">
        <v>34603.799999999996</v>
      </c>
      <c r="N58" s="16">
        <v>21571.200000000001</v>
      </c>
    </row>
    <row r="59" spans="1:14">
      <c r="A59" s="3" t="s">
        <v>121</v>
      </c>
      <c r="B59" s="2" t="s">
        <v>120</v>
      </c>
      <c r="C59" s="7">
        <v>131</v>
      </c>
      <c r="D59" s="4">
        <v>131</v>
      </c>
      <c r="E59" s="20">
        <v>7000</v>
      </c>
      <c r="F59" s="14">
        <v>917000</v>
      </c>
      <c r="G59" s="15">
        <v>564872</v>
      </c>
      <c r="H59" s="16">
        <v>352128</v>
      </c>
      <c r="I59" s="14">
        <v>458500</v>
      </c>
      <c r="J59" s="15">
        <v>282436</v>
      </c>
      <c r="K59" s="16">
        <v>176064</v>
      </c>
      <c r="L59" s="14">
        <v>137550</v>
      </c>
      <c r="M59" s="15">
        <v>84730.8</v>
      </c>
      <c r="N59" s="16">
        <v>52819.200000000004</v>
      </c>
    </row>
    <row r="60" spans="1:14">
      <c r="A60" s="3" t="s">
        <v>123</v>
      </c>
      <c r="B60" s="2" t="s">
        <v>122</v>
      </c>
      <c r="C60" s="7">
        <v>126</v>
      </c>
      <c r="D60" s="4">
        <v>120.5</v>
      </c>
      <c r="E60" s="20">
        <v>7000</v>
      </c>
      <c r="F60" s="14">
        <v>843500</v>
      </c>
      <c r="G60" s="15">
        <v>519596</v>
      </c>
      <c r="H60" s="16">
        <v>323904</v>
      </c>
      <c r="I60" s="14">
        <v>421750</v>
      </c>
      <c r="J60" s="15">
        <v>259798</v>
      </c>
      <c r="K60" s="16">
        <v>161952</v>
      </c>
      <c r="L60" s="14">
        <v>126525</v>
      </c>
      <c r="M60" s="15">
        <v>77939.399999999994</v>
      </c>
      <c r="N60" s="16">
        <v>48585.600000000006</v>
      </c>
    </row>
    <row r="61" spans="1:14">
      <c r="A61" s="3" t="s">
        <v>125</v>
      </c>
      <c r="B61" s="2" t="s">
        <v>124</v>
      </c>
      <c r="C61" s="7">
        <v>129</v>
      </c>
      <c r="D61" s="4">
        <v>117.5</v>
      </c>
      <c r="E61" s="20">
        <v>7000</v>
      </c>
      <c r="F61" s="14">
        <v>822500</v>
      </c>
      <c r="G61" s="15">
        <v>506660</v>
      </c>
      <c r="H61" s="16">
        <v>315840</v>
      </c>
      <c r="I61" s="14">
        <v>411250</v>
      </c>
      <c r="J61" s="15">
        <v>253330</v>
      </c>
      <c r="K61" s="16">
        <v>157920</v>
      </c>
      <c r="L61" s="14">
        <v>123375</v>
      </c>
      <c r="M61" s="15">
        <v>75999</v>
      </c>
      <c r="N61" s="16">
        <v>47376</v>
      </c>
    </row>
    <row r="62" spans="1:14">
      <c r="A62" s="3" t="s">
        <v>127</v>
      </c>
      <c r="B62" s="2" t="s">
        <v>126</v>
      </c>
      <c r="C62" s="7">
        <v>2567</v>
      </c>
      <c r="D62" s="4">
        <v>2415</v>
      </c>
      <c r="E62" s="20">
        <v>7000</v>
      </c>
      <c r="F62" s="14">
        <v>16905000</v>
      </c>
      <c r="G62" s="15">
        <v>10413480</v>
      </c>
      <c r="H62" s="16">
        <v>6491520</v>
      </c>
      <c r="I62" s="14">
        <v>8452500</v>
      </c>
      <c r="J62" s="15">
        <v>5206740</v>
      </c>
      <c r="K62" s="16">
        <v>3245760</v>
      </c>
      <c r="L62" s="14">
        <v>2535750</v>
      </c>
      <c r="M62" s="15">
        <v>1562021.9999999998</v>
      </c>
      <c r="N62" s="16">
        <v>973728.00000000047</v>
      </c>
    </row>
    <row r="63" spans="1:14">
      <c r="A63" s="3" t="s">
        <v>117</v>
      </c>
      <c r="B63" s="2" t="s">
        <v>128</v>
      </c>
      <c r="C63" s="7">
        <v>69</v>
      </c>
      <c r="D63" s="4">
        <v>69</v>
      </c>
      <c r="E63" s="20">
        <v>7000</v>
      </c>
      <c r="F63" s="14">
        <v>483000</v>
      </c>
      <c r="G63" s="15">
        <v>297528</v>
      </c>
      <c r="H63" s="16">
        <v>185472</v>
      </c>
      <c r="I63" s="14">
        <v>241500</v>
      </c>
      <c r="J63" s="15">
        <v>148764</v>
      </c>
      <c r="K63" s="16">
        <v>92736</v>
      </c>
      <c r="L63" s="14">
        <v>72450</v>
      </c>
      <c r="M63" s="15">
        <v>44629.200000000004</v>
      </c>
      <c r="N63" s="16">
        <v>27820.799999999996</v>
      </c>
    </row>
    <row r="64" spans="1:14">
      <c r="A64" s="3" t="s">
        <v>129</v>
      </c>
      <c r="B64" s="2" t="s">
        <v>64</v>
      </c>
      <c r="C64" s="7">
        <v>1545</v>
      </c>
      <c r="D64" s="4">
        <v>1510</v>
      </c>
      <c r="E64" s="20">
        <v>7000</v>
      </c>
      <c r="F64" s="14">
        <v>10570000</v>
      </c>
      <c r="G64" s="15">
        <v>6511120</v>
      </c>
      <c r="H64" s="16">
        <v>4058880</v>
      </c>
      <c r="I64" s="14">
        <v>5285000</v>
      </c>
      <c r="J64" s="15">
        <v>3255560</v>
      </c>
      <c r="K64" s="16">
        <v>2029440</v>
      </c>
      <c r="L64" s="14">
        <v>1585500</v>
      </c>
      <c r="M64" s="15">
        <v>976667.99999999988</v>
      </c>
      <c r="N64" s="16">
        <v>608832</v>
      </c>
    </row>
    <row r="65" spans="1:14">
      <c r="A65" s="3" t="s">
        <v>131</v>
      </c>
      <c r="B65" s="2" t="s">
        <v>130</v>
      </c>
      <c r="C65" s="7">
        <v>164</v>
      </c>
      <c r="D65" s="4">
        <v>160</v>
      </c>
      <c r="E65" s="20">
        <v>7000</v>
      </c>
      <c r="F65" s="14">
        <v>1120000</v>
      </c>
      <c r="G65" s="15">
        <v>689920</v>
      </c>
      <c r="H65" s="16">
        <v>430080</v>
      </c>
      <c r="I65" s="14">
        <v>560000</v>
      </c>
      <c r="J65" s="15">
        <v>344960</v>
      </c>
      <c r="K65" s="16">
        <v>215040</v>
      </c>
      <c r="L65" s="14">
        <v>168000</v>
      </c>
      <c r="M65" s="15">
        <v>103487.99999999999</v>
      </c>
      <c r="N65" s="16">
        <v>64512.000000000007</v>
      </c>
    </row>
    <row r="66" spans="1:14">
      <c r="A66" s="3" t="s">
        <v>133</v>
      </c>
      <c r="B66" s="2" t="s">
        <v>132</v>
      </c>
      <c r="C66" s="7">
        <v>392</v>
      </c>
      <c r="D66" s="4">
        <v>363.5</v>
      </c>
      <c r="E66" s="20">
        <v>7000</v>
      </c>
      <c r="F66" s="14">
        <v>2544500</v>
      </c>
      <c r="G66" s="15">
        <v>1567412</v>
      </c>
      <c r="H66" s="16">
        <v>977088</v>
      </c>
      <c r="I66" s="14">
        <v>1272250</v>
      </c>
      <c r="J66" s="15">
        <v>783706</v>
      </c>
      <c r="K66" s="16">
        <v>488544</v>
      </c>
      <c r="L66" s="14">
        <v>381675</v>
      </c>
      <c r="M66" s="15">
        <v>235111.79999999996</v>
      </c>
      <c r="N66" s="16">
        <v>146563.20000000001</v>
      </c>
    </row>
    <row r="67" spans="1:14">
      <c r="A67" s="3" t="s">
        <v>136</v>
      </c>
      <c r="B67" s="2" t="s">
        <v>135</v>
      </c>
      <c r="C67" s="7">
        <v>464</v>
      </c>
      <c r="D67" s="4">
        <v>415.5</v>
      </c>
      <c r="E67" s="20">
        <v>7000</v>
      </c>
      <c r="F67" s="14">
        <v>2908500</v>
      </c>
      <c r="G67" s="15">
        <v>1791636</v>
      </c>
      <c r="H67" s="16">
        <v>1116864</v>
      </c>
      <c r="I67" s="14">
        <v>1454250</v>
      </c>
      <c r="J67" s="15">
        <v>895818</v>
      </c>
      <c r="K67" s="16">
        <v>558432</v>
      </c>
      <c r="L67" s="14">
        <v>436275</v>
      </c>
      <c r="M67" s="15">
        <v>268745.40000000002</v>
      </c>
      <c r="N67" s="16">
        <v>167529.59999999998</v>
      </c>
    </row>
    <row r="68" spans="1:14">
      <c r="A68" s="3" t="s">
        <v>138</v>
      </c>
      <c r="B68" s="2" t="s">
        <v>137</v>
      </c>
      <c r="C68" s="7">
        <v>478</v>
      </c>
      <c r="D68" s="4">
        <v>436</v>
      </c>
      <c r="E68" s="20">
        <v>7000</v>
      </c>
      <c r="F68" s="14">
        <v>3052000</v>
      </c>
      <c r="G68" s="15">
        <v>1880032</v>
      </c>
      <c r="H68" s="16">
        <v>1171968</v>
      </c>
      <c r="I68" s="14">
        <v>1526000</v>
      </c>
      <c r="J68" s="15">
        <v>940016</v>
      </c>
      <c r="K68" s="16">
        <v>585984</v>
      </c>
      <c r="L68" s="14">
        <v>457800</v>
      </c>
      <c r="M68" s="15">
        <v>282004.8</v>
      </c>
      <c r="N68" s="16">
        <v>175795.19999999998</v>
      </c>
    </row>
    <row r="69" spans="1:14">
      <c r="A69" s="3" t="s">
        <v>140</v>
      </c>
      <c r="B69" s="2" t="s">
        <v>139</v>
      </c>
      <c r="C69" s="7">
        <v>7</v>
      </c>
      <c r="D69" s="4">
        <v>7</v>
      </c>
      <c r="E69" s="20">
        <v>7000</v>
      </c>
      <c r="F69" s="14">
        <v>49000</v>
      </c>
      <c r="G69" s="15">
        <v>30184</v>
      </c>
      <c r="H69" s="16">
        <v>18816</v>
      </c>
      <c r="I69" s="14">
        <v>24500</v>
      </c>
      <c r="J69" s="15">
        <v>15092</v>
      </c>
      <c r="K69" s="16">
        <v>9408</v>
      </c>
      <c r="L69" s="14">
        <v>7350</v>
      </c>
      <c r="M69" s="15">
        <v>4527.6000000000004</v>
      </c>
      <c r="N69" s="16">
        <v>2822.3999999999996</v>
      </c>
    </row>
    <row r="70" spans="1:14">
      <c r="A70" s="3" t="s">
        <v>142</v>
      </c>
      <c r="B70" s="2" t="s">
        <v>141</v>
      </c>
      <c r="C70" s="7">
        <v>288</v>
      </c>
      <c r="D70" s="4">
        <v>267</v>
      </c>
      <c r="E70" s="20">
        <v>7000</v>
      </c>
      <c r="F70" s="14">
        <v>1869000</v>
      </c>
      <c r="G70" s="15">
        <v>1151304</v>
      </c>
      <c r="H70" s="16">
        <v>717696</v>
      </c>
      <c r="I70" s="14">
        <v>934500</v>
      </c>
      <c r="J70" s="15">
        <v>575652</v>
      </c>
      <c r="K70" s="16">
        <v>358848</v>
      </c>
      <c r="L70" s="14">
        <v>280350</v>
      </c>
      <c r="M70" s="15">
        <v>172695.60000000003</v>
      </c>
      <c r="N70" s="16">
        <v>107654.39999999999</v>
      </c>
    </row>
    <row r="71" spans="1:14">
      <c r="A71" s="3" t="s">
        <v>144</v>
      </c>
      <c r="B71" s="2" t="s">
        <v>143</v>
      </c>
      <c r="C71" s="7">
        <v>53</v>
      </c>
      <c r="D71" s="4">
        <v>53</v>
      </c>
      <c r="E71" s="20">
        <v>7000</v>
      </c>
      <c r="F71" s="14">
        <v>371000</v>
      </c>
      <c r="G71" s="15">
        <v>228536</v>
      </c>
      <c r="H71" s="16">
        <v>142464</v>
      </c>
      <c r="I71" s="14">
        <v>185500</v>
      </c>
      <c r="J71" s="15">
        <v>114268</v>
      </c>
      <c r="K71" s="16">
        <v>71232</v>
      </c>
      <c r="L71" s="14">
        <v>55650</v>
      </c>
      <c r="M71" s="15">
        <v>34280.400000000001</v>
      </c>
      <c r="N71" s="16">
        <v>21369.599999999999</v>
      </c>
    </row>
    <row r="72" spans="1:14">
      <c r="A72" s="3" t="s">
        <v>147</v>
      </c>
      <c r="B72" s="2" t="s">
        <v>146</v>
      </c>
      <c r="C72" s="7">
        <v>25</v>
      </c>
      <c r="D72" s="4">
        <v>24</v>
      </c>
      <c r="E72" s="20">
        <v>7000</v>
      </c>
      <c r="F72" s="14">
        <v>168000</v>
      </c>
      <c r="G72" s="15">
        <v>103488</v>
      </c>
      <c r="H72" s="16">
        <v>64512</v>
      </c>
      <c r="I72" s="14">
        <v>84000</v>
      </c>
      <c r="J72" s="15">
        <v>51744</v>
      </c>
      <c r="K72" s="16">
        <v>32256</v>
      </c>
      <c r="L72" s="14">
        <v>25200</v>
      </c>
      <c r="M72" s="15">
        <v>15523.2</v>
      </c>
      <c r="N72" s="16">
        <v>9676.7999999999993</v>
      </c>
    </row>
    <row r="73" spans="1:14">
      <c r="A73" s="3" t="s">
        <v>149</v>
      </c>
      <c r="B73" s="2" t="s">
        <v>148</v>
      </c>
      <c r="C73" s="7">
        <v>683</v>
      </c>
      <c r="D73" s="4">
        <v>605.5</v>
      </c>
      <c r="E73" s="20">
        <v>7000</v>
      </c>
      <c r="F73" s="14">
        <v>4238500</v>
      </c>
      <c r="G73" s="15">
        <v>2610916</v>
      </c>
      <c r="H73" s="16">
        <v>1627584</v>
      </c>
      <c r="I73" s="14">
        <v>2119250</v>
      </c>
      <c r="J73" s="15">
        <v>1305458</v>
      </c>
      <c r="K73" s="16">
        <v>813792</v>
      </c>
      <c r="L73" s="14">
        <v>635775</v>
      </c>
      <c r="M73" s="15">
        <v>391637.39999999997</v>
      </c>
      <c r="N73" s="16">
        <v>244137.60000000003</v>
      </c>
    </row>
    <row r="74" spans="1:14">
      <c r="A74" s="3" t="s">
        <v>151</v>
      </c>
      <c r="B74" s="2" t="s">
        <v>150</v>
      </c>
      <c r="C74" s="7">
        <v>44</v>
      </c>
      <c r="D74" s="4">
        <v>22</v>
      </c>
      <c r="E74" s="20">
        <v>7000</v>
      </c>
      <c r="F74" s="14">
        <v>154000</v>
      </c>
      <c r="G74" s="15">
        <v>94864</v>
      </c>
      <c r="H74" s="16">
        <v>59136</v>
      </c>
      <c r="I74" s="14">
        <v>77000</v>
      </c>
      <c r="J74" s="15">
        <v>47432</v>
      </c>
      <c r="K74" s="16">
        <v>29568</v>
      </c>
      <c r="L74" s="14">
        <v>23100</v>
      </c>
      <c r="M74" s="15">
        <v>14229.6</v>
      </c>
      <c r="N74" s="16">
        <v>8870.4</v>
      </c>
    </row>
    <row r="75" spans="1:14">
      <c r="A75" s="3" t="s">
        <v>505</v>
      </c>
      <c r="B75" s="2" t="s">
        <v>504</v>
      </c>
      <c r="C75" s="7">
        <v>7</v>
      </c>
      <c r="D75" s="4">
        <v>7</v>
      </c>
      <c r="E75" s="20">
        <v>7000</v>
      </c>
      <c r="F75" s="14">
        <v>49000</v>
      </c>
      <c r="G75" s="15">
        <v>30184</v>
      </c>
      <c r="H75" s="16">
        <v>18816</v>
      </c>
      <c r="I75" s="14">
        <v>24500</v>
      </c>
      <c r="J75" s="15">
        <v>15092</v>
      </c>
      <c r="K75" s="16">
        <v>9408</v>
      </c>
      <c r="L75" s="14">
        <v>7350</v>
      </c>
      <c r="M75" s="15">
        <v>4527.6000000000004</v>
      </c>
      <c r="N75" s="16">
        <v>2822.4</v>
      </c>
    </row>
    <row r="76" spans="1:14">
      <c r="A76" s="3" t="s">
        <v>153</v>
      </c>
      <c r="B76" s="2" t="s">
        <v>152</v>
      </c>
      <c r="C76" s="7">
        <v>539</v>
      </c>
      <c r="D76" s="4">
        <v>449</v>
      </c>
      <c r="E76" s="20">
        <v>7000</v>
      </c>
      <c r="F76" s="14">
        <v>3143000</v>
      </c>
      <c r="G76" s="15">
        <v>1936088</v>
      </c>
      <c r="H76" s="16">
        <v>1206912</v>
      </c>
      <c r="I76" s="14">
        <v>1571500</v>
      </c>
      <c r="J76" s="15">
        <v>968044</v>
      </c>
      <c r="K76" s="16">
        <v>603456</v>
      </c>
      <c r="L76" s="14">
        <v>471450</v>
      </c>
      <c r="M76" s="15">
        <v>290413.2</v>
      </c>
      <c r="N76" s="16">
        <v>181036.79999999996</v>
      </c>
    </row>
    <row r="77" spans="1:14">
      <c r="A77" s="3" t="s">
        <v>155</v>
      </c>
      <c r="B77" s="2" t="s">
        <v>154</v>
      </c>
      <c r="C77" s="7">
        <v>0</v>
      </c>
      <c r="D77" s="4">
        <v>0</v>
      </c>
      <c r="E77" s="20">
        <v>7000</v>
      </c>
      <c r="F77" s="14">
        <v>0</v>
      </c>
      <c r="G77" s="15">
        <v>0</v>
      </c>
      <c r="H77" s="16">
        <v>0</v>
      </c>
      <c r="I77" s="14">
        <v>0</v>
      </c>
      <c r="J77" s="15">
        <v>0</v>
      </c>
      <c r="K77" s="16">
        <v>0</v>
      </c>
      <c r="L77" s="14">
        <v>0</v>
      </c>
      <c r="M77" s="15">
        <v>0</v>
      </c>
      <c r="N77" s="16">
        <v>0</v>
      </c>
    </row>
    <row r="78" spans="1:14">
      <c r="A78" s="3" t="s">
        <v>86</v>
      </c>
      <c r="B78" s="2" t="s">
        <v>480</v>
      </c>
      <c r="C78" s="7">
        <v>3347</v>
      </c>
      <c r="D78" s="4">
        <v>3133</v>
      </c>
      <c r="E78" s="20">
        <v>7000</v>
      </c>
      <c r="F78" s="14">
        <v>21931000</v>
      </c>
      <c r="G78" s="15">
        <v>13509496</v>
      </c>
      <c r="H78" s="16">
        <v>8421504</v>
      </c>
      <c r="I78" s="14">
        <v>10965500</v>
      </c>
      <c r="J78" s="15">
        <v>6754748</v>
      </c>
      <c r="K78" s="16">
        <v>4210752</v>
      </c>
      <c r="L78" s="14">
        <v>3289650</v>
      </c>
      <c r="M78" s="15">
        <v>2026424.4000000001</v>
      </c>
      <c r="N78" s="16">
        <v>1263225.6000000003</v>
      </c>
    </row>
    <row r="79" spans="1:14">
      <c r="A79" s="3" t="s">
        <v>158</v>
      </c>
      <c r="B79" s="2" t="s">
        <v>42</v>
      </c>
      <c r="C79" s="7">
        <v>73</v>
      </c>
      <c r="D79" s="4">
        <v>73</v>
      </c>
      <c r="E79" s="20">
        <v>7000</v>
      </c>
      <c r="F79" s="14">
        <v>511000</v>
      </c>
      <c r="G79" s="15">
        <v>314776</v>
      </c>
      <c r="H79" s="16">
        <v>196224</v>
      </c>
      <c r="I79" s="14">
        <v>255500</v>
      </c>
      <c r="J79" s="15">
        <v>157388</v>
      </c>
      <c r="K79" s="16">
        <v>98112</v>
      </c>
      <c r="L79" s="14">
        <v>76650</v>
      </c>
      <c r="M79" s="15">
        <v>47216.4</v>
      </c>
      <c r="N79" s="16">
        <v>29433.600000000002</v>
      </c>
    </row>
    <row r="80" spans="1:14">
      <c r="A80" s="3" t="s">
        <v>160</v>
      </c>
      <c r="B80" s="2" t="s">
        <v>159</v>
      </c>
      <c r="C80" s="7">
        <v>784</v>
      </c>
      <c r="D80" s="4">
        <v>744.5</v>
      </c>
      <c r="E80" s="20">
        <v>7000</v>
      </c>
      <c r="F80" s="14">
        <v>5211500</v>
      </c>
      <c r="G80" s="15">
        <v>3210284</v>
      </c>
      <c r="H80" s="16">
        <v>2001216</v>
      </c>
      <c r="I80" s="14">
        <v>2605750</v>
      </c>
      <c r="J80" s="15">
        <v>1605142</v>
      </c>
      <c r="K80" s="16">
        <v>1000608</v>
      </c>
      <c r="L80" s="14">
        <v>781725</v>
      </c>
      <c r="M80" s="15">
        <v>481542.60000000003</v>
      </c>
      <c r="N80" s="16">
        <v>300182.39999999991</v>
      </c>
    </row>
    <row r="81" spans="1:14">
      <c r="A81" s="3" t="s">
        <v>162</v>
      </c>
      <c r="B81" s="2" t="s">
        <v>161</v>
      </c>
      <c r="C81" s="7">
        <v>232</v>
      </c>
      <c r="D81" s="4">
        <v>215.5</v>
      </c>
      <c r="E81" s="20">
        <v>7000</v>
      </c>
      <c r="F81" s="14">
        <v>1508500</v>
      </c>
      <c r="G81" s="15">
        <v>929236</v>
      </c>
      <c r="H81" s="16">
        <v>579264</v>
      </c>
      <c r="I81" s="14">
        <v>754250</v>
      </c>
      <c r="J81" s="15">
        <v>464618</v>
      </c>
      <c r="K81" s="16">
        <v>289632</v>
      </c>
      <c r="L81" s="14">
        <v>226275</v>
      </c>
      <c r="M81" s="15">
        <v>139385.40000000002</v>
      </c>
      <c r="N81" s="16">
        <v>86889.599999999991</v>
      </c>
    </row>
    <row r="82" spans="1:14">
      <c r="A82" s="3" t="s">
        <v>164</v>
      </c>
      <c r="B82" s="2" t="s">
        <v>163</v>
      </c>
      <c r="C82" s="7">
        <v>22</v>
      </c>
      <c r="D82" s="4">
        <v>22</v>
      </c>
      <c r="E82" s="20">
        <v>7000</v>
      </c>
      <c r="F82" s="14">
        <v>154000</v>
      </c>
      <c r="G82" s="15">
        <v>94864</v>
      </c>
      <c r="H82" s="16">
        <v>59136</v>
      </c>
      <c r="I82" s="14">
        <v>77000</v>
      </c>
      <c r="J82" s="15">
        <v>47432</v>
      </c>
      <c r="K82" s="16">
        <v>29568</v>
      </c>
      <c r="L82" s="14">
        <v>23100</v>
      </c>
      <c r="M82" s="15">
        <v>14229.599999999999</v>
      </c>
      <c r="N82" s="16">
        <v>8870.4000000000015</v>
      </c>
    </row>
    <row r="83" spans="1:14">
      <c r="A83" s="3" t="s">
        <v>156</v>
      </c>
      <c r="B83" s="2" t="s">
        <v>165</v>
      </c>
      <c r="C83" s="7">
        <v>462</v>
      </c>
      <c r="D83" s="4">
        <v>421</v>
      </c>
      <c r="E83" s="20">
        <v>7000</v>
      </c>
      <c r="F83" s="14">
        <v>2947000</v>
      </c>
      <c r="G83" s="15">
        <v>1815352</v>
      </c>
      <c r="H83" s="16">
        <v>1131648</v>
      </c>
      <c r="I83" s="14">
        <v>1473500</v>
      </c>
      <c r="J83" s="15">
        <v>907676</v>
      </c>
      <c r="K83" s="16">
        <v>565824</v>
      </c>
      <c r="L83" s="14">
        <v>442050</v>
      </c>
      <c r="M83" s="15">
        <v>272302.8</v>
      </c>
      <c r="N83" s="16">
        <v>169747.19999999995</v>
      </c>
    </row>
    <row r="84" spans="1:14">
      <c r="A84" s="3" t="s">
        <v>157</v>
      </c>
      <c r="B84" s="2" t="s">
        <v>167</v>
      </c>
      <c r="C84" s="7">
        <v>401</v>
      </c>
      <c r="D84" s="4">
        <v>366.5</v>
      </c>
      <c r="E84" s="20">
        <v>7000</v>
      </c>
      <c r="F84" s="14">
        <v>2565500</v>
      </c>
      <c r="G84" s="15">
        <v>1580348</v>
      </c>
      <c r="H84" s="16">
        <v>985152</v>
      </c>
      <c r="I84" s="14">
        <v>1282750</v>
      </c>
      <c r="J84" s="15">
        <v>790174</v>
      </c>
      <c r="K84" s="16">
        <v>492576</v>
      </c>
      <c r="L84" s="14">
        <v>384825</v>
      </c>
      <c r="M84" s="15">
        <v>237052.2</v>
      </c>
      <c r="N84" s="16">
        <v>147772.80000000002</v>
      </c>
    </row>
    <row r="85" spans="1:14">
      <c r="A85" s="3" t="s">
        <v>169</v>
      </c>
      <c r="B85" s="2" t="s">
        <v>168</v>
      </c>
      <c r="C85" s="7">
        <v>9</v>
      </c>
      <c r="D85" s="4">
        <v>9</v>
      </c>
      <c r="E85" s="20">
        <v>7000</v>
      </c>
      <c r="F85" s="14">
        <v>63000</v>
      </c>
      <c r="G85" s="15">
        <v>38808</v>
      </c>
      <c r="H85" s="16">
        <v>24192</v>
      </c>
      <c r="I85" s="14">
        <v>31500</v>
      </c>
      <c r="J85" s="15">
        <v>19404</v>
      </c>
      <c r="K85" s="16">
        <v>12096</v>
      </c>
      <c r="L85" s="14">
        <v>9450</v>
      </c>
      <c r="M85" s="15">
        <v>5821.2000000000007</v>
      </c>
      <c r="N85" s="16">
        <v>3628.7999999999997</v>
      </c>
    </row>
    <row r="86" spans="1:14">
      <c r="A86" s="3" t="s">
        <v>171</v>
      </c>
      <c r="B86" s="2" t="s">
        <v>170</v>
      </c>
      <c r="C86" s="7">
        <v>360</v>
      </c>
      <c r="D86" s="4">
        <v>295.5</v>
      </c>
      <c r="E86" s="20">
        <v>7000</v>
      </c>
      <c r="F86" s="14">
        <v>2068500</v>
      </c>
      <c r="G86" s="15">
        <v>1274196</v>
      </c>
      <c r="H86" s="16">
        <v>794304</v>
      </c>
      <c r="I86" s="14">
        <v>1034250</v>
      </c>
      <c r="J86" s="15">
        <v>637098</v>
      </c>
      <c r="K86" s="16">
        <v>397152</v>
      </c>
      <c r="L86" s="14">
        <v>310275</v>
      </c>
      <c r="M86" s="15">
        <v>191129.40000000002</v>
      </c>
      <c r="N86" s="16">
        <v>119145.59999999999</v>
      </c>
    </row>
    <row r="87" spans="1:14">
      <c r="A87" s="3" t="s">
        <v>173</v>
      </c>
      <c r="B87" s="2" t="s">
        <v>172</v>
      </c>
      <c r="C87" s="7">
        <v>92</v>
      </c>
      <c r="D87" s="4">
        <v>78</v>
      </c>
      <c r="E87" s="20">
        <v>7000</v>
      </c>
      <c r="F87" s="14">
        <v>546000</v>
      </c>
      <c r="G87" s="15">
        <v>336336</v>
      </c>
      <c r="H87" s="16">
        <v>209664</v>
      </c>
      <c r="I87" s="14">
        <v>273000</v>
      </c>
      <c r="J87" s="15">
        <v>168168</v>
      </c>
      <c r="K87" s="16">
        <v>104832</v>
      </c>
      <c r="L87" s="14">
        <v>81900</v>
      </c>
      <c r="M87" s="15">
        <v>50450.399999999987</v>
      </c>
      <c r="N87" s="16">
        <v>31449.600000000006</v>
      </c>
    </row>
    <row r="88" spans="1:14">
      <c r="A88" s="3" t="s">
        <v>175</v>
      </c>
      <c r="B88" s="2" t="s">
        <v>174</v>
      </c>
      <c r="C88" s="7">
        <v>120</v>
      </c>
      <c r="D88" s="4">
        <v>108.5</v>
      </c>
      <c r="E88" s="20">
        <v>7000</v>
      </c>
      <c r="F88" s="14">
        <v>759500</v>
      </c>
      <c r="G88" s="15">
        <v>467852</v>
      </c>
      <c r="H88" s="16">
        <v>291648</v>
      </c>
      <c r="I88" s="14">
        <v>379750</v>
      </c>
      <c r="J88" s="15">
        <v>233926</v>
      </c>
      <c r="K88" s="16">
        <v>145824</v>
      </c>
      <c r="L88" s="14">
        <v>113925</v>
      </c>
      <c r="M88" s="15">
        <v>70177.8</v>
      </c>
      <c r="N88" s="16">
        <v>43747.200000000004</v>
      </c>
    </row>
    <row r="89" spans="1:14">
      <c r="A89" s="3" t="s">
        <v>177</v>
      </c>
      <c r="B89" s="2" t="s">
        <v>176</v>
      </c>
      <c r="C89" s="7">
        <v>201</v>
      </c>
      <c r="D89" s="4">
        <v>184</v>
      </c>
      <c r="E89" s="20">
        <v>7000</v>
      </c>
      <c r="F89" s="14">
        <v>1288000</v>
      </c>
      <c r="G89" s="15">
        <v>793408</v>
      </c>
      <c r="H89" s="16">
        <v>494592</v>
      </c>
      <c r="I89" s="14">
        <v>644000</v>
      </c>
      <c r="J89" s="15">
        <v>396704</v>
      </c>
      <c r="K89" s="16">
        <v>247296</v>
      </c>
      <c r="L89" s="14">
        <v>193200</v>
      </c>
      <c r="M89" s="15">
        <v>119011.2</v>
      </c>
      <c r="N89" s="16">
        <v>74188.799999999988</v>
      </c>
    </row>
    <row r="90" spans="1:14">
      <c r="A90" s="3" t="s">
        <v>178</v>
      </c>
      <c r="B90" s="2" t="s">
        <v>481</v>
      </c>
      <c r="C90" s="7">
        <v>538</v>
      </c>
      <c r="D90" s="4">
        <v>487.5</v>
      </c>
      <c r="E90" s="20">
        <v>7000</v>
      </c>
      <c r="F90" s="14">
        <v>3412500</v>
      </c>
      <c r="G90" s="15">
        <v>2102100</v>
      </c>
      <c r="H90" s="16">
        <v>1310400</v>
      </c>
      <c r="I90" s="14">
        <v>1706250</v>
      </c>
      <c r="J90" s="15">
        <v>1051050</v>
      </c>
      <c r="K90" s="16">
        <v>655200</v>
      </c>
      <c r="L90" s="14">
        <v>511875</v>
      </c>
      <c r="M90" s="15">
        <v>315315</v>
      </c>
      <c r="N90" s="16">
        <v>196560.00000000006</v>
      </c>
    </row>
    <row r="91" spans="1:14">
      <c r="A91" s="3" t="s">
        <v>180</v>
      </c>
      <c r="B91" s="2" t="s">
        <v>179</v>
      </c>
      <c r="C91" s="7">
        <v>309</v>
      </c>
      <c r="D91" s="4">
        <v>289</v>
      </c>
      <c r="E91" s="20">
        <v>7000</v>
      </c>
      <c r="F91" s="14">
        <v>2023000</v>
      </c>
      <c r="G91" s="15">
        <v>1246168</v>
      </c>
      <c r="H91" s="16">
        <v>776832</v>
      </c>
      <c r="I91" s="14">
        <v>1011500</v>
      </c>
      <c r="J91" s="15">
        <v>623084</v>
      </c>
      <c r="K91" s="16">
        <v>388416</v>
      </c>
      <c r="L91" s="14">
        <v>303450</v>
      </c>
      <c r="M91" s="15">
        <v>186925.19999999998</v>
      </c>
      <c r="N91" s="16">
        <v>116524.79999999999</v>
      </c>
    </row>
    <row r="92" spans="1:14">
      <c r="A92" s="3" t="s">
        <v>182</v>
      </c>
      <c r="B92" s="2" t="s">
        <v>181</v>
      </c>
      <c r="C92" s="7">
        <v>77</v>
      </c>
      <c r="D92" s="4">
        <v>73.5</v>
      </c>
      <c r="E92" s="20">
        <v>7000</v>
      </c>
      <c r="F92" s="14">
        <v>514500</v>
      </c>
      <c r="G92" s="15">
        <v>316932</v>
      </c>
      <c r="H92" s="16">
        <v>197568</v>
      </c>
      <c r="I92" s="14">
        <v>257250</v>
      </c>
      <c r="J92" s="15">
        <v>158466</v>
      </c>
      <c r="K92" s="16">
        <v>98784</v>
      </c>
      <c r="L92" s="14">
        <v>77175</v>
      </c>
      <c r="M92" s="15">
        <v>47539.8</v>
      </c>
      <c r="N92" s="16">
        <v>29635.199999999997</v>
      </c>
    </row>
    <row r="93" spans="1:14">
      <c r="A93" s="3" t="s">
        <v>184</v>
      </c>
      <c r="B93" s="2" t="s">
        <v>183</v>
      </c>
      <c r="C93" s="7">
        <v>491</v>
      </c>
      <c r="D93" s="4">
        <v>467.5</v>
      </c>
      <c r="E93" s="20">
        <v>7000</v>
      </c>
      <c r="F93" s="14">
        <v>3272500</v>
      </c>
      <c r="G93" s="15">
        <v>2015860</v>
      </c>
      <c r="H93" s="16">
        <v>1256640</v>
      </c>
      <c r="I93" s="14">
        <v>1636250</v>
      </c>
      <c r="J93" s="15">
        <v>1007930</v>
      </c>
      <c r="K93" s="16">
        <v>628320</v>
      </c>
      <c r="L93" s="14">
        <v>490875</v>
      </c>
      <c r="M93" s="15">
        <v>302379</v>
      </c>
      <c r="N93" s="16">
        <v>188496</v>
      </c>
    </row>
    <row r="94" spans="1:14">
      <c r="A94" s="3" t="s">
        <v>186</v>
      </c>
      <c r="B94" s="2" t="s">
        <v>185</v>
      </c>
      <c r="C94" s="7">
        <v>19</v>
      </c>
      <c r="D94" s="4">
        <v>18.5</v>
      </c>
      <c r="E94" s="20">
        <v>7000</v>
      </c>
      <c r="F94" s="14">
        <v>129500</v>
      </c>
      <c r="G94" s="15">
        <v>79772</v>
      </c>
      <c r="H94" s="16">
        <v>49728</v>
      </c>
      <c r="I94" s="14">
        <v>64750</v>
      </c>
      <c r="J94" s="15">
        <v>39886</v>
      </c>
      <c r="K94" s="16">
        <v>24864</v>
      </c>
      <c r="L94" s="14">
        <v>19425</v>
      </c>
      <c r="M94" s="15">
        <v>11965.8</v>
      </c>
      <c r="N94" s="16">
        <v>7459.2</v>
      </c>
    </row>
    <row r="95" spans="1:14">
      <c r="A95" s="3" t="s">
        <v>188</v>
      </c>
      <c r="B95" s="2" t="s">
        <v>187</v>
      </c>
      <c r="C95" s="7">
        <v>0</v>
      </c>
      <c r="D95" s="4">
        <v>0</v>
      </c>
      <c r="E95" s="20">
        <v>7000</v>
      </c>
      <c r="F95" s="14">
        <v>0</v>
      </c>
      <c r="G95" s="15">
        <v>0</v>
      </c>
      <c r="H95" s="16">
        <v>0</v>
      </c>
      <c r="I95" s="14">
        <v>0</v>
      </c>
      <c r="J95" s="15">
        <v>0</v>
      </c>
      <c r="K95" s="16">
        <v>0</v>
      </c>
      <c r="L95" s="14">
        <v>0</v>
      </c>
      <c r="M95" s="15">
        <v>0</v>
      </c>
      <c r="N95" s="16">
        <v>0</v>
      </c>
    </row>
    <row r="96" spans="1:14">
      <c r="A96" s="3" t="s">
        <v>190</v>
      </c>
      <c r="B96" s="2" t="s">
        <v>189</v>
      </c>
      <c r="C96" s="7">
        <v>103</v>
      </c>
      <c r="D96" s="4">
        <v>94</v>
      </c>
      <c r="E96" s="20">
        <v>7000</v>
      </c>
      <c r="F96" s="14">
        <v>658000</v>
      </c>
      <c r="G96" s="15">
        <v>405328</v>
      </c>
      <c r="H96" s="16">
        <v>252672</v>
      </c>
      <c r="I96" s="14">
        <v>329000</v>
      </c>
      <c r="J96" s="15">
        <v>202664</v>
      </c>
      <c r="K96" s="16">
        <v>126336</v>
      </c>
      <c r="L96" s="14">
        <v>98700</v>
      </c>
      <c r="M96" s="15">
        <v>60799.200000000012</v>
      </c>
      <c r="N96" s="16">
        <v>37900.799999999996</v>
      </c>
    </row>
    <row r="97" spans="1:14">
      <c r="A97" s="3" t="s">
        <v>192</v>
      </c>
      <c r="B97" s="2" t="s">
        <v>191</v>
      </c>
      <c r="C97" s="7">
        <v>1107</v>
      </c>
      <c r="D97" s="4">
        <v>1051</v>
      </c>
      <c r="E97" s="20">
        <v>7000</v>
      </c>
      <c r="F97" s="14">
        <v>7357000</v>
      </c>
      <c r="G97" s="15">
        <v>4531912</v>
      </c>
      <c r="H97" s="16">
        <v>2825088</v>
      </c>
      <c r="I97" s="14">
        <v>3678500</v>
      </c>
      <c r="J97" s="15">
        <v>2265956</v>
      </c>
      <c r="K97" s="16">
        <v>1412544</v>
      </c>
      <c r="L97" s="14">
        <v>1103550</v>
      </c>
      <c r="M97" s="15">
        <v>679786.80000000028</v>
      </c>
      <c r="N97" s="16">
        <v>423763.20000000001</v>
      </c>
    </row>
    <row r="98" spans="1:14">
      <c r="A98" s="3" t="s">
        <v>193</v>
      </c>
      <c r="B98" s="2" t="s">
        <v>134</v>
      </c>
      <c r="C98" s="7">
        <v>346</v>
      </c>
      <c r="D98" s="4">
        <v>328.5</v>
      </c>
      <c r="E98" s="20">
        <v>7000</v>
      </c>
      <c r="F98" s="14">
        <v>2299500</v>
      </c>
      <c r="G98" s="15">
        <v>1416492</v>
      </c>
      <c r="H98" s="16">
        <v>883008</v>
      </c>
      <c r="I98" s="14">
        <v>1149750</v>
      </c>
      <c r="J98" s="15">
        <v>708246</v>
      </c>
      <c r="K98" s="16">
        <v>441504</v>
      </c>
      <c r="L98" s="14">
        <v>344925</v>
      </c>
      <c r="M98" s="15">
        <v>212473.80000000005</v>
      </c>
      <c r="N98" s="16">
        <v>132451.20000000001</v>
      </c>
    </row>
    <row r="99" spans="1:14">
      <c r="A99" s="3" t="s">
        <v>195</v>
      </c>
      <c r="B99" s="2" t="s">
        <v>194</v>
      </c>
      <c r="C99" s="7">
        <v>359</v>
      </c>
      <c r="D99" s="4">
        <v>316</v>
      </c>
      <c r="E99" s="20">
        <v>7000</v>
      </c>
      <c r="F99" s="14">
        <v>2212000</v>
      </c>
      <c r="G99" s="15">
        <v>1362592</v>
      </c>
      <c r="H99" s="16">
        <v>849408</v>
      </c>
      <c r="I99" s="14">
        <v>1106000</v>
      </c>
      <c r="J99" s="15">
        <v>681296</v>
      </c>
      <c r="K99" s="16">
        <v>424704</v>
      </c>
      <c r="L99" s="14">
        <v>331800</v>
      </c>
      <c r="M99" s="15">
        <v>204388.79999999996</v>
      </c>
      <c r="N99" s="16">
        <v>127411.20000000001</v>
      </c>
    </row>
    <row r="100" spans="1:14">
      <c r="A100" s="3" t="s">
        <v>197</v>
      </c>
      <c r="B100" s="2" t="s">
        <v>52</v>
      </c>
      <c r="C100" s="7">
        <v>2452</v>
      </c>
      <c r="D100" s="4">
        <v>2331.5</v>
      </c>
      <c r="E100" s="20">
        <v>7000</v>
      </c>
      <c r="F100" s="14">
        <v>16320500</v>
      </c>
      <c r="G100" s="15">
        <v>10053428</v>
      </c>
      <c r="H100" s="16">
        <v>6267072</v>
      </c>
      <c r="I100" s="14">
        <v>8160250</v>
      </c>
      <c r="J100" s="15">
        <v>5026714</v>
      </c>
      <c r="K100" s="16">
        <v>3133536</v>
      </c>
      <c r="L100" s="14">
        <v>2448075</v>
      </c>
      <c r="M100" s="15">
        <v>1508014.2</v>
      </c>
      <c r="N100" s="16">
        <v>940060.79999999981</v>
      </c>
    </row>
    <row r="101" spans="1:14">
      <c r="A101" s="3" t="s">
        <v>199</v>
      </c>
      <c r="B101" s="2" t="s">
        <v>198</v>
      </c>
      <c r="C101" s="7">
        <v>861</v>
      </c>
      <c r="D101" s="4">
        <v>844.5</v>
      </c>
      <c r="E101" s="20">
        <v>7000</v>
      </c>
      <c r="F101" s="14">
        <v>5911500</v>
      </c>
      <c r="G101" s="15">
        <v>3641484</v>
      </c>
      <c r="H101" s="16">
        <v>2270016</v>
      </c>
      <c r="I101" s="14">
        <v>2955750</v>
      </c>
      <c r="J101" s="15">
        <v>1820742</v>
      </c>
      <c r="K101" s="16">
        <v>1135008</v>
      </c>
      <c r="L101" s="14">
        <v>886725</v>
      </c>
      <c r="M101" s="15">
        <v>546222.60000000009</v>
      </c>
      <c r="N101" s="16">
        <v>340502.39999999997</v>
      </c>
    </row>
    <row r="102" spans="1:14">
      <c r="A102" s="3" t="s">
        <v>166</v>
      </c>
      <c r="B102" s="2" t="s">
        <v>200</v>
      </c>
      <c r="C102" s="7">
        <v>219</v>
      </c>
      <c r="D102" s="4">
        <v>209.5</v>
      </c>
      <c r="E102" s="20">
        <v>7000</v>
      </c>
      <c r="F102" s="14">
        <v>1466500</v>
      </c>
      <c r="G102" s="15">
        <v>903364</v>
      </c>
      <c r="H102" s="16">
        <v>563136</v>
      </c>
      <c r="I102" s="14">
        <v>733250</v>
      </c>
      <c r="J102" s="15">
        <v>451682</v>
      </c>
      <c r="K102" s="16">
        <v>281568</v>
      </c>
      <c r="L102" s="14">
        <v>219975</v>
      </c>
      <c r="M102" s="15">
        <v>135504.59999999998</v>
      </c>
      <c r="N102" s="16">
        <v>84470.399999999994</v>
      </c>
    </row>
    <row r="103" spans="1:14">
      <c r="A103" s="3" t="s">
        <v>201</v>
      </c>
      <c r="B103" s="2" t="s">
        <v>6</v>
      </c>
      <c r="C103" s="7">
        <v>65</v>
      </c>
      <c r="D103" s="4">
        <v>65</v>
      </c>
      <c r="E103" s="20">
        <v>7000</v>
      </c>
      <c r="F103" s="14">
        <v>455000</v>
      </c>
      <c r="G103" s="15">
        <v>280280</v>
      </c>
      <c r="H103" s="16">
        <v>174720</v>
      </c>
      <c r="I103" s="14">
        <v>227500</v>
      </c>
      <c r="J103" s="15">
        <v>140140</v>
      </c>
      <c r="K103" s="16">
        <v>87360</v>
      </c>
      <c r="L103" s="14">
        <v>68250</v>
      </c>
      <c r="M103" s="15">
        <v>42042</v>
      </c>
      <c r="N103" s="16">
        <v>26208</v>
      </c>
    </row>
    <row r="104" spans="1:14">
      <c r="A104" s="3" t="s">
        <v>203</v>
      </c>
      <c r="B104" s="2" t="s">
        <v>202</v>
      </c>
      <c r="C104" s="7">
        <v>115</v>
      </c>
      <c r="D104" s="4">
        <v>102</v>
      </c>
      <c r="E104" s="20">
        <v>7000</v>
      </c>
      <c r="F104" s="14">
        <v>714000</v>
      </c>
      <c r="G104" s="15">
        <v>439824</v>
      </c>
      <c r="H104" s="16">
        <v>274176</v>
      </c>
      <c r="I104" s="14">
        <v>357000</v>
      </c>
      <c r="J104" s="15">
        <v>219912</v>
      </c>
      <c r="K104" s="16">
        <v>137088</v>
      </c>
      <c r="L104" s="14">
        <v>107100</v>
      </c>
      <c r="M104" s="15">
        <v>65973.599999999991</v>
      </c>
      <c r="N104" s="16">
        <v>41126.399999999994</v>
      </c>
    </row>
    <row r="105" spans="1:14">
      <c r="A105" s="3" t="s">
        <v>206</v>
      </c>
      <c r="B105" s="2" t="s">
        <v>205</v>
      </c>
      <c r="C105" s="7">
        <v>434</v>
      </c>
      <c r="D105" s="4">
        <v>386.5</v>
      </c>
      <c r="E105" s="20">
        <v>7000</v>
      </c>
      <c r="F105" s="14">
        <v>2705500</v>
      </c>
      <c r="G105" s="15">
        <v>1666588</v>
      </c>
      <c r="H105" s="16">
        <v>1038912</v>
      </c>
      <c r="I105" s="14">
        <v>1352750</v>
      </c>
      <c r="J105" s="15">
        <v>833294</v>
      </c>
      <c r="K105" s="16">
        <v>519456</v>
      </c>
      <c r="L105" s="14">
        <v>405825</v>
      </c>
      <c r="M105" s="15">
        <v>249988.19999999998</v>
      </c>
      <c r="N105" s="16">
        <v>155836.80000000002</v>
      </c>
    </row>
    <row r="106" spans="1:14">
      <c r="A106" s="3" t="s">
        <v>207</v>
      </c>
      <c r="B106" s="2" t="s">
        <v>31</v>
      </c>
      <c r="C106" s="7">
        <v>1303</v>
      </c>
      <c r="D106" s="4">
        <v>1263</v>
      </c>
      <c r="E106" s="20">
        <v>7000</v>
      </c>
      <c r="F106" s="14">
        <v>8841000</v>
      </c>
      <c r="G106" s="15">
        <v>5446056</v>
      </c>
      <c r="H106" s="16">
        <v>3394944</v>
      </c>
      <c r="I106" s="14">
        <v>4420500</v>
      </c>
      <c r="J106" s="15">
        <v>2723028</v>
      </c>
      <c r="K106" s="16">
        <v>1697472</v>
      </c>
      <c r="L106" s="14">
        <v>1326150</v>
      </c>
      <c r="M106" s="15">
        <v>816908.40000000049</v>
      </c>
      <c r="N106" s="16">
        <v>509241.59999999998</v>
      </c>
    </row>
    <row r="107" spans="1:14">
      <c r="A107" s="3" t="s">
        <v>208</v>
      </c>
      <c r="B107" s="2" t="s">
        <v>482</v>
      </c>
      <c r="C107" s="7">
        <v>118</v>
      </c>
      <c r="D107" s="4">
        <v>110.5</v>
      </c>
      <c r="E107" s="20">
        <v>7000</v>
      </c>
      <c r="F107" s="14">
        <v>773500</v>
      </c>
      <c r="G107" s="15">
        <v>476476</v>
      </c>
      <c r="H107" s="16">
        <v>297024</v>
      </c>
      <c r="I107" s="14">
        <v>386750</v>
      </c>
      <c r="J107" s="15">
        <v>238238</v>
      </c>
      <c r="K107" s="16">
        <v>148512</v>
      </c>
      <c r="L107" s="14">
        <v>116025</v>
      </c>
      <c r="M107" s="15">
        <v>71471.399999999994</v>
      </c>
      <c r="N107" s="16">
        <v>44553.600000000006</v>
      </c>
    </row>
    <row r="108" spans="1:14">
      <c r="A108" s="3" t="s">
        <v>210</v>
      </c>
      <c r="B108" s="2" t="s">
        <v>209</v>
      </c>
      <c r="C108" s="7">
        <v>605</v>
      </c>
      <c r="D108" s="4">
        <v>561.5</v>
      </c>
      <c r="E108" s="20">
        <v>7000</v>
      </c>
      <c r="F108" s="14">
        <v>3930500</v>
      </c>
      <c r="G108" s="15">
        <v>2421188</v>
      </c>
      <c r="H108" s="16">
        <v>1509312</v>
      </c>
      <c r="I108" s="14">
        <v>1965250</v>
      </c>
      <c r="J108" s="15">
        <v>1210594</v>
      </c>
      <c r="K108" s="16">
        <v>754656</v>
      </c>
      <c r="L108" s="14">
        <v>589575</v>
      </c>
      <c r="M108" s="15">
        <v>363178.2</v>
      </c>
      <c r="N108" s="16">
        <v>226396.79999999996</v>
      </c>
    </row>
    <row r="109" spans="1:14">
      <c r="A109" s="3" t="s">
        <v>212</v>
      </c>
      <c r="B109" s="2" t="s">
        <v>211</v>
      </c>
      <c r="C109" s="7">
        <v>250</v>
      </c>
      <c r="D109" s="4">
        <v>230.5</v>
      </c>
      <c r="E109" s="20">
        <v>7000</v>
      </c>
      <c r="F109" s="14">
        <v>1613500</v>
      </c>
      <c r="G109" s="15">
        <v>993916</v>
      </c>
      <c r="H109" s="16">
        <v>619584</v>
      </c>
      <c r="I109" s="14">
        <v>806750</v>
      </c>
      <c r="J109" s="15">
        <v>496958</v>
      </c>
      <c r="K109" s="16">
        <v>309792</v>
      </c>
      <c r="L109" s="14">
        <v>242025</v>
      </c>
      <c r="M109" s="15">
        <v>149087.4</v>
      </c>
      <c r="N109" s="16">
        <v>92937.600000000006</v>
      </c>
    </row>
    <row r="110" spans="1:14">
      <c r="A110" s="3" t="s">
        <v>214</v>
      </c>
      <c r="B110" s="2" t="s">
        <v>213</v>
      </c>
      <c r="C110" s="7">
        <v>0</v>
      </c>
      <c r="D110" s="4">
        <v>0</v>
      </c>
      <c r="E110" s="20">
        <v>7000</v>
      </c>
      <c r="F110" s="14">
        <v>0</v>
      </c>
      <c r="G110" s="15">
        <v>0</v>
      </c>
      <c r="H110" s="16">
        <v>0</v>
      </c>
      <c r="I110" s="14">
        <v>0</v>
      </c>
      <c r="J110" s="15">
        <v>0</v>
      </c>
      <c r="K110" s="16">
        <v>0</v>
      </c>
      <c r="L110" s="14">
        <v>0</v>
      </c>
      <c r="M110" s="15">
        <v>0</v>
      </c>
      <c r="N110" s="16">
        <v>0</v>
      </c>
    </row>
    <row r="111" spans="1:14">
      <c r="A111" s="3" t="s">
        <v>216</v>
      </c>
      <c r="B111" s="2" t="s">
        <v>215</v>
      </c>
      <c r="C111" s="7">
        <v>583</v>
      </c>
      <c r="D111" s="4">
        <v>556.5</v>
      </c>
      <c r="E111" s="20">
        <v>7000</v>
      </c>
      <c r="F111" s="14">
        <v>3895500</v>
      </c>
      <c r="G111" s="15">
        <v>2399628</v>
      </c>
      <c r="H111" s="16">
        <v>1495872</v>
      </c>
      <c r="I111" s="14">
        <v>1947750</v>
      </c>
      <c r="J111" s="15">
        <v>1199814</v>
      </c>
      <c r="K111" s="16">
        <v>747936</v>
      </c>
      <c r="L111" s="14">
        <v>584325</v>
      </c>
      <c r="M111" s="15">
        <v>359944.19999999995</v>
      </c>
      <c r="N111" s="16">
        <v>224380.80000000008</v>
      </c>
    </row>
    <row r="112" spans="1:14">
      <c r="A112" s="3" t="s">
        <v>218</v>
      </c>
      <c r="B112" s="2" t="s">
        <v>217</v>
      </c>
      <c r="C112" s="7">
        <v>129</v>
      </c>
      <c r="D112" s="4">
        <v>122.5</v>
      </c>
      <c r="E112" s="20">
        <v>7000</v>
      </c>
      <c r="F112" s="14">
        <v>857500</v>
      </c>
      <c r="G112" s="15">
        <v>528220</v>
      </c>
      <c r="H112" s="16">
        <v>329280</v>
      </c>
      <c r="I112" s="14">
        <v>428750</v>
      </c>
      <c r="J112" s="15">
        <v>264110</v>
      </c>
      <c r="K112" s="16">
        <v>164640</v>
      </c>
      <c r="L112" s="14">
        <v>128625</v>
      </c>
      <c r="M112" s="15">
        <v>79233.000000000015</v>
      </c>
      <c r="N112" s="16">
        <v>49392.000000000007</v>
      </c>
    </row>
    <row r="113" spans="1:14">
      <c r="A113" s="3" t="s">
        <v>220</v>
      </c>
      <c r="B113" s="2" t="s">
        <v>219</v>
      </c>
      <c r="C113" s="7">
        <v>16</v>
      </c>
      <c r="D113" s="4">
        <v>16</v>
      </c>
      <c r="E113" s="20">
        <v>7000</v>
      </c>
      <c r="F113" s="14">
        <v>112000</v>
      </c>
      <c r="G113" s="15">
        <v>68992</v>
      </c>
      <c r="H113" s="16">
        <v>43008</v>
      </c>
      <c r="I113" s="14">
        <v>56000</v>
      </c>
      <c r="J113" s="15">
        <v>34496</v>
      </c>
      <c r="K113" s="16">
        <v>21504</v>
      </c>
      <c r="L113" s="14">
        <v>16800</v>
      </c>
      <c r="M113" s="15">
        <v>10348.800000000001</v>
      </c>
      <c r="N113" s="16">
        <v>6451.2</v>
      </c>
    </row>
    <row r="114" spans="1:14">
      <c r="A114" s="3" t="s">
        <v>223</v>
      </c>
      <c r="B114" s="2" t="s">
        <v>222</v>
      </c>
      <c r="C114" s="7">
        <v>291</v>
      </c>
      <c r="D114" s="4">
        <v>265</v>
      </c>
      <c r="E114" s="20">
        <v>7000</v>
      </c>
      <c r="F114" s="14">
        <v>1855000</v>
      </c>
      <c r="G114" s="15">
        <v>1142680</v>
      </c>
      <c r="H114" s="16">
        <v>712320</v>
      </c>
      <c r="I114" s="14">
        <v>927500</v>
      </c>
      <c r="J114" s="15">
        <v>571340</v>
      </c>
      <c r="K114" s="16">
        <v>356160</v>
      </c>
      <c r="L114" s="14">
        <v>278250</v>
      </c>
      <c r="M114" s="15">
        <v>171402</v>
      </c>
      <c r="N114" s="16">
        <v>106848.00000000001</v>
      </c>
    </row>
    <row r="115" spans="1:14">
      <c r="A115" s="3" t="s">
        <v>225</v>
      </c>
      <c r="B115" s="2" t="s">
        <v>224</v>
      </c>
      <c r="C115" s="7">
        <v>23</v>
      </c>
      <c r="D115" s="4">
        <v>23</v>
      </c>
      <c r="E115" s="20">
        <v>7000</v>
      </c>
      <c r="F115" s="14">
        <v>161000</v>
      </c>
      <c r="G115" s="15">
        <v>99176</v>
      </c>
      <c r="H115" s="16">
        <v>61824</v>
      </c>
      <c r="I115" s="14">
        <v>80500</v>
      </c>
      <c r="J115" s="15">
        <v>49588</v>
      </c>
      <c r="K115" s="16">
        <v>30912</v>
      </c>
      <c r="L115" s="14">
        <v>24150</v>
      </c>
      <c r="M115" s="15">
        <v>14876.399999999998</v>
      </c>
      <c r="N115" s="16">
        <v>9273.6</v>
      </c>
    </row>
    <row r="116" spans="1:14">
      <c r="A116" s="3" t="s">
        <v>227</v>
      </c>
      <c r="B116" s="2" t="s">
        <v>226</v>
      </c>
      <c r="C116" s="7">
        <v>122</v>
      </c>
      <c r="D116" s="4">
        <v>108</v>
      </c>
      <c r="E116" s="20">
        <v>7000</v>
      </c>
      <c r="F116" s="14">
        <v>756000</v>
      </c>
      <c r="G116" s="15">
        <v>465696</v>
      </c>
      <c r="H116" s="16">
        <v>290304</v>
      </c>
      <c r="I116" s="14">
        <v>378000</v>
      </c>
      <c r="J116" s="15">
        <v>232848</v>
      </c>
      <c r="K116" s="16">
        <v>145152</v>
      </c>
      <c r="L116" s="14">
        <v>113400</v>
      </c>
      <c r="M116" s="15">
        <v>69854.400000000023</v>
      </c>
      <c r="N116" s="16">
        <v>43545.599999999999</v>
      </c>
    </row>
    <row r="117" spans="1:14">
      <c r="A117" s="3" t="s">
        <v>229</v>
      </c>
      <c r="B117" s="2" t="s">
        <v>228</v>
      </c>
      <c r="C117" s="7">
        <v>82</v>
      </c>
      <c r="D117" s="4">
        <v>82</v>
      </c>
      <c r="E117" s="20">
        <v>7000</v>
      </c>
      <c r="F117" s="14">
        <v>574000</v>
      </c>
      <c r="G117" s="15">
        <v>353584</v>
      </c>
      <c r="H117" s="16">
        <v>220416</v>
      </c>
      <c r="I117" s="14">
        <v>287000</v>
      </c>
      <c r="J117" s="15">
        <v>176792</v>
      </c>
      <c r="K117" s="16">
        <v>110208</v>
      </c>
      <c r="L117" s="14">
        <v>86100</v>
      </c>
      <c r="M117" s="15">
        <v>53037.599999999999</v>
      </c>
      <c r="N117" s="16">
        <v>33062.400000000001</v>
      </c>
    </row>
    <row r="118" spans="1:14">
      <c r="A118" s="3" t="s">
        <v>231</v>
      </c>
      <c r="B118" s="2" t="s">
        <v>230</v>
      </c>
      <c r="C118" s="7">
        <v>207</v>
      </c>
      <c r="D118" s="4">
        <v>172.5</v>
      </c>
      <c r="E118" s="20">
        <v>7000</v>
      </c>
      <c r="F118" s="14">
        <v>1207500</v>
      </c>
      <c r="G118" s="15">
        <v>743820</v>
      </c>
      <c r="H118" s="16">
        <v>463680</v>
      </c>
      <c r="I118" s="14">
        <v>603750</v>
      </c>
      <c r="J118" s="15">
        <v>371910</v>
      </c>
      <c r="K118" s="16">
        <v>231840</v>
      </c>
      <c r="L118" s="14">
        <v>181125</v>
      </c>
      <c r="M118" s="15">
        <v>111573</v>
      </c>
      <c r="N118" s="16">
        <v>69552</v>
      </c>
    </row>
    <row r="119" spans="1:14">
      <c r="A119" s="3" t="s">
        <v>234</v>
      </c>
      <c r="B119" s="2" t="s">
        <v>233</v>
      </c>
      <c r="C119" s="7">
        <v>4202</v>
      </c>
      <c r="D119" s="4">
        <v>4021.5</v>
      </c>
      <c r="E119" s="20">
        <v>7000</v>
      </c>
      <c r="F119" s="14">
        <v>28150500</v>
      </c>
      <c r="G119" s="15">
        <v>17340708</v>
      </c>
      <c r="H119" s="16">
        <v>10809792</v>
      </c>
      <c r="I119" s="14">
        <v>14075250</v>
      </c>
      <c r="J119" s="15">
        <v>8670354</v>
      </c>
      <c r="K119" s="16">
        <v>5404896</v>
      </c>
      <c r="L119" s="14">
        <v>4222575</v>
      </c>
      <c r="M119" s="15">
        <v>2601106.1999999988</v>
      </c>
      <c r="N119" s="16">
        <v>1621468.7999999986</v>
      </c>
    </row>
    <row r="120" spans="1:14">
      <c r="A120" s="3" t="s">
        <v>236</v>
      </c>
      <c r="B120" s="2" t="s">
        <v>235</v>
      </c>
      <c r="C120" s="7">
        <v>109</v>
      </c>
      <c r="D120" s="4">
        <v>92</v>
      </c>
      <c r="E120" s="20">
        <v>7000</v>
      </c>
      <c r="F120" s="14">
        <v>644000</v>
      </c>
      <c r="G120" s="15">
        <v>396704</v>
      </c>
      <c r="H120" s="16">
        <v>247296</v>
      </c>
      <c r="I120" s="14">
        <v>322000</v>
      </c>
      <c r="J120" s="15">
        <v>198352</v>
      </c>
      <c r="K120" s="16">
        <v>123648</v>
      </c>
      <c r="L120" s="14">
        <v>96600</v>
      </c>
      <c r="M120" s="15">
        <v>59505.599999999999</v>
      </c>
      <c r="N120" s="16">
        <v>37094.400000000001</v>
      </c>
    </row>
    <row r="121" spans="1:14">
      <c r="A121" s="3" t="s">
        <v>237</v>
      </c>
      <c r="B121" s="2" t="s">
        <v>204</v>
      </c>
      <c r="C121" s="7">
        <v>1390</v>
      </c>
      <c r="D121" s="4">
        <v>1337</v>
      </c>
      <c r="E121" s="20">
        <v>7000</v>
      </c>
      <c r="F121" s="14">
        <v>9359000</v>
      </c>
      <c r="G121" s="15">
        <v>5765144</v>
      </c>
      <c r="H121" s="16">
        <v>3593856</v>
      </c>
      <c r="I121" s="14">
        <v>4679500</v>
      </c>
      <c r="J121" s="15">
        <v>2882572</v>
      </c>
      <c r="K121" s="16">
        <v>1796928</v>
      </c>
      <c r="L121" s="14">
        <v>1403850</v>
      </c>
      <c r="M121" s="15">
        <v>864771.6</v>
      </c>
      <c r="N121" s="16">
        <v>539078.40000000002</v>
      </c>
    </row>
    <row r="122" spans="1:14">
      <c r="A122" s="3" t="s">
        <v>239</v>
      </c>
      <c r="B122" s="2" t="s">
        <v>238</v>
      </c>
      <c r="C122" s="7">
        <v>1253</v>
      </c>
      <c r="D122" s="4">
        <v>1164.5</v>
      </c>
      <c r="E122" s="20">
        <v>7000</v>
      </c>
      <c r="F122" s="14">
        <v>8151500</v>
      </c>
      <c r="G122" s="15">
        <v>5021324</v>
      </c>
      <c r="H122" s="16">
        <v>3130176</v>
      </c>
      <c r="I122" s="14">
        <v>4075750</v>
      </c>
      <c r="J122" s="15">
        <v>2510662</v>
      </c>
      <c r="K122" s="16">
        <v>1565088</v>
      </c>
      <c r="L122" s="14">
        <v>1222725</v>
      </c>
      <c r="M122" s="15">
        <v>753198.59999999986</v>
      </c>
      <c r="N122" s="16">
        <v>469526.4</v>
      </c>
    </row>
    <row r="123" spans="1:14">
      <c r="A123" s="3" t="s">
        <v>241</v>
      </c>
      <c r="B123" s="2" t="s">
        <v>240</v>
      </c>
      <c r="C123" s="7">
        <v>164</v>
      </c>
      <c r="D123" s="4">
        <v>156.5</v>
      </c>
      <c r="E123" s="20">
        <v>7000</v>
      </c>
      <c r="F123" s="14">
        <v>1095500</v>
      </c>
      <c r="G123" s="15">
        <v>674828</v>
      </c>
      <c r="H123" s="16">
        <v>420672</v>
      </c>
      <c r="I123" s="14">
        <v>547750</v>
      </c>
      <c r="J123" s="15">
        <v>337414</v>
      </c>
      <c r="K123" s="16">
        <v>210336</v>
      </c>
      <c r="L123" s="14">
        <v>164325</v>
      </c>
      <c r="M123" s="15">
        <v>101224.20000000001</v>
      </c>
      <c r="N123" s="16">
        <v>63100.800000000003</v>
      </c>
    </row>
    <row r="124" spans="1:14">
      <c r="A124" s="3" t="s">
        <v>242</v>
      </c>
      <c r="B124" s="2" t="s">
        <v>37</v>
      </c>
      <c r="C124" s="7">
        <v>212</v>
      </c>
      <c r="D124" s="4">
        <v>198</v>
      </c>
      <c r="E124" s="20">
        <v>7000</v>
      </c>
      <c r="F124" s="14">
        <v>1386000</v>
      </c>
      <c r="G124" s="15">
        <v>853776</v>
      </c>
      <c r="H124" s="16">
        <v>532224</v>
      </c>
      <c r="I124" s="14">
        <v>693000</v>
      </c>
      <c r="J124" s="15">
        <v>426888</v>
      </c>
      <c r="K124" s="16">
        <v>266112</v>
      </c>
      <c r="L124" s="14">
        <v>207900</v>
      </c>
      <c r="M124" s="15">
        <v>128066.40000000004</v>
      </c>
      <c r="N124" s="16">
        <v>79833.599999999977</v>
      </c>
    </row>
    <row r="125" spans="1:14">
      <c r="A125" s="3" t="s">
        <v>507</v>
      </c>
      <c r="B125" s="2" t="s">
        <v>506</v>
      </c>
      <c r="C125" s="7">
        <v>57</v>
      </c>
      <c r="D125" s="4">
        <v>57</v>
      </c>
      <c r="E125" s="20">
        <v>7000</v>
      </c>
      <c r="F125" s="14">
        <v>399000</v>
      </c>
      <c r="G125" s="15">
        <v>245784</v>
      </c>
      <c r="H125" s="16">
        <v>153216</v>
      </c>
      <c r="I125" s="14">
        <v>199500</v>
      </c>
      <c r="J125" s="15">
        <v>122892</v>
      </c>
      <c r="K125" s="16">
        <v>76608</v>
      </c>
      <c r="L125" s="14">
        <v>59850</v>
      </c>
      <c r="M125" s="15">
        <v>36867.600000000006</v>
      </c>
      <c r="N125" s="16">
        <v>22982.399999999998</v>
      </c>
    </row>
    <row r="126" spans="1:14">
      <c r="A126" s="3" t="s">
        <v>244</v>
      </c>
      <c r="B126" s="2" t="s">
        <v>243</v>
      </c>
      <c r="C126" s="7">
        <v>36</v>
      </c>
      <c r="D126" s="4">
        <v>36</v>
      </c>
      <c r="E126" s="20">
        <v>7000</v>
      </c>
      <c r="F126" s="14">
        <v>252000</v>
      </c>
      <c r="G126" s="15">
        <v>155232</v>
      </c>
      <c r="H126" s="16">
        <v>96768</v>
      </c>
      <c r="I126" s="14">
        <v>126000</v>
      </c>
      <c r="J126" s="15">
        <v>77616</v>
      </c>
      <c r="K126" s="16">
        <v>48384</v>
      </c>
      <c r="L126" s="14">
        <v>37800</v>
      </c>
      <c r="M126" s="15">
        <v>23284.799999999999</v>
      </c>
      <c r="N126" s="16">
        <v>14515.2</v>
      </c>
    </row>
    <row r="127" spans="1:14">
      <c r="A127" s="3" t="s">
        <v>245</v>
      </c>
      <c r="B127" s="2" t="s">
        <v>483</v>
      </c>
      <c r="C127" s="7">
        <v>639</v>
      </c>
      <c r="D127" s="4">
        <v>591</v>
      </c>
      <c r="E127" s="20">
        <v>7000</v>
      </c>
      <c r="F127" s="14">
        <v>4137000</v>
      </c>
      <c r="G127" s="15">
        <v>2548392</v>
      </c>
      <c r="H127" s="16">
        <v>1588608</v>
      </c>
      <c r="I127" s="14">
        <v>2068500</v>
      </c>
      <c r="J127" s="15">
        <v>1274196</v>
      </c>
      <c r="K127" s="16">
        <v>794304</v>
      </c>
      <c r="L127" s="14">
        <v>620550</v>
      </c>
      <c r="M127" s="15">
        <v>382258.79999999993</v>
      </c>
      <c r="N127" s="16">
        <v>238291.19999999992</v>
      </c>
    </row>
    <row r="128" spans="1:14">
      <c r="A128" s="3" t="s">
        <v>247</v>
      </c>
      <c r="B128" s="2" t="s">
        <v>246</v>
      </c>
      <c r="C128" s="7">
        <v>181</v>
      </c>
      <c r="D128" s="4">
        <v>171</v>
      </c>
      <c r="E128" s="20">
        <v>7000</v>
      </c>
      <c r="F128" s="14">
        <v>1197000</v>
      </c>
      <c r="G128" s="15">
        <v>737352</v>
      </c>
      <c r="H128" s="16">
        <v>459648</v>
      </c>
      <c r="I128" s="14">
        <v>598500</v>
      </c>
      <c r="J128" s="15">
        <v>368676</v>
      </c>
      <c r="K128" s="16">
        <v>229824</v>
      </c>
      <c r="L128" s="14">
        <v>179550</v>
      </c>
      <c r="M128" s="15">
        <v>110602.79999999999</v>
      </c>
      <c r="N128" s="16">
        <v>68947.200000000012</v>
      </c>
    </row>
    <row r="129" spans="1:14">
      <c r="A129" s="3" t="s">
        <v>249</v>
      </c>
      <c r="B129" s="2" t="s">
        <v>248</v>
      </c>
      <c r="C129" s="7">
        <v>225</v>
      </c>
      <c r="D129" s="4">
        <v>185</v>
      </c>
      <c r="E129" s="20">
        <v>7000</v>
      </c>
      <c r="F129" s="14">
        <v>1295000</v>
      </c>
      <c r="G129" s="15">
        <v>797720</v>
      </c>
      <c r="H129" s="16">
        <v>497280</v>
      </c>
      <c r="I129" s="14">
        <v>647500</v>
      </c>
      <c r="J129" s="15">
        <v>398860</v>
      </c>
      <c r="K129" s="16">
        <v>248640</v>
      </c>
      <c r="L129" s="14">
        <v>194250</v>
      </c>
      <c r="M129" s="15">
        <v>119657.99999999997</v>
      </c>
      <c r="N129" s="16">
        <v>74592</v>
      </c>
    </row>
    <row r="130" spans="1:14">
      <c r="A130" s="3" t="s">
        <v>499</v>
      </c>
      <c r="B130" s="2" t="s">
        <v>498</v>
      </c>
      <c r="C130" s="7">
        <v>22</v>
      </c>
      <c r="D130" s="4">
        <v>11.5</v>
      </c>
      <c r="E130" s="20">
        <v>7000</v>
      </c>
      <c r="F130" s="14">
        <v>80500</v>
      </c>
      <c r="G130" s="15">
        <v>49588</v>
      </c>
      <c r="H130" s="16">
        <v>30912</v>
      </c>
      <c r="I130" s="14">
        <v>40250</v>
      </c>
      <c r="J130" s="15">
        <v>24794</v>
      </c>
      <c r="K130" s="16">
        <v>15456</v>
      </c>
      <c r="L130" s="14">
        <v>12075</v>
      </c>
      <c r="M130" s="15">
        <v>7438.2</v>
      </c>
      <c r="N130" s="16">
        <v>4636.8</v>
      </c>
    </row>
    <row r="131" spans="1:14">
      <c r="A131" s="3" t="s">
        <v>250</v>
      </c>
      <c r="B131" s="2" t="s">
        <v>484</v>
      </c>
      <c r="C131" s="7">
        <v>374</v>
      </c>
      <c r="D131" s="4">
        <v>330.5</v>
      </c>
      <c r="E131" s="20">
        <v>7000</v>
      </c>
      <c r="F131" s="14">
        <v>2313500</v>
      </c>
      <c r="G131" s="15">
        <v>1425116</v>
      </c>
      <c r="H131" s="16">
        <v>888384</v>
      </c>
      <c r="I131" s="14">
        <v>1156750</v>
      </c>
      <c r="J131" s="15">
        <v>712558</v>
      </c>
      <c r="K131" s="16">
        <v>444192</v>
      </c>
      <c r="L131" s="14">
        <v>347025</v>
      </c>
      <c r="M131" s="15">
        <v>213767.4</v>
      </c>
      <c r="N131" s="16">
        <v>133257.60000000006</v>
      </c>
    </row>
    <row r="132" spans="1:14">
      <c r="A132" s="3" t="s">
        <v>253</v>
      </c>
      <c r="B132" s="2" t="s">
        <v>252</v>
      </c>
      <c r="C132" s="7">
        <v>0</v>
      </c>
      <c r="D132" s="4">
        <v>0</v>
      </c>
      <c r="E132" s="20">
        <v>7000</v>
      </c>
      <c r="F132" s="14">
        <v>0</v>
      </c>
      <c r="G132" s="15">
        <v>0</v>
      </c>
      <c r="H132" s="16">
        <v>0</v>
      </c>
      <c r="I132" s="14">
        <v>0</v>
      </c>
      <c r="J132" s="15">
        <v>0</v>
      </c>
      <c r="K132" s="16">
        <v>0</v>
      </c>
      <c r="L132" s="14">
        <v>0</v>
      </c>
      <c r="M132" s="15">
        <v>0</v>
      </c>
      <c r="N132" s="16">
        <v>0</v>
      </c>
    </row>
    <row r="133" spans="1:14">
      <c r="A133" s="3" t="s">
        <v>254</v>
      </c>
      <c r="B133" s="2" t="s">
        <v>485</v>
      </c>
      <c r="C133" s="7">
        <v>351</v>
      </c>
      <c r="D133" s="4">
        <v>330.5</v>
      </c>
      <c r="E133" s="20">
        <v>7000</v>
      </c>
      <c r="F133" s="14">
        <v>2313500</v>
      </c>
      <c r="G133" s="15">
        <v>1425116</v>
      </c>
      <c r="H133" s="16">
        <v>888384</v>
      </c>
      <c r="I133" s="14">
        <v>1156750</v>
      </c>
      <c r="J133" s="15">
        <v>712558</v>
      </c>
      <c r="K133" s="16">
        <v>444192</v>
      </c>
      <c r="L133" s="14">
        <v>347025</v>
      </c>
      <c r="M133" s="15">
        <v>213767.4</v>
      </c>
      <c r="N133" s="16">
        <v>133257.60000000001</v>
      </c>
    </row>
    <row r="134" spans="1:14">
      <c r="A134" s="3" t="s">
        <v>256</v>
      </c>
      <c r="B134" s="2" t="s">
        <v>255</v>
      </c>
      <c r="C134" s="7">
        <v>1182</v>
      </c>
      <c r="D134" s="4">
        <v>1119.5</v>
      </c>
      <c r="E134" s="20">
        <v>7000</v>
      </c>
      <c r="F134" s="14">
        <v>7836500</v>
      </c>
      <c r="G134" s="15">
        <v>4827284</v>
      </c>
      <c r="H134" s="16">
        <v>3009216</v>
      </c>
      <c r="I134" s="14">
        <v>3918250</v>
      </c>
      <c r="J134" s="15">
        <v>2413642</v>
      </c>
      <c r="K134" s="16">
        <v>1504608</v>
      </c>
      <c r="L134" s="14">
        <v>1175475</v>
      </c>
      <c r="M134" s="15">
        <v>724092.60000000021</v>
      </c>
      <c r="N134" s="16">
        <v>451382.4</v>
      </c>
    </row>
    <row r="135" spans="1:14">
      <c r="A135" s="3" t="s">
        <v>258</v>
      </c>
      <c r="B135" s="2" t="s">
        <v>257</v>
      </c>
      <c r="C135" s="7">
        <v>218</v>
      </c>
      <c r="D135" s="4">
        <v>193</v>
      </c>
      <c r="E135" s="20">
        <v>7000</v>
      </c>
      <c r="F135" s="14">
        <v>1351000</v>
      </c>
      <c r="G135" s="15">
        <v>832216</v>
      </c>
      <c r="H135" s="16">
        <v>518784</v>
      </c>
      <c r="I135" s="14">
        <v>675500</v>
      </c>
      <c r="J135" s="15">
        <v>416108</v>
      </c>
      <c r="K135" s="16">
        <v>259392</v>
      </c>
      <c r="L135" s="14">
        <v>202650</v>
      </c>
      <c r="M135" s="15">
        <v>124832.40000000001</v>
      </c>
      <c r="N135" s="16">
        <v>77817.599999999991</v>
      </c>
    </row>
    <row r="136" spans="1:14">
      <c r="A136" s="3" t="s">
        <v>261</v>
      </c>
      <c r="B136" s="2" t="s">
        <v>260</v>
      </c>
      <c r="C136" s="7">
        <v>479</v>
      </c>
      <c r="D136" s="4">
        <v>440</v>
      </c>
      <c r="E136" s="20">
        <v>7000</v>
      </c>
      <c r="F136" s="14">
        <v>3080000</v>
      </c>
      <c r="G136" s="15">
        <v>1897280</v>
      </c>
      <c r="H136" s="16">
        <v>1182720</v>
      </c>
      <c r="I136" s="14">
        <v>1540000</v>
      </c>
      <c r="J136" s="15">
        <v>948640</v>
      </c>
      <c r="K136" s="16">
        <v>591360</v>
      </c>
      <c r="L136" s="14">
        <v>462000</v>
      </c>
      <c r="M136" s="15">
        <v>284592</v>
      </c>
      <c r="N136" s="16">
        <v>177408</v>
      </c>
    </row>
    <row r="137" spans="1:14">
      <c r="A137" s="3" t="s">
        <v>71</v>
      </c>
      <c r="B137" s="2" t="s">
        <v>262</v>
      </c>
      <c r="C137" s="7">
        <v>577</v>
      </c>
      <c r="D137" s="4">
        <v>513</v>
      </c>
      <c r="E137" s="20">
        <v>7000</v>
      </c>
      <c r="F137" s="14">
        <v>3591000</v>
      </c>
      <c r="G137" s="15">
        <v>2212056</v>
      </c>
      <c r="H137" s="16">
        <v>1378944</v>
      </c>
      <c r="I137" s="14">
        <v>1795500</v>
      </c>
      <c r="J137" s="15">
        <v>1106028</v>
      </c>
      <c r="K137" s="16">
        <v>689472</v>
      </c>
      <c r="L137" s="14">
        <v>538650</v>
      </c>
      <c r="M137" s="15">
        <v>331808.39999999997</v>
      </c>
      <c r="N137" s="16">
        <v>206841.59999999998</v>
      </c>
    </row>
    <row r="138" spans="1:14">
      <c r="A138" s="3" t="s">
        <v>263</v>
      </c>
      <c r="B138" s="2" t="s">
        <v>486</v>
      </c>
      <c r="C138" s="7">
        <v>429</v>
      </c>
      <c r="D138" s="4">
        <v>390</v>
      </c>
      <c r="E138" s="20">
        <v>7000</v>
      </c>
      <c r="F138" s="14">
        <v>2730000</v>
      </c>
      <c r="G138" s="15">
        <v>1681680</v>
      </c>
      <c r="H138" s="16">
        <v>1048320</v>
      </c>
      <c r="I138" s="14">
        <v>1365000</v>
      </c>
      <c r="J138" s="15">
        <v>840840</v>
      </c>
      <c r="K138" s="16">
        <v>524160</v>
      </c>
      <c r="L138" s="14">
        <v>409500</v>
      </c>
      <c r="M138" s="15">
        <v>252252.00000000003</v>
      </c>
      <c r="N138" s="16">
        <v>157248</v>
      </c>
    </row>
    <row r="139" spans="1:14">
      <c r="A139" s="3" t="s">
        <v>265</v>
      </c>
      <c r="B139" s="2" t="s">
        <v>264</v>
      </c>
      <c r="C139" s="7">
        <v>120</v>
      </c>
      <c r="D139" s="4">
        <v>78</v>
      </c>
      <c r="E139" s="20">
        <v>7000</v>
      </c>
      <c r="F139" s="14">
        <v>546000</v>
      </c>
      <c r="G139" s="15">
        <v>336336</v>
      </c>
      <c r="H139" s="16">
        <v>209664</v>
      </c>
      <c r="I139" s="14">
        <v>273000</v>
      </c>
      <c r="J139" s="15">
        <v>168168</v>
      </c>
      <c r="K139" s="16">
        <v>104832</v>
      </c>
      <c r="L139" s="14">
        <v>81900</v>
      </c>
      <c r="M139" s="15">
        <v>50450.399999999994</v>
      </c>
      <c r="N139" s="16">
        <v>31449.600000000002</v>
      </c>
    </row>
    <row r="140" spans="1:14">
      <c r="A140" s="3" t="s">
        <v>267</v>
      </c>
      <c r="B140" s="2" t="s">
        <v>266</v>
      </c>
      <c r="C140" s="7">
        <v>52</v>
      </c>
      <c r="D140" s="4">
        <v>39.5</v>
      </c>
      <c r="E140" s="20">
        <v>7000</v>
      </c>
      <c r="F140" s="14">
        <v>276500</v>
      </c>
      <c r="G140" s="15">
        <v>170324</v>
      </c>
      <c r="H140" s="16">
        <v>106176</v>
      </c>
      <c r="I140" s="14">
        <v>138250</v>
      </c>
      <c r="J140" s="15">
        <v>85162</v>
      </c>
      <c r="K140" s="16">
        <v>53088</v>
      </c>
      <c r="L140" s="14">
        <v>41475</v>
      </c>
      <c r="M140" s="15">
        <v>25548.6</v>
      </c>
      <c r="N140" s="16">
        <v>15926.4</v>
      </c>
    </row>
    <row r="141" spans="1:14">
      <c r="A141" s="3" t="s">
        <v>269</v>
      </c>
      <c r="B141" s="2" t="s">
        <v>268</v>
      </c>
      <c r="C141" s="7">
        <v>274</v>
      </c>
      <c r="D141" s="4">
        <v>242</v>
      </c>
      <c r="E141" s="20">
        <v>7000</v>
      </c>
      <c r="F141" s="14">
        <v>1694000</v>
      </c>
      <c r="G141" s="15">
        <v>1043504</v>
      </c>
      <c r="H141" s="16">
        <v>650496</v>
      </c>
      <c r="I141" s="14">
        <v>847000</v>
      </c>
      <c r="J141" s="15">
        <v>521752</v>
      </c>
      <c r="K141" s="16">
        <v>325248</v>
      </c>
      <c r="L141" s="14">
        <v>254100</v>
      </c>
      <c r="M141" s="15">
        <v>156525.6</v>
      </c>
      <c r="N141" s="16">
        <v>97574.399999999965</v>
      </c>
    </row>
    <row r="142" spans="1:14">
      <c r="A142" s="3" t="s">
        <v>270</v>
      </c>
      <c r="B142" s="2" t="s">
        <v>67</v>
      </c>
      <c r="C142" s="7">
        <v>133</v>
      </c>
      <c r="D142" s="4">
        <v>120</v>
      </c>
      <c r="E142" s="20">
        <v>7000</v>
      </c>
      <c r="F142" s="14">
        <v>840000</v>
      </c>
      <c r="G142" s="15">
        <v>517440</v>
      </c>
      <c r="H142" s="16">
        <v>322560</v>
      </c>
      <c r="I142" s="14">
        <v>420000</v>
      </c>
      <c r="J142" s="15">
        <v>258720</v>
      </c>
      <c r="K142" s="16">
        <v>161280</v>
      </c>
      <c r="L142" s="14">
        <v>126000</v>
      </c>
      <c r="M142" s="15">
        <v>77615.999999999985</v>
      </c>
      <c r="N142" s="16">
        <v>48384.000000000007</v>
      </c>
    </row>
    <row r="143" spans="1:14">
      <c r="A143" s="3" t="s">
        <v>272</v>
      </c>
      <c r="B143" s="2" t="s">
        <v>271</v>
      </c>
      <c r="C143" s="7">
        <v>68</v>
      </c>
      <c r="D143" s="4">
        <v>58</v>
      </c>
      <c r="E143" s="20">
        <v>7000</v>
      </c>
      <c r="F143" s="14">
        <v>406000</v>
      </c>
      <c r="G143" s="15">
        <v>250096</v>
      </c>
      <c r="H143" s="16">
        <v>155904</v>
      </c>
      <c r="I143" s="14">
        <v>203000</v>
      </c>
      <c r="J143" s="15">
        <v>125048</v>
      </c>
      <c r="K143" s="16">
        <v>77952</v>
      </c>
      <c r="L143" s="14">
        <v>60900</v>
      </c>
      <c r="M143" s="15">
        <v>37514.400000000001</v>
      </c>
      <c r="N143" s="16">
        <v>23385.600000000002</v>
      </c>
    </row>
    <row r="144" spans="1:14">
      <c r="A144" s="3" t="s">
        <v>274</v>
      </c>
      <c r="B144" s="2" t="s">
        <v>273</v>
      </c>
      <c r="C144" s="7">
        <v>108</v>
      </c>
      <c r="D144" s="4">
        <v>98.5</v>
      </c>
      <c r="E144" s="20">
        <v>7000</v>
      </c>
      <c r="F144" s="14">
        <v>689500</v>
      </c>
      <c r="G144" s="15">
        <v>424732</v>
      </c>
      <c r="H144" s="16">
        <v>264768</v>
      </c>
      <c r="I144" s="14">
        <v>344750</v>
      </c>
      <c r="J144" s="15">
        <v>212366</v>
      </c>
      <c r="K144" s="16">
        <v>132384</v>
      </c>
      <c r="L144" s="14">
        <v>103425</v>
      </c>
      <c r="M144" s="15">
        <v>63709.8</v>
      </c>
      <c r="N144" s="16">
        <v>39715.199999999997</v>
      </c>
    </row>
    <row r="145" spans="1:14">
      <c r="A145" s="3" t="s">
        <v>276</v>
      </c>
      <c r="B145" s="2" t="s">
        <v>275</v>
      </c>
      <c r="C145" s="7">
        <v>336</v>
      </c>
      <c r="D145" s="4">
        <v>294</v>
      </c>
      <c r="E145" s="20">
        <v>7000</v>
      </c>
      <c r="F145" s="14">
        <v>2058000</v>
      </c>
      <c r="G145" s="15">
        <v>1267728</v>
      </c>
      <c r="H145" s="16">
        <v>790272</v>
      </c>
      <c r="I145" s="14">
        <v>1029000</v>
      </c>
      <c r="J145" s="15">
        <v>633864</v>
      </c>
      <c r="K145" s="16">
        <v>395136</v>
      </c>
      <c r="L145" s="14">
        <v>308700</v>
      </c>
      <c r="M145" s="15">
        <v>190159.19999999995</v>
      </c>
      <c r="N145" s="16">
        <v>118540.80000000002</v>
      </c>
    </row>
    <row r="146" spans="1:14">
      <c r="A146" s="3" t="s">
        <v>278</v>
      </c>
      <c r="B146" s="2" t="s">
        <v>277</v>
      </c>
      <c r="C146" s="7">
        <v>496</v>
      </c>
      <c r="D146" s="4">
        <v>437.5</v>
      </c>
      <c r="E146" s="20">
        <v>7000</v>
      </c>
      <c r="F146" s="14">
        <v>3062500</v>
      </c>
      <c r="G146" s="15">
        <v>1886500</v>
      </c>
      <c r="H146" s="16">
        <v>1176000</v>
      </c>
      <c r="I146" s="14">
        <v>1531250</v>
      </c>
      <c r="J146" s="15">
        <v>943250</v>
      </c>
      <c r="K146" s="16">
        <v>588000</v>
      </c>
      <c r="L146" s="14">
        <v>459375</v>
      </c>
      <c r="M146" s="15">
        <v>282975</v>
      </c>
      <c r="N146" s="16">
        <v>176399.99999999997</v>
      </c>
    </row>
    <row r="147" spans="1:14">
      <c r="A147" s="3" t="s">
        <v>280</v>
      </c>
      <c r="B147" s="2" t="s">
        <v>279</v>
      </c>
      <c r="C147" s="7">
        <v>40</v>
      </c>
      <c r="D147" s="4">
        <v>40</v>
      </c>
      <c r="E147" s="20">
        <v>7000</v>
      </c>
      <c r="F147" s="14">
        <v>280000</v>
      </c>
      <c r="G147" s="15">
        <v>172480</v>
      </c>
      <c r="H147" s="16">
        <v>107520</v>
      </c>
      <c r="I147" s="14">
        <v>140000</v>
      </c>
      <c r="J147" s="15">
        <v>86240</v>
      </c>
      <c r="K147" s="16">
        <v>53760</v>
      </c>
      <c r="L147" s="14">
        <v>42000</v>
      </c>
      <c r="M147" s="15">
        <v>25871.999999999996</v>
      </c>
      <c r="N147" s="16">
        <v>16128</v>
      </c>
    </row>
    <row r="148" spans="1:14">
      <c r="A148" s="3" t="s">
        <v>281</v>
      </c>
      <c r="B148" s="2" t="s">
        <v>487</v>
      </c>
      <c r="C148" s="7">
        <v>1400</v>
      </c>
      <c r="D148" s="4">
        <v>1238</v>
      </c>
      <c r="E148" s="20">
        <v>7000</v>
      </c>
      <c r="F148" s="14">
        <v>8666000</v>
      </c>
      <c r="G148" s="15">
        <v>5338256</v>
      </c>
      <c r="H148" s="16">
        <v>3327744</v>
      </c>
      <c r="I148" s="14">
        <v>4333000</v>
      </c>
      <c r="J148" s="15">
        <v>2669128</v>
      </c>
      <c r="K148" s="16">
        <v>1663872</v>
      </c>
      <c r="L148" s="14">
        <v>1299900</v>
      </c>
      <c r="M148" s="15">
        <v>800738.39999999979</v>
      </c>
      <c r="N148" s="16">
        <v>499161.60000000003</v>
      </c>
    </row>
    <row r="149" spans="1:14">
      <c r="A149" s="3" t="s">
        <v>283</v>
      </c>
      <c r="B149" s="2" t="s">
        <v>282</v>
      </c>
      <c r="C149" s="7">
        <v>49</v>
      </c>
      <c r="D149" s="4">
        <v>44</v>
      </c>
      <c r="E149" s="20">
        <v>7000</v>
      </c>
      <c r="F149" s="14">
        <v>308000</v>
      </c>
      <c r="G149" s="15">
        <v>189728</v>
      </c>
      <c r="H149" s="16">
        <v>118272</v>
      </c>
      <c r="I149" s="14">
        <v>154000</v>
      </c>
      <c r="J149" s="15">
        <v>94864</v>
      </c>
      <c r="K149" s="16">
        <v>59136</v>
      </c>
      <c r="L149" s="14">
        <v>46200</v>
      </c>
      <c r="M149" s="15">
        <v>28459.200000000001</v>
      </c>
      <c r="N149" s="16">
        <v>17740.8</v>
      </c>
    </row>
    <row r="150" spans="1:14">
      <c r="A150" s="3" t="s">
        <v>285</v>
      </c>
      <c r="B150" s="2" t="s">
        <v>284</v>
      </c>
      <c r="C150" s="7">
        <v>39</v>
      </c>
      <c r="D150" s="4">
        <v>38.5</v>
      </c>
      <c r="E150" s="20">
        <v>7000</v>
      </c>
      <c r="F150" s="14">
        <v>269500</v>
      </c>
      <c r="G150" s="15">
        <v>166012</v>
      </c>
      <c r="H150" s="16">
        <v>103488</v>
      </c>
      <c r="I150" s="14">
        <v>134750</v>
      </c>
      <c r="J150" s="15">
        <v>83006</v>
      </c>
      <c r="K150" s="16">
        <v>51744</v>
      </c>
      <c r="L150" s="14">
        <v>40425</v>
      </c>
      <c r="M150" s="15">
        <v>24901.799999999996</v>
      </c>
      <c r="N150" s="16">
        <v>15523.2</v>
      </c>
    </row>
    <row r="151" spans="1:14">
      <c r="A151" s="3" t="s">
        <v>287</v>
      </c>
      <c r="B151" s="2" t="s">
        <v>286</v>
      </c>
      <c r="C151" s="7">
        <v>570</v>
      </c>
      <c r="D151" s="4">
        <v>538.5</v>
      </c>
      <c r="E151" s="20">
        <v>7000</v>
      </c>
      <c r="F151" s="14">
        <v>3769500</v>
      </c>
      <c r="G151" s="15">
        <v>2322012</v>
      </c>
      <c r="H151" s="16">
        <v>1447488</v>
      </c>
      <c r="I151" s="14">
        <v>1884750</v>
      </c>
      <c r="J151" s="15">
        <v>1161006</v>
      </c>
      <c r="K151" s="16">
        <v>723744</v>
      </c>
      <c r="L151" s="14">
        <v>565425</v>
      </c>
      <c r="M151" s="15">
        <v>348301.8</v>
      </c>
      <c r="N151" s="16">
        <v>217123.19999999998</v>
      </c>
    </row>
    <row r="152" spans="1:14">
      <c r="A152" s="3" t="s">
        <v>289</v>
      </c>
      <c r="B152" s="2" t="s">
        <v>288</v>
      </c>
      <c r="C152" s="7">
        <v>282</v>
      </c>
      <c r="D152" s="4">
        <v>280</v>
      </c>
      <c r="E152" s="20">
        <v>7000</v>
      </c>
      <c r="F152" s="14">
        <v>1960000</v>
      </c>
      <c r="G152" s="15">
        <v>1207360</v>
      </c>
      <c r="H152" s="16">
        <v>752640</v>
      </c>
      <c r="I152" s="14">
        <v>980000</v>
      </c>
      <c r="J152" s="15">
        <v>603680</v>
      </c>
      <c r="K152" s="16">
        <v>376320</v>
      </c>
      <c r="L152" s="14">
        <v>294000</v>
      </c>
      <c r="M152" s="15">
        <v>181104</v>
      </c>
      <c r="N152" s="16">
        <v>112896</v>
      </c>
    </row>
    <row r="153" spans="1:14">
      <c r="A153" s="3" t="s">
        <v>291</v>
      </c>
      <c r="B153" s="2" t="s">
        <v>290</v>
      </c>
      <c r="C153" s="7">
        <v>208</v>
      </c>
      <c r="D153" s="4">
        <v>182</v>
      </c>
      <c r="E153" s="20">
        <v>7000</v>
      </c>
      <c r="F153" s="14">
        <v>1274000</v>
      </c>
      <c r="G153" s="15">
        <v>784784</v>
      </c>
      <c r="H153" s="16">
        <v>489216</v>
      </c>
      <c r="I153" s="14">
        <v>637000</v>
      </c>
      <c r="J153" s="15">
        <v>392392</v>
      </c>
      <c r="K153" s="16">
        <v>244608</v>
      </c>
      <c r="L153" s="14">
        <v>191100</v>
      </c>
      <c r="M153" s="15">
        <v>117717.59999999999</v>
      </c>
      <c r="N153" s="16">
        <v>73382.400000000009</v>
      </c>
    </row>
    <row r="154" spans="1:14">
      <c r="A154" s="3" t="s">
        <v>293</v>
      </c>
      <c r="B154" s="2" t="s">
        <v>292</v>
      </c>
      <c r="C154" s="7">
        <v>144</v>
      </c>
      <c r="D154" s="4">
        <v>124.5</v>
      </c>
      <c r="E154" s="20">
        <v>7000</v>
      </c>
      <c r="F154" s="14">
        <v>871500</v>
      </c>
      <c r="G154" s="15">
        <v>536844</v>
      </c>
      <c r="H154" s="16">
        <v>334656</v>
      </c>
      <c r="I154" s="14">
        <v>435750</v>
      </c>
      <c r="J154" s="15">
        <v>268422</v>
      </c>
      <c r="K154" s="16">
        <v>167328</v>
      </c>
      <c r="L154" s="14">
        <v>130725</v>
      </c>
      <c r="M154" s="15">
        <v>80526.600000000006</v>
      </c>
      <c r="N154" s="16">
        <v>50198.400000000001</v>
      </c>
    </row>
    <row r="155" spans="1:14">
      <c r="A155" s="3" t="s">
        <v>296</v>
      </c>
      <c r="B155" s="2" t="s">
        <v>295</v>
      </c>
      <c r="C155" s="7">
        <v>119</v>
      </c>
      <c r="D155" s="4">
        <v>107</v>
      </c>
      <c r="E155" s="20">
        <v>7000</v>
      </c>
      <c r="F155" s="14">
        <v>749000</v>
      </c>
      <c r="G155" s="15">
        <v>461384</v>
      </c>
      <c r="H155" s="16">
        <v>287616</v>
      </c>
      <c r="I155" s="14">
        <v>374500</v>
      </c>
      <c r="J155" s="15">
        <v>230692</v>
      </c>
      <c r="K155" s="16">
        <v>143808</v>
      </c>
      <c r="L155" s="14">
        <v>112350</v>
      </c>
      <c r="M155" s="15">
        <v>69207.600000000006</v>
      </c>
      <c r="N155" s="16">
        <v>43142.399999999994</v>
      </c>
    </row>
    <row r="156" spans="1:14">
      <c r="A156" s="3" t="s">
        <v>298</v>
      </c>
      <c r="B156" s="2" t="s">
        <v>297</v>
      </c>
      <c r="C156" s="7">
        <v>60</v>
      </c>
      <c r="D156" s="4">
        <v>54</v>
      </c>
      <c r="E156" s="20">
        <v>7000</v>
      </c>
      <c r="F156" s="14">
        <v>378000</v>
      </c>
      <c r="G156" s="15">
        <v>232848</v>
      </c>
      <c r="H156" s="16">
        <v>145152</v>
      </c>
      <c r="I156" s="14">
        <v>189000</v>
      </c>
      <c r="J156" s="15">
        <v>116424</v>
      </c>
      <c r="K156" s="16">
        <v>72576</v>
      </c>
      <c r="L156" s="14">
        <v>56700</v>
      </c>
      <c r="M156" s="15">
        <v>34927.199999999997</v>
      </c>
      <c r="N156" s="16">
        <v>21772.800000000003</v>
      </c>
    </row>
    <row r="157" spans="1:14">
      <c r="A157" s="3" t="s">
        <v>300</v>
      </c>
      <c r="B157" s="2" t="s">
        <v>299</v>
      </c>
      <c r="C157" s="7">
        <v>107</v>
      </c>
      <c r="D157" s="4">
        <v>105</v>
      </c>
      <c r="E157" s="20">
        <v>7000</v>
      </c>
      <c r="F157" s="14">
        <v>735000</v>
      </c>
      <c r="G157" s="15">
        <v>452760</v>
      </c>
      <c r="H157" s="16">
        <v>282240</v>
      </c>
      <c r="I157" s="14">
        <v>367500</v>
      </c>
      <c r="J157" s="15">
        <v>226380</v>
      </c>
      <c r="K157" s="16">
        <v>141120</v>
      </c>
      <c r="L157" s="14">
        <v>110250</v>
      </c>
      <c r="M157" s="15">
        <v>67914</v>
      </c>
      <c r="N157" s="16">
        <v>42335.999999999993</v>
      </c>
    </row>
    <row r="158" spans="1:14">
      <c r="A158" s="3" t="s">
        <v>302</v>
      </c>
      <c r="B158" s="2" t="s">
        <v>301</v>
      </c>
      <c r="C158" s="7">
        <v>0</v>
      </c>
      <c r="D158" s="4">
        <v>0</v>
      </c>
      <c r="E158" s="20">
        <v>7000</v>
      </c>
      <c r="F158" s="14">
        <v>0</v>
      </c>
      <c r="G158" s="15">
        <v>0</v>
      </c>
      <c r="H158" s="16">
        <v>0</v>
      </c>
      <c r="I158" s="14">
        <v>0</v>
      </c>
      <c r="J158" s="15">
        <v>0</v>
      </c>
      <c r="K158" s="16">
        <v>0</v>
      </c>
      <c r="L158" s="14">
        <v>0</v>
      </c>
      <c r="M158" s="15">
        <v>0</v>
      </c>
      <c r="N158" s="16">
        <v>0</v>
      </c>
    </row>
    <row r="159" spans="1:14">
      <c r="A159" s="3" t="s">
        <v>303</v>
      </c>
      <c r="B159" s="2" t="s">
        <v>488</v>
      </c>
      <c r="C159" s="7">
        <v>322</v>
      </c>
      <c r="D159" s="4">
        <v>308</v>
      </c>
      <c r="E159" s="20">
        <v>7000</v>
      </c>
      <c r="F159" s="14">
        <v>2156000</v>
      </c>
      <c r="G159" s="15">
        <v>1328096</v>
      </c>
      <c r="H159" s="16">
        <v>827904</v>
      </c>
      <c r="I159" s="14">
        <v>1078000</v>
      </c>
      <c r="J159" s="15">
        <v>664048</v>
      </c>
      <c r="K159" s="16">
        <v>413952</v>
      </c>
      <c r="L159" s="14">
        <v>323400</v>
      </c>
      <c r="M159" s="15">
        <v>199214.4</v>
      </c>
      <c r="N159" s="16">
        <v>124185.60000000001</v>
      </c>
    </row>
    <row r="160" spans="1:14">
      <c r="A160" s="3" t="s">
        <v>305</v>
      </c>
      <c r="B160" s="2" t="s">
        <v>304</v>
      </c>
      <c r="C160" s="7">
        <v>20</v>
      </c>
      <c r="D160" s="4">
        <v>19</v>
      </c>
      <c r="E160" s="20">
        <v>7000</v>
      </c>
      <c r="F160" s="14">
        <v>133000</v>
      </c>
      <c r="G160" s="15">
        <v>81928</v>
      </c>
      <c r="H160" s="16">
        <v>51072</v>
      </c>
      <c r="I160" s="14">
        <v>66500</v>
      </c>
      <c r="J160" s="15">
        <v>40964</v>
      </c>
      <c r="K160" s="16">
        <v>25536</v>
      </c>
      <c r="L160" s="14">
        <v>19950</v>
      </c>
      <c r="M160" s="15">
        <v>12289.199999999999</v>
      </c>
      <c r="N160" s="16">
        <v>7660.8</v>
      </c>
    </row>
    <row r="161" spans="1:14">
      <c r="A161" s="3" t="s">
        <v>307</v>
      </c>
      <c r="B161" s="2" t="s">
        <v>306</v>
      </c>
      <c r="C161" s="7">
        <v>815</v>
      </c>
      <c r="D161" s="4">
        <v>771.5</v>
      </c>
      <c r="E161" s="20">
        <v>7000</v>
      </c>
      <c r="F161" s="14">
        <v>5400500</v>
      </c>
      <c r="G161" s="15">
        <v>3326708</v>
      </c>
      <c r="H161" s="16">
        <v>2073792</v>
      </c>
      <c r="I161" s="14">
        <v>2700250</v>
      </c>
      <c r="J161" s="15">
        <v>1663354</v>
      </c>
      <c r="K161" s="16">
        <v>1036896</v>
      </c>
      <c r="L161" s="14">
        <v>810075</v>
      </c>
      <c r="M161" s="15">
        <v>499006.19999999984</v>
      </c>
      <c r="N161" s="16">
        <v>311068.80000000016</v>
      </c>
    </row>
    <row r="162" spans="1:14">
      <c r="A162" s="3" t="s">
        <v>308</v>
      </c>
      <c r="B162" s="2" t="s">
        <v>489</v>
      </c>
      <c r="C162" s="7">
        <v>55</v>
      </c>
      <c r="D162" s="4">
        <v>47.5</v>
      </c>
      <c r="E162" s="20">
        <v>7000</v>
      </c>
      <c r="F162" s="14">
        <v>332500</v>
      </c>
      <c r="G162" s="15">
        <v>204820</v>
      </c>
      <c r="H162" s="16">
        <v>127680</v>
      </c>
      <c r="I162" s="14">
        <v>166250</v>
      </c>
      <c r="J162" s="15">
        <v>102410</v>
      </c>
      <c r="K162" s="16">
        <v>63840</v>
      </c>
      <c r="L162" s="14">
        <v>49875</v>
      </c>
      <c r="M162" s="15">
        <v>30723.000000000004</v>
      </c>
      <c r="N162" s="16">
        <v>19152</v>
      </c>
    </row>
    <row r="163" spans="1:14">
      <c r="A163" s="3" t="s">
        <v>310</v>
      </c>
      <c r="B163" s="2" t="s">
        <v>309</v>
      </c>
      <c r="C163" s="7">
        <v>676</v>
      </c>
      <c r="D163" s="4">
        <v>652.5</v>
      </c>
      <c r="E163" s="20">
        <v>7000</v>
      </c>
      <c r="F163" s="14">
        <v>4567500</v>
      </c>
      <c r="G163" s="15">
        <v>2813580</v>
      </c>
      <c r="H163" s="16">
        <v>1753920</v>
      </c>
      <c r="I163" s="14">
        <v>2283750</v>
      </c>
      <c r="J163" s="15">
        <v>1406790</v>
      </c>
      <c r="K163" s="16">
        <v>876960</v>
      </c>
      <c r="L163" s="14">
        <v>685125</v>
      </c>
      <c r="M163" s="15">
        <v>422036.99999999988</v>
      </c>
      <c r="N163" s="16">
        <v>263088</v>
      </c>
    </row>
    <row r="164" spans="1:14">
      <c r="A164" s="3" t="s">
        <v>312</v>
      </c>
      <c r="B164" s="2" t="s">
        <v>311</v>
      </c>
      <c r="C164" s="7">
        <v>145</v>
      </c>
      <c r="D164" s="4">
        <v>140</v>
      </c>
      <c r="E164" s="20">
        <v>7000</v>
      </c>
      <c r="F164" s="14">
        <v>980000</v>
      </c>
      <c r="G164" s="15">
        <v>603680</v>
      </c>
      <c r="H164" s="16">
        <v>376320</v>
      </c>
      <c r="I164" s="14">
        <v>490000</v>
      </c>
      <c r="J164" s="15">
        <v>301840</v>
      </c>
      <c r="K164" s="16">
        <v>188160</v>
      </c>
      <c r="L164" s="14">
        <v>147000</v>
      </c>
      <c r="M164" s="15">
        <v>90552</v>
      </c>
      <c r="N164" s="16">
        <v>56448</v>
      </c>
    </row>
    <row r="165" spans="1:14">
      <c r="A165" s="3" t="s">
        <v>314</v>
      </c>
      <c r="B165" s="2" t="s">
        <v>313</v>
      </c>
      <c r="C165" s="7">
        <v>956</v>
      </c>
      <c r="D165" s="4">
        <v>923.5</v>
      </c>
      <c r="E165" s="20">
        <v>7000</v>
      </c>
      <c r="F165" s="14">
        <v>6464500</v>
      </c>
      <c r="G165" s="15">
        <v>3982132</v>
      </c>
      <c r="H165" s="16">
        <v>2482368</v>
      </c>
      <c r="I165" s="14">
        <v>3232250</v>
      </c>
      <c r="J165" s="15">
        <v>1991066</v>
      </c>
      <c r="K165" s="16">
        <v>1241184</v>
      </c>
      <c r="L165" s="14">
        <v>969675</v>
      </c>
      <c r="M165" s="15">
        <v>597319.80000000016</v>
      </c>
      <c r="N165" s="16">
        <v>372355.20000000007</v>
      </c>
    </row>
    <row r="166" spans="1:14">
      <c r="A166" s="3" t="s">
        <v>316</v>
      </c>
      <c r="B166" s="2" t="s">
        <v>315</v>
      </c>
      <c r="C166" s="7">
        <v>64</v>
      </c>
      <c r="D166" s="4">
        <v>53.5</v>
      </c>
      <c r="E166" s="20">
        <v>7000</v>
      </c>
      <c r="F166" s="14">
        <v>374500</v>
      </c>
      <c r="G166" s="15">
        <v>230692</v>
      </c>
      <c r="H166" s="16">
        <v>143808</v>
      </c>
      <c r="I166" s="14">
        <v>187250</v>
      </c>
      <c r="J166" s="15">
        <v>115346</v>
      </c>
      <c r="K166" s="16">
        <v>71904</v>
      </c>
      <c r="L166" s="14">
        <v>56175</v>
      </c>
      <c r="M166" s="15">
        <v>34603.799999999996</v>
      </c>
      <c r="N166" s="16">
        <v>21571.200000000001</v>
      </c>
    </row>
    <row r="167" spans="1:14">
      <c r="A167" s="3" t="s">
        <v>318</v>
      </c>
      <c r="B167" s="2" t="s">
        <v>317</v>
      </c>
      <c r="C167" s="7">
        <v>72</v>
      </c>
      <c r="D167" s="4">
        <v>63</v>
      </c>
      <c r="E167" s="20">
        <v>7000</v>
      </c>
      <c r="F167" s="14">
        <v>441000</v>
      </c>
      <c r="G167" s="15">
        <v>271656</v>
      </c>
      <c r="H167" s="16">
        <v>169344</v>
      </c>
      <c r="I167" s="14">
        <v>220500</v>
      </c>
      <c r="J167" s="15">
        <v>135828</v>
      </c>
      <c r="K167" s="16">
        <v>84672</v>
      </c>
      <c r="L167" s="14">
        <v>66150</v>
      </c>
      <c r="M167" s="15">
        <v>40748.400000000009</v>
      </c>
      <c r="N167" s="16">
        <v>25401.600000000006</v>
      </c>
    </row>
    <row r="168" spans="1:14">
      <c r="A168" s="3" t="s">
        <v>473</v>
      </c>
      <c r="B168" s="2" t="s">
        <v>472</v>
      </c>
      <c r="C168" s="7">
        <v>28</v>
      </c>
      <c r="D168" s="4">
        <v>28</v>
      </c>
      <c r="E168" s="20">
        <v>7000</v>
      </c>
      <c r="F168" s="14">
        <v>196000</v>
      </c>
      <c r="G168" s="15">
        <v>120736</v>
      </c>
      <c r="H168" s="16">
        <v>75264</v>
      </c>
      <c r="I168" s="14">
        <v>98000</v>
      </c>
      <c r="J168" s="15">
        <v>60368</v>
      </c>
      <c r="K168" s="16">
        <v>37632</v>
      </c>
      <c r="L168" s="14">
        <v>29400</v>
      </c>
      <c r="M168" s="15">
        <v>18110.400000000001</v>
      </c>
      <c r="N168" s="16">
        <v>11289.6</v>
      </c>
    </row>
    <row r="169" spans="1:14">
      <c r="A169" s="3" t="s">
        <v>320</v>
      </c>
      <c r="B169" s="2" t="s">
        <v>319</v>
      </c>
      <c r="C169" s="7">
        <v>96</v>
      </c>
      <c r="D169" s="4">
        <v>89</v>
      </c>
      <c r="E169" s="20">
        <v>7000</v>
      </c>
      <c r="F169" s="14">
        <v>623000</v>
      </c>
      <c r="G169" s="15">
        <v>383768</v>
      </c>
      <c r="H169" s="16">
        <v>239232</v>
      </c>
      <c r="I169" s="14">
        <v>311500</v>
      </c>
      <c r="J169" s="15">
        <v>191884</v>
      </c>
      <c r="K169" s="16">
        <v>119616</v>
      </c>
      <c r="L169" s="14">
        <v>93450</v>
      </c>
      <c r="M169" s="15">
        <v>57565.200000000004</v>
      </c>
      <c r="N169" s="16">
        <v>35884.800000000003</v>
      </c>
    </row>
    <row r="170" spans="1:14">
      <c r="A170" s="3" t="s">
        <v>322</v>
      </c>
      <c r="B170" s="2" t="s">
        <v>321</v>
      </c>
      <c r="C170" s="7">
        <v>293</v>
      </c>
      <c r="D170" s="4">
        <v>266.5</v>
      </c>
      <c r="E170" s="20">
        <v>7000</v>
      </c>
      <c r="F170" s="14">
        <v>1865500</v>
      </c>
      <c r="G170" s="15">
        <v>1149148</v>
      </c>
      <c r="H170" s="16">
        <v>716352</v>
      </c>
      <c r="I170" s="14">
        <v>932750</v>
      </c>
      <c r="J170" s="15">
        <v>574574</v>
      </c>
      <c r="K170" s="16">
        <v>358176</v>
      </c>
      <c r="L170" s="14">
        <v>279825</v>
      </c>
      <c r="M170" s="15">
        <v>172372.2</v>
      </c>
      <c r="N170" s="16">
        <v>107452.80000000002</v>
      </c>
    </row>
    <row r="171" spans="1:14">
      <c r="A171" s="3" t="s">
        <v>324</v>
      </c>
      <c r="B171" s="2" t="s">
        <v>323</v>
      </c>
      <c r="C171" s="7">
        <v>24</v>
      </c>
      <c r="D171" s="4">
        <v>22.5</v>
      </c>
      <c r="E171" s="20">
        <v>7000</v>
      </c>
      <c r="F171" s="14">
        <v>157500</v>
      </c>
      <c r="G171" s="15">
        <v>97020</v>
      </c>
      <c r="H171" s="16">
        <v>60480</v>
      </c>
      <c r="I171" s="14">
        <v>78750</v>
      </c>
      <c r="J171" s="15">
        <v>48510</v>
      </c>
      <c r="K171" s="16">
        <v>30240</v>
      </c>
      <c r="L171" s="14">
        <v>23625</v>
      </c>
      <c r="M171" s="15">
        <v>14552.999999999998</v>
      </c>
      <c r="N171" s="16">
        <v>9072</v>
      </c>
    </row>
    <row r="172" spans="1:14">
      <c r="A172" s="3" t="s">
        <v>326</v>
      </c>
      <c r="B172" s="2" t="s">
        <v>325</v>
      </c>
      <c r="C172" s="7">
        <v>27</v>
      </c>
      <c r="D172" s="4">
        <v>24.5</v>
      </c>
      <c r="E172" s="20">
        <v>7000</v>
      </c>
      <c r="F172" s="14">
        <v>171500</v>
      </c>
      <c r="G172" s="15">
        <v>105644</v>
      </c>
      <c r="H172" s="16">
        <v>65856</v>
      </c>
      <c r="I172" s="14">
        <v>85750</v>
      </c>
      <c r="J172" s="15">
        <v>52822</v>
      </c>
      <c r="K172" s="16">
        <v>32928</v>
      </c>
      <c r="L172" s="14">
        <v>25725</v>
      </c>
      <c r="M172" s="15">
        <v>15846.6</v>
      </c>
      <c r="N172" s="16">
        <v>9878.4</v>
      </c>
    </row>
    <row r="173" spans="1:14">
      <c r="A173" s="3" t="s">
        <v>327</v>
      </c>
      <c r="B173" s="2" t="s">
        <v>490</v>
      </c>
      <c r="C173" s="7">
        <v>413</v>
      </c>
      <c r="D173" s="4">
        <v>388</v>
      </c>
      <c r="E173" s="20">
        <v>7000</v>
      </c>
      <c r="F173" s="14">
        <v>2716000</v>
      </c>
      <c r="G173" s="15">
        <v>1673056</v>
      </c>
      <c r="H173" s="16">
        <v>1042944</v>
      </c>
      <c r="I173" s="14">
        <v>1358000</v>
      </c>
      <c r="J173" s="15">
        <v>836528</v>
      </c>
      <c r="K173" s="16">
        <v>521472</v>
      </c>
      <c r="L173" s="14">
        <v>407400</v>
      </c>
      <c r="M173" s="15">
        <v>250958.4</v>
      </c>
      <c r="N173" s="16">
        <v>156441.60000000001</v>
      </c>
    </row>
    <row r="174" spans="1:14">
      <c r="A174" s="3" t="s">
        <v>196</v>
      </c>
      <c r="B174" s="2" t="s">
        <v>329</v>
      </c>
      <c r="C174" s="7">
        <v>275</v>
      </c>
      <c r="D174" s="4">
        <v>248</v>
      </c>
      <c r="E174" s="20">
        <v>7000</v>
      </c>
      <c r="F174" s="14">
        <v>1736000</v>
      </c>
      <c r="G174" s="15">
        <v>1069376</v>
      </c>
      <c r="H174" s="16">
        <v>666624</v>
      </c>
      <c r="I174" s="14">
        <v>868000</v>
      </c>
      <c r="J174" s="15">
        <v>534688</v>
      </c>
      <c r="K174" s="16">
        <v>333312</v>
      </c>
      <c r="L174" s="14">
        <v>260400</v>
      </c>
      <c r="M174" s="15">
        <v>160406.39999999999</v>
      </c>
      <c r="N174" s="16">
        <v>99993.600000000006</v>
      </c>
    </row>
    <row r="175" spans="1:14">
      <c r="A175" s="3" t="s">
        <v>331</v>
      </c>
      <c r="B175" s="2" t="s">
        <v>330</v>
      </c>
      <c r="C175" s="7">
        <v>247</v>
      </c>
      <c r="D175" s="4">
        <v>236.5</v>
      </c>
      <c r="E175" s="20">
        <v>7000</v>
      </c>
      <c r="F175" s="14">
        <v>1655500</v>
      </c>
      <c r="G175" s="15">
        <v>1019788</v>
      </c>
      <c r="H175" s="16">
        <v>635712</v>
      </c>
      <c r="I175" s="14">
        <v>827750</v>
      </c>
      <c r="J175" s="15">
        <v>509894</v>
      </c>
      <c r="K175" s="16">
        <v>317856</v>
      </c>
      <c r="L175" s="14">
        <v>248325</v>
      </c>
      <c r="M175" s="15">
        <v>152968.19999999998</v>
      </c>
      <c r="N175" s="16">
        <v>95356.800000000017</v>
      </c>
    </row>
    <row r="176" spans="1:14">
      <c r="A176" s="3" t="s">
        <v>333</v>
      </c>
      <c r="B176" s="2" t="s">
        <v>332</v>
      </c>
      <c r="C176" s="7">
        <v>58</v>
      </c>
      <c r="D176" s="4">
        <v>55</v>
      </c>
      <c r="E176" s="20">
        <v>7000</v>
      </c>
      <c r="F176" s="14">
        <v>385000</v>
      </c>
      <c r="G176" s="15">
        <v>237160</v>
      </c>
      <c r="H176" s="16">
        <v>147840</v>
      </c>
      <c r="I176" s="14">
        <v>192500</v>
      </c>
      <c r="J176" s="15">
        <v>118580</v>
      </c>
      <c r="K176" s="16">
        <v>73920</v>
      </c>
      <c r="L176" s="14">
        <v>57750</v>
      </c>
      <c r="M176" s="15">
        <v>35573.999999999993</v>
      </c>
      <c r="N176" s="16">
        <v>22176</v>
      </c>
    </row>
    <row r="177" spans="1:14">
      <c r="A177" s="3" t="s">
        <v>501</v>
      </c>
      <c r="B177" s="2" t="s">
        <v>500</v>
      </c>
      <c r="C177" s="7">
        <v>16</v>
      </c>
      <c r="D177" s="4">
        <v>8.5</v>
      </c>
      <c r="E177" s="20">
        <v>7000</v>
      </c>
      <c r="F177" s="14">
        <v>59500</v>
      </c>
      <c r="G177" s="15">
        <v>36652</v>
      </c>
      <c r="H177" s="16">
        <v>22848</v>
      </c>
      <c r="I177" s="14">
        <v>29750</v>
      </c>
      <c r="J177" s="15">
        <v>18326</v>
      </c>
      <c r="K177" s="16">
        <v>11424</v>
      </c>
      <c r="L177" s="14">
        <v>8925</v>
      </c>
      <c r="M177" s="15">
        <v>5497.8</v>
      </c>
      <c r="N177" s="16">
        <v>3427.2</v>
      </c>
    </row>
    <row r="178" spans="1:14">
      <c r="A178" s="3" t="s">
        <v>328</v>
      </c>
      <c r="B178" s="2" t="s">
        <v>334</v>
      </c>
      <c r="C178" s="7">
        <v>226</v>
      </c>
      <c r="D178" s="4">
        <v>219</v>
      </c>
      <c r="E178" s="20">
        <v>7000</v>
      </c>
      <c r="F178" s="14">
        <v>1533000</v>
      </c>
      <c r="G178" s="15">
        <v>944328</v>
      </c>
      <c r="H178" s="16">
        <v>588672</v>
      </c>
      <c r="I178" s="14">
        <v>766500</v>
      </c>
      <c r="J178" s="15">
        <v>472164</v>
      </c>
      <c r="K178" s="16">
        <v>294336</v>
      </c>
      <c r="L178" s="14">
        <v>229950</v>
      </c>
      <c r="M178" s="15">
        <v>141649.20000000001</v>
      </c>
      <c r="N178" s="16">
        <v>88300.800000000003</v>
      </c>
    </row>
    <row r="179" spans="1:14">
      <c r="A179" s="3" t="s">
        <v>336</v>
      </c>
      <c r="B179" s="2" t="s">
        <v>335</v>
      </c>
      <c r="C179" s="7">
        <v>93</v>
      </c>
      <c r="D179" s="4">
        <v>93</v>
      </c>
      <c r="E179" s="20">
        <v>7000</v>
      </c>
      <c r="F179" s="14">
        <v>651000</v>
      </c>
      <c r="G179" s="15">
        <v>401016</v>
      </c>
      <c r="H179" s="16">
        <v>249984</v>
      </c>
      <c r="I179" s="14">
        <v>325500</v>
      </c>
      <c r="J179" s="15">
        <v>200508</v>
      </c>
      <c r="K179" s="16">
        <v>124992</v>
      </c>
      <c r="L179" s="14">
        <v>97650</v>
      </c>
      <c r="M179" s="15">
        <v>60152.4</v>
      </c>
      <c r="N179" s="16">
        <v>37497.600000000006</v>
      </c>
    </row>
    <row r="180" spans="1:14">
      <c r="A180" s="3" t="s">
        <v>338</v>
      </c>
      <c r="B180" s="2" t="s">
        <v>337</v>
      </c>
      <c r="C180" s="7">
        <v>55</v>
      </c>
      <c r="D180" s="4">
        <v>55</v>
      </c>
      <c r="E180" s="20">
        <v>7000</v>
      </c>
      <c r="F180" s="14">
        <v>385000</v>
      </c>
      <c r="G180" s="15">
        <v>237160</v>
      </c>
      <c r="H180" s="16">
        <v>147840</v>
      </c>
      <c r="I180" s="14">
        <v>192500</v>
      </c>
      <c r="J180" s="15">
        <v>118580</v>
      </c>
      <c r="K180" s="16">
        <v>73920</v>
      </c>
      <c r="L180" s="14">
        <v>57750</v>
      </c>
      <c r="M180" s="15">
        <v>35574</v>
      </c>
      <c r="N180" s="16">
        <v>22176</v>
      </c>
    </row>
    <row r="181" spans="1:14">
      <c r="A181" s="3" t="s">
        <v>340</v>
      </c>
      <c r="B181" s="2" t="s">
        <v>339</v>
      </c>
      <c r="C181" s="7">
        <v>101</v>
      </c>
      <c r="D181" s="4">
        <v>87.5</v>
      </c>
      <c r="E181" s="20">
        <v>7000</v>
      </c>
      <c r="F181" s="14">
        <v>612500</v>
      </c>
      <c r="G181" s="15">
        <v>377300</v>
      </c>
      <c r="H181" s="16">
        <v>235200</v>
      </c>
      <c r="I181" s="14">
        <v>306250</v>
      </c>
      <c r="J181" s="15">
        <v>188650</v>
      </c>
      <c r="K181" s="16">
        <v>117600</v>
      </c>
      <c r="L181" s="14">
        <v>91875</v>
      </c>
      <c r="M181" s="15">
        <v>56595</v>
      </c>
      <c r="N181" s="16">
        <v>35280</v>
      </c>
    </row>
    <row r="182" spans="1:14">
      <c r="A182" s="3" t="s">
        <v>342</v>
      </c>
      <c r="B182" s="2" t="s">
        <v>341</v>
      </c>
      <c r="C182" s="7">
        <v>131</v>
      </c>
      <c r="D182" s="4">
        <v>127</v>
      </c>
      <c r="E182" s="20">
        <v>7000</v>
      </c>
      <c r="F182" s="14">
        <v>889000</v>
      </c>
      <c r="G182" s="15">
        <v>547624</v>
      </c>
      <c r="H182" s="16">
        <v>341376</v>
      </c>
      <c r="I182" s="14">
        <v>444500</v>
      </c>
      <c r="J182" s="15">
        <v>273812</v>
      </c>
      <c r="K182" s="16">
        <v>170688</v>
      </c>
      <c r="L182" s="14">
        <v>133350</v>
      </c>
      <c r="M182" s="15">
        <v>82143.599999999991</v>
      </c>
      <c r="N182" s="16">
        <v>51206.400000000001</v>
      </c>
    </row>
    <row r="183" spans="1:14">
      <c r="A183" s="3" t="s">
        <v>344</v>
      </c>
      <c r="B183" s="2" t="s">
        <v>343</v>
      </c>
      <c r="C183" s="7">
        <v>105</v>
      </c>
      <c r="D183" s="4">
        <v>97.5</v>
      </c>
      <c r="E183" s="20">
        <v>7000</v>
      </c>
      <c r="F183" s="14">
        <v>682500</v>
      </c>
      <c r="G183" s="15">
        <v>420420</v>
      </c>
      <c r="H183" s="16">
        <v>262080</v>
      </c>
      <c r="I183" s="14">
        <v>341250</v>
      </c>
      <c r="J183" s="15">
        <v>210210</v>
      </c>
      <c r="K183" s="16">
        <v>131040</v>
      </c>
      <c r="L183" s="14">
        <v>102375</v>
      </c>
      <c r="M183" s="15">
        <v>63063</v>
      </c>
      <c r="N183" s="16">
        <v>39312</v>
      </c>
    </row>
    <row r="184" spans="1:14">
      <c r="A184" s="3" t="s">
        <v>347</v>
      </c>
      <c r="B184" s="2" t="s">
        <v>346</v>
      </c>
      <c r="C184" s="7">
        <v>451</v>
      </c>
      <c r="D184" s="4">
        <v>423</v>
      </c>
      <c r="E184" s="20">
        <v>7000</v>
      </c>
      <c r="F184" s="14">
        <v>2961000</v>
      </c>
      <c r="G184" s="15">
        <v>1823976</v>
      </c>
      <c r="H184" s="16">
        <v>1137024</v>
      </c>
      <c r="I184" s="14">
        <v>1480500</v>
      </c>
      <c r="J184" s="15">
        <v>911988</v>
      </c>
      <c r="K184" s="16">
        <v>568512</v>
      </c>
      <c r="L184" s="14">
        <v>444150</v>
      </c>
      <c r="M184" s="15">
        <v>273596.39999999997</v>
      </c>
      <c r="N184" s="16">
        <v>170553.60000000001</v>
      </c>
    </row>
    <row r="185" spans="1:14">
      <c r="A185" s="3" t="s">
        <v>349</v>
      </c>
      <c r="B185" s="2" t="s">
        <v>348</v>
      </c>
      <c r="C185" s="7">
        <v>163</v>
      </c>
      <c r="D185" s="4">
        <v>149</v>
      </c>
      <c r="E185" s="20">
        <v>7000</v>
      </c>
      <c r="F185" s="14">
        <v>1043000</v>
      </c>
      <c r="G185" s="15">
        <v>642488</v>
      </c>
      <c r="H185" s="16">
        <v>400512</v>
      </c>
      <c r="I185" s="14">
        <v>521500</v>
      </c>
      <c r="J185" s="15">
        <v>321244</v>
      </c>
      <c r="K185" s="16">
        <v>200256</v>
      </c>
      <c r="L185" s="14">
        <v>156450</v>
      </c>
      <c r="M185" s="15">
        <v>96373.2</v>
      </c>
      <c r="N185" s="16">
        <v>60076.799999999996</v>
      </c>
    </row>
    <row r="186" spans="1:14">
      <c r="A186" s="3" t="s">
        <v>351</v>
      </c>
      <c r="B186" s="2" t="s">
        <v>350</v>
      </c>
      <c r="C186" s="7">
        <v>379</v>
      </c>
      <c r="D186" s="4">
        <v>352.5</v>
      </c>
      <c r="E186" s="20">
        <v>7000</v>
      </c>
      <c r="F186" s="14">
        <v>2467500</v>
      </c>
      <c r="G186" s="15">
        <v>1519980</v>
      </c>
      <c r="H186" s="16">
        <v>947520</v>
      </c>
      <c r="I186" s="14">
        <v>1233750</v>
      </c>
      <c r="J186" s="15">
        <v>759990</v>
      </c>
      <c r="K186" s="16">
        <v>473760</v>
      </c>
      <c r="L186" s="14">
        <v>370125</v>
      </c>
      <c r="M186" s="15">
        <v>227997</v>
      </c>
      <c r="N186" s="16">
        <v>142128.00000000003</v>
      </c>
    </row>
    <row r="187" spans="1:14">
      <c r="A187" s="3" t="s">
        <v>353</v>
      </c>
      <c r="B187" s="2" t="s">
        <v>352</v>
      </c>
      <c r="C187" s="7">
        <v>185</v>
      </c>
      <c r="D187" s="4">
        <v>176.5</v>
      </c>
      <c r="E187" s="20">
        <v>7000</v>
      </c>
      <c r="F187" s="14">
        <v>1235500</v>
      </c>
      <c r="G187" s="15">
        <v>761068</v>
      </c>
      <c r="H187" s="16">
        <v>474432</v>
      </c>
      <c r="I187" s="14">
        <v>617750</v>
      </c>
      <c r="J187" s="15">
        <v>380534</v>
      </c>
      <c r="K187" s="16">
        <v>237216</v>
      </c>
      <c r="L187" s="14">
        <v>185325</v>
      </c>
      <c r="M187" s="15">
        <v>114160.20000000001</v>
      </c>
      <c r="N187" s="16">
        <v>71164.800000000003</v>
      </c>
    </row>
    <row r="188" spans="1:14">
      <c r="A188" s="3" t="s">
        <v>355</v>
      </c>
      <c r="B188" s="2" t="s">
        <v>354</v>
      </c>
      <c r="C188" s="7">
        <v>128</v>
      </c>
      <c r="D188" s="4">
        <v>123</v>
      </c>
      <c r="E188" s="20">
        <v>7000</v>
      </c>
      <c r="F188" s="14">
        <v>861000</v>
      </c>
      <c r="G188" s="15">
        <v>530376</v>
      </c>
      <c r="H188" s="16">
        <v>330624</v>
      </c>
      <c r="I188" s="14">
        <v>430500</v>
      </c>
      <c r="J188" s="15">
        <v>265188</v>
      </c>
      <c r="K188" s="16">
        <v>165312</v>
      </c>
      <c r="L188" s="14">
        <v>129150</v>
      </c>
      <c r="M188" s="15">
        <v>79556.39999999998</v>
      </c>
      <c r="N188" s="16">
        <v>49593.599999999999</v>
      </c>
    </row>
    <row r="189" spans="1:14">
      <c r="A189" s="3" t="s">
        <v>357</v>
      </c>
      <c r="B189" s="2" t="s">
        <v>356</v>
      </c>
      <c r="C189" s="7">
        <v>219</v>
      </c>
      <c r="D189" s="4">
        <v>216</v>
      </c>
      <c r="E189" s="20">
        <v>7000</v>
      </c>
      <c r="F189" s="14">
        <v>1512000</v>
      </c>
      <c r="G189" s="15">
        <v>931392</v>
      </c>
      <c r="H189" s="16">
        <v>580608</v>
      </c>
      <c r="I189" s="14">
        <v>756000</v>
      </c>
      <c r="J189" s="15">
        <v>465696</v>
      </c>
      <c r="K189" s="16">
        <v>290304</v>
      </c>
      <c r="L189" s="14">
        <v>226800</v>
      </c>
      <c r="M189" s="15">
        <v>139708.80000000002</v>
      </c>
      <c r="N189" s="16">
        <v>87091.199999999997</v>
      </c>
    </row>
    <row r="190" spans="1:14">
      <c r="A190" s="3" t="s">
        <v>359</v>
      </c>
      <c r="B190" s="2" t="s">
        <v>358</v>
      </c>
      <c r="C190" s="7">
        <v>204</v>
      </c>
      <c r="D190" s="4">
        <v>179</v>
      </c>
      <c r="E190" s="20">
        <v>7000</v>
      </c>
      <c r="F190" s="14">
        <v>1253000</v>
      </c>
      <c r="G190" s="15">
        <v>771848</v>
      </c>
      <c r="H190" s="16">
        <v>481152</v>
      </c>
      <c r="I190" s="14">
        <v>626500</v>
      </c>
      <c r="J190" s="15">
        <v>385924</v>
      </c>
      <c r="K190" s="16">
        <v>240576</v>
      </c>
      <c r="L190" s="14">
        <v>187950</v>
      </c>
      <c r="M190" s="15">
        <v>115777.19999999998</v>
      </c>
      <c r="N190" s="16">
        <v>72172.800000000003</v>
      </c>
    </row>
    <row r="191" spans="1:14">
      <c r="A191" s="3" t="s">
        <v>361</v>
      </c>
      <c r="B191" s="2" t="s">
        <v>360</v>
      </c>
      <c r="C191" s="7">
        <v>69</v>
      </c>
      <c r="D191" s="4">
        <v>64</v>
      </c>
      <c r="E191" s="20">
        <v>7000</v>
      </c>
      <c r="F191" s="14">
        <v>448000</v>
      </c>
      <c r="G191" s="15">
        <v>275968</v>
      </c>
      <c r="H191" s="16">
        <v>172032</v>
      </c>
      <c r="I191" s="14">
        <v>224000</v>
      </c>
      <c r="J191" s="15">
        <v>137984</v>
      </c>
      <c r="K191" s="16">
        <v>86016</v>
      </c>
      <c r="L191" s="14">
        <v>67200</v>
      </c>
      <c r="M191" s="15">
        <v>41395.199999999997</v>
      </c>
      <c r="N191" s="16">
        <v>25804.800000000003</v>
      </c>
    </row>
    <row r="192" spans="1:14">
      <c r="A192" s="3" t="s">
        <v>363</v>
      </c>
      <c r="B192" s="2" t="s">
        <v>362</v>
      </c>
      <c r="C192" s="7">
        <v>174</v>
      </c>
      <c r="D192" s="4">
        <v>157.5</v>
      </c>
      <c r="E192" s="20">
        <v>7000</v>
      </c>
      <c r="F192" s="14">
        <v>1102500</v>
      </c>
      <c r="G192" s="15">
        <v>679140</v>
      </c>
      <c r="H192" s="16">
        <v>423360</v>
      </c>
      <c r="I192" s="14">
        <v>551250</v>
      </c>
      <c r="J192" s="15">
        <v>339570</v>
      </c>
      <c r="K192" s="16">
        <v>211680</v>
      </c>
      <c r="L192" s="14">
        <v>165375</v>
      </c>
      <c r="M192" s="15">
        <v>101871</v>
      </c>
      <c r="N192" s="16">
        <v>63504.000000000015</v>
      </c>
    </row>
    <row r="193" spans="1:14">
      <c r="A193" s="3" t="s">
        <v>365</v>
      </c>
      <c r="B193" s="2" t="s">
        <v>364</v>
      </c>
      <c r="C193" s="7">
        <v>33</v>
      </c>
      <c r="D193" s="4">
        <v>33</v>
      </c>
      <c r="E193" s="20">
        <v>7000</v>
      </c>
      <c r="F193" s="14">
        <v>231000</v>
      </c>
      <c r="G193" s="15">
        <v>142296</v>
      </c>
      <c r="H193" s="16">
        <v>88704</v>
      </c>
      <c r="I193" s="14">
        <v>115500</v>
      </c>
      <c r="J193" s="15">
        <v>71148</v>
      </c>
      <c r="K193" s="16">
        <v>44352</v>
      </c>
      <c r="L193" s="14">
        <v>34650</v>
      </c>
      <c r="M193" s="15">
        <v>21344.399999999998</v>
      </c>
      <c r="N193" s="16">
        <v>13305.6</v>
      </c>
    </row>
    <row r="194" spans="1:14">
      <c r="A194" s="3" t="s">
        <v>367</v>
      </c>
      <c r="B194" s="2" t="s">
        <v>366</v>
      </c>
      <c r="C194" s="7">
        <v>44</v>
      </c>
      <c r="D194" s="4">
        <v>41.5</v>
      </c>
      <c r="E194" s="20">
        <v>7000</v>
      </c>
      <c r="F194" s="14">
        <v>290500</v>
      </c>
      <c r="G194" s="15">
        <v>178948</v>
      </c>
      <c r="H194" s="16">
        <v>111552</v>
      </c>
      <c r="I194" s="14">
        <v>145250</v>
      </c>
      <c r="J194" s="15">
        <v>89474</v>
      </c>
      <c r="K194" s="16">
        <v>55776</v>
      </c>
      <c r="L194" s="14">
        <v>43575</v>
      </c>
      <c r="M194" s="15">
        <v>26842.2</v>
      </c>
      <c r="N194" s="16">
        <v>16732.800000000003</v>
      </c>
    </row>
    <row r="195" spans="1:14">
      <c r="A195" s="3" t="s">
        <v>259</v>
      </c>
      <c r="B195" s="2" t="s">
        <v>369</v>
      </c>
      <c r="C195" s="7">
        <v>95</v>
      </c>
      <c r="D195" s="4">
        <v>84</v>
      </c>
      <c r="E195" s="20">
        <v>7000</v>
      </c>
      <c r="F195" s="14">
        <v>588000</v>
      </c>
      <c r="G195" s="15">
        <v>362208</v>
      </c>
      <c r="H195" s="16">
        <v>225792</v>
      </c>
      <c r="I195" s="14">
        <v>294000</v>
      </c>
      <c r="J195" s="15">
        <v>181104</v>
      </c>
      <c r="K195" s="16">
        <v>112896</v>
      </c>
      <c r="L195" s="14">
        <v>88200</v>
      </c>
      <c r="M195" s="15">
        <v>54331.199999999997</v>
      </c>
      <c r="N195" s="16">
        <v>33868.800000000003</v>
      </c>
    </row>
    <row r="196" spans="1:14">
      <c r="A196" s="3" t="s">
        <v>371</v>
      </c>
      <c r="B196" s="2" t="s">
        <v>370</v>
      </c>
      <c r="C196" s="7">
        <v>26</v>
      </c>
      <c r="D196" s="4">
        <v>25.5</v>
      </c>
      <c r="E196" s="20">
        <v>7000</v>
      </c>
      <c r="F196" s="14">
        <v>178500</v>
      </c>
      <c r="G196" s="15">
        <v>109956</v>
      </c>
      <c r="H196" s="16">
        <v>68544</v>
      </c>
      <c r="I196" s="14">
        <v>89250</v>
      </c>
      <c r="J196" s="15">
        <v>54978</v>
      </c>
      <c r="K196" s="16">
        <v>34272</v>
      </c>
      <c r="L196" s="14">
        <v>26775</v>
      </c>
      <c r="M196" s="15">
        <v>16493.400000000001</v>
      </c>
      <c r="N196" s="16">
        <v>10281.6</v>
      </c>
    </row>
    <row r="197" spans="1:14">
      <c r="A197" s="3" t="s">
        <v>372</v>
      </c>
      <c r="B197" s="2" t="s">
        <v>51</v>
      </c>
      <c r="C197" s="7">
        <v>285</v>
      </c>
      <c r="D197" s="4">
        <v>245</v>
      </c>
      <c r="E197" s="20">
        <v>7000</v>
      </c>
      <c r="F197" s="14">
        <v>1715000</v>
      </c>
      <c r="G197" s="15">
        <v>1056440</v>
      </c>
      <c r="H197" s="16">
        <v>658560</v>
      </c>
      <c r="I197" s="14">
        <v>857500</v>
      </c>
      <c r="J197" s="15">
        <v>528220</v>
      </c>
      <c r="K197" s="16">
        <v>329280</v>
      </c>
      <c r="L197" s="14">
        <v>257250</v>
      </c>
      <c r="M197" s="15">
        <v>158466</v>
      </c>
      <c r="N197" s="16">
        <v>98783.999999999985</v>
      </c>
    </row>
    <row r="198" spans="1:14">
      <c r="A198" s="3" t="s">
        <v>374</v>
      </c>
      <c r="B198" s="2" t="s">
        <v>373</v>
      </c>
      <c r="C198" s="7">
        <v>1178</v>
      </c>
      <c r="D198" s="4">
        <v>1112</v>
      </c>
      <c r="E198" s="20">
        <v>7000</v>
      </c>
      <c r="F198" s="14">
        <v>7784000</v>
      </c>
      <c r="G198" s="15">
        <v>4794944</v>
      </c>
      <c r="H198" s="16">
        <v>2989056</v>
      </c>
      <c r="I198" s="14">
        <v>3892000</v>
      </c>
      <c r="J198" s="15">
        <v>2397472</v>
      </c>
      <c r="K198" s="16">
        <v>1494528</v>
      </c>
      <c r="L198" s="14">
        <v>1167600</v>
      </c>
      <c r="M198" s="15">
        <v>719241.60000000009</v>
      </c>
      <c r="N198" s="16">
        <v>448358.39999999997</v>
      </c>
    </row>
    <row r="199" spans="1:14">
      <c r="A199" s="3" t="s">
        <v>376</v>
      </c>
      <c r="B199" s="2" t="s">
        <v>375</v>
      </c>
      <c r="C199" s="7">
        <v>44</v>
      </c>
      <c r="D199" s="4">
        <v>39</v>
      </c>
      <c r="E199" s="20">
        <v>7000</v>
      </c>
      <c r="F199" s="14">
        <v>273000</v>
      </c>
      <c r="G199" s="15">
        <v>168168</v>
      </c>
      <c r="H199" s="16">
        <v>104832</v>
      </c>
      <c r="I199" s="14">
        <v>136500</v>
      </c>
      <c r="J199" s="15">
        <v>84084</v>
      </c>
      <c r="K199" s="16">
        <v>52416</v>
      </c>
      <c r="L199" s="14">
        <v>40950</v>
      </c>
      <c r="M199" s="15">
        <v>25225.200000000001</v>
      </c>
      <c r="N199" s="16">
        <v>15724.800000000003</v>
      </c>
    </row>
    <row r="200" spans="1:14">
      <c r="A200" s="3" t="s">
        <v>378</v>
      </c>
      <c r="B200" s="2" t="s">
        <v>377</v>
      </c>
      <c r="C200" s="7">
        <v>355</v>
      </c>
      <c r="D200" s="4">
        <v>340</v>
      </c>
      <c r="E200" s="20">
        <v>7000</v>
      </c>
      <c r="F200" s="14">
        <v>2380000</v>
      </c>
      <c r="G200" s="15">
        <v>1466080</v>
      </c>
      <c r="H200" s="16">
        <v>913920</v>
      </c>
      <c r="I200" s="14">
        <v>1190000</v>
      </c>
      <c r="J200" s="15">
        <v>733040</v>
      </c>
      <c r="K200" s="16">
        <v>456960</v>
      </c>
      <c r="L200" s="14">
        <v>357000</v>
      </c>
      <c r="M200" s="15">
        <v>219912</v>
      </c>
      <c r="N200" s="16">
        <v>137088</v>
      </c>
    </row>
    <row r="201" spans="1:14">
      <c r="A201" s="3" t="s">
        <v>380</v>
      </c>
      <c r="B201" s="2" t="s">
        <v>379</v>
      </c>
      <c r="C201" s="7">
        <v>81</v>
      </c>
      <c r="D201" s="4">
        <v>67</v>
      </c>
      <c r="E201" s="20">
        <v>7000</v>
      </c>
      <c r="F201" s="14">
        <v>469000</v>
      </c>
      <c r="G201" s="15">
        <v>288904</v>
      </c>
      <c r="H201" s="16">
        <v>180096</v>
      </c>
      <c r="I201" s="14">
        <v>234500</v>
      </c>
      <c r="J201" s="15">
        <v>144452</v>
      </c>
      <c r="K201" s="16">
        <v>90048</v>
      </c>
      <c r="L201" s="14">
        <v>70350</v>
      </c>
      <c r="M201" s="15">
        <v>43335.600000000006</v>
      </c>
      <c r="N201" s="16">
        <v>27014.399999999998</v>
      </c>
    </row>
    <row r="202" spans="1:14">
      <c r="A202" s="3" t="s">
        <v>382</v>
      </c>
      <c r="B202" s="2" t="s">
        <v>381</v>
      </c>
      <c r="C202" s="7">
        <v>133</v>
      </c>
      <c r="D202" s="4">
        <v>126</v>
      </c>
      <c r="E202" s="20">
        <v>7000</v>
      </c>
      <c r="F202" s="14">
        <v>882000</v>
      </c>
      <c r="G202" s="15">
        <v>543312</v>
      </c>
      <c r="H202" s="16">
        <v>338688</v>
      </c>
      <c r="I202" s="14">
        <v>441000</v>
      </c>
      <c r="J202" s="15">
        <v>271656</v>
      </c>
      <c r="K202" s="16">
        <v>169344</v>
      </c>
      <c r="L202" s="14">
        <v>132300</v>
      </c>
      <c r="M202" s="15">
        <v>81496.799999999988</v>
      </c>
      <c r="N202" s="16">
        <v>50803.200000000004</v>
      </c>
    </row>
    <row r="203" spans="1:14">
      <c r="A203" s="3" t="s">
        <v>384</v>
      </c>
      <c r="B203" s="2" t="s">
        <v>383</v>
      </c>
      <c r="C203" s="7">
        <v>147</v>
      </c>
      <c r="D203" s="4">
        <v>141</v>
      </c>
      <c r="E203" s="20">
        <v>7000</v>
      </c>
      <c r="F203" s="14">
        <v>987000</v>
      </c>
      <c r="G203" s="15">
        <v>607992</v>
      </c>
      <c r="H203" s="16">
        <v>379008</v>
      </c>
      <c r="I203" s="14">
        <v>493500</v>
      </c>
      <c r="J203" s="15">
        <v>303996</v>
      </c>
      <c r="K203" s="16">
        <v>189504</v>
      </c>
      <c r="L203" s="14">
        <v>148050</v>
      </c>
      <c r="M203" s="15">
        <v>91198.8</v>
      </c>
      <c r="N203" s="16">
        <v>56851.200000000004</v>
      </c>
    </row>
    <row r="204" spans="1:14">
      <c r="A204" s="3" t="s">
        <v>68</v>
      </c>
      <c r="B204" s="2" t="s">
        <v>385</v>
      </c>
      <c r="C204" s="7">
        <v>131</v>
      </c>
      <c r="D204" s="4">
        <v>120</v>
      </c>
      <c r="E204" s="20">
        <v>7000</v>
      </c>
      <c r="F204" s="14">
        <v>840000</v>
      </c>
      <c r="G204" s="15">
        <v>517440</v>
      </c>
      <c r="H204" s="16">
        <v>322560</v>
      </c>
      <c r="I204" s="14">
        <v>420000</v>
      </c>
      <c r="J204" s="15">
        <v>258720</v>
      </c>
      <c r="K204" s="16">
        <v>161280</v>
      </c>
      <c r="L204" s="14">
        <v>126000</v>
      </c>
      <c r="M204" s="15">
        <v>77616.000000000015</v>
      </c>
      <c r="N204" s="16">
        <v>48383.999999999993</v>
      </c>
    </row>
    <row r="205" spans="1:14">
      <c r="A205" s="3" t="s">
        <v>387</v>
      </c>
      <c r="B205" s="2" t="s">
        <v>386</v>
      </c>
      <c r="C205" s="7">
        <v>273</v>
      </c>
      <c r="D205" s="4">
        <v>254</v>
      </c>
      <c r="E205" s="20">
        <v>7000</v>
      </c>
      <c r="F205" s="14">
        <v>1778000</v>
      </c>
      <c r="G205" s="15">
        <v>1095248</v>
      </c>
      <c r="H205" s="16">
        <v>682752</v>
      </c>
      <c r="I205" s="14">
        <v>889000</v>
      </c>
      <c r="J205" s="15">
        <v>547624</v>
      </c>
      <c r="K205" s="16">
        <v>341376</v>
      </c>
      <c r="L205" s="14">
        <v>266700</v>
      </c>
      <c r="M205" s="15">
        <v>164287.19999999998</v>
      </c>
      <c r="N205" s="16">
        <v>102412.79999999999</v>
      </c>
    </row>
    <row r="206" spans="1:14">
      <c r="A206" s="3" t="s">
        <v>389</v>
      </c>
      <c r="B206" s="2" t="s">
        <v>388</v>
      </c>
      <c r="C206" s="7">
        <v>66</v>
      </c>
      <c r="D206" s="4">
        <v>55</v>
      </c>
      <c r="E206" s="20">
        <v>7000</v>
      </c>
      <c r="F206" s="14">
        <v>385000</v>
      </c>
      <c r="G206" s="15">
        <v>237160</v>
      </c>
      <c r="H206" s="16">
        <v>147840</v>
      </c>
      <c r="I206" s="14">
        <v>192500</v>
      </c>
      <c r="J206" s="15">
        <v>118580</v>
      </c>
      <c r="K206" s="16">
        <v>73920</v>
      </c>
      <c r="L206" s="14">
        <v>57750</v>
      </c>
      <c r="M206" s="15">
        <v>35574.000000000007</v>
      </c>
      <c r="N206" s="16">
        <v>22175.999999999996</v>
      </c>
    </row>
    <row r="207" spans="1:14">
      <c r="A207" s="3" t="s">
        <v>392</v>
      </c>
      <c r="B207" s="2" t="s">
        <v>391</v>
      </c>
      <c r="C207" s="7">
        <v>37</v>
      </c>
      <c r="D207" s="4">
        <v>37</v>
      </c>
      <c r="E207" s="20">
        <v>7000</v>
      </c>
      <c r="F207" s="14">
        <v>259000</v>
      </c>
      <c r="G207" s="15">
        <v>159544</v>
      </c>
      <c r="H207" s="16">
        <v>99456</v>
      </c>
      <c r="I207" s="14">
        <v>129500</v>
      </c>
      <c r="J207" s="15">
        <v>79772</v>
      </c>
      <c r="K207" s="16">
        <v>49728</v>
      </c>
      <c r="L207" s="14">
        <v>38850</v>
      </c>
      <c r="M207" s="15">
        <v>23931.599999999991</v>
      </c>
      <c r="N207" s="16">
        <v>14918.400000000003</v>
      </c>
    </row>
    <row r="208" spans="1:14">
      <c r="A208" s="3" t="s">
        <v>393</v>
      </c>
      <c r="B208" s="2" t="s">
        <v>491</v>
      </c>
      <c r="C208" s="7">
        <v>1052</v>
      </c>
      <c r="D208" s="4">
        <v>976</v>
      </c>
      <c r="E208" s="20">
        <v>7000</v>
      </c>
      <c r="F208" s="14">
        <v>6832000</v>
      </c>
      <c r="G208" s="15">
        <v>4208512</v>
      </c>
      <c r="H208" s="16">
        <v>2623488</v>
      </c>
      <c r="I208" s="14">
        <v>3416000</v>
      </c>
      <c r="J208" s="15">
        <v>2104256</v>
      </c>
      <c r="K208" s="16">
        <v>1311744</v>
      </c>
      <c r="L208" s="14">
        <v>1024800</v>
      </c>
      <c r="M208" s="15">
        <v>631276.80000000005</v>
      </c>
      <c r="N208" s="16">
        <v>393523.20000000001</v>
      </c>
    </row>
    <row r="209" spans="1:14">
      <c r="A209" s="3" t="s">
        <v>395</v>
      </c>
      <c r="B209" s="2" t="s">
        <v>394</v>
      </c>
      <c r="C209" s="7">
        <v>246</v>
      </c>
      <c r="D209" s="4">
        <v>193</v>
      </c>
      <c r="E209" s="20">
        <v>7000</v>
      </c>
      <c r="F209" s="14">
        <v>1351000</v>
      </c>
      <c r="G209" s="15">
        <v>832216</v>
      </c>
      <c r="H209" s="16">
        <v>518784</v>
      </c>
      <c r="I209" s="14">
        <v>675500</v>
      </c>
      <c r="J209" s="15">
        <v>416108</v>
      </c>
      <c r="K209" s="16">
        <v>259392</v>
      </c>
      <c r="L209" s="14">
        <v>202650</v>
      </c>
      <c r="M209" s="15">
        <v>124832.40000000001</v>
      </c>
      <c r="N209" s="16">
        <v>77817.599999999991</v>
      </c>
    </row>
    <row r="210" spans="1:14">
      <c r="A210" s="3" t="s">
        <v>397</v>
      </c>
      <c r="B210" s="2" t="s">
        <v>396</v>
      </c>
      <c r="C210" s="7">
        <v>118</v>
      </c>
      <c r="D210" s="4">
        <v>112</v>
      </c>
      <c r="E210" s="20">
        <v>7000</v>
      </c>
      <c r="F210" s="14">
        <v>784000</v>
      </c>
      <c r="G210" s="15">
        <v>482944</v>
      </c>
      <c r="H210" s="16">
        <v>301056</v>
      </c>
      <c r="I210" s="14">
        <v>392000</v>
      </c>
      <c r="J210" s="15">
        <v>241472</v>
      </c>
      <c r="K210" s="16">
        <v>150528</v>
      </c>
      <c r="L210" s="14">
        <v>117600</v>
      </c>
      <c r="M210" s="15">
        <v>72441.600000000006</v>
      </c>
      <c r="N210" s="16">
        <v>45158.400000000001</v>
      </c>
    </row>
    <row r="211" spans="1:14">
      <c r="A211" s="3" t="s">
        <v>399</v>
      </c>
      <c r="B211" s="2" t="s">
        <v>398</v>
      </c>
      <c r="C211" s="7">
        <v>208</v>
      </c>
      <c r="D211" s="4">
        <v>194</v>
      </c>
      <c r="E211" s="20">
        <v>7000</v>
      </c>
      <c r="F211" s="14">
        <v>1358000</v>
      </c>
      <c r="G211" s="15">
        <v>836528</v>
      </c>
      <c r="H211" s="16">
        <v>521472</v>
      </c>
      <c r="I211" s="14">
        <v>679000</v>
      </c>
      <c r="J211" s="15">
        <v>418264</v>
      </c>
      <c r="K211" s="16">
        <v>260736</v>
      </c>
      <c r="L211" s="14">
        <v>203700</v>
      </c>
      <c r="M211" s="15">
        <v>125479.2</v>
      </c>
      <c r="N211" s="16">
        <v>78220.800000000003</v>
      </c>
    </row>
    <row r="212" spans="1:14">
      <c r="A212" s="3" t="s">
        <v>401</v>
      </c>
      <c r="B212" s="2" t="s">
        <v>400</v>
      </c>
      <c r="C212" s="7">
        <v>439</v>
      </c>
      <c r="D212" s="4">
        <v>410</v>
      </c>
      <c r="E212" s="20">
        <v>7000</v>
      </c>
      <c r="F212" s="14">
        <v>2870000</v>
      </c>
      <c r="G212" s="15">
        <v>1767920</v>
      </c>
      <c r="H212" s="16">
        <v>1102080</v>
      </c>
      <c r="I212" s="14">
        <v>1435000</v>
      </c>
      <c r="J212" s="15">
        <v>883960</v>
      </c>
      <c r="K212" s="16">
        <v>551040</v>
      </c>
      <c r="L212" s="14">
        <v>430500</v>
      </c>
      <c r="M212" s="15">
        <v>265188</v>
      </c>
      <c r="N212" s="16">
        <v>165312</v>
      </c>
    </row>
    <row r="213" spans="1:14">
      <c r="A213" s="3" t="s">
        <v>403</v>
      </c>
      <c r="B213" s="2" t="s">
        <v>402</v>
      </c>
      <c r="C213" s="7">
        <v>393</v>
      </c>
      <c r="D213" s="4">
        <v>340</v>
      </c>
      <c r="E213" s="20">
        <v>7000</v>
      </c>
      <c r="F213" s="14">
        <v>2380000</v>
      </c>
      <c r="G213" s="15">
        <v>1466080</v>
      </c>
      <c r="H213" s="16">
        <v>913920</v>
      </c>
      <c r="I213" s="14">
        <v>1190000</v>
      </c>
      <c r="J213" s="15">
        <v>733040</v>
      </c>
      <c r="K213" s="16">
        <v>456960</v>
      </c>
      <c r="L213" s="14">
        <v>357000</v>
      </c>
      <c r="M213" s="15">
        <v>219912.00000000003</v>
      </c>
      <c r="N213" s="16">
        <v>137088</v>
      </c>
    </row>
    <row r="214" spans="1:14">
      <c r="A214" s="3" t="s">
        <v>404</v>
      </c>
      <c r="B214" s="2" t="s">
        <v>502</v>
      </c>
      <c r="C214" s="7">
        <v>46</v>
      </c>
      <c r="D214" s="4">
        <v>38.5</v>
      </c>
      <c r="E214" s="20">
        <v>7000</v>
      </c>
      <c r="F214" s="14">
        <v>269500</v>
      </c>
      <c r="G214" s="15">
        <v>166012</v>
      </c>
      <c r="H214" s="16">
        <v>103488</v>
      </c>
      <c r="I214" s="14">
        <v>134750</v>
      </c>
      <c r="J214" s="15">
        <v>83006</v>
      </c>
      <c r="K214" s="16">
        <v>51744</v>
      </c>
      <c r="L214" s="14">
        <v>40425</v>
      </c>
      <c r="M214" s="15">
        <v>24901.799999999996</v>
      </c>
      <c r="N214" s="16">
        <v>15523.200000000004</v>
      </c>
    </row>
    <row r="215" spans="1:14">
      <c r="A215" s="3" t="s">
        <v>406</v>
      </c>
      <c r="B215" s="2" t="s">
        <v>405</v>
      </c>
      <c r="C215" s="7">
        <v>244</v>
      </c>
      <c r="D215" s="4">
        <v>242.5</v>
      </c>
      <c r="E215" s="20">
        <v>7000</v>
      </c>
      <c r="F215" s="14">
        <v>1697500</v>
      </c>
      <c r="G215" s="15">
        <v>1045660</v>
      </c>
      <c r="H215" s="16">
        <v>651840</v>
      </c>
      <c r="I215" s="14">
        <v>848750</v>
      </c>
      <c r="J215" s="15">
        <v>522830</v>
      </c>
      <c r="K215" s="16">
        <v>325920</v>
      </c>
      <c r="L215" s="14">
        <v>254625</v>
      </c>
      <c r="M215" s="15">
        <v>156849.00000000003</v>
      </c>
      <c r="N215" s="16">
        <v>97775.999999999985</v>
      </c>
    </row>
    <row r="216" spans="1:14">
      <c r="A216" s="3" t="s">
        <v>408</v>
      </c>
      <c r="B216" s="2" t="s">
        <v>407</v>
      </c>
      <c r="C216" s="7">
        <v>368</v>
      </c>
      <c r="D216" s="4">
        <v>343.5</v>
      </c>
      <c r="E216" s="20">
        <v>7000</v>
      </c>
      <c r="F216" s="14">
        <v>2404500</v>
      </c>
      <c r="G216" s="15">
        <v>1481172</v>
      </c>
      <c r="H216" s="16">
        <v>923328</v>
      </c>
      <c r="I216" s="14">
        <v>1202250</v>
      </c>
      <c r="J216" s="15">
        <v>740586</v>
      </c>
      <c r="K216" s="16">
        <v>461664</v>
      </c>
      <c r="L216" s="14">
        <v>360675</v>
      </c>
      <c r="M216" s="15">
        <v>222175.79999999996</v>
      </c>
      <c r="N216" s="16">
        <v>138499.20000000004</v>
      </c>
    </row>
    <row r="217" spans="1:14">
      <c r="A217" s="3" t="s">
        <v>410</v>
      </c>
      <c r="B217" s="2" t="s">
        <v>409</v>
      </c>
      <c r="C217" s="7">
        <v>108</v>
      </c>
      <c r="D217" s="4">
        <v>92.5</v>
      </c>
      <c r="E217" s="20">
        <v>7000</v>
      </c>
      <c r="F217" s="14">
        <v>647500</v>
      </c>
      <c r="G217" s="15">
        <v>398860</v>
      </c>
      <c r="H217" s="16">
        <v>248640</v>
      </c>
      <c r="I217" s="14">
        <v>323750</v>
      </c>
      <c r="J217" s="15">
        <v>199430</v>
      </c>
      <c r="K217" s="16">
        <v>124320</v>
      </c>
      <c r="L217" s="14">
        <v>97125</v>
      </c>
      <c r="M217" s="15">
        <v>59829</v>
      </c>
      <c r="N217" s="16">
        <v>37296</v>
      </c>
    </row>
    <row r="218" spans="1:14">
      <c r="A218" s="3" t="s">
        <v>411</v>
      </c>
      <c r="B218" s="2" t="s">
        <v>492</v>
      </c>
      <c r="C218" s="7">
        <v>231</v>
      </c>
      <c r="D218" s="4">
        <v>212.5</v>
      </c>
      <c r="E218" s="20">
        <v>7000</v>
      </c>
      <c r="F218" s="14">
        <v>1487500</v>
      </c>
      <c r="G218" s="15">
        <v>916300</v>
      </c>
      <c r="H218" s="16">
        <v>571200</v>
      </c>
      <c r="I218" s="14">
        <v>743750</v>
      </c>
      <c r="J218" s="15">
        <v>458150</v>
      </c>
      <c r="K218" s="16">
        <v>285600</v>
      </c>
      <c r="L218" s="14">
        <v>223125</v>
      </c>
      <c r="M218" s="15">
        <v>137445</v>
      </c>
      <c r="N218" s="16">
        <v>85680</v>
      </c>
    </row>
    <row r="219" spans="1:14">
      <c r="A219" s="3" t="s">
        <v>413</v>
      </c>
      <c r="B219" s="2" t="s">
        <v>412</v>
      </c>
      <c r="C219" s="7">
        <v>78</v>
      </c>
      <c r="D219" s="4">
        <v>74.5</v>
      </c>
      <c r="E219" s="20">
        <v>7000</v>
      </c>
      <c r="F219" s="14">
        <v>521500</v>
      </c>
      <c r="G219" s="15">
        <v>321244</v>
      </c>
      <c r="H219" s="16">
        <v>200256</v>
      </c>
      <c r="I219" s="14">
        <v>260750</v>
      </c>
      <c r="J219" s="15">
        <v>160622</v>
      </c>
      <c r="K219" s="16">
        <v>100128</v>
      </c>
      <c r="L219" s="14">
        <v>78225</v>
      </c>
      <c r="M219" s="15">
        <v>48186.600000000013</v>
      </c>
      <c r="N219" s="16">
        <v>30038.400000000001</v>
      </c>
    </row>
    <row r="220" spans="1:14">
      <c r="A220" s="3" t="s">
        <v>415</v>
      </c>
      <c r="B220" s="2" t="s">
        <v>414</v>
      </c>
      <c r="C220" s="7">
        <v>113</v>
      </c>
      <c r="D220" s="4">
        <v>96</v>
      </c>
      <c r="E220" s="20">
        <v>7000</v>
      </c>
      <c r="F220" s="14">
        <v>672000</v>
      </c>
      <c r="G220" s="15">
        <v>413952</v>
      </c>
      <c r="H220" s="16">
        <v>258048</v>
      </c>
      <c r="I220" s="14">
        <v>336000</v>
      </c>
      <c r="J220" s="15">
        <v>206976</v>
      </c>
      <c r="K220" s="16">
        <v>129024</v>
      </c>
      <c r="L220" s="14">
        <v>100800</v>
      </c>
      <c r="M220" s="15">
        <v>62092.800000000003</v>
      </c>
      <c r="N220" s="16">
        <v>38707.199999999997</v>
      </c>
    </row>
    <row r="221" spans="1:14">
      <c r="A221" s="3" t="s">
        <v>417</v>
      </c>
      <c r="B221" s="2" t="s">
        <v>416</v>
      </c>
      <c r="C221" s="7">
        <v>162</v>
      </c>
      <c r="D221" s="4">
        <v>81</v>
      </c>
      <c r="E221" s="20">
        <v>7000</v>
      </c>
      <c r="F221" s="14">
        <v>567000</v>
      </c>
      <c r="G221" s="15">
        <v>349272</v>
      </c>
      <c r="H221" s="16">
        <v>217728</v>
      </c>
      <c r="I221" s="14">
        <v>283500</v>
      </c>
      <c r="J221" s="15">
        <v>174636</v>
      </c>
      <c r="K221" s="16">
        <v>108864</v>
      </c>
      <c r="L221" s="14">
        <v>85050</v>
      </c>
      <c r="M221" s="15">
        <v>52390.8</v>
      </c>
      <c r="N221" s="16">
        <v>32659.200000000001</v>
      </c>
    </row>
    <row r="222" spans="1:14">
      <c r="A222" s="3" t="s">
        <v>419</v>
      </c>
      <c r="B222" s="2" t="s">
        <v>418</v>
      </c>
      <c r="C222" s="7">
        <v>214</v>
      </c>
      <c r="D222" s="4">
        <v>212</v>
      </c>
      <c r="E222" s="20">
        <v>7000</v>
      </c>
      <c r="F222" s="14">
        <v>1484000</v>
      </c>
      <c r="G222" s="15">
        <v>914144</v>
      </c>
      <c r="H222" s="16">
        <v>569856</v>
      </c>
      <c r="I222" s="14">
        <v>742000</v>
      </c>
      <c r="J222" s="15">
        <v>457072</v>
      </c>
      <c r="K222" s="16">
        <v>284928</v>
      </c>
      <c r="L222" s="14">
        <v>222600</v>
      </c>
      <c r="M222" s="15">
        <v>137121.59999999998</v>
      </c>
      <c r="N222" s="16">
        <v>85478.399999999994</v>
      </c>
    </row>
    <row r="223" spans="1:14">
      <c r="A223" s="3" t="s">
        <v>422</v>
      </c>
      <c r="B223" s="2" t="s">
        <v>421</v>
      </c>
      <c r="C223" s="7">
        <v>170</v>
      </c>
      <c r="D223" s="4">
        <v>165</v>
      </c>
      <c r="E223" s="20">
        <v>7000</v>
      </c>
      <c r="F223" s="14">
        <v>1155000</v>
      </c>
      <c r="G223" s="15">
        <v>711480</v>
      </c>
      <c r="H223" s="16">
        <v>443520</v>
      </c>
      <c r="I223" s="14">
        <v>577500</v>
      </c>
      <c r="J223" s="15">
        <v>355740</v>
      </c>
      <c r="K223" s="16">
        <v>221760</v>
      </c>
      <c r="L223" s="14">
        <v>173250</v>
      </c>
      <c r="M223" s="15">
        <v>106722</v>
      </c>
      <c r="N223" s="16">
        <v>66528.000000000015</v>
      </c>
    </row>
    <row r="224" spans="1:14">
      <c r="A224" s="3" t="s">
        <v>424</v>
      </c>
      <c r="B224" s="2" t="s">
        <v>423</v>
      </c>
      <c r="C224" s="7">
        <v>98</v>
      </c>
      <c r="D224" s="4">
        <v>93.5</v>
      </c>
      <c r="E224" s="20">
        <v>7000</v>
      </c>
      <c r="F224" s="14">
        <v>654500</v>
      </c>
      <c r="G224" s="15">
        <v>403172</v>
      </c>
      <c r="H224" s="16">
        <v>251328</v>
      </c>
      <c r="I224" s="14">
        <v>327250</v>
      </c>
      <c r="J224" s="15">
        <v>201586</v>
      </c>
      <c r="K224" s="16">
        <v>125664</v>
      </c>
      <c r="L224" s="14">
        <v>98175</v>
      </c>
      <c r="M224" s="15">
        <v>60475.80000000001</v>
      </c>
      <c r="N224" s="16">
        <v>37699.199999999997</v>
      </c>
    </row>
    <row r="225" spans="1:14">
      <c r="A225" s="3" t="s">
        <v>425</v>
      </c>
      <c r="B225" s="2" t="s">
        <v>493</v>
      </c>
      <c r="C225" s="7">
        <v>1820</v>
      </c>
      <c r="D225" s="4">
        <v>1698</v>
      </c>
      <c r="E225" s="20">
        <v>7000</v>
      </c>
      <c r="F225" s="14">
        <v>11886000</v>
      </c>
      <c r="G225" s="15">
        <v>7321776</v>
      </c>
      <c r="H225" s="16">
        <v>4564224</v>
      </c>
      <c r="I225" s="14">
        <v>5943000</v>
      </c>
      <c r="J225" s="15">
        <v>3660888</v>
      </c>
      <c r="K225" s="16">
        <v>2282112</v>
      </c>
      <c r="L225" s="14">
        <v>1782900</v>
      </c>
      <c r="M225" s="15">
        <v>1098266.3999999997</v>
      </c>
      <c r="N225" s="16">
        <v>684633.59999999986</v>
      </c>
    </row>
    <row r="226" spans="1:14">
      <c r="A226" s="3" t="s">
        <v>426</v>
      </c>
      <c r="B226" s="2" t="s">
        <v>16</v>
      </c>
      <c r="C226" s="7">
        <v>1971</v>
      </c>
      <c r="D226" s="4">
        <v>1846</v>
      </c>
      <c r="E226" s="20">
        <v>7000</v>
      </c>
      <c r="F226" s="14">
        <v>12922000</v>
      </c>
      <c r="G226" s="15">
        <v>7959952</v>
      </c>
      <c r="H226" s="16">
        <v>4962048</v>
      </c>
      <c r="I226" s="14">
        <v>6461000</v>
      </c>
      <c r="J226" s="15">
        <v>3979976</v>
      </c>
      <c r="K226" s="16">
        <v>2481024</v>
      </c>
      <c r="L226" s="14">
        <v>1938300</v>
      </c>
      <c r="M226" s="15">
        <v>1193992.8000000003</v>
      </c>
      <c r="N226" s="16">
        <v>744307.20000000019</v>
      </c>
    </row>
    <row r="227" spans="1:14">
      <c r="A227" s="3" t="s">
        <v>428</v>
      </c>
      <c r="B227" s="2" t="s">
        <v>427</v>
      </c>
      <c r="C227" s="7">
        <v>564</v>
      </c>
      <c r="D227" s="4">
        <v>528</v>
      </c>
      <c r="E227" s="20">
        <v>7000</v>
      </c>
      <c r="F227" s="14">
        <v>3696000</v>
      </c>
      <c r="G227" s="15">
        <v>2276736</v>
      </c>
      <c r="H227" s="16">
        <v>1419264</v>
      </c>
      <c r="I227" s="14">
        <v>1848000</v>
      </c>
      <c r="J227" s="15">
        <v>1138368</v>
      </c>
      <c r="K227" s="16">
        <v>709632</v>
      </c>
      <c r="L227" s="14">
        <v>554400</v>
      </c>
      <c r="M227" s="15">
        <v>341510.39999999997</v>
      </c>
      <c r="N227" s="16">
        <v>212889.60000000001</v>
      </c>
    </row>
    <row r="228" spans="1:14">
      <c r="A228" s="3" t="s">
        <v>345</v>
      </c>
      <c r="B228" s="2" t="s">
        <v>79</v>
      </c>
      <c r="C228" s="7">
        <v>119</v>
      </c>
      <c r="D228" s="4">
        <v>106</v>
      </c>
      <c r="E228" s="20">
        <v>7000</v>
      </c>
      <c r="F228" s="14">
        <v>742000</v>
      </c>
      <c r="G228" s="15">
        <v>457072</v>
      </c>
      <c r="H228" s="16">
        <v>284928</v>
      </c>
      <c r="I228" s="14">
        <v>371000</v>
      </c>
      <c r="J228" s="15">
        <v>228536</v>
      </c>
      <c r="K228" s="16">
        <v>142464</v>
      </c>
      <c r="L228" s="14">
        <v>111300</v>
      </c>
      <c r="M228" s="15">
        <v>68560.800000000017</v>
      </c>
      <c r="N228" s="16">
        <v>42739.200000000004</v>
      </c>
    </row>
    <row r="229" spans="1:14">
      <c r="A229" s="3" t="s">
        <v>430</v>
      </c>
      <c r="B229" s="2" t="s">
        <v>429</v>
      </c>
      <c r="C229" s="7">
        <v>353</v>
      </c>
      <c r="D229" s="4">
        <v>342</v>
      </c>
      <c r="E229" s="20">
        <v>7000</v>
      </c>
      <c r="F229" s="14">
        <v>2394000</v>
      </c>
      <c r="G229" s="15">
        <v>1474704</v>
      </c>
      <c r="H229" s="16">
        <v>919296</v>
      </c>
      <c r="I229" s="14">
        <v>1197000</v>
      </c>
      <c r="J229" s="15">
        <v>737352</v>
      </c>
      <c r="K229" s="16">
        <v>459648</v>
      </c>
      <c r="L229" s="14">
        <v>359100</v>
      </c>
      <c r="M229" s="15">
        <v>221205.60000000003</v>
      </c>
      <c r="N229" s="16">
        <v>137894.39999999997</v>
      </c>
    </row>
    <row r="230" spans="1:14">
      <c r="A230" s="3" t="s">
        <v>432</v>
      </c>
      <c r="B230" s="2" t="s">
        <v>431</v>
      </c>
      <c r="C230" s="7">
        <v>804</v>
      </c>
      <c r="D230" s="4">
        <v>749.5</v>
      </c>
      <c r="E230" s="20">
        <v>7000</v>
      </c>
      <c r="F230" s="14">
        <v>5246500</v>
      </c>
      <c r="G230" s="15">
        <v>3231844</v>
      </c>
      <c r="H230" s="16">
        <v>2014656</v>
      </c>
      <c r="I230" s="14">
        <v>2623250</v>
      </c>
      <c r="J230" s="15">
        <v>1615922</v>
      </c>
      <c r="K230" s="16">
        <v>1007328</v>
      </c>
      <c r="L230" s="14">
        <v>786975</v>
      </c>
      <c r="M230" s="15">
        <v>484776.60000000009</v>
      </c>
      <c r="N230" s="16">
        <v>302198.39999999997</v>
      </c>
    </row>
    <row r="231" spans="1:14">
      <c r="A231" s="3" t="s">
        <v>434</v>
      </c>
      <c r="B231" s="2" t="s">
        <v>433</v>
      </c>
      <c r="C231" s="7">
        <v>2</v>
      </c>
      <c r="D231" s="4">
        <v>2</v>
      </c>
      <c r="E231" s="20">
        <v>7000</v>
      </c>
      <c r="F231" s="14">
        <v>14000</v>
      </c>
      <c r="G231" s="15">
        <v>8624</v>
      </c>
      <c r="H231" s="16">
        <v>5376</v>
      </c>
      <c r="I231" s="14">
        <v>7000</v>
      </c>
      <c r="J231" s="15">
        <v>4312</v>
      </c>
      <c r="K231" s="16">
        <v>2688</v>
      </c>
      <c r="L231" s="14">
        <v>2100</v>
      </c>
      <c r="M231" s="15">
        <v>1293.5999999999999</v>
      </c>
      <c r="N231" s="16">
        <v>806.4</v>
      </c>
    </row>
    <row r="232" spans="1:14">
      <c r="A232" s="3" t="s">
        <v>436</v>
      </c>
      <c r="B232" s="2" t="s">
        <v>435</v>
      </c>
      <c r="C232" s="7">
        <v>39</v>
      </c>
      <c r="D232" s="4">
        <v>38.5</v>
      </c>
      <c r="E232" s="20">
        <v>7000</v>
      </c>
      <c r="F232" s="14">
        <v>269500</v>
      </c>
      <c r="G232" s="15">
        <v>166012</v>
      </c>
      <c r="H232" s="16">
        <v>103488</v>
      </c>
      <c r="I232" s="14">
        <v>134750</v>
      </c>
      <c r="J232" s="15">
        <v>83006</v>
      </c>
      <c r="K232" s="16">
        <v>51744</v>
      </c>
      <c r="L232" s="14">
        <v>40425</v>
      </c>
      <c r="M232" s="15">
        <v>24901.800000000003</v>
      </c>
      <c r="N232" s="16">
        <v>15523.2</v>
      </c>
    </row>
    <row r="233" spans="1:14">
      <c r="A233" s="3" t="s">
        <v>438</v>
      </c>
      <c r="B233" s="2" t="s">
        <v>437</v>
      </c>
      <c r="C233" s="7">
        <v>2068</v>
      </c>
      <c r="D233" s="4">
        <v>1901</v>
      </c>
      <c r="E233" s="20">
        <v>7000</v>
      </c>
      <c r="F233" s="14">
        <v>13307000</v>
      </c>
      <c r="G233" s="15">
        <v>8197112</v>
      </c>
      <c r="H233" s="16">
        <v>5109888</v>
      </c>
      <c r="I233" s="14">
        <v>6653500</v>
      </c>
      <c r="J233" s="15">
        <v>4098556</v>
      </c>
      <c r="K233" s="16">
        <v>2554944</v>
      </c>
      <c r="L233" s="14">
        <v>1996050</v>
      </c>
      <c r="M233" s="15">
        <v>1229566.8000000007</v>
      </c>
      <c r="N233" s="16">
        <v>766483.2</v>
      </c>
    </row>
    <row r="234" spans="1:14">
      <c r="A234" s="3" t="s">
        <v>112</v>
      </c>
      <c r="B234" s="2" t="s">
        <v>494</v>
      </c>
      <c r="C234" s="7">
        <v>724</v>
      </c>
      <c r="D234" s="4">
        <v>662.5</v>
      </c>
      <c r="E234" s="20">
        <v>7000</v>
      </c>
      <c r="F234" s="14">
        <v>4637500</v>
      </c>
      <c r="G234" s="15">
        <v>2856700</v>
      </c>
      <c r="H234" s="16">
        <v>1780800</v>
      </c>
      <c r="I234" s="14">
        <v>2318750</v>
      </c>
      <c r="J234" s="15">
        <v>1428350</v>
      </c>
      <c r="K234" s="16">
        <v>890400</v>
      </c>
      <c r="L234" s="14">
        <v>695625</v>
      </c>
      <c r="M234" s="15">
        <v>428505</v>
      </c>
      <c r="N234" s="16">
        <v>267120.00000000012</v>
      </c>
    </row>
    <row r="235" spans="1:14">
      <c r="A235" s="3" t="s">
        <v>440</v>
      </c>
      <c r="B235" s="2" t="s">
        <v>439</v>
      </c>
      <c r="C235" s="7">
        <v>2098</v>
      </c>
      <c r="D235" s="4">
        <v>1973.5</v>
      </c>
      <c r="E235" s="20">
        <v>7000</v>
      </c>
      <c r="F235" s="14">
        <v>13814500</v>
      </c>
      <c r="G235" s="15">
        <v>8509732</v>
      </c>
      <c r="H235" s="16">
        <v>5304768</v>
      </c>
      <c r="I235" s="14">
        <v>6907250</v>
      </c>
      <c r="J235" s="15">
        <v>4254866</v>
      </c>
      <c r="K235" s="16">
        <v>2652384</v>
      </c>
      <c r="L235" s="14">
        <v>2072175</v>
      </c>
      <c r="M235" s="15">
        <v>1276459.8000000003</v>
      </c>
      <c r="N235" s="16">
        <v>795715.20000000042</v>
      </c>
    </row>
    <row r="236" spans="1:14">
      <c r="A236" s="3" t="s">
        <v>442</v>
      </c>
      <c r="B236" s="2" t="s">
        <v>441</v>
      </c>
      <c r="C236" s="7">
        <v>463</v>
      </c>
      <c r="D236" s="4">
        <v>381.5</v>
      </c>
      <c r="E236" s="20">
        <v>7000</v>
      </c>
      <c r="F236" s="14">
        <v>2670500</v>
      </c>
      <c r="G236" s="15">
        <v>1645028</v>
      </c>
      <c r="H236" s="16">
        <v>1025472</v>
      </c>
      <c r="I236" s="14">
        <v>1335250</v>
      </c>
      <c r="J236" s="15">
        <v>822514</v>
      </c>
      <c r="K236" s="16">
        <v>512736</v>
      </c>
      <c r="L236" s="14">
        <v>400575</v>
      </c>
      <c r="M236" s="15">
        <v>246754.2</v>
      </c>
      <c r="N236" s="16">
        <v>153820.80000000002</v>
      </c>
    </row>
    <row r="237" spans="1:14">
      <c r="A237" s="3" t="s">
        <v>232</v>
      </c>
      <c r="B237" s="2" t="s">
        <v>443</v>
      </c>
      <c r="C237" s="7">
        <v>249</v>
      </c>
      <c r="D237" s="4">
        <v>232</v>
      </c>
      <c r="E237" s="20">
        <v>7000</v>
      </c>
      <c r="F237" s="14">
        <v>1624000</v>
      </c>
      <c r="G237" s="15">
        <v>1000384</v>
      </c>
      <c r="H237" s="16">
        <v>623616</v>
      </c>
      <c r="I237" s="14">
        <v>812000</v>
      </c>
      <c r="J237" s="15">
        <v>500192</v>
      </c>
      <c r="K237" s="16">
        <v>311808</v>
      </c>
      <c r="L237" s="14">
        <v>243600</v>
      </c>
      <c r="M237" s="15">
        <v>150057.60000000001</v>
      </c>
      <c r="N237" s="16">
        <v>93542.400000000009</v>
      </c>
    </row>
    <row r="238" spans="1:14">
      <c r="A238" s="3" t="s">
        <v>445</v>
      </c>
      <c r="B238" s="2" t="s">
        <v>444</v>
      </c>
      <c r="C238" s="7">
        <v>41</v>
      </c>
      <c r="D238" s="4">
        <v>39</v>
      </c>
      <c r="E238" s="20">
        <v>7000</v>
      </c>
      <c r="F238" s="14">
        <v>273000</v>
      </c>
      <c r="G238" s="15">
        <v>168168</v>
      </c>
      <c r="H238" s="16">
        <v>104832</v>
      </c>
      <c r="I238" s="14">
        <v>136500</v>
      </c>
      <c r="J238" s="15">
        <v>84084</v>
      </c>
      <c r="K238" s="16">
        <v>52416</v>
      </c>
      <c r="L238" s="14">
        <v>40950</v>
      </c>
      <c r="M238" s="15">
        <v>25225.199999999997</v>
      </c>
      <c r="N238" s="16">
        <v>15724.8</v>
      </c>
    </row>
    <row r="239" spans="1:14">
      <c r="A239" s="3" t="s">
        <v>496</v>
      </c>
      <c r="B239" s="2" t="s">
        <v>495</v>
      </c>
      <c r="C239" s="7">
        <v>17</v>
      </c>
      <c r="D239" s="4">
        <v>17</v>
      </c>
      <c r="E239" s="20">
        <v>7000</v>
      </c>
      <c r="F239" s="14">
        <v>119000</v>
      </c>
      <c r="G239" s="15">
        <v>73304</v>
      </c>
      <c r="H239" s="16">
        <v>45696</v>
      </c>
      <c r="I239" s="14">
        <v>59500</v>
      </c>
      <c r="J239" s="15">
        <v>36652</v>
      </c>
      <c r="K239" s="16">
        <v>22848</v>
      </c>
      <c r="L239" s="14">
        <v>17850</v>
      </c>
      <c r="M239" s="15">
        <v>10995.599999999997</v>
      </c>
      <c r="N239" s="16">
        <v>6854.4</v>
      </c>
    </row>
    <row r="240" spans="1:14">
      <c r="A240" s="3" t="s">
        <v>475</v>
      </c>
      <c r="B240" s="2" t="s">
        <v>474</v>
      </c>
      <c r="C240" s="7">
        <v>51</v>
      </c>
      <c r="D240" s="4">
        <v>51</v>
      </c>
      <c r="E240" s="20">
        <v>7000</v>
      </c>
      <c r="F240" s="14">
        <v>357000</v>
      </c>
      <c r="G240" s="15">
        <v>219912</v>
      </c>
      <c r="H240" s="16">
        <v>137088</v>
      </c>
      <c r="I240" s="14">
        <v>178500</v>
      </c>
      <c r="J240" s="15">
        <v>109956</v>
      </c>
      <c r="K240" s="16">
        <v>68544</v>
      </c>
      <c r="L240" s="14">
        <v>53550</v>
      </c>
      <c r="M240" s="15">
        <v>32986.799999999996</v>
      </c>
      <c r="N240" s="16">
        <v>20563.200000000004</v>
      </c>
    </row>
    <row r="241" spans="1:14">
      <c r="A241" s="3" t="s">
        <v>447</v>
      </c>
      <c r="B241" s="2" t="s">
        <v>446</v>
      </c>
      <c r="C241" s="7">
        <v>141</v>
      </c>
      <c r="D241" s="4">
        <v>126.5</v>
      </c>
      <c r="E241" s="20">
        <v>7000</v>
      </c>
      <c r="F241" s="14">
        <v>885500</v>
      </c>
      <c r="G241" s="15">
        <v>545468</v>
      </c>
      <c r="H241" s="16">
        <v>340032</v>
      </c>
      <c r="I241" s="14">
        <v>442750</v>
      </c>
      <c r="J241" s="15">
        <v>272734</v>
      </c>
      <c r="K241" s="16">
        <v>170016</v>
      </c>
      <c r="L241" s="14">
        <v>132825</v>
      </c>
      <c r="M241" s="15">
        <v>81820.200000000012</v>
      </c>
      <c r="N241" s="16">
        <v>51004.80000000001</v>
      </c>
    </row>
    <row r="242" spans="1:14">
      <c r="A242" s="3" t="s">
        <v>449</v>
      </c>
      <c r="B242" s="2" t="s">
        <v>448</v>
      </c>
      <c r="C242" s="7">
        <v>88</v>
      </c>
      <c r="D242" s="4">
        <v>82.5</v>
      </c>
      <c r="E242" s="20">
        <v>7000</v>
      </c>
      <c r="F242" s="14">
        <v>577500</v>
      </c>
      <c r="G242" s="15">
        <v>355740</v>
      </c>
      <c r="H242" s="16">
        <v>221760</v>
      </c>
      <c r="I242" s="14">
        <v>288750</v>
      </c>
      <c r="J242" s="15">
        <v>177870</v>
      </c>
      <c r="K242" s="16">
        <v>110880</v>
      </c>
      <c r="L242" s="14">
        <v>86625</v>
      </c>
      <c r="M242" s="15">
        <v>53360.999999999993</v>
      </c>
      <c r="N242" s="16">
        <v>33264</v>
      </c>
    </row>
    <row r="243" spans="1:14">
      <c r="A243" s="3" t="s">
        <v>451</v>
      </c>
      <c r="B243" s="2" t="s">
        <v>450</v>
      </c>
      <c r="C243" s="7">
        <v>588</v>
      </c>
      <c r="D243" s="4">
        <v>557</v>
      </c>
      <c r="E243" s="20">
        <v>7000</v>
      </c>
      <c r="F243" s="14">
        <v>3899000</v>
      </c>
      <c r="G243" s="15">
        <v>2401784</v>
      </c>
      <c r="H243" s="16">
        <v>1497216</v>
      </c>
      <c r="I243" s="14">
        <v>1949500</v>
      </c>
      <c r="J243" s="15">
        <v>1200892</v>
      </c>
      <c r="K243" s="16">
        <v>748608</v>
      </c>
      <c r="L243" s="14">
        <v>584850</v>
      </c>
      <c r="M243" s="15">
        <v>360267.60000000003</v>
      </c>
      <c r="N243" s="16">
        <v>224582.40000000005</v>
      </c>
    </row>
    <row r="244" spans="1:14">
      <c r="A244" s="3" t="s">
        <v>453</v>
      </c>
      <c r="B244" s="18" t="s">
        <v>452</v>
      </c>
      <c r="C244" s="18">
        <v>0</v>
      </c>
      <c r="D244" s="18">
        <v>0</v>
      </c>
      <c r="E244" s="20">
        <v>7000</v>
      </c>
      <c r="F244" s="14">
        <v>0</v>
      </c>
      <c r="G244" s="15">
        <v>0</v>
      </c>
      <c r="H244" s="16">
        <v>0</v>
      </c>
      <c r="I244" s="14">
        <v>0</v>
      </c>
      <c r="J244" s="15">
        <v>0</v>
      </c>
      <c r="K244" s="16">
        <v>0</v>
      </c>
      <c r="L244" s="14">
        <v>0</v>
      </c>
      <c r="M244" s="15">
        <v>0</v>
      </c>
      <c r="N244" s="16">
        <v>0</v>
      </c>
    </row>
    <row r="245" spans="1:14">
      <c r="A245" s="3" t="s">
        <v>454</v>
      </c>
      <c r="B245" s="2" t="s">
        <v>497</v>
      </c>
      <c r="C245" s="7">
        <v>35</v>
      </c>
      <c r="D245" s="4">
        <v>35</v>
      </c>
      <c r="E245" s="20">
        <v>7000</v>
      </c>
      <c r="F245" s="14">
        <v>245000</v>
      </c>
      <c r="G245" s="15">
        <v>150920</v>
      </c>
      <c r="H245" s="16">
        <v>94080</v>
      </c>
      <c r="I245" s="14">
        <v>122500</v>
      </c>
      <c r="J245" s="15">
        <v>75460</v>
      </c>
      <c r="K245" s="16">
        <v>47040</v>
      </c>
      <c r="L245" s="14">
        <v>36750</v>
      </c>
      <c r="M245" s="15">
        <v>22637.999999999996</v>
      </c>
      <c r="N245" s="16">
        <v>14112</v>
      </c>
    </row>
    <row r="246" spans="1:14">
      <c r="A246" s="3" t="s">
        <v>456</v>
      </c>
      <c r="B246" s="2" t="s">
        <v>455</v>
      </c>
      <c r="C246" s="7">
        <v>1200</v>
      </c>
      <c r="D246" s="4">
        <v>1110.5</v>
      </c>
      <c r="E246" s="20">
        <v>7000</v>
      </c>
      <c r="F246" s="14">
        <v>7773500</v>
      </c>
      <c r="G246" s="15">
        <v>4788476</v>
      </c>
      <c r="H246" s="16">
        <v>2985024</v>
      </c>
      <c r="I246" s="14">
        <v>3886750</v>
      </c>
      <c r="J246" s="15">
        <v>2394238</v>
      </c>
      <c r="K246" s="16">
        <v>1492512</v>
      </c>
      <c r="L246" s="14">
        <v>1166025</v>
      </c>
      <c r="M246" s="15">
        <v>718271.4</v>
      </c>
      <c r="N246" s="16">
        <v>447753.60000000009</v>
      </c>
    </row>
    <row r="247" spans="1:14">
      <c r="A247" s="3" t="s">
        <v>458</v>
      </c>
      <c r="B247" s="2" t="s">
        <v>457</v>
      </c>
      <c r="C247" s="7">
        <v>48</v>
      </c>
      <c r="D247" s="4">
        <v>44</v>
      </c>
      <c r="E247" s="20">
        <v>7000</v>
      </c>
      <c r="F247" s="14">
        <v>308000</v>
      </c>
      <c r="G247" s="15">
        <v>189728</v>
      </c>
      <c r="H247" s="16">
        <v>118272</v>
      </c>
      <c r="I247" s="14">
        <v>154000</v>
      </c>
      <c r="J247" s="15">
        <v>94864</v>
      </c>
      <c r="K247" s="16">
        <v>59136</v>
      </c>
      <c r="L247" s="14">
        <v>46200</v>
      </c>
      <c r="M247" s="15">
        <v>28459.200000000001</v>
      </c>
      <c r="N247" s="16">
        <v>17740.8</v>
      </c>
    </row>
    <row r="248" spans="1:14">
      <c r="A248" s="3" t="s">
        <v>460</v>
      </c>
      <c r="B248" s="2" t="s">
        <v>459</v>
      </c>
      <c r="C248" s="7">
        <v>697</v>
      </c>
      <c r="D248" s="4">
        <v>684</v>
      </c>
      <c r="E248" s="20">
        <v>7000</v>
      </c>
      <c r="F248" s="14">
        <v>4788000</v>
      </c>
      <c r="G248" s="15">
        <v>2949408</v>
      </c>
      <c r="H248" s="16">
        <v>1838592</v>
      </c>
      <c r="I248" s="14">
        <v>2394000</v>
      </c>
      <c r="J248" s="15">
        <v>1474704</v>
      </c>
      <c r="K248" s="16">
        <v>919296</v>
      </c>
      <c r="L248" s="14">
        <v>718200</v>
      </c>
      <c r="M248" s="15">
        <v>442411.19999999995</v>
      </c>
      <c r="N248" s="16">
        <v>275788.79999999999</v>
      </c>
    </row>
    <row r="249" spans="1:14">
      <c r="A249" s="3" t="s">
        <v>462</v>
      </c>
      <c r="B249" s="2" t="s">
        <v>461</v>
      </c>
      <c r="C249" s="7">
        <v>36</v>
      </c>
      <c r="D249" s="4">
        <v>36</v>
      </c>
      <c r="E249" s="20">
        <v>7000</v>
      </c>
      <c r="F249" s="14">
        <v>252000</v>
      </c>
      <c r="G249" s="15">
        <v>155232</v>
      </c>
      <c r="H249" s="16">
        <v>96768</v>
      </c>
      <c r="I249" s="14">
        <v>126000</v>
      </c>
      <c r="J249" s="15">
        <v>77616</v>
      </c>
      <c r="K249" s="16">
        <v>48384</v>
      </c>
      <c r="L249" s="14">
        <v>37800</v>
      </c>
      <c r="M249" s="15">
        <v>23284.799999999999</v>
      </c>
      <c r="N249" s="16">
        <v>14515.2</v>
      </c>
    </row>
    <row r="250" spans="1:14">
      <c r="A250" s="3" t="s">
        <v>464</v>
      </c>
      <c r="B250" s="2" t="s">
        <v>463</v>
      </c>
      <c r="C250" s="7">
        <v>52</v>
      </c>
      <c r="D250" s="4">
        <v>48</v>
      </c>
      <c r="E250" s="20">
        <v>7000</v>
      </c>
      <c r="F250" s="14">
        <v>336000</v>
      </c>
      <c r="G250" s="15">
        <v>206976</v>
      </c>
      <c r="H250" s="16">
        <v>129024</v>
      </c>
      <c r="I250" s="14">
        <v>168000</v>
      </c>
      <c r="J250" s="15">
        <v>103488</v>
      </c>
      <c r="K250" s="16">
        <v>64512</v>
      </c>
      <c r="L250" s="14">
        <v>50400</v>
      </c>
      <c r="M250" s="15">
        <v>31046.400000000001</v>
      </c>
      <c r="N250" s="16">
        <v>19353.600000000002</v>
      </c>
    </row>
    <row r="251" spans="1:14">
      <c r="A251" s="3" t="s">
        <v>466</v>
      </c>
      <c r="B251" s="2" t="s">
        <v>465</v>
      </c>
      <c r="C251" s="7">
        <v>158</v>
      </c>
      <c r="D251" s="4">
        <v>147</v>
      </c>
      <c r="E251" s="20">
        <v>7000</v>
      </c>
      <c r="F251" s="19">
        <v>1029000</v>
      </c>
      <c r="G251" s="15">
        <v>633864</v>
      </c>
      <c r="H251" s="16">
        <v>395136</v>
      </c>
      <c r="I251" s="14">
        <v>514500</v>
      </c>
      <c r="J251" s="15">
        <v>316932</v>
      </c>
      <c r="K251" s="16">
        <v>197568</v>
      </c>
      <c r="L251" s="14">
        <v>154350</v>
      </c>
      <c r="M251" s="15">
        <v>95079.60000000002</v>
      </c>
      <c r="N251" s="16">
        <v>59270.400000000001</v>
      </c>
    </row>
    <row r="252" spans="1:14">
      <c r="A252"/>
      <c r="C252"/>
    </row>
    <row r="253" spans="1:14">
      <c r="A253" s="3"/>
      <c r="B253" s="17" t="s">
        <v>517</v>
      </c>
      <c r="C253" s="7">
        <v>85043</v>
      </c>
      <c r="D253" s="7">
        <v>79209.5</v>
      </c>
      <c r="E253" s="20">
        <v>7000</v>
      </c>
      <c r="F253" s="7">
        <v>554466500</v>
      </c>
      <c r="G253" s="15">
        <v>341551364</v>
      </c>
      <c r="H253" s="15">
        <v>212915136</v>
      </c>
      <c r="I253" s="7">
        <v>277233250</v>
      </c>
      <c r="J253" s="15">
        <v>170775682</v>
      </c>
      <c r="K253" s="15">
        <v>106457568</v>
      </c>
      <c r="L253" s="7">
        <v>83169975</v>
      </c>
      <c r="M253" s="15">
        <v>51232704.600000009</v>
      </c>
      <c r="N253" s="15">
        <v>31937270.399999999</v>
      </c>
    </row>
    <row r="254" spans="1:14">
      <c r="A254"/>
      <c r="C254"/>
    </row>
    <row r="255" spans="1:14">
      <c r="A255"/>
      <c r="C255"/>
    </row>
    <row r="256" spans="1:14">
      <c r="A256"/>
      <c r="C256"/>
    </row>
    <row r="257" spans="1:3">
      <c r="A257"/>
      <c r="C257"/>
    </row>
    <row r="258" spans="1:3">
      <c r="A258"/>
      <c r="C258"/>
    </row>
    <row r="259" spans="1:3">
      <c r="A259"/>
      <c r="C259"/>
    </row>
    <row r="260" spans="1:3">
      <c r="A260"/>
      <c r="C260"/>
    </row>
    <row r="261" spans="1:3">
      <c r="A261"/>
      <c r="C261"/>
    </row>
    <row r="262" spans="1:3">
      <c r="A262"/>
      <c r="C262"/>
    </row>
    <row r="263" spans="1:3">
      <c r="A263"/>
      <c r="C263"/>
    </row>
    <row r="264" spans="1:3">
      <c r="A264"/>
      <c r="C264"/>
    </row>
    <row r="265" spans="1:3">
      <c r="A265"/>
      <c r="C265"/>
    </row>
    <row r="266" spans="1:3">
      <c r="A266"/>
      <c r="C266"/>
    </row>
    <row r="267" spans="1:3">
      <c r="A267"/>
      <c r="C267"/>
    </row>
    <row r="268" spans="1:3">
      <c r="A268"/>
      <c r="C268"/>
    </row>
    <row r="269" spans="1:3">
      <c r="A269"/>
      <c r="C269"/>
    </row>
    <row r="270" spans="1:3">
      <c r="A270"/>
      <c r="C270"/>
    </row>
    <row r="271" spans="1:3">
      <c r="A271"/>
      <c r="C271"/>
    </row>
    <row r="272" spans="1:3">
      <c r="A272"/>
      <c r="C272"/>
    </row>
    <row r="273" spans="1:3">
      <c r="A273"/>
      <c r="C273"/>
    </row>
    <row r="274" spans="1:3">
      <c r="A274"/>
      <c r="C274"/>
    </row>
    <row r="275" spans="1:3">
      <c r="A275"/>
      <c r="C275"/>
    </row>
    <row r="276" spans="1:3">
      <c r="A276"/>
      <c r="C276"/>
    </row>
    <row r="277" spans="1:3">
      <c r="A277"/>
      <c r="C277"/>
    </row>
    <row r="278" spans="1:3">
      <c r="A278"/>
      <c r="C278"/>
    </row>
    <row r="279" spans="1:3">
      <c r="A279"/>
      <c r="C279"/>
    </row>
    <row r="280" spans="1:3">
      <c r="A280"/>
      <c r="C280"/>
    </row>
    <row r="281" spans="1:3">
      <c r="A281"/>
      <c r="C281"/>
    </row>
    <row r="282" spans="1:3">
      <c r="A282"/>
      <c r="C282"/>
    </row>
    <row r="283" spans="1:3">
      <c r="A283"/>
      <c r="C283"/>
    </row>
    <row r="284" spans="1:3">
      <c r="A284"/>
      <c r="C284"/>
    </row>
    <row r="285" spans="1:3">
      <c r="A285"/>
      <c r="C285"/>
    </row>
    <row r="286" spans="1:3">
      <c r="A286"/>
      <c r="C286"/>
    </row>
    <row r="287" spans="1:3">
      <c r="A287"/>
      <c r="C287"/>
    </row>
    <row r="288" spans="1:3">
      <c r="A288"/>
      <c r="C288"/>
    </row>
    <row r="289" spans="1:3">
      <c r="A289"/>
      <c r="C289"/>
    </row>
    <row r="290" spans="1:3">
      <c r="A290"/>
      <c r="C290"/>
    </row>
    <row r="291" spans="1:3">
      <c r="A291"/>
      <c r="C291"/>
    </row>
    <row r="292" spans="1:3">
      <c r="A292"/>
      <c r="C292"/>
    </row>
    <row r="293" spans="1:3">
      <c r="A293"/>
      <c r="C293"/>
    </row>
    <row r="294" spans="1:3">
      <c r="A294"/>
      <c r="C294"/>
    </row>
    <row r="295" spans="1:3">
      <c r="A295"/>
      <c r="C295"/>
    </row>
    <row r="296" spans="1:3">
      <c r="A296"/>
      <c r="C296"/>
    </row>
    <row r="297" spans="1:3">
      <c r="A297"/>
      <c r="C297"/>
    </row>
    <row r="298" spans="1:3">
      <c r="A298"/>
      <c r="C298"/>
    </row>
    <row r="299" spans="1:3">
      <c r="A299"/>
      <c r="C299"/>
    </row>
    <row r="300" spans="1:3">
      <c r="A300"/>
      <c r="C300"/>
    </row>
    <row r="301" spans="1:3">
      <c r="A301"/>
      <c r="C301"/>
    </row>
    <row r="302" spans="1:3">
      <c r="A302"/>
      <c r="C302"/>
    </row>
    <row r="303" spans="1:3">
      <c r="A303"/>
      <c r="C303"/>
    </row>
    <row r="304" spans="1:3">
      <c r="A304"/>
      <c r="C304"/>
    </row>
    <row r="305" spans="1:3">
      <c r="A305"/>
      <c r="C305"/>
    </row>
    <row r="306" spans="1:3">
      <c r="A306"/>
      <c r="C306"/>
    </row>
    <row r="307" spans="1:3">
      <c r="A307"/>
      <c r="C307"/>
    </row>
    <row r="308" spans="1:3">
      <c r="A308"/>
      <c r="C308"/>
    </row>
    <row r="309" spans="1:3">
      <c r="A309"/>
      <c r="C309"/>
    </row>
    <row r="310" spans="1:3">
      <c r="A310"/>
      <c r="C310"/>
    </row>
    <row r="311" spans="1:3">
      <c r="A311"/>
      <c r="C311"/>
    </row>
    <row r="312" spans="1:3">
      <c r="A312"/>
      <c r="C312"/>
    </row>
    <row r="313" spans="1:3">
      <c r="A313"/>
      <c r="C313"/>
    </row>
    <row r="314" spans="1:3">
      <c r="A314"/>
      <c r="C314"/>
    </row>
    <row r="315" spans="1:3">
      <c r="A315"/>
      <c r="C315"/>
    </row>
    <row r="316" spans="1:3">
      <c r="A316"/>
      <c r="C316"/>
    </row>
    <row r="317" spans="1:3">
      <c r="A317"/>
      <c r="C317"/>
    </row>
    <row r="318" spans="1:3">
      <c r="A318"/>
      <c r="C318"/>
    </row>
    <row r="319" spans="1:3">
      <c r="A319"/>
      <c r="C319"/>
    </row>
    <row r="320" spans="1:3">
      <c r="A320"/>
      <c r="C320"/>
    </row>
    <row r="321" spans="1:3">
      <c r="A321"/>
      <c r="C321"/>
    </row>
    <row r="322" spans="1:3">
      <c r="A322"/>
      <c r="C322"/>
    </row>
    <row r="323" spans="1:3">
      <c r="A323"/>
      <c r="C323"/>
    </row>
    <row r="324" spans="1:3">
      <c r="A324"/>
      <c r="C324"/>
    </row>
    <row r="325" spans="1:3">
      <c r="A325"/>
      <c r="C325"/>
    </row>
    <row r="326" spans="1:3">
      <c r="A326"/>
      <c r="C326"/>
    </row>
    <row r="327" spans="1:3">
      <c r="A327"/>
      <c r="C327"/>
    </row>
    <row r="328" spans="1:3">
      <c r="A328"/>
      <c r="C328"/>
    </row>
    <row r="329" spans="1:3">
      <c r="A329"/>
      <c r="C329"/>
    </row>
    <row r="330" spans="1:3">
      <c r="A330"/>
      <c r="C330"/>
    </row>
    <row r="331" spans="1:3">
      <c r="A331"/>
      <c r="C331"/>
    </row>
    <row r="332" spans="1:3">
      <c r="A332"/>
      <c r="C332"/>
    </row>
    <row r="333" spans="1:3">
      <c r="A333"/>
      <c r="C333"/>
    </row>
    <row r="334" spans="1:3">
      <c r="A334"/>
      <c r="C334"/>
    </row>
    <row r="335" spans="1:3">
      <c r="A335"/>
      <c r="C335"/>
    </row>
    <row r="336" spans="1:3">
      <c r="A336"/>
      <c r="C336"/>
    </row>
    <row r="337" spans="1:3">
      <c r="A337"/>
      <c r="C337"/>
    </row>
    <row r="338" spans="1:3">
      <c r="A338"/>
      <c r="C338"/>
    </row>
    <row r="339" spans="1:3">
      <c r="A339"/>
      <c r="C339"/>
    </row>
    <row r="340" spans="1:3">
      <c r="A340"/>
      <c r="C340"/>
    </row>
    <row r="341" spans="1:3">
      <c r="A341"/>
      <c r="C341"/>
    </row>
    <row r="342" spans="1:3">
      <c r="A342"/>
      <c r="C342"/>
    </row>
    <row r="343" spans="1:3">
      <c r="A343"/>
      <c r="C343"/>
    </row>
    <row r="344" spans="1:3">
      <c r="A344"/>
      <c r="C344"/>
    </row>
    <row r="345" spans="1:3">
      <c r="A345"/>
      <c r="C345"/>
    </row>
    <row r="346" spans="1:3">
      <c r="A346"/>
      <c r="C346"/>
    </row>
    <row r="347" spans="1:3">
      <c r="A347"/>
      <c r="C347"/>
    </row>
    <row r="348" spans="1:3">
      <c r="A348"/>
      <c r="C348"/>
    </row>
    <row r="349" spans="1:3">
      <c r="A349"/>
      <c r="C349"/>
    </row>
    <row r="350" spans="1:3">
      <c r="A350"/>
      <c r="C350"/>
    </row>
    <row r="351" spans="1:3">
      <c r="A351"/>
      <c r="C351"/>
    </row>
    <row r="352" spans="1:3">
      <c r="A352"/>
      <c r="C352"/>
    </row>
    <row r="353" spans="1:3">
      <c r="A353"/>
      <c r="C353"/>
    </row>
    <row r="354" spans="1:3">
      <c r="A354"/>
      <c r="C354"/>
    </row>
    <row r="355" spans="1:3">
      <c r="A355"/>
      <c r="C355"/>
    </row>
    <row r="356" spans="1:3">
      <c r="A356"/>
      <c r="C356"/>
    </row>
    <row r="357" spans="1:3">
      <c r="A357"/>
      <c r="C357"/>
    </row>
    <row r="358" spans="1:3">
      <c r="A358"/>
      <c r="C358"/>
    </row>
    <row r="359" spans="1:3">
      <c r="A359"/>
      <c r="C359"/>
    </row>
    <row r="360" spans="1:3">
      <c r="A360"/>
      <c r="C360"/>
    </row>
    <row r="361" spans="1:3">
      <c r="A361"/>
      <c r="C361"/>
    </row>
    <row r="362" spans="1:3">
      <c r="A362"/>
      <c r="C362"/>
    </row>
    <row r="363" spans="1:3">
      <c r="A363"/>
      <c r="C363"/>
    </row>
    <row r="364" spans="1:3">
      <c r="A364"/>
      <c r="C364"/>
    </row>
    <row r="365" spans="1:3">
      <c r="A365"/>
      <c r="C365"/>
    </row>
    <row r="366" spans="1:3">
      <c r="A366"/>
      <c r="C366"/>
    </row>
    <row r="367" spans="1:3">
      <c r="A367"/>
      <c r="C367"/>
    </row>
    <row r="368" spans="1:3">
      <c r="A368"/>
      <c r="C368"/>
    </row>
    <row r="369" spans="1:3">
      <c r="A369"/>
      <c r="C369"/>
    </row>
    <row r="370" spans="1:3">
      <c r="A370"/>
      <c r="C370"/>
    </row>
    <row r="371" spans="1:3">
      <c r="A371"/>
      <c r="C371"/>
    </row>
    <row r="372" spans="1:3">
      <c r="A372"/>
      <c r="C372"/>
    </row>
    <row r="373" spans="1:3">
      <c r="A373"/>
      <c r="C373"/>
    </row>
    <row r="374" spans="1:3">
      <c r="A374"/>
      <c r="C374"/>
    </row>
    <row r="375" spans="1:3">
      <c r="A375"/>
      <c r="C375"/>
    </row>
    <row r="376" spans="1:3">
      <c r="A376"/>
      <c r="C376"/>
    </row>
    <row r="377" spans="1:3">
      <c r="A377"/>
      <c r="C377"/>
    </row>
    <row r="378" spans="1:3">
      <c r="A378"/>
      <c r="C378"/>
    </row>
    <row r="379" spans="1:3">
      <c r="A379"/>
      <c r="C379"/>
    </row>
    <row r="380" spans="1:3">
      <c r="A380"/>
      <c r="C380"/>
    </row>
    <row r="381" spans="1:3">
      <c r="A381"/>
      <c r="C381"/>
    </row>
    <row r="382" spans="1:3">
      <c r="A382"/>
      <c r="C382"/>
    </row>
    <row r="383" spans="1:3">
      <c r="A383"/>
      <c r="C383"/>
    </row>
    <row r="384" spans="1:3">
      <c r="A384"/>
      <c r="C384"/>
    </row>
    <row r="385" spans="1:3">
      <c r="A385"/>
      <c r="C385"/>
    </row>
    <row r="386" spans="1:3">
      <c r="A386"/>
      <c r="C386"/>
    </row>
    <row r="387" spans="1:3">
      <c r="A387"/>
      <c r="C387"/>
    </row>
    <row r="388" spans="1:3">
      <c r="A388"/>
      <c r="C388"/>
    </row>
    <row r="389" spans="1:3">
      <c r="A389"/>
      <c r="C389"/>
    </row>
    <row r="390" spans="1:3">
      <c r="A390"/>
      <c r="C390"/>
    </row>
    <row r="391" spans="1:3">
      <c r="A391"/>
      <c r="C391"/>
    </row>
    <row r="392" spans="1:3">
      <c r="A392"/>
      <c r="C392"/>
    </row>
    <row r="393" spans="1:3">
      <c r="A393"/>
      <c r="C393"/>
    </row>
    <row r="394" spans="1:3">
      <c r="A394"/>
      <c r="C394"/>
    </row>
    <row r="395" spans="1:3">
      <c r="A395"/>
      <c r="C395"/>
    </row>
    <row r="396" spans="1:3">
      <c r="A396"/>
      <c r="C396"/>
    </row>
    <row r="397" spans="1:3">
      <c r="A397"/>
      <c r="C397"/>
    </row>
    <row r="398" spans="1:3">
      <c r="A398"/>
      <c r="C398"/>
    </row>
    <row r="399" spans="1:3">
      <c r="A399"/>
      <c r="C399"/>
    </row>
    <row r="400" spans="1:3">
      <c r="A400"/>
      <c r="C400"/>
    </row>
    <row r="401" spans="1:3">
      <c r="A401"/>
      <c r="C401"/>
    </row>
    <row r="402" spans="1:3">
      <c r="A402"/>
      <c r="C402"/>
    </row>
    <row r="403" spans="1:3">
      <c r="A403"/>
      <c r="C403"/>
    </row>
    <row r="404" spans="1:3">
      <c r="A404"/>
      <c r="C404"/>
    </row>
    <row r="405" spans="1:3">
      <c r="A405"/>
      <c r="C405"/>
    </row>
    <row r="406" spans="1:3">
      <c r="A406"/>
      <c r="C406"/>
    </row>
    <row r="407" spans="1:3">
      <c r="A407"/>
      <c r="C407"/>
    </row>
    <row r="408" spans="1:3">
      <c r="A408"/>
      <c r="C408"/>
    </row>
    <row r="409" spans="1:3">
      <c r="A409"/>
      <c r="C409"/>
    </row>
    <row r="410" spans="1:3">
      <c r="A410"/>
      <c r="C410"/>
    </row>
    <row r="411" spans="1:3">
      <c r="A411"/>
      <c r="C411"/>
    </row>
    <row r="412" spans="1:3">
      <c r="A412"/>
      <c r="C412"/>
    </row>
    <row r="413" spans="1:3">
      <c r="A413"/>
      <c r="C413"/>
    </row>
    <row r="414" spans="1:3">
      <c r="A414"/>
      <c r="C414"/>
    </row>
    <row r="415" spans="1:3">
      <c r="A415"/>
      <c r="C415"/>
    </row>
    <row r="416" spans="1:3">
      <c r="A416"/>
      <c r="C416"/>
    </row>
    <row r="417" spans="1:3">
      <c r="A417"/>
      <c r="C417"/>
    </row>
    <row r="418" spans="1:3">
      <c r="A418"/>
      <c r="C418"/>
    </row>
    <row r="419" spans="1:3">
      <c r="A419"/>
      <c r="C419"/>
    </row>
    <row r="420" spans="1:3">
      <c r="A420"/>
      <c r="C420"/>
    </row>
    <row r="421" spans="1:3">
      <c r="A421"/>
      <c r="C421"/>
    </row>
    <row r="422" spans="1:3">
      <c r="A422"/>
      <c r="C422"/>
    </row>
    <row r="423" spans="1:3">
      <c r="A423"/>
      <c r="C423"/>
    </row>
    <row r="424" spans="1:3">
      <c r="A424"/>
      <c r="C424"/>
    </row>
    <row r="425" spans="1:3">
      <c r="A425"/>
      <c r="C425"/>
    </row>
    <row r="426" spans="1:3">
      <c r="A426"/>
      <c r="C426"/>
    </row>
    <row r="427" spans="1:3">
      <c r="A427"/>
      <c r="C427"/>
    </row>
    <row r="428" spans="1:3">
      <c r="A428"/>
      <c r="C428"/>
    </row>
    <row r="429" spans="1:3">
      <c r="A429"/>
      <c r="C429"/>
    </row>
    <row r="430" spans="1:3">
      <c r="A430"/>
      <c r="C430"/>
    </row>
    <row r="431" spans="1:3">
      <c r="A431"/>
      <c r="C431"/>
    </row>
    <row r="432" spans="1:3">
      <c r="A432"/>
      <c r="C432"/>
    </row>
    <row r="433" spans="1:3">
      <c r="A433"/>
      <c r="C433"/>
    </row>
    <row r="434" spans="1:3">
      <c r="A434"/>
      <c r="C434"/>
    </row>
    <row r="435" spans="1:3">
      <c r="A435"/>
      <c r="C435"/>
    </row>
    <row r="436" spans="1:3">
      <c r="A436"/>
      <c r="C436"/>
    </row>
    <row r="437" spans="1:3">
      <c r="A437"/>
      <c r="C437"/>
    </row>
    <row r="438" spans="1:3">
      <c r="A438"/>
      <c r="C438"/>
    </row>
    <row r="439" spans="1:3">
      <c r="A439"/>
      <c r="C439"/>
    </row>
    <row r="440" spans="1:3">
      <c r="A440"/>
      <c r="C440"/>
    </row>
    <row r="441" spans="1:3">
      <c r="A441"/>
      <c r="C441"/>
    </row>
    <row r="442" spans="1:3">
      <c r="A442"/>
      <c r="C442"/>
    </row>
    <row r="443" spans="1:3">
      <c r="A443"/>
      <c r="C443"/>
    </row>
    <row r="444" spans="1:3">
      <c r="A444"/>
      <c r="C444"/>
    </row>
    <row r="445" spans="1:3">
      <c r="A445"/>
      <c r="C445"/>
    </row>
    <row r="446" spans="1:3">
      <c r="A446"/>
      <c r="C446"/>
    </row>
    <row r="447" spans="1:3">
      <c r="A447"/>
      <c r="C447"/>
    </row>
    <row r="448" spans="1:3">
      <c r="A448"/>
      <c r="C448"/>
    </row>
    <row r="449" spans="1:3">
      <c r="A449"/>
      <c r="C449"/>
    </row>
    <row r="450" spans="1:3">
      <c r="A450"/>
      <c r="C450"/>
    </row>
    <row r="451" spans="1:3">
      <c r="A451"/>
      <c r="C451"/>
    </row>
    <row r="452" spans="1:3">
      <c r="A452"/>
      <c r="C452"/>
    </row>
    <row r="453" spans="1:3">
      <c r="A453"/>
      <c r="C453"/>
    </row>
    <row r="454" spans="1:3">
      <c r="A454"/>
      <c r="C454"/>
    </row>
    <row r="455" spans="1:3">
      <c r="A455"/>
      <c r="C455"/>
    </row>
    <row r="456" spans="1:3">
      <c r="A456"/>
      <c r="C456"/>
    </row>
    <row r="457" spans="1:3">
      <c r="A457"/>
      <c r="C457"/>
    </row>
    <row r="458" spans="1:3">
      <c r="A458"/>
      <c r="C458"/>
    </row>
    <row r="459" spans="1:3">
      <c r="A459"/>
      <c r="C459"/>
    </row>
    <row r="460" spans="1:3">
      <c r="A460"/>
      <c r="C460"/>
    </row>
    <row r="461" spans="1:3">
      <c r="A461"/>
      <c r="C461"/>
    </row>
    <row r="462" spans="1:3">
      <c r="A462"/>
      <c r="C462"/>
    </row>
    <row r="463" spans="1:3">
      <c r="A463"/>
      <c r="C463"/>
    </row>
    <row r="464" spans="1:3">
      <c r="A464"/>
      <c r="C464"/>
    </row>
    <row r="465" spans="1:3">
      <c r="A465"/>
      <c r="C465"/>
    </row>
    <row r="466" spans="1:3">
      <c r="A466"/>
      <c r="C466"/>
    </row>
    <row r="467" spans="1:3">
      <c r="A467"/>
      <c r="C467"/>
    </row>
    <row r="468" spans="1:3">
      <c r="A468"/>
      <c r="C468"/>
    </row>
    <row r="469" spans="1:3">
      <c r="A469"/>
      <c r="C469"/>
    </row>
    <row r="470" spans="1:3">
      <c r="A470"/>
      <c r="C470"/>
    </row>
    <row r="471" spans="1:3">
      <c r="A471"/>
      <c r="C471"/>
    </row>
    <row r="472" spans="1:3">
      <c r="A472"/>
      <c r="C472"/>
    </row>
    <row r="473" spans="1:3">
      <c r="A473"/>
      <c r="C473"/>
    </row>
    <row r="474" spans="1:3">
      <c r="A474"/>
      <c r="C474"/>
    </row>
    <row r="475" spans="1:3">
      <c r="A475"/>
      <c r="C475"/>
    </row>
    <row r="476" spans="1:3">
      <c r="A476"/>
      <c r="C476"/>
    </row>
    <row r="477" spans="1:3">
      <c r="A477"/>
      <c r="C477"/>
    </row>
    <row r="478" spans="1:3">
      <c r="A478"/>
      <c r="C478"/>
    </row>
    <row r="479" spans="1:3">
      <c r="A479"/>
      <c r="C479"/>
    </row>
    <row r="480" spans="1:3">
      <c r="A480"/>
      <c r="C480"/>
    </row>
    <row r="481" spans="1:3">
      <c r="A481"/>
      <c r="C481"/>
    </row>
    <row r="482" spans="1:3">
      <c r="A482"/>
      <c r="C482"/>
    </row>
    <row r="483" spans="1:3">
      <c r="A483"/>
      <c r="C483"/>
    </row>
    <row r="484" spans="1:3">
      <c r="A484"/>
      <c r="C484"/>
    </row>
    <row r="485" spans="1:3">
      <c r="A485"/>
      <c r="C485"/>
    </row>
    <row r="486" spans="1:3">
      <c r="A486"/>
      <c r="C486"/>
    </row>
    <row r="487" spans="1:3">
      <c r="A487"/>
      <c r="C487"/>
    </row>
    <row r="488" spans="1:3">
      <c r="A488"/>
      <c r="C488"/>
    </row>
    <row r="489" spans="1:3">
      <c r="A489"/>
      <c r="C489"/>
    </row>
    <row r="490" spans="1:3">
      <c r="A490"/>
      <c r="C490"/>
    </row>
    <row r="491" spans="1:3">
      <c r="A491"/>
      <c r="C491"/>
    </row>
    <row r="492" spans="1:3">
      <c r="A492"/>
      <c r="C492"/>
    </row>
    <row r="493" spans="1:3">
      <c r="A493"/>
      <c r="C493"/>
    </row>
    <row r="494" spans="1:3">
      <c r="A494"/>
      <c r="C494"/>
    </row>
    <row r="495" spans="1:3">
      <c r="A495"/>
      <c r="C495"/>
    </row>
    <row r="496" spans="1:3">
      <c r="A496"/>
      <c r="C496"/>
    </row>
    <row r="497" spans="1:3">
      <c r="A497"/>
      <c r="C497"/>
    </row>
    <row r="498" spans="1:3">
      <c r="A498"/>
      <c r="C498"/>
    </row>
    <row r="499" spans="1:3">
      <c r="A499"/>
      <c r="C499"/>
    </row>
    <row r="500" spans="1:3">
      <c r="A500"/>
      <c r="C500"/>
    </row>
    <row r="501" spans="1:3">
      <c r="A501"/>
      <c r="C501"/>
    </row>
    <row r="502" spans="1:3">
      <c r="A502"/>
      <c r="C502"/>
    </row>
    <row r="503" spans="1:3">
      <c r="A503"/>
      <c r="C503"/>
    </row>
    <row r="504" spans="1:3">
      <c r="A504"/>
      <c r="C504"/>
    </row>
    <row r="505" spans="1:3">
      <c r="A505"/>
      <c r="C505"/>
    </row>
    <row r="506" spans="1:3">
      <c r="A506"/>
      <c r="C506"/>
    </row>
    <row r="507" spans="1:3">
      <c r="A507"/>
      <c r="C507"/>
    </row>
    <row r="508" spans="1:3">
      <c r="A508"/>
      <c r="C508"/>
    </row>
    <row r="509" spans="1:3">
      <c r="A509"/>
      <c r="C509"/>
    </row>
    <row r="510" spans="1:3">
      <c r="A510"/>
      <c r="C510"/>
    </row>
    <row r="511" spans="1:3">
      <c r="A511"/>
      <c r="C511"/>
    </row>
    <row r="512" spans="1:3">
      <c r="A512"/>
      <c r="C512"/>
    </row>
    <row r="513" spans="1:3">
      <c r="A513"/>
      <c r="C513"/>
    </row>
    <row r="514" spans="1:3">
      <c r="A514"/>
      <c r="C514"/>
    </row>
    <row r="515" spans="1:3">
      <c r="A515"/>
      <c r="C515"/>
    </row>
    <row r="516" spans="1:3">
      <c r="A516"/>
      <c r="C516"/>
    </row>
    <row r="517" spans="1:3">
      <c r="A517"/>
      <c r="C517"/>
    </row>
    <row r="518" spans="1:3">
      <c r="A518"/>
      <c r="C518"/>
    </row>
    <row r="519" spans="1:3">
      <c r="A519"/>
      <c r="C519"/>
    </row>
    <row r="520" spans="1:3">
      <c r="A520"/>
      <c r="C520"/>
    </row>
    <row r="521" spans="1:3">
      <c r="A521"/>
      <c r="C521"/>
    </row>
    <row r="522" spans="1:3">
      <c r="A522"/>
      <c r="C522"/>
    </row>
    <row r="523" spans="1:3">
      <c r="A523"/>
      <c r="C523"/>
    </row>
    <row r="524" spans="1:3">
      <c r="A524"/>
      <c r="C524"/>
    </row>
    <row r="525" spans="1:3">
      <c r="A525"/>
      <c r="C525"/>
    </row>
    <row r="526" spans="1:3">
      <c r="A526"/>
      <c r="C526"/>
    </row>
    <row r="527" spans="1:3">
      <c r="A527"/>
      <c r="C527"/>
    </row>
    <row r="528" spans="1:3">
      <c r="A528"/>
      <c r="C528"/>
    </row>
    <row r="529" spans="1:3">
      <c r="A529"/>
      <c r="C529"/>
    </row>
    <row r="530" spans="1:3">
      <c r="A530"/>
      <c r="C530"/>
    </row>
    <row r="531" spans="1:3">
      <c r="A531"/>
      <c r="C531"/>
    </row>
    <row r="532" spans="1:3">
      <c r="A532"/>
      <c r="C532"/>
    </row>
    <row r="533" spans="1:3">
      <c r="A533"/>
      <c r="C533"/>
    </row>
    <row r="534" spans="1:3">
      <c r="A534"/>
      <c r="C534"/>
    </row>
    <row r="535" spans="1:3">
      <c r="A535"/>
      <c r="C535"/>
    </row>
    <row r="536" spans="1:3">
      <c r="A536"/>
      <c r="C536"/>
    </row>
    <row r="537" spans="1:3">
      <c r="A537"/>
      <c r="C537"/>
    </row>
    <row r="538" spans="1:3">
      <c r="A538"/>
      <c r="C538"/>
    </row>
    <row r="539" spans="1:3">
      <c r="A539"/>
      <c r="C539"/>
    </row>
    <row r="540" spans="1:3">
      <c r="A540"/>
      <c r="C540"/>
    </row>
    <row r="541" spans="1:3">
      <c r="A541"/>
      <c r="C541"/>
    </row>
    <row r="542" spans="1:3">
      <c r="A542"/>
      <c r="C542"/>
    </row>
    <row r="543" spans="1:3">
      <c r="A543"/>
      <c r="C543"/>
    </row>
    <row r="544" spans="1:3">
      <c r="A544"/>
      <c r="C544"/>
    </row>
    <row r="545" spans="1:3">
      <c r="A545"/>
      <c r="C545"/>
    </row>
    <row r="546" spans="1:3">
      <c r="A546"/>
      <c r="C546"/>
    </row>
    <row r="547" spans="1:3">
      <c r="A547"/>
      <c r="C547"/>
    </row>
    <row r="548" spans="1:3">
      <c r="A548"/>
      <c r="C548"/>
    </row>
    <row r="549" spans="1:3">
      <c r="A549"/>
      <c r="C549"/>
    </row>
    <row r="550" spans="1:3">
      <c r="A550"/>
      <c r="C550"/>
    </row>
    <row r="551" spans="1:3">
      <c r="A551"/>
      <c r="C551"/>
    </row>
    <row r="552" spans="1:3">
      <c r="A552"/>
      <c r="C552"/>
    </row>
    <row r="553" spans="1:3">
      <c r="A553"/>
      <c r="C553"/>
    </row>
    <row r="554" spans="1:3">
      <c r="A554"/>
      <c r="C554"/>
    </row>
    <row r="555" spans="1:3">
      <c r="A555"/>
      <c r="C555"/>
    </row>
    <row r="556" spans="1:3">
      <c r="A556"/>
      <c r="C556"/>
    </row>
    <row r="557" spans="1:3">
      <c r="A557"/>
      <c r="C557"/>
    </row>
    <row r="558" spans="1:3">
      <c r="A558"/>
      <c r="C558"/>
    </row>
    <row r="559" spans="1:3">
      <c r="A559"/>
      <c r="C559"/>
    </row>
    <row r="560" spans="1:3">
      <c r="A560"/>
      <c r="C560"/>
    </row>
    <row r="561" spans="1:3">
      <c r="A561"/>
      <c r="C561"/>
    </row>
    <row r="562" spans="1:3">
      <c r="A562"/>
      <c r="C562"/>
    </row>
    <row r="563" spans="1:3">
      <c r="A563"/>
      <c r="C563"/>
    </row>
    <row r="564" spans="1:3">
      <c r="A564"/>
      <c r="C564"/>
    </row>
    <row r="565" spans="1:3">
      <c r="A565"/>
      <c r="C565"/>
    </row>
    <row r="566" spans="1:3">
      <c r="A566"/>
      <c r="C566"/>
    </row>
    <row r="567" spans="1:3">
      <c r="A567"/>
      <c r="C567"/>
    </row>
    <row r="568" spans="1:3">
      <c r="A568"/>
      <c r="C568"/>
    </row>
    <row r="569" spans="1:3">
      <c r="A569"/>
      <c r="C569"/>
    </row>
    <row r="570" spans="1:3">
      <c r="A570"/>
      <c r="C570"/>
    </row>
    <row r="571" spans="1:3">
      <c r="A571"/>
      <c r="C571"/>
    </row>
    <row r="572" spans="1:3">
      <c r="A572"/>
      <c r="C572"/>
    </row>
    <row r="573" spans="1:3">
      <c r="A573"/>
      <c r="C573"/>
    </row>
    <row r="574" spans="1:3">
      <c r="A574"/>
      <c r="C574"/>
    </row>
    <row r="575" spans="1:3">
      <c r="A575"/>
      <c r="C575"/>
    </row>
    <row r="576" spans="1:3">
      <c r="A576"/>
      <c r="C576"/>
    </row>
    <row r="577" spans="1:3">
      <c r="A577"/>
      <c r="C577"/>
    </row>
    <row r="578" spans="1:3">
      <c r="A578"/>
      <c r="C578"/>
    </row>
    <row r="579" spans="1:3">
      <c r="A579"/>
      <c r="C579"/>
    </row>
    <row r="580" spans="1:3">
      <c r="A580"/>
      <c r="C580"/>
    </row>
    <row r="581" spans="1:3">
      <c r="A581"/>
      <c r="C581"/>
    </row>
    <row r="582" spans="1:3">
      <c r="A582"/>
      <c r="C582"/>
    </row>
    <row r="583" spans="1:3">
      <c r="A583"/>
      <c r="C583"/>
    </row>
    <row r="584" spans="1:3">
      <c r="A584"/>
      <c r="C584"/>
    </row>
    <row r="585" spans="1:3">
      <c r="A585"/>
      <c r="C585"/>
    </row>
    <row r="586" spans="1:3">
      <c r="A586"/>
      <c r="C586"/>
    </row>
    <row r="587" spans="1:3">
      <c r="A587"/>
      <c r="C587"/>
    </row>
    <row r="588" spans="1:3">
      <c r="A588"/>
      <c r="C588"/>
    </row>
    <row r="589" spans="1:3">
      <c r="A589"/>
      <c r="C589"/>
    </row>
    <row r="590" spans="1:3">
      <c r="A590"/>
      <c r="C590"/>
    </row>
    <row r="591" spans="1:3">
      <c r="A591"/>
      <c r="C591"/>
    </row>
    <row r="592" spans="1:3">
      <c r="A592"/>
      <c r="C592"/>
    </row>
    <row r="593" spans="1:3">
      <c r="A593"/>
      <c r="C593"/>
    </row>
    <row r="594" spans="1:3">
      <c r="A594"/>
      <c r="C594"/>
    </row>
    <row r="595" spans="1:3">
      <c r="A595"/>
      <c r="C595"/>
    </row>
    <row r="596" spans="1:3">
      <c r="A596"/>
      <c r="C596"/>
    </row>
    <row r="597" spans="1:3">
      <c r="A597"/>
      <c r="C597"/>
    </row>
    <row r="598" spans="1:3">
      <c r="A598"/>
      <c r="C598"/>
    </row>
    <row r="599" spans="1:3">
      <c r="A599"/>
      <c r="C599"/>
    </row>
    <row r="600" spans="1:3">
      <c r="A600"/>
      <c r="C600"/>
    </row>
    <row r="601" spans="1:3">
      <c r="A601"/>
      <c r="C601"/>
    </row>
    <row r="602" spans="1:3">
      <c r="A602"/>
      <c r="C602"/>
    </row>
    <row r="603" spans="1:3">
      <c r="A603"/>
      <c r="C603"/>
    </row>
    <row r="604" spans="1:3">
      <c r="A604"/>
      <c r="C604"/>
    </row>
    <row r="605" spans="1:3">
      <c r="A605"/>
      <c r="C605"/>
    </row>
    <row r="606" spans="1:3">
      <c r="A606"/>
      <c r="C606"/>
    </row>
    <row r="607" spans="1:3">
      <c r="A607"/>
      <c r="C607"/>
    </row>
    <row r="608" spans="1:3">
      <c r="A608"/>
      <c r="C608"/>
    </row>
    <row r="609" spans="1:3">
      <c r="A609"/>
      <c r="C609"/>
    </row>
    <row r="610" spans="1:3">
      <c r="A610"/>
      <c r="C610"/>
    </row>
    <row r="611" spans="1:3">
      <c r="A611"/>
      <c r="C611"/>
    </row>
    <row r="612" spans="1:3">
      <c r="A612"/>
      <c r="C612"/>
    </row>
    <row r="613" spans="1:3">
      <c r="A613"/>
      <c r="C613"/>
    </row>
    <row r="614" spans="1:3">
      <c r="A614"/>
      <c r="C614"/>
    </row>
    <row r="615" spans="1:3">
      <c r="A615"/>
      <c r="C615"/>
    </row>
    <row r="616" spans="1:3">
      <c r="A616"/>
      <c r="C616"/>
    </row>
    <row r="617" spans="1:3">
      <c r="A617"/>
      <c r="C617"/>
    </row>
    <row r="618" spans="1:3">
      <c r="A618"/>
      <c r="C618"/>
    </row>
    <row r="619" spans="1:3">
      <c r="A619"/>
      <c r="C619"/>
    </row>
    <row r="620" spans="1:3">
      <c r="A620"/>
      <c r="C620"/>
    </row>
    <row r="621" spans="1:3">
      <c r="A621"/>
      <c r="C621"/>
    </row>
    <row r="622" spans="1:3">
      <c r="A622"/>
      <c r="C622"/>
    </row>
    <row r="623" spans="1:3">
      <c r="A623"/>
      <c r="C623"/>
    </row>
    <row r="624" spans="1:3">
      <c r="A624"/>
      <c r="C624"/>
    </row>
    <row r="625" spans="1:3">
      <c r="A625"/>
      <c r="C625"/>
    </row>
    <row r="626" spans="1:3">
      <c r="A626"/>
      <c r="C626"/>
    </row>
    <row r="627" spans="1:3">
      <c r="A627"/>
      <c r="C627"/>
    </row>
    <row r="628" spans="1:3">
      <c r="A628"/>
      <c r="C628"/>
    </row>
    <row r="629" spans="1:3">
      <c r="A629"/>
      <c r="C629"/>
    </row>
    <row r="630" spans="1:3">
      <c r="A630"/>
      <c r="C630"/>
    </row>
    <row r="631" spans="1:3">
      <c r="A631"/>
      <c r="C631"/>
    </row>
    <row r="632" spans="1:3">
      <c r="A632"/>
      <c r="C632"/>
    </row>
    <row r="633" spans="1:3">
      <c r="A633"/>
      <c r="C633"/>
    </row>
    <row r="634" spans="1:3">
      <c r="A634"/>
      <c r="C634"/>
    </row>
    <row r="635" spans="1:3">
      <c r="A635"/>
      <c r="C635"/>
    </row>
    <row r="636" spans="1:3">
      <c r="A636"/>
      <c r="C636"/>
    </row>
    <row r="637" spans="1:3">
      <c r="A637"/>
      <c r="C637"/>
    </row>
    <row r="638" spans="1:3">
      <c r="A638"/>
      <c r="C638"/>
    </row>
    <row r="639" spans="1:3">
      <c r="A639"/>
      <c r="C639"/>
    </row>
    <row r="640" spans="1:3">
      <c r="A640"/>
      <c r="C640"/>
    </row>
    <row r="641" spans="1:3">
      <c r="A641"/>
      <c r="C641"/>
    </row>
    <row r="642" spans="1:3">
      <c r="A642"/>
      <c r="C642"/>
    </row>
    <row r="643" spans="1:3">
      <c r="A643"/>
      <c r="C643"/>
    </row>
    <row r="644" spans="1:3">
      <c r="A644"/>
      <c r="C644"/>
    </row>
    <row r="645" spans="1:3">
      <c r="A645"/>
      <c r="C645"/>
    </row>
    <row r="646" spans="1:3">
      <c r="A646"/>
      <c r="C646"/>
    </row>
    <row r="647" spans="1:3">
      <c r="A647"/>
      <c r="C647"/>
    </row>
    <row r="648" spans="1:3">
      <c r="A648"/>
      <c r="C648"/>
    </row>
    <row r="649" spans="1:3">
      <c r="A649"/>
      <c r="C649"/>
    </row>
    <row r="650" spans="1:3">
      <c r="A650"/>
      <c r="C650"/>
    </row>
    <row r="651" spans="1:3">
      <c r="A651"/>
      <c r="C651"/>
    </row>
    <row r="652" spans="1:3">
      <c r="A652"/>
      <c r="C652"/>
    </row>
    <row r="653" spans="1:3">
      <c r="A653"/>
      <c r="C653"/>
    </row>
    <row r="654" spans="1:3">
      <c r="A654"/>
      <c r="C654"/>
    </row>
    <row r="655" spans="1:3">
      <c r="A655"/>
      <c r="C655"/>
    </row>
    <row r="656" spans="1:3">
      <c r="A656"/>
      <c r="C656"/>
    </row>
    <row r="657" spans="1:3">
      <c r="A657"/>
      <c r="C657"/>
    </row>
    <row r="658" spans="1:3">
      <c r="A658"/>
      <c r="C658"/>
    </row>
    <row r="659" spans="1:3">
      <c r="A659"/>
      <c r="C659"/>
    </row>
    <row r="660" spans="1:3">
      <c r="A660"/>
      <c r="C660"/>
    </row>
    <row r="661" spans="1:3">
      <c r="A661"/>
      <c r="C661"/>
    </row>
    <row r="662" spans="1:3">
      <c r="A662"/>
      <c r="C662"/>
    </row>
    <row r="663" spans="1:3">
      <c r="A663"/>
      <c r="C663"/>
    </row>
    <row r="664" spans="1:3">
      <c r="A664"/>
      <c r="C664"/>
    </row>
    <row r="665" spans="1:3">
      <c r="A665"/>
      <c r="C665"/>
    </row>
    <row r="666" spans="1:3">
      <c r="A666"/>
      <c r="C666"/>
    </row>
    <row r="667" spans="1:3">
      <c r="A667"/>
      <c r="C667"/>
    </row>
    <row r="668" spans="1:3">
      <c r="A668"/>
      <c r="C668"/>
    </row>
    <row r="669" spans="1:3">
      <c r="A669"/>
      <c r="C669"/>
    </row>
    <row r="670" spans="1:3">
      <c r="A670"/>
      <c r="C670"/>
    </row>
    <row r="671" spans="1:3">
      <c r="A671"/>
      <c r="C671"/>
    </row>
    <row r="672" spans="1:3">
      <c r="A672"/>
      <c r="C672"/>
    </row>
    <row r="673" spans="1:3">
      <c r="A673"/>
      <c r="C673"/>
    </row>
    <row r="674" spans="1:3">
      <c r="A674"/>
      <c r="C674"/>
    </row>
    <row r="675" spans="1:3">
      <c r="A675"/>
      <c r="C675"/>
    </row>
    <row r="676" spans="1:3">
      <c r="A676"/>
      <c r="C676"/>
    </row>
    <row r="677" spans="1:3">
      <c r="A677"/>
      <c r="C677"/>
    </row>
    <row r="678" spans="1:3">
      <c r="A678"/>
      <c r="C678"/>
    </row>
    <row r="679" spans="1:3">
      <c r="A679"/>
      <c r="C679"/>
    </row>
    <row r="680" spans="1:3">
      <c r="A680"/>
      <c r="C680"/>
    </row>
    <row r="681" spans="1:3">
      <c r="A681"/>
      <c r="C681"/>
    </row>
    <row r="682" spans="1:3">
      <c r="A682"/>
      <c r="C682"/>
    </row>
    <row r="683" spans="1:3">
      <c r="A683"/>
      <c r="C683"/>
    </row>
    <row r="684" spans="1:3">
      <c r="A684"/>
      <c r="C684"/>
    </row>
    <row r="685" spans="1:3">
      <c r="A685"/>
      <c r="C685"/>
    </row>
    <row r="686" spans="1:3">
      <c r="A686"/>
      <c r="C686"/>
    </row>
    <row r="687" spans="1:3">
      <c r="A687"/>
      <c r="C687"/>
    </row>
    <row r="688" spans="1:3">
      <c r="A688"/>
      <c r="C688"/>
    </row>
    <row r="689" spans="1:3">
      <c r="A689"/>
      <c r="C689"/>
    </row>
    <row r="690" spans="1:3">
      <c r="A690"/>
      <c r="C690"/>
    </row>
    <row r="691" spans="1:3">
      <c r="A691"/>
      <c r="C691"/>
    </row>
    <row r="692" spans="1:3">
      <c r="A692"/>
      <c r="C692"/>
    </row>
    <row r="693" spans="1:3">
      <c r="A693"/>
      <c r="C693"/>
    </row>
    <row r="694" spans="1:3">
      <c r="A694"/>
      <c r="C694"/>
    </row>
    <row r="695" spans="1:3">
      <c r="A695"/>
      <c r="C695"/>
    </row>
    <row r="696" spans="1:3">
      <c r="A696"/>
      <c r="C696"/>
    </row>
    <row r="697" spans="1:3">
      <c r="A697"/>
      <c r="C697"/>
    </row>
    <row r="698" spans="1:3">
      <c r="A698"/>
      <c r="C698"/>
    </row>
    <row r="699" spans="1:3">
      <c r="A699"/>
      <c r="C699"/>
    </row>
    <row r="700" spans="1:3">
      <c r="A700"/>
      <c r="C700"/>
    </row>
    <row r="701" spans="1:3">
      <c r="A701"/>
      <c r="C701"/>
    </row>
    <row r="702" spans="1:3">
      <c r="A702"/>
      <c r="C702"/>
    </row>
    <row r="703" spans="1:3">
      <c r="A703"/>
      <c r="C703"/>
    </row>
    <row r="704" spans="1:3">
      <c r="A704"/>
      <c r="C704"/>
    </row>
    <row r="705" spans="1:3">
      <c r="A705"/>
      <c r="C705"/>
    </row>
    <row r="706" spans="1:3">
      <c r="A706"/>
      <c r="C706"/>
    </row>
    <row r="707" spans="1:3">
      <c r="A707"/>
      <c r="C707"/>
    </row>
    <row r="708" spans="1:3">
      <c r="A708"/>
      <c r="C708"/>
    </row>
    <row r="709" spans="1:3">
      <c r="A709"/>
      <c r="C709"/>
    </row>
    <row r="710" spans="1:3">
      <c r="A710"/>
      <c r="C710"/>
    </row>
    <row r="711" spans="1:3">
      <c r="A711"/>
      <c r="C711"/>
    </row>
    <row r="712" spans="1:3">
      <c r="A712"/>
      <c r="C712"/>
    </row>
    <row r="713" spans="1:3">
      <c r="A713"/>
      <c r="C713"/>
    </row>
    <row r="714" spans="1:3">
      <c r="A714"/>
      <c r="C714"/>
    </row>
    <row r="715" spans="1:3">
      <c r="A715"/>
      <c r="C715"/>
    </row>
    <row r="716" spans="1:3">
      <c r="A716"/>
      <c r="C716"/>
    </row>
    <row r="717" spans="1:3">
      <c r="A717"/>
      <c r="C717"/>
    </row>
    <row r="718" spans="1:3">
      <c r="A718"/>
      <c r="C718"/>
    </row>
    <row r="719" spans="1:3">
      <c r="A719"/>
      <c r="C719"/>
    </row>
    <row r="720" spans="1:3">
      <c r="A720"/>
      <c r="C720"/>
    </row>
    <row r="721" spans="1:3">
      <c r="A721"/>
      <c r="C721"/>
    </row>
    <row r="722" spans="1:3">
      <c r="A722"/>
      <c r="C722"/>
    </row>
    <row r="723" spans="1:3">
      <c r="A723"/>
      <c r="C723"/>
    </row>
    <row r="724" spans="1:3">
      <c r="A724"/>
      <c r="C724"/>
    </row>
    <row r="725" spans="1:3">
      <c r="A725"/>
      <c r="C725"/>
    </row>
    <row r="726" spans="1:3">
      <c r="A726"/>
      <c r="C726"/>
    </row>
    <row r="727" spans="1:3">
      <c r="A727"/>
      <c r="C727"/>
    </row>
    <row r="728" spans="1:3">
      <c r="A728"/>
      <c r="C728"/>
    </row>
    <row r="729" spans="1:3">
      <c r="A729"/>
      <c r="C729"/>
    </row>
    <row r="730" spans="1:3">
      <c r="A730"/>
      <c r="C730"/>
    </row>
    <row r="731" spans="1:3">
      <c r="A731"/>
      <c r="C731"/>
    </row>
    <row r="732" spans="1:3">
      <c r="A732"/>
      <c r="C732"/>
    </row>
    <row r="733" spans="1:3">
      <c r="A733"/>
      <c r="C733"/>
    </row>
    <row r="734" spans="1:3">
      <c r="A734"/>
      <c r="C734"/>
    </row>
    <row r="735" spans="1:3">
      <c r="A735"/>
      <c r="C735"/>
    </row>
    <row r="736" spans="1:3">
      <c r="A736"/>
      <c r="C736"/>
    </row>
    <row r="737" spans="1:3">
      <c r="A737"/>
      <c r="C737"/>
    </row>
    <row r="738" spans="1:3">
      <c r="A738"/>
      <c r="C738"/>
    </row>
    <row r="739" spans="1:3">
      <c r="A739"/>
      <c r="C739"/>
    </row>
    <row r="740" spans="1:3">
      <c r="A740"/>
      <c r="C740"/>
    </row>
    <row r="741" spans="1:3">
      <c r="A741"/>
      <c r="C741"/>
    </row>
    <row r="742" spans="1:3">
      <c r="A742"/>
      <c r="C742"/>
    </row>
    <row r="743" spans="1:3">
      <c r="A743"/>
      <c r="C743"/>
    </row>
    <row r="744" spans="1:3">
      <c r="A744"/>
      <c r="C744"/>
    </row>
    <row r="745" spans="1:3">
      <c r="A745"/>
      <c r="C745"/>
    </row>
    <row r="746" spans="1:3">
      <c r="A746"/>
      <c r="C746"/>
    </row>
    <row r="747" spans="1:3">
      <c r="A747"/>
      <c r="C747"/>
    </row>
    <row r="748" spans="1:3">
      <c r="A748"/>
      <c r="C748"/>
    </row>
    <row r="749" spans="1:3">
      <c r="A749"/>
      <c r="C749"/>
    </row>
    <row r="750" spans="1:3">
      <c r="A750"/>
      <c r="C750"/>
    </row>
    <row r="751" spans="1:3">
      <c r="A751"/>
      <c r="C751"/>
    </row>
    <row r="752" spans="1:3">
      <c r="A752"/>
      <c r="C752"/>
    </row>
    <row r="753" spans="1:3">
      <c r="A753"/>
      <c r="C753"/>
    </row>
    <row r="754" spans="1:3">
      <c r="A754"/>
      <c r="C754"/>
    </row>
    <row r="755" spans="1:3">
      <c r="A755"/>
      <c r="C755"/>
    </row>
    <row r="756" spans="1:3">
      <c r="A756"/>
      <c r="C756"/>
    </row>
    <row r="757" spans="1:3">
      <c r="A757"/>
      <c r="C757"/>
    </row>
    <row r="758" spans="1:3">
      <c r="A758"/>
      <c r="C758"/>
    </row>
    <row r="759" spans="1:3">
      <c r="A759"/>
      <c r="C759"/>
    </row>
    <row r="760" spans="1:3">
      <c r="A760"/>
      <c r="C760"/>
    </row>
    <row r="761" spans="1:3">
      <c r="A761"/>
      <c r="C761"/>
    </row>
    <row r="762" spans="1:3">
      <c r="A762"/>
      <c r="C762"/>
    </row>
    <row r="763" spans="1:3">
      <c r="A763"/>
      <c r="C763"/>
    </row>
    <row r="764" spans="1:3">
      <c r="A764"/>
      <c r="C764"/>
    </row>
    <row r="765" spans="1:3">
      <c r="A765"/>
      <c r="C765"/>
    </row>
    <row r="766" spans="1:3">
      <c r="A766"/>
      <c r="C766"/>
    </row>
    <row r="767" spans="1:3">
      <c r="A767"/>
      <c r="C767"/>
    </row>
    <row r="768" spans="1:3">
      <c r="A768"/>
      <c r="C768"/>
    </row>
    <row r="769" spans="1:3">
      <c r="A769"/>
      <c r="C769"/>
    </row>
    <row r="770" spans="1:3">
      <c r="A770"/>
      <c r="C770"/>
    </row>
    <row r="771" spans="1:3">
      <c r="A771"/>
      <c r="C771"/>
    </row>
    <row r="772" spans="1:3">
      <c r="A772"/>
      <c r="C772"/>
    </row>
    <row r="773" spans="1:3">
      <c r="A773"/>
      <c r="C773"/>
    </row>
    <row r="774" spans="1:3">
      <c r="A774"/>
      <c r="C774"/>
    </row>
    <row r="775" spans="1:3">
      <c r="A775"/>
      <c r="C775"/>
    </row>
    <row r="776" spans="1:3">
      <c r="A776"/>
      <c r="C776"/>
    </row>
    <row r="777" spans="1:3">
      <c r="A777"/>
      <c r="C777"/>
    </row>
    <row r="778" spans="1:3">
      <c r="A778"/>
      <c r="C778"/>
    </row>
    <row r="779" spans="1:3">
      <c r="A779"/>
      <c r="C779"/>
    </row>
    <row r="780" spans="1:3">
      <c r="A780"/>
      <c r="C780"/>
    </row>
    <row r="781" spans="1:3">
      <c r="A781"/>
      <c r="C781"/>
    </row>
    <row r="782" spans="1:3">
      <c r="A782"/>
      <c r="C782"/>
    </row>
    <row r="783" spans="1:3">
      <c r="A783"/>
      <c r="C783"/>
    </row>
    <row r="784" spans="1:3">
      <c r="A784"/>
      <c r="C784"/>
    </row>
    <row r="785" spans="1:3">
      <c r="A785"/>
      <c r="C785"/>
    </row>
    <row r="786" spans="1:3">
      <c r="A786"/>
      <c r="C786"/>
    </row>
    <row r="787" spans="1:3">
      <c r="A787"/>
      <c r="C787"/>
    </row>
    <row r="788" spans="1:3">
      <c r="A788"/>
      <c r="C788"/>
    </row>
    <row r="789" spans="1:3">
      <c r="A789"/>
      <c r="C789"/>
    </row>
    <row r="790" spans="1:3">
      <c r="A790"/>
      <c r="C790"/>
    </row>
    <row r="791" spans="1:3">
      <c r="A791"/>
      <c r="C791"/>
    </row>
    <row r="792" spans="1:3">
      <c r="A792"/>
      <c r="C792"/>
    </row>
    <row r="793" spans="1:3">
      <c r="A793"/>
      <c r="C793"/>
    </row>
    <row r="794" spans="1:3">
      <c r="A794"/>
      <c r="C794"/>
    </row>
    <row r="795" spans="1:3">
      <c r="A795"/>
      <c r="C795"/>
    </row>
    <row r="796" spans="1:3">
      <c r="A796"/>
      <c r="C796"/>
    </row>
    <row r="797" spans="1:3">
      <c r="A797"/>
      <c r="C797"/>
    </row>
    <row r="798" spans="1:3">
      <c r="A798"/>
      <c r="C798"/>
    </row>
    <row r="799" spans="1:3">
      <c r="A799"/>
      <c r="C799"/>
    </row>
    <row r="800" spans="1:3">
      <c r="A800"/>
      <c r="C800"/>
    </row>
    <row r="801" spans="1:3">
      <c r="A801"/>
      <c r="C801"/>
    </row>
    <row r="802" spans="1:3">
      <c r="A802"/>
      <c r="C802"/>
    </row>
    <row r="803" spans="1:3">
      <c r="A803"/>
      <c r="C803"/>
    </row>
    <row r="804" spans="1:3">
      <c r="A804"/>
      <c r="C804"/>
    </row>
    <row r="805" spans="1:3">
      <c r="A805"/>
      <c r="C805"/>
    </row>
    <row r="806" spans="1:3">
      <c r="A806"/>
      <c r="C806"/>
    </row>
    <row r="807" spans="1:3">
      <c r="A807"/>
      <c r="C807"/>
    </row>
    <row r="808" spans="1:3">
      <c r="A808"/>
      <c r="C808"/>
    </row>
    <row r="809" spans="1:3">
      <c r="A809"/>
      <c r="C809"/>
    </row>
    <row r="810" spans="1:3">
      <c r="A810"/>
      <c r="C810"/>
    </row>
    <row r="811" spans="1:3">
      <c r="A811"/>
      <c r="C811"/>
    </row>
    <row r="812" spans="1:3">
      <c r="A812"/>
      <c r="C812"/>
    </row>
    <row r="813" spans="1:3">
      <c r="A813"/>
      <c r="C813"/>
    </row>
    <row r="814" spans="1:3">
      <c r="A814"/>
      <c r="C814"/>
    </row>
    <row r="815" spans="1:3">
      <c r="A815"/>
      <c r="C815"/>
    </row>
    <row r="816" spans="1:3">
      <c r="A816"/>
      <c r="C816"/>
    </row>
    <row r="817" spans="1:3">
      <c r="A817"/>
      <c r="C817"/>
    </row>
    <row r="818" spans="1:3">
      <c r="A818"/>
      <c r="C818"/>
    </row>
    <row r="819" spans="1:3">
      <c r="A819"/>
      <c r="C819"/>
    </row>
    <row r="820" spans="1:3">
      <c r="A820"/>
      <c r="C820"/>
    </row>
    <row r="821" spans="1:3">
      <c r="A821"/>
      <c r="C821"/>
    </row>
    <row r="822" spans="1:3">
      <c r="A822"/>
      <c r="C822"/>
    </row>
    <row r="823" spans="1:3">
      <c r="A823"/>
      <c r="C823"/>
    </row>
    <row r="824" spans="1:3">
      <c r="A824"/>
      <c r="C824"/>
    </row>
    <row r="825" spans="1:3">
      <c r="A825"/>
      <c r="C825"/>
    </row>
    <row r="826" spans="1:3">
      <c r="A826"/>
      <c r="C826"/>
    </row>
    <row r="827" spans="1:3">
      <c r="A827"/>
      <c r="C827"/>
    </row>
    <row r="828" spans="1:3">
      <c r="A828"/>
      <c r="C828"/>
    </row>
    <row r="829" spans="1:3">
      <c r="A829"/>
      <c r="C829"/>
    </row>
    <row r="830" spans="1:3">
      <c r="A830"/>
      <c r="C830"/>
    </row>
    <row r="831" spans="1:3">
      <c r="A831"/>
      <c r="C831"/>
    </row>
    <row r="832" spans="1:3">
      <c r="A832"/>
      <c r="C832"/>
    </row>
    <row r="833" spans="1:3">
      <c r="A833"/>
      <c r="C833"/>
    </row>
    <row r="834" spans="1:3">
      <c r="A834"/>
      <c r="C834"/>
    </row>
    <row r="835" spans="1:3">
      <c r="A835"/>
      <c r="C835"/>
    </row>
    <row r="836" spans="1:3">
      <c r="A836"/>
      <c r="C836"/>
    </row>
    <row r="837" spans="1:3">
      <c r="A837"/>
      <c r="C837"/>
    </row>
    <row r="838" spans="1:3">
      <c r="A838"/>
      <c r="C838"/>
    </row>
    <row r="839" spans="1:3">
      <c r="A839"/>
      <c r="C839"/>
    </row>
    <row r="840" spans="1:3">
      <c r="A840"/>
      <c r="C840"/>
    </row>
    <row r="841" spans="1:3">
      <c r="A841"/>
      <c r="C841"/>
    </row>
    <row r="842" spans="1:3">
      <c r="A842"/>
      <c r="C842"/>
    </row>
    <row r="843" spans="1:3">
      <c r="A843"/>
      <c r="C843"/>
    </row>
    <row r="844" spans="1:3">
      <c r="A844"/>
      <c r="C844"/>
    </row>
    <row r="845" spans="1:3">
      <c r="A845"/>
      <c r="C845"/>
    </row>
    <row r="846" spans="1:3">
      <c r="A846"/>
      <c r="C846"/>
    </row>
    <row r="847" spans="1:3">
      <c r="A847"/>
      <c r="C847"/>
    </row>
    <row r="848" spans="1:3">
      <c r="A848"/>
      <c r="C848"/>
    </row>
    <row r="849" spans="1:3">
      <c r="A849"/>
      <c r="C849"/>
    </row>
    <row r="850" spans="1:3">
      <c r="A850"/>
      <c r="C850"/>
    </row>
    <row r="851" spans="1:3">
      <c r="A851"/>
      <c r="C851"/>
    </row>
    <row r="852" spans="1:3">
      <c r="A852"/>
      <c r="C852"/>
    </row>
    <row r="853" spans="1:3">
      <c r="A853"/>
      <c r="C853"/>
    </row>
    <row r="854" spans="1:3">
      <c r="A854"/>
      <c r="C854"/>
    </row>
    <row r="855" spans="1:3">
      <c r="A855"/>
      <c r="C855"/>
    </row>
    <row r="856" spans="1:3">
      <c r="A856"/>
      <c r="C856"/>
    </row>
    <row r="857" spans="1:3">
      <c r="A857"/>
      <c r="C857"/>
    </row>
    <row r="858" spans="1:3">
      <c r="A858"/>
      <c r="C858"/>
    </row>
    <row r="859" spans="1:3">
      <c r="A859"/>
      <c r="C859"/>
    </row>
    <row r="860" spans="1:3">
      <c r="A860"/>
      <c r="C860"/>
    </row>
    <row r="861" spans="1:3">
      <c r="A861"/>
      <c r="C861"/>
    </row>
    <row r="862" spans="1:3">
      <c r="A862"/>
      <c r="C862"/>
    </row>
    <row r="863" spans="1:3">
      <c r="A863"/>
      <c r="C863"/>
    </row>
    <row r="864" spans="1:3">
      <c r="A864"/>
      <c r="C864"/>
    </row>
    <row r="865" spans="1:3">
      <c r="A865"/>
      <c r="C865"/>
    </row>
    <row r="866" spans="1:3">
      <c r="A866"/>
      <c r="C866"/>
    </row>
    <row r="867" spans="1:3">
      <c r="A867"/>
      <c r="C867"/>
    </row>
    <row r="868" spans="1:3">
      <c r="A868"/>
      <c r="C868"/>
    </row>
    <row r="869" spans="1:3">
      <c r="A869"/>
      <c r="C869"/>
    </row>
    <row r="870" spans="1:3">
      <c r="A870"/>
      <c r="C870"/>
    </row>
    <row r="871" spans="1:3">
      <c r="A871"/>
      <c r="C871"/>
    </row>
    <row r="872" spans="1:3">
      <c r="A872"/>
      <c r="C872"/>
    </row>
    <row r="873" spans="1:3">
      <c r="A873"/>
      <c r="C873"/>
    </row>
    <row r="874" spans="1:3">
      <c r="A874"/>
      <c r="C874"/>
    </row>
    <row r="875" spans="1:3">
      <c r="A875"/>
      <c r="C875"/>
    </row>
    <row r="876" spans="1:3">
      <c r="A876"/>
      <c r="C876"/>
    </row>
    <row r="877" spans="1:3">
      <c r="A877"/>
      <c r="C877"/>
    </row>
    <row r="878" spans="1:3">
      <c r="A878"/>
      <c r="C878"/>
    </row>
    <row r="879" spans="1:3">
      <c r="A879"/>
      <c r="C879"/>
    </row>
    <row r="880" spans="1:3">
      <c r="A880"/>
      <c r="C880"/>
    </row>
    <row r="881" spans="1:3">
      <c r="A881"/>
      <c r="C881"/>
    </row>
    <row r="882" spans="1:3">
      <c r="A882"/>
      <c r="C882"/>
    </row>
    <row r="883" spans="1:3">
      <c r="A883"/>
      <c r="C883"/>
    </row>
    <row r="884" spans="1:3">
      <c r="A884"/>
      <c r="C884"/>
    </row>
    <row r="885" spans="1:3">
      <c r="A885"/>
      <c r="C885"/>
    </row>
    <row r="886" spans="1:3">
      <c r="A886"/>
      <c r="C886"/>
    </row>
    <row r="887" spans="1:3">
      <c r="A887"/>
      <c r="C887"/>
    </row>
    <row r="888" spans="1:3">
      <c r="A888"/>
      <c r="C888"/>
    </row>
    <row r="889" spans="1:3">
      <c r="A889"/>
      <c r="C889"/>
    </row>
    <row r="890" spans="1:3">
      <c r="A890"/>
      <c r="C890"/>
    </row>
    <row r="891" spans="1:3">
      <c r="A891"/>
      <c r="C891"/>
    </row>
    <row r="892" spans="1:3">
      <c r="A892"/>
      <c r="C892"/>
    </row>
    <row r="893" spans="1:3">
      <c r="A893"/>
      <c r="C893"/>
    </row>
    <row r="894" spans="1:3">
      <c r="A894"/>
      <c r="C894"/>
    </row>
    <row r="895" spans="1:3">
      <c r="A895"/>
      <c r="C895"/>
    </row>
    <row r="896" spans="1:3">
      <c r="A896"/>
      <c r="C896"/>
    </row>
    <row r="897" spans="1:3">
      <c r="A897"/>
      <c r="C897"/>
    </row>
    <row r="898" spans="1:3">
      <c r="A898"/>
      <c r="C898"/>
    </row>
    <row r="899" spans="1:3">
      <c r="A899"/>
      <c r="C899"/>
    </row>
    <row r="900" spans="1:3">
      <c r="A900"/>
      <c r="C900"/>
    </row>
    <row r="901" spans="1:3">
      <c r="A901"/>
      <c r="C901"/>
    </row>
    <row r="902" spans="1:3">
      <c r="A902"/>
      <c r="C902"/>
    </row>
    <row r="903" spans="1:3">
      <c r="A903"/>
      <c r="C903"/>
    </row>
    <row r="904" spans="1:3">
      <c r="A904"/>
      <c r="C904"/>
    </row>
    <row r="905" spans="1:3">
      <c r="A905"/>
      <c r="C905"/>
    </row>
    <row r="906" spans="1:3">
      <c r="A906"/>
      <c r="C906"/>
    </row>
    <row r="907" spans="1:3">
      <c r="A907"/>
      <c r="C907"/>
    </row>
    <row r="908" spans="1:3">
      <c r="A908"/>
      <c r="C908"/>
    </row>
    <row r="909" spans="1:3">
      <c r="A909"/>
      <c r="C909"/>
    </row>
    <row r="910" spans="1:3">
      <c r="A910"/>
      <c r="C910"/>
    </row>
    <row r="911" spans="1:3">
      <c r="A911"/>
      <c r="C911"/>
    </row>
    <row r="912" spans="1:3">
      <c r="A912"/>
      <c r="C912"/>
    </row>
    <row r="913" spans="1:3">
      <c r="A913"/>
      <c r="C913"/>
    </row>
    <row r="914" spans="1:3">
      <c r="A914"/>
      <c r="C914"/>
    </row>
    <row r="915" spans="1:3">
      <c r="A915"/>
      <c r="C915"/>
    </row>
    <row r="916" spans="1:3">
      <c r="A916"/>
      <c r="C916"/>
    </row>
    <row r="917" spans="1:3">
      <c r="A917"/>
      <c r="C917"/>
    </row>
    <row r="918" spans="1:3">
      <c r="A918"/>
      <c r="C918"/>
    </row>
    <row r="919" spans="1:3">
      <c r="A919"/>
      <c r="C919"/>
    </row>
    <row r="920" spans="1:3">
      <c r="A920"/>
      <c r="C920"/>
    </row>
    <row r="921" spans="1:3">
      <c r="A921"/>
      <c r="C921"/>
    </row>
    <row r="922" spans="1:3">
      <c r="A922"/>
      <c r="C922"/>
    </row>
    <row r="923" spans="1:3">
      <c r="A923"/>
      <c r="C923"/>
    </row>
    <row r="924" spans="1:3">
      <c r="A924"/>
      <c r="C924"/>
    </row>
    <row r="925" spans="1:3">
      <c r="A925"/>
      <c r="C925"/>
    </row>
    <row r="926" spans="1:3">
      <c r="A926"/>
      <c r="C926"/>
    </row>
    <row r="927" spans="1:3">
      <c r="A927"/>
      <c r="C927"/>
    </row>
    <row r="928" spans="1:3">
      <c r="A928"/>
      <c r="C928"/>
    </row>
    <row r="929" spans="1:3">
      <c r="A929"/>
      <c r="C929"/>
    </row>
    <row r="930" spans="1:3">
      <c r="A930"/>
      <c r="C930"/>
    </row>
    <row r="931" spans="1:3">
      <c r="A931"/>
      <c r="C931"/>
    </row>
    <row r="932" spans="1:3">
      <c r="A932"/>
      <c r="C932"/>
    </row>
    <row r="933" spans="1:3">
      <c r="A933"/>
      <c r="C933"/>
    </row>
    <row r="934" spans="1:3">
      <c r="A934"/>
      <c r="C934"/>
    </row>
    <row r="935" spans="1:3">
      <c r="A935"/>
      <c r="C935"/>
    </row>
    <row r="936" spans="1:3">
      <c r="A936"/>
      <c r="C936"/>
    </row>
    <row r="937" spans="1:3">
      <c r="A937"/>
      <c r="C937"/>
    </row>
    <row r="938" spans="1:3">
      <c r="A938"/>
      <c r="C938"/>
    </row>
    <row r="939" spans="1:3">
      <c r="A939"/>
      <c r="C939"/>
    </row>
    <row r="940" spans="1:3">
      <c r="A940"/>
      <c r="C940"/>
    </row>
    <row r="941" spans="1:3">
      <c r="A941"/>
      <c r="C941"/>
    </row>
    <row r="942" spans="1:3">
      <c r="A942"/>
      <c r="C942"/>
    </row>
    <row r="943" spans="1:3">
      <c r="A943"/>
      <c r="C943"/>
    </row>
    <row r="944" spans="1:3">
      <c r="A944"/>
      <c r="C944"/>
    </row>
    <row r="945" spans="1:3">
      <c r="A945"/>
      <c r="C945"/>
    </row>
    <row r="946" spans="1:3">
      <c r="A946"/>
      <c r="C946"/>
    </row>
    <row r="947" spans="1:3">
      <c r="A947"/>
      <c r="C947"/>
    </row>
    <row r="948" spans="1:3">
      <c r="A948"/>
      <c r="C948"/>
    </row>
    <row r="949" spans="1:3">
      <c r="A949"/>
      <c r="C949"/>
    </row>
    <row r="950" spans="1:3">
      <c r="A950"/>
      <c r="C950"/>
    </row>
    <row r="951" spans="1:3">
      <c r="A951"/>
      <c r="C951"/>
    </row>
    <row r="952" spans="1:3">
      <c r="A952"/>
      <c r="C952"/>
    </row>
    <row r="953" spans="1:3">
      <c r="A953"/>
      <c r="C953"/>
    </row>
    <row r="954" spans="1:3">
      <c r="A954"/>
      <c r="C954"/>
    </row>
    <row r="955" spans="1:3">
      <c r="A955"/>
      <c r="C955"/>
    </row>
    <row r="956" spans="1:3">
      <c r="A956"/>
      <c r="C956"/>
    </row>
    <row r="957" spans="1:3">
      <c r="A957"/>
      <c r="C957"/>
    </row>
    <row r="958" spans="1:3">
      <c r="A958"/>
      <c r="C958"/>
    </row>
    <row r="959" spans="1:3">
      <c r="A959"/>
      <c r="C959"/>
    </row>
    <row r="960" spans="1:3">
      <c r="A960"/>
      <c r="C960"/>
    </row>
    <row r="961" spans="1:3">
      <c r="A961"/>
      <c r="C961"/>
    </row>
    <row r="962" spans="1:3">
      <c r="A962"/>
      <c r="C962"/>
    </row>
    <row r="963" spans="1:3">
      <c r="A963"/>
      <c r="C963"/>
    </row>
    <row r="964" spans="1:3">
      <c r="A964"/>
      <c r="C964"/>
    </row>
    <row r="965" spans="1:3">
      <c r="A965"/>
      <c r="C965"/>
    </row>
    <row r="966" spans="1:3">
      <c r="A966"/>
      <c r="C966"/>
    </row>
    <row r="967" spans="1:3">
      <c r="A967"/>
      <c r="C967"/>
    </row>
    <row r="968" spans="1:3">
      <c r="A968"/>
      <c r="C968"/>
    </row>
    <row r="969" spans="1:3">
      <c r="A969"/>
      <c r="C969"/>
    </row>
    <row r="970" spans="1:3">
      <c r="A970"/>
      <c r="C970"/>
    </row>
    <row r="971" spans="1:3">
      <c r="A971"/>
      <c r="C971"/>
    </row>
    <row r="972" spans="1:3">
      <c r="A972"/>
      <c r="C972"/>
    </row>
    <row r="973" spans="1:3">
      <c r="A973"/>
      <c r="C973"/>
    </row>
    <row r="974" spans="1:3">
      <c r="A974"/>
      <c r="C974"/>
    </row>
    <row r="975" spans="1:3">
      <c r="A975"/>
      <c r="C975"/>
    </row>
    <row r="976" spans="1:3">
      <c r="A976"/>
      <c r="C976"/>
    </row>
    <row r="977" spans="1:3">
      <c r="A977"/>
      <c r="C977"/>
    </row>
    <row r="978" spans="1:3">
      <c r="A978"/>
      <c r="C978"/>
    </row>
    <row r="979" spans="1:3">
      <c r="A979"/>
      <c r="C979"/>
    </row>
    <row r="980" spans="1:3">
      <c r="A980"/>
      <c r="C980"/>
    </row>
    <row r="981" spans="1:3">
      <c r="A981"/>
      <c r="C981"/>
    </row>
    <row r="982" spans="1:3">
      <c r="A982"/>
      <c r="C982"/>
    </row>
    <row r="983" spans="1:3">
      <c r="A983"/>
      <c r="C983"/>
    </row>
    <row r="984" spans="1:3">
      <c r="A984"/>
      <c r="C984"/>
    </row>
    <row r="985" spans="1:3">
      <c r="A985"/>
      <c r="C985"/>
    </row>
    <row r="986" spans="1:3">
      <c r="A986"/>
      <c r="C986"/>
    </row>
    <row r="987" spans="1:3">
      <c r="A987"/>
      <c r="C987"/>
    </row>
    <row r="988" spans="1:3">
      <c r="A988"/>
      <c r="C988"/>
    </row>
    <row r="989" spans="1:3">
      <c r="A989"/>
      <c r="C989"/>
    </row>
    <row r="990" spans="1:3">
      <c r="A990"/>
      <c r="C990"/>
    </row>
    <row r="991" spans="1:3">
      <c r="A991"/>
      <c r="C991"/>
    </row>
    <row r="992" spans="1:3">
      <c r="A992"/>
      <c r="C992"/>
    </row>
    <row r="993" spans="1:3">
      <c r="A993"/>
      <c r="C993"/>
    </row>
    <row r="994" spans="1:3">
      <c r="A994"/>
      <c r="C994"/>
    </row>
    <row r="995" spans="1:3">
      <c r="A995"/>
      <c r="C995"/>
    </row>
    <row r="996" spans="1:3">
      <c r="A996"/>
      <c r="C996"/>
    </row>
    <row r="997" spans="1:3">
      <c r="A997"/>
      <c r="C997"/>
    </row>
    <row r="998" spans="1:3">
      <c r="A998"/>
      <c r="C998"/>
    </row>
    <row r="999" spans="1:3">
      <c r="A999"/>
      <c r="C999"/>
    </row>
    <row r="1000" spans="1:3">
      <c r="A1000"/>
      <c r="C1000"/>
    </row>
    <row r="1001" spans="1:3">
      <c r="A1001"/>
      <c r="C1001"/>
    </row>
    <row r="1002" spans="1:3">
      <c r="A1002"/>
      <c r="C1002"/>
    </row>
    <row r="1003" spans="1:3">
      <c r="A1003"/>
      <c r="C1003"/>
    </row>
    <row r="1004" spans="1:3">
      <c r="A1004"/>
      <c r="C1004"/>
    </row>
    <row r="1005" spans="1:3">
      <c r="A1005"/>
      <c r="C1005"/>
    </row>
    <row r="1006" spans="1:3">
      <c r="A1006"/>
      <c r="C1006"/>
    </row>
    <row r="1007" spans="1:3">
      <c r="A1007"/>
      <c r="C1007"/>
    </row>
    <row r="1008" spans="1:3">
      <c r="A1008"/>
      <c r="C1008"/>
    </row>
    <row r="1009" spans="1:3">
      <c r="A1009"/>
      <c r="C1009"/>
    </row>
    <row r="1010" spans="1:3">
      <c r="A1010"/>
      <c r="C1010"/>
    </row>
    <row r="1011" spans="1:3">
      <c r="A1011"/>
      <c r="C1011"/>
    </row>
    <row r="1012" spans="1:3">
      <c r="A1012"/>
      <c r="C1012"/>
    </row>
    <row r="1013" spans="1:3">
      <c r="A1013"/>
      <c r="C1013"/>
    </row>
    <row r="1014" spans="1:3">
      <c r="A1014"/>
      <c r="C1014"/>
    </row>
    <row r="1015" spans="1:3">
      <c r="A1015"/>
      <c r="C1015"/>
    </row>
    <row r="1016" spans="1:3">
      <c r="A1016"/>
      <c r="C1016"/>
    </row>
    <row r="1017" spans="1:3">
      <c r="A1017"/>
      <c r="C1017"/>
    </row>
    <row r="1018" spans="1:3">
      <c r="A1018"/>
      <c r="C1018"/>
    </row>
    <row r="1019" spans="1:3">
      <c r="A1019"/>
      <c r="C1019"/>
    </row>
    <row r="1020" spans="1:3">
      <c r="A1020"/>
      <c r="C1020"/>
    </row>
    <row r="1021" spans="1:3">
      <c r="A1021"/>
      <c r="C1021"/>
    </row>
    <row r="1022" spans="1:3">
      <c r="A1022"/>
      <c r="C1022"/>
    </row>
    <row r="1023" spans="1:3">
      <c r="A1023"/>
      <c r="C1023"/>
    </row>
    <row r="1024" spans="1:3">
      <c r="A1024"/>
      <c r="C1024"/>
    </row>
    <row r="1025" spans="1:3">
      <c r="A1025"/>
      <c r="C1025"/>
    </row>
    <row r="1026" spans="1:3">
      <c r="A1026"/>
      <c r="C1026"/>
    </row>
    <row r="1027" spans="1:3">
      <c r="A1027"/>
      <c r="C1027"/>
    </row>
    <row r="1028" spans="1:3">
      <c r="A1028"/>
      <c r="C1028"/>
    </row>
    <row r="1029" spans="1:3">
      <c r="A1029"/>
      <c r="C1029"/>
    </row>
    <row r="1030" spans="1:3">
      <c r="A1030"/>
      <c r="C1030"/>
    </row>
    <row r="1031" spans="1:3">
      <c r="A1031"/>
      <c r="C1031"/>
    </row>
    <row r="1032" spans="1:3">
      <c r="A1032"/>
      <c r="C1032"/>
    </row>
    <row r="1033" spans="1:3">
      <c r="A1033"/>
      <c r="C1033"/>
    </row>
    <row r="1034" spans="1:3">
      <c r="A1034"/>
      <c r="C1034"/>
    </row>
    <row r="1035" spans="1:3">
      <c r="A1035"/>
      <c r="C1035"/>
    </row>
    <row r="1036" spans="1:3">
      <c r="A1036"/>
      <c r="C1036"/>
    </row>
    <row r="1037" spans="1:3">
      <c r="A1037"/>
      <c r="C1037"/>
    </row>
    <row r="1038" spans="1:3">
      <c r="A1038"/>
      <c r="C1038"/>
    </row>
    <row r="1039" spans="1:3">
      <c r="A1039"/>
      <c r="C1039"/>
    </row>
    <row r="1040" spans="1:3">
      <c r="A1040"/>
      <c r="C1040"/>
    </row>
    <row r="1041" spans="1:3">
      <c r="A1041"/>
      <c r="C1041"/>
    </row>
    <row r="1042" spans="1:3">
      <c r="A1042"/>
      <c r="C1042"/>
    </row>
    <row r="1043" spans="1:3">
      <c r="A1043"/>
      <c r="C1043"/>
    </row>
    <row r="1044" spans="1:3">
      <c r="A1044"/>
      <c r="C1044"/>
    </row>
    <row r="1045" spans="1:3">
      <c r="A1045"/>
      <c r="C1045"/>
    </row>
    <row r="1046" spans="1:3">
      <c r="A1046"/>
      <c r="C1046"/>
    </row>
    <row r="1047" spans="1:3">
      <c r="A1047"/>
      <c r="C1047"/>
    </row>
    <row r="1048" spans="1:3">
      <c r="A1048"/>
      <c r="C1048"/>
    </row>
    <row r="1049" spans="1:3">
      <c r="A1049"/>
      <c r="C1049"/>
    </row>
    <row r="1050" spans="1:3">
      <c r="A1050"/>
      <c r="C1050"/>
    </row>
    <row r="1051" spans="1:3">
      <c r="A1051"/>
      <c r="C1051"/>
    </row>
    <row r="1052" spans="1:3">
      <c r="A1052"/>
      <c r="C1052"/>
    </row>
    <row r="1053" spans="1:3">
      <c r="A1053"/>
      <c r="C1053"/>
    </row>
    <row r="1054" spans="1:3">
      <c r="A1054"/>
      <c r="C1054"/>
    </row>
    <row r="1055" spans="1:3">
      <c r="A1055"/>
      <c r="C1055"/>
    </row>
    <row r="1056" spans="1:3">
      <c r="A1056"/>
      <c r="C1056"/>
    </row>
    <row r="1057" spans="1:3">
      <c r="A1057"/>
      <c r="C1057"/>
    </row>
    <row r="1058" spans="1:3">
      <c r="A1058"/>
      <c r="C1058"/>
    </row>
    <row r="1059" spans="1:3">
      <c r="A1059"/>
      <c r="C1059"/>
    </row>
    <row r="1060" spans="1:3">
      <c r="A1060"/>
      <c r="C1060"/>
    </row>
    <row r="1061" spans="1:3">
      <c r="A1061"/>
      <c r="C1061"/>
    </row>
    <row r="1062" spans="1:3">
      <c r="A1062"/>
      <c r="C1062"/>
    </row>
    <row r="1063" spans="1:3">
      <c r="A1063"/>
      <c r="C1063"/>
    </row>
    <row r="1064" spans="1:3">
      <c r="A1064"/>
      <c r="C1064"/>
    </row>
    <row r="1065" spans="1:3">
      <c r="A1065"/>
      <c r="C1065"/>
    </row>
    <row r="1066" spans="1:3">
      <c r="A1066"/>
      <c r="C1066"/>
    </row>
    <row r="1067" spans="1:3">
      <c r="A1067"/>
      <c r="C1067"/>
    </row>
    <row r="1068" spans="1:3">
      <c r="A1068"/>
      <c r="C1068"/>
    </row>
    <row r="1069" spans="1:3">
      <c r="A1069"/>
      <c r="C1069"/>
    </row>
    <row r="1070" spans="1:3">
      <c r="A1070"/>
      <c r="C1070"/>
    </row>
    <row r="1071" spans="1:3">
      <c r="A1071"/>
      <c r="C1071"/>
    </row>
    <row r="1072" spans="1:3">
      <c r="A1072"/>
      <c r="C1072"/>
    </row>
    <row r="1073" spans="1:3">
      <c r="A1073"/>
      <c r="C1073"/>
    </row>
    <row r="1074" spans="1:3">
      <c r="A1074"/>
      <c r="C1074"/>
    </row>
    <row r="1075" spans="1:3">
      <c r="A1075"/>
      <c r="C1075"/>
    </row>
    <row r="1076" spans="1:3">
      <c r="A1076"/>
      <c r="C1076"/>
    </row>
    <row r="1077" spans="1:3">
      <c r="A1077"/>
      <c r="C1077"/>
    </row>
    <row r="1078" spans="1:3">
      <c r="A1078"/>
      <c r="C1078"/>
    </row>
    <row r="1079" spans="1:3">
      <c r="A1079"/>
      <c r="C1079"/>
    </row>
    <row r="1080" spans="1:3">
      <c r="A1080"/>
      <c r="C1080"/>
    </row>
    <row r="1081" spans="1:3">
      <c r="A1081"/>
      <c r="C1081"/>
    </row>
    <row r="1082" spans="1:3">
      <c r="A1082"/>
      <c r="C1082"/>
    </row>
    <row r="1083" spans="1:3">
      <c r="A1083"/>
      <c r="C1083"/>
    </row>
    <row r="1084" spans="1:3">
      <c r="A1084"/>
      <c r="C1084"/>
    </row>
    <row r="1085" spans="1:3">
      <c r="A1085"/>
      <c r="C1085"/>
    </row>
    <row r="1086" spans="1:3">
      <c r="A1086"/>
      <c r="C1086"/>
    </row>
    <row r="1087" spans="1:3">
      <c r="A1087"/>
      <c r="C1087"/>
    </row>
    <row r="1088" spans="1:3">
      <c r="A1088"/>
      <c r="C1088"/>
    </row>
    <row r="1089" spans="1:3">
      <c r="A1089"/>
      <c r="C1089"/>
    </row>
    <row r="1090" spans="1:3">
      <c r="A1090"/>
      <c r="C1090"/>
    </row>
    <row r="1091" spans="1:3">
      <c r="A1091"/>
      <c r="C1091"/>
    </row>
    <row r="1092" spans="1:3">
      <c r="A1092"/>
      <c r="C1092"/>
    </row>
    <row r="1093" spans="1:3">
      <c r="A1093"/>
      <c r="C1093"/>
    </row>
    <row r="1094" spans="1:3">
      <c r="A1094"/>
      <c r="C1094"/>
    </row>
    <row r="1095" spans="1:3">
      <c r="A1095"/>
      <c r="C1095"/>
    </row>
    <row r="1096" spans="1:3">
      <c r="A1096"/>
      <c r="C1096"/>
    </row>
    <row r="1097" spans="1:3">
      <c r="A1097"/>
      <c r="C1097"/>
    </row>
    <row r="1098" spans="1:3">
      <c r="A1098"/>
      <c r="C1098"/>
    </row>
    <row r="1099" spans="1:3">
      <c r="A1099"/>
      <c r="C1099"/>
    </row>
    <row r="1100" spans="1:3">
      <c r="A1100"/>
      <c r="C1100"/>
    </row>
    <row r="1101" spans="1:3">
      <c r="A1101"/>
      <c r="C1101"/>
    </row>
    <row r="1102" spans="1:3">
      <c r="A1102"/>
      <c r="C1102"/>
    </row>
    <row r="1103" spans="1:3">
      <c r="A1103"/>
      <c r="C1103"/>
    </row>
    <row r="1104" spans="1:3">
      <c r="A1104"/>
      <c r="C1104"/>
    </row>
    <row r="1105" spans="1:3">
      <c r="A1105"/>
      <c r="C1105"/>
    </row>
    <row r="1106" spans="1:3">
      <c r="A1106"/>
      <c r="C1106"/>
    </row>
    <row r="1107" spans="1:3">
      <c r="A1107"/>
      <c r="C1107"/>
    </row>
    <row r="1108" spans="1:3">
      <c r="A1108"/>
      <c r="C1108"/>
    </row>
    <row r="1109" spans="1:3">
      <c r="A1109"/>
      <c r="C1109"/>
    </row>
    <row r="1110" spans="1:3">
      <c r="A1110"/>
      <c r="C1110"/>
    </row>
    <row r="1111" spans="1:3">
      <c r="A1111"/>
      <c r="C1111"/>
    </row>
    <row r="1112" spans="1:3">
      <c r="A1112"/>
      <c r="C1112"/>
    </row>
    <row r="1113" spans="1:3">
      <c r="A1113"/>
      <c r="C1113"/>
    </row>
    <row r="1114" spans="1:3">
      <c r="A1114"/>
      <c r="C1114"/>
    </row>
    <row r="1115" spans="1:3">
      <c r="A1115"/>
      <c r="C1115"/>
    </row>
    <row r="1116" spans="1:3">
      <c r="A1116"/>
      <c r="C1116"/>
    </row>
    <row r="1117" spans="1:3">
      <c r="A1117"/>
      <c r="C1117"/>
    </row>
    <row r="1118" spans="1:3">
      <c r="A1118"/>
      <c r="C1118"/>
    </row>
    <row r="1119" spans="1:3">
      <c r="A1119"/>
      <c r="C1119"/>
    </row>
    <row r="1120" spans="1:3">
      <c r="A1120"/>
      <c r="C1120"/>
    </row>
    <row r="1121" spans="1:3">
      <c r="A1121"/>
      <c r="C1121"/>
    </row>
    <row r="1122" spans="1:3">
      <c r="A1122"/>
      <c r="C1122"/>
    </row>
    <row r="1123" spans="1:3">
      <c r="A1123"/>
      <c r="C1123"/>
    </row>
    <row r="1124" spans="1:3">
      <c r="A1124"/>
      <c r="C1124"/>
    </row>
    <row r="1125" spans="1:3">
      <c r="A1125"/>
      <c r="C1125"/>
    </row>
    <row r="1126" spans="1:3">
      <c r="A1126"/>
      <c r="C1126"/>
    </row>
    <row r="1127" spans="1:3">
      <c r="A1127"/>
      <c r="C1127"/>
    </row>
    <row r="1128" spans="1:3">
      <c r="A1128"/>
      <c r="C1128"/>
    </row>
    <row r="1129" spans="1:3">
      <c r="A1129"/>
      <c r="C1129"/>
    </row>
    <row r="1130" spans="1:3">
      <c r="A1130"/>
      <c r="C1130"/>
    </row>
    <row r="1131" spans="1:3">
      <c r="A1131"/>
      <c r="C1131"/>
    </row>
    <row r="1132" spans="1:3">
      <c r="A1132"/>
      <c r="C1132"/>
    </row>
    <row r="1133" spans="1:3">
      <c r="A1133"/>
      <c r="C1133"/>
    </row>
    <row r="1134" spans="1:3">
      <c r="A1134"/>
      <c r="C1134"/>
    </row>
    <row r="1135" spans="1:3">
      <c r="A1135"/>
      <c r="C1135"/>
    </row>
    <row r="1136" spans="1:3">
      <c r="A1136"/>
      <c r="C1136"/>
    </row>
    <row r="1137" spans="1:3">
      <c r="A1137"/>
      <c r="C1137"/>
    </row>
    <row r="1138" spans="1:3">
      <c r="A1138"/>
      <c r="C1138"/>
    </row>
    <row r="1139" spans="1:3">
      <c r="A1139"/>
      <c r="C1139"/>
    </row>
    <row r="1140" spans="1:3">
      <c r="A1140"/>
      <c r="C1140"/>
    </row>
    <row r="1141" spans="1:3">
      <c r="A1141"/>
      <c r="C1141"/>
    </row>
    <row r="1142" spans="1:3">
      <c r="A1142"/>
      <c r="C1142"/>
    </row>
    <row r="1143" spans="1:3">
      <c r="A1143"/>
      <c r="C1143"/>
    </row>
    <row r="1144" spans="1:3">
      <c r="A1144"/>
      <c r="C1144"/>
    </row>
    <row r="1145" spans="1:3">
      <c r="A1145"/>
      <c r="C1145"/>
    </row>
    <row r="1146" spans="1:3">
      <c r="A1146"/>
      <c r="C1146"/>
    </row>
    <row r="1147" spans="1:3">
      <c r="A1147"/>
      <c r="C1147"/>
    </row>
    <row r="1148" spans="1:3">
      <c r="A1148"/>
      <c r="C1148"/>
    </row>
    <row r="1149" spans="1:3">
      <c r="A1149"/>
      <c r="C1149"/>
    </row>
    <row r="1150" spans="1:3">
      <c r="A1150"/>
      <c r="C1150"/>
    </row>
    <row r="1151" spans="1:3">
      <c r="A1151"/>
      <c r="C1151"/>
    </row>
    <row r="1152" spans="1:3">
      <c r="A1152"/>
      <c r="C1152"/>
    </row>
    <row r="1153" spans="1:3">
      <c r="A1153"/>
      <c r="C1153"/>
    </row>
    <row r="1154" spans="1:3">
      <c r="A1154"/>
      <c r="C1154"/>
    </row>
    <row r="1155" spans="1:3">
      <c r="A1155"/>
      <c r="C1155"/>
    </row>
    <row r="1156" spans="1:3">
      <c r="A1156"/>
      <c r="C1156"/>
    </row>
    <row r="1157" spans="1:3">
      <c r="A1157"/>
      <c r="C1157"/>
    </row>
    <row r="1158" spans="1:3">
      <c r="A1158"/>
      <c r="C1158"/>
    </row>
    <row r="1159" spans="1:3">
      <c r="A1159"/>
      <c r="C1159"/>
    </row>
    <row r="1160" spans="1:3">
      <c r="A1160"/>
      <c r="C1160"/>
    </row>
    <row r="1161" spans="1:3">
      <c r="A1161"/>
      <c r="C1161"/>
    </row>
    <row r="1162" spans="1:3">
      <c r="A1162"/>
      <c r="C1162"/>
    </row>
    <row r="1163" spans="1:3">
      <c r="A1163"/>
      <c r="C1163"/>
    </row>
    <row r="1164" spans="1:3">
      <c r="A1164"/>
      <c r="C1164"/>
    </row>
    <row r="1165" spans="1:3">
      <c r="A1165"/>
      <c r="C1165"/>
    </row>
    <row r="1166" spans="1:3">
      <c r="A1166"/>
      <c r="C1166"/>
    </row>
    <row r="1167" spans="1:3">
      <c r="A1167"/>
      <c r="C1167"/>
    </row>
    <row r="1168" spans="1:3">
      <c r="A1168"/>
      <c r="C1168"/>
    </row>
    <row r="1169" spans="1:3">
      <c r="A1169"/>
      <c r="C1169"/>
    </row>
    <row r="1170" spans="1:3">
      <c r="A1170"/>
      <c r="C1170"/>
    </row>
    <row r="1171" spans="1:3">
      <c r="A1171"/>
      <c r="C1171"/>
    </row>
    <row r="1172" spans="1:3">
      <c r="A1172"/>
      <c r="C1172"/>
    </row>
    <row r="1173" spans="1:3">
      <c r="A1173"/>
      <c r="C1173"/>
    </row>
    <row r="1174" spans="1:3">
      <c r="A1174"/>
      <c r="C1174"/>
    </row>
    <row r="1175" spans="1:3">
      <c r="A1175"/>
      <c r="C1175"/>
    </row>
    <row r="1176" spans="1:3">
      <c r="A1176"/>
      <c r="C1176"/>
    </row>
    <row r="1177" spans="1:3">
      <c r="A1177"/>
      <c r="C1177"/>
    </row>
    <row r="1178" spans="1:3">
      <c r="A1178"/>
      <c r="C1178"/>
    </row>
    <row r="1179" spans="1:3">
      <c r="A1179"/>
      <c r="C1179"/>
    </row>
    <row r="1180" spans="1:3">
      <c r="A1180"/>
      <c r="C1180"/>
    </row>
    <row r="1181" spans="1:3">
      <c r="A1181"/>
      <c r="C1181"/>
    </row>
    <row r="1182" spans="1:3">
      <c r="A1182"/>
      <c r="C1182"/>
    </row>
    <row r="1183" spans="1:3">
      <c r="A1183"/>
      <c r="C1183"/>
    </row>
    <row r="1184" spans="1:3">
      <c r="A1184"/>
      <c r="C1184"/>
    </row>
    <row r="1185" spans="1:3">
      <c r="A1185"/>
      <c r="C1185"/>
    </row>
    <row r="1186" spans="1:3">
      <c r="A1186"/>
      <c r="C1186"/>
    </row>
    <row r="1187" spans="1:3">
      <c r="A1187"/>
      <c r="C1187"/>
    </row>
    <row r="1188" spans="1:3">
      <c r="A1188"/>
      <c r="C1188"/>
    </row>
    <row r="1189" spans="1:3">
      <c r="A1189"/>
      <c r="C1189"/>
    </row>
    <row r="1190" spans="1:3">
      <c r="A1190"/>
      <c r="C1190"/>
    </row>
    <row r="1191" spans="1:3">
      <c r="A1191"/>
      <c r="C1191"/>
    </row>
    <row r="1192" spans="1:3">
      <c r="A1192"/>
      <c r="C1192"/>
    </row>
    <row r="1193" spans="1:3">
      <c r="A1193"/>
      <c r="C1193"/>
    </row>
    <row r="1194" spans="1:3">
      <c r="A1194"/>
      <c r="C1194"/>
    </row>
    <row r="1195" spans="1:3">
      <c r="A1195"/>
      <c r="C1195"/>
    </row>
    <row r="1196" spans="1:3">
      <c r="A1196"/>
      <c r="C1196"/>
    </row>
    <row r="1197" spans="1:3">
      <c r="A1197"/>
      <c r="C1197"/>
    </row>
    <row r="1198" spans="1:3">
      <c r="A1198"/>
      <c r="C1198"/>
    </row>
    <row r="1199" spans="1:3">
      <c r="A1199"/>
      <c r="C1199"/>
    </row>
    <row r="1200" spans="1:3">
      <c r="A1200"/>
      <c r="C1200"/>
    </row>
    <row r="1201" spans="1:3">
      <c r="A1201"/>
      <c r="C1201"/>
    </row>
    <row r="1202" spans="1:3">
      <c r="A1202"/>
      <c r="C1202"/>
    </row>
    <row r="1203" spans="1:3">
      <c r="A1203"/>
      <c r="C1203"/>
    </row>
    <row r="1204" spans="1:3">
      <c r="A1204"/>
      <c r="C1204"/>
    </row>
    <row r="1205" spans="1:3">
      <c r="A1205"/>
      <c r="C1205"/>
    </row>
    <row r="1206" spans="1:3">
      <c r="A1206"/>
      <c r="C1206"/>
    </row>
    <row r="1207" spans="1:3">
      <c r="A1207"/>
      <c r="C1207"/>
    </row>
    <row r="1208" spans="1:3">
      <c r="A1208"/>
      <c r="C1208"/>
    </row>
    <row r="1209" spans="1:3">
      <c r="A1209"/>
      <c r="C1209"/>
    </row>
    <row r="1210" spans="1:3">
      <c r="A1210"/>
      <c r="C1210"/>
    </row>
    <row r="1211" spans="1:3">
      <c r="A1211"/>
      <c r="C1211"/>
    </row>
    <row r="1212" spans="1:3">
      <c r="A1212"/>
      <c r="C1212"/>
    </row>
    <row r="1213" spans="1:3">
      <c r="A1213"/>
      <c r="C1213"/>
    </row>
    <row r="1214" spans="1:3">
      <c r="A1214"/>
      <c r="C1214"/>
    </row>
    <row r="1215" spans="1:3">
      <c r="A1215"/>
      <c r="C1215"/>
    </row>
    <row r="1216" spans="1:3">
      <c r="A1216"/>
      <c r="C1216"/>
    </row>
    <row r="1217" spans="1:3">
      <c r="A1217"/>
      <c r="C1217"/>
    </row>
    <row r="1218" spans="1:3">
      <c r="A1218"/>
      <c r="C1218"/>
    </row>
    <row r="1219" spans="1:3">
      <c r="A1219"/>
      <c r="C1219"/>
    </row>
    <row r="1220" spans="1:3">
      <c r="A1220"/>
      <c r="C1220"/>
    </row>
    <row r="1221" spans="1:3">
      <c r="A1221"/>
      <c r="C1221"/>
    </row>
    <row r="1222" spans="1:3">
      <c r="A1222"/>
      <c r="C1222"/>
    </row>
    <row r="1223" spans="1:3">
      <c r="A1223"/>
      <c r="C1223"/>
    </row>
    <row r="1224" spans="1:3">
      <c r="A1224"/>
      <c r="C1224"/>
    </row>
    <row r="1225" spans="1:3">
      <c r="A1225"/>
      <c r="C1225"/>
    </row>
    <row r="1226" spans="1:3">
      <c r="A1226"/>
      <c r="C1226"/>
    </row>
    <row r="1227" spans="1:3">
      <c r="A1227"/>
      <c r="C1227"/>
    </row>
    <row r="1228" spans="1:3">
      <c r="A1228"/>
      <c r="C1228"/>
    </row>
    <row r="1229" spans="1:3">
      <c r="A1229"/>
      <c r="C1229"/>
    </row>
    <row r="1230" spans="1:3">
      <c r="A1230"/>
      <c r="C1230"/>
    </row>
    <row r="1231" spans="1:3">
      <c r="A1231"/>
      <c r="C1231"/>
    </row>
    <row r="1232" spans="1:3">
      <c r="A1232"/>
      <c r="C1232"/>
    </row>
    <row r="1233" spans="1:3">
      <c r="A1233"/>
      <c r="C1233"/>
    </row>
    <row r="1234" spans="1:3">
      <c r="A1234"/>
      <c r="C1234"/>
    </row>
    <row r="1235" spans="1:3">
      <c r="A1235"/>
      <c r="C1235"/>
    </row>
    <row r="1236" spans="1:3">
      <c r="A1236"/>
      <c r="C1236"/>
    </row>
    <row r="1237" spans="1:3">
      <c r="A1237"/>
      <c r="C1237"/>
    </row>
    <row r="1238" spans="1:3">
      <c r="A1238"/>
      <c r="C1238"/>
    </row>
    <row r="1239" spans="1:3">
      <c r="A1239"/>
      <c r="C1239"/>
    </row>
    <row r="1240" spans="1:3">
      <c r="A1240"/>
      <c r="C1240"/>
    </row>
    <row r="1241" spans="1:3">
      <c r="A1241"/>
      <c r="C1241"/>
    </row>
    <row r="1242" spans="1:3">
      <c r="A1242"/>
      <c r="C1242"/>
    </row>
    <row r="1243" spans="1:3">
      <c r="A1243"/>
      <c r="C1243"/>
    </row>
    <row r="1244" spans="1:3">
      <c r="A1244"/>
      <c r="C1244"/>
    </row>
    <row r="1245" spans="1:3">
      <c r="A1245"/>
      <c r="C1245"/>
    </row>
    <row r="1246" spans="1:3">
      <c r="A1246"/>
      <c r="C1246"/>
    </row>
    <row r="1247" spans="1:3">
      <c r="A1247"/>
      <c r="C1247"/>
    </row>
    <row r="1248" spans="1:3">
      <c r="A1248"/>
      <c r="C1248"/>
    </row>
    <row r="1249" spans="1:3">
      <c r="A1249"/>
      <c r="C1249"/>
    </row>
    <row r="1250" spans="1:3">
      <c r="A1250"/>
      <c r="C1250"/>
    </row>
    <row r="1251" spans="1:3">
      <c r="A1251"/>
      <c r="C1251"/>
    </row>
    <row r="1252" spans="1:3">
      <c r="A1252"/>
      <c r="C1252"/>
    </row>
    <row r="1253" spans="1:3">
      <c r="A1253"/>
      <c r="C1253"/>
    </row>
    <row r="1254" spans="1:3">
      <c r="A1254"/>
      <c r="C1254"/>
    </row>
    <row r="1255" spans="1:3">
      <c r="A1255"/>
      <c r="C1255"/>
    </row>
    <row r="1256" spans="1:3">
      <c r="A1256"/>
      <c r="C1256"/>
    </row>
    <row r="1257" spans="1:3">
      <c r="A1257"/>
      <c r="C1257"/>
    </row>
    <row r="1258" spans="1:3">
      <c r="A1258"/>
      <c r="C1258"/>
    </row>
    <row r="1259" spans="1:3">
      <c r="A1259"/>
      <c r="C1259"/>
    </row>
    <row r="1260" spans="1:3">
      <c r="A1260"/>
      <c r="C1260"/>
    </row>
    <row r="1261" spans="1:3">
      <c r="A1261"/>
      <c r="C1261"/>
    </row>
    <row r="1262" spans="1:3">
      <c r="A1262"/>
      <c r="C1262"/>
    </row>
    <row r="1263" spans="1:3">
      <c r="A1263"/>
      <c r="C1263"/>
    </row>
    <row r="1264" spans="1:3">
      <c r="A1264"/>
      <c r="C1264"/>
    </row>
    <row r="1265" spans="1:3">
      <c r="A1265"/>
      <c r="C1265"/>
    </row>
    <row r="1266" spans="1:3">
      <c r="A1266"/>
      <c r="C1266"/>
    </row>
    <row r="1267" spans="1:3">
      <c r="A1267"/>
      <c r="C1267"/>
    </row>
    <row r="1268" spans="1:3">
      <c r="A1268"/>
      <c r="C1268"/>
    </row>
    <row r="1269" spans="1:3">
      <c r="A1269"/>
      <c r="C1269"/>
    </row>
    <row r="1270" spans="1:3">
      <c r="A1270"/>
      <c r="C1270"/>
    </row>
    <row r="1271" spans="1:3">
      <c r="A1271"/>
      <c r="C1271"/>
    </row>
    <row r="1272" spans="1:3">
      <c r="A1272"/>
      <c r="C1272"/>
    </row>
    <row r="1273" spans="1:3">
      <c r="A1273"/>
      <c r="C1273"/>
    </row>
    <row r="1274" spans="1:3">
      <c r="A1274"/>
      <c r="C1274"/>
    </row>
    <row r="1275" spans="1:3">
      <c r="A1275"/>
      <c r="C1275"/>
    </row>
    <row r="1276" spans="1:3">
      <c r="A1276"/>
      <c r="C1276"/>
    </row>
    <row r="1277" spans="1:3">
      <c r="A1277"/>
      <c r="C1277"/>
    </row>
    <row r="1278" spans="1:3">
      <c r="A1278"/>
      <c r="C1278"/>
    </row>
    <row r="1279" spans="1:3">
      <c r="A1279"/>
      <c r="C1279"/>
    </row>
    <row r="1280" spans="1:3">
      <c r="A1280"/>
      <c r="C1280"/>
    </row>
    <row r="1281" spans="1:3">
      <c r="A1281"/>
      <c r="C1281"/>
    </row>
    <row r="1282" spans="1:3">
      <c r="A1282"/>
      <c r="C1282"/>
    </row>
    <row r="1283" spans="1:3">
      <c r="A1283"/>
      <c r="C1283"/>
    </row>
    <row r="1284" spans="1:3">
      <c r="A1284"/>
      <c r="C1284"/>
    </row>
    <row r="1285" spans="1:3">
      <c r="A1285"/>
      <c r="C1285"/>
    </row>
    <row r="1286" spans="1:3">
      <c r="A1286"/>
      <c r="C1286"/>
    </row>
    <row r="1287" spans="1:3">
      <c r="A1287"/>
      <c r="C1287"/>
    </row>
    <row r="1288" spans="1:3">
      <c r="A1288"/>
      <c r="C1288"/>
    </row>
    <row r="1289" spans="1:3">
      <c r="A1289"/>
      <c r="C1289"/>
    </row>
    <row r="1290" spans="1:3">
      <c r="A1290"/>
      <c r="C1290"/>
    </row>
    <row r="1291" spans="1:3">
      <c r="A1291"/>
      <c r="C1291"/>
    </row>
    <row r="1292" spans="1:3">
      <c r="A1292"/>
      <c r="C1292"/>
    </row>
    <row r="1293" spans="1:3">
      <c r="A1293"/>
      <c r="C1293"/>
    </row>
    <row r="1294" spans="1:3">
      <c r="A1294"/>
      <c r="C1294"/>
    </row>
    <row r="1295" spans="1:3">
      <c r="A1295"/>
      <c r="C1295"/>
    </row>
    <row r="1296" spans="1:3">
      <c r="A1296"/>
      <c r="C1296"/>
    </row>
    <row r="1297" spans="1:3">
      <c r="A1297"/>
      <c r="C1297"/>
    </row>
    <row r="1298" spans="1:3">
      <c r="A1298"/>
      <c r="C1298"/>
    </row>
    <row r="1299" spans="1:3">
      <c r="A1299"/>
      <c r="C1299"/>
    </row>
    <row r="1300" spans="1:3">
      <c r="A1300"/>
      <c r="C1300"/>
    </row>
    <row r="1301" spans="1:3">
      <c r="A1301"/>
      <c r="C1301"/>
    </row>
    <row r="1302" spans="1:3">
      <c r="A1302"/>
      <c r="C1302"/>
    </row>
    <row r="1303" spans="1:3">
      <c r="A1303"/>
      <c r="C1303"/>
    </row>
    <row r="1304" spans="1:3">
      <c r="A1304"/>
      <c r="C1304"/>
    </row>
    <row r="1305" spans="1:3">
      <c r="A1305"/>
      <c r="C1305"/>
    </row>
    <row r="1306" spans="1:3">
      <c r="A1306"/>
      <c r="C1306"/>
    </row>
    <row r="1307" spans="1:3">
      <c r="A1307"/>
      <c r="C1307"/>
    </row>
    <row r="1308" spans="1:3">
      <c r="A1308"/>
      <c r="C1308"/>
    </row>
    <row r="1309" spans="1:3">
      <c r="A1309"/>
      <c r="C1309"/>
    </row>
    <row r="1310" spans="1:3">
      <c r="A1310"/>
      <c r="C1310"/>
    </row>
    <row r="1311" spans="1:3">
      <c r="A1311"/>
      <c r="C1311"/>
    </row>
    <row r="1312" spans="1:3">
      <c r="A1312"/>
      <c r="C1312"/>
    </row>
    <row r="1313" spans="1:3">
      <c r="A1313"/>
      <c r="C1313"/>
    </row>
    <row r="1314" spans="1:3">
      <c r="A1314"/>
      <c r="C1314"/>
    </row>
    <row r="1315" spans="1:3">
      <c r="A1315"/>
      <c r="C1315"/>
    </row>
    <row r="1316" spans="1:3">
      <c r="A1316"/>
      <c r="C1316"/>
    </row>
    <row r="1317" spans="1:3">
      <c r="A1317"/>
      <c r="C1317"/>
    </row>
    <row r="1318" spans="1:3">
      <c r="A1318"/>
      <c r="C1318"/>
    </row>
    <row r="1319" spans="1:3">
      <c r="A1319"/>
      <c r="C1319"/>
    </row>
    <row r="1320" spans="1:3">
      <c r="A1320"/>
      <c r="C1320"/>
    </row>
    <row r="1321" spans="1:3">
      <c r="A1321"/>
      <c r="C1321"/>
    </row>
    <row r="1322" spans="1:3">
      <c r="A1322"/>
      <c r="C1322"/>
    </row>
    <row r="1323" spans="1:3">
      <c r="A1323"/>
      <c r="C1323"/>
    </row>
    <row r="1324" spans="1:3">
      <c r="A1324"/>
      <c r="C1324"/>
    </row>
    <row r="1325" spans="1:3">
      <c r="A1325"/>
      <c r="C1325"/>
    </row>
    <row r="1326" spans="1:3">
      <c r="A1326"/>
      <c r="C1326"/>
    </row>
    <row r="1327" spans="1:3">
      <c r="A1327"/>
      <c r="C1327"/>
    </row>
    <row r="1328" spans="1:3">
      <c r="A1328"/>
      <c r="C1328"/>
    </row>
    <row r="1329" spans="1:3">
      <c r="A1329"/>
      <c r="C1329"/>
    </row>
    <row r="1330" spans="1:3">
      <c r="A1330"/>
      <c r="C1330"/>
    </row>
    <row r="1331" spans="1:3">
      <c r="A1331"/>
      <c r="C1331"/>
    </row>
    <row r="1332" spans="1:3">
      <c r="A1332"/>
      <c r="C1332"/>
    </row>
    <row r="1333" spans="1:3">
      <c r="A1333"/>
      <c r="C1333"/>
    </row>
    <row r="1334" spans="1:3">
      <c r="A1334"/>
      <c r="C1334"/>
    </row>
    <row r="1335" spans="1:3">
      <c r="A1335"/>
      <c r="C1335"/>
    </row>
    <row r="1336" spans="1:3">
      <c r="A1336"/>
      <c r="C1336"/>
    </row>
    <row r="1337" spans="1:3">
      <c r="A1337"/>
      <c r="C1337"/>
    </row>
    <row r="1338" spans="1:3">
      <c r="A1338"/>
      <c r="C1338"/>
    </row>
    <row r="1339" spans="1:3">
      <c r="A1339"/>
      <c r="C1339"/>
    </row>
    <row r="1340" spans="1:3">
      <c r="A1340"/>
      <c r="C1340"/>
    </row>
    <row r="1341" spans="1:3">
      <c r="A1341"/>
      <c r="C1341"/>
    </row>
    <row r="1342" spans="1:3">
      <c r="A1342"/>
      <c r="C1342"/>
    </row>
    <row r="1343" spans="1:3">
      <c r="A1343"/>
      <c r="C1343"/>
    </row>
    <row r="1344" spans="1:3">
      <c r="A1344"/>
      <c r="C1344"/>
    </row>
    <row r="1345" spans="1:3">
      <c r="A1345"/>
      <c r="C1345"/>
    </row>
    <row r="1346" spans="1:3">
      <c r="A1346"/>
      <c r="C1346"/>
    </row>
    <row r="1347" spans="1:3">
      <c r="A1347"/>
      <c r="C1347"/>
    </row>
    <row r="1348" spans="1:3">
      <c r="A1348"/>
      <c r="C1348"/>
    </row>
    <row r="1349" spans="1:3">
      <c r="A1349"/>
      <c r="C1349"/>
    </row>
    <row r="1350" spans="1:3">
      <c r="A1350"/>
      <c r="C1350"/>
    </row>
    <row r="1351" spans="1:3">
      <c r="A1351"/>
      <c r="C1351"/>
    </row>
    <row r="1352" spans="1:3">
      <c r="A1352"/>
      <c r="C1352"/>
    </row>
    <row r="1353" spans="1:3">
      <c r="A1353"/>
      <c r="C1353"/>
    </row>
    <row r="1354" spans="1:3">
      <c r="A1354"/>
      <c r="C1354"/>
    </row>
    <row r="1355" spans="1:3">
      <c r="A1355"/>
      <c r="C1355"/>
    </row>
    <row r="1356" spans="1:3">
      <c r="A1356"/>
      <c r="C1356"/>
    </row>
    <row r="1357" spans="1:3">
      <c r="A1357"/>
      <c r="C1357"/>
    </row>
    <row r="1358" spans="1:3">
      <c r="A1358"/>
      <c r="C1358"/>
    </row>
    <row r="1359" spans="1:3">
      <c r="A1359"/>
      <c r="C1359"/>
    </row>
    <row r="1360" spans="1:3">
      <c r="A1360"/>
      <c r="C1360"/>
    </row>
    <row r="1361" spans="1:3">
      <c r="A1361"/>
      <c r="C1361"/>
    </row>
    <row r="1362" spans="1:3">
      <c r="A1362"/>
      <c r="C1362"/>
    </row>
    <row r="1363" spans="1:3">
      <c r="A1363"/>
      <c r="C1363"/>
    </row>
    <row r="1364" spans="1:3">
      <c r="A1364"/>
      <c r="C1364"/>
    </row>
    <row r="1365" spans="1:3">
      <c r="A1365"/>
      <c r="C1365"/>
    </row>
    <row r="1366" spans="1:3">
      <c r="A1366"/>
      <c r="C1366"/>
    </row>
    <row r="1367" spans="1:3">
      <c r="A1367"/>
      <c r="C1367"/>
    </row>
    <row r="1368" spans="1:3">
      <c r="A1368"/>
      <c r="C1368"/>
    </row>
    <row r="1369" spans="1:3">
      <c r="A1369"/>
      <c r="C1369"/>
    </row>
    <row r="1370" spans="1:3">
      <c r="A1370"/>
      <c r="C1370"/>
    </row>
    <row r="1371" spans="1:3">
      <c r="A1371"/>
      <c r="C1371"/>
    </row>
    <row r="1372" spans="1:3">
      <c r="A1372"/>
      <c r="C1372"/>
    </row>
    <row r="1373" spans="1:3">
      <c r="A1373"/>
      <c r="C1373"/>
    </row>
    <row r="1374" spans="1:3">
      <c r="A1374"/>
      <c r="C1374"/>
    </row>
    <row r="1375" spans="1:3">
      <c r="A1375"/>
      <c r="C1375"/>
    </row>
    <row r="1376" spans="1:3">
      <c r="A1376"/>
      <c r="C1376"/>
    </row>
    <row r="1377" spans="1:3">
      <c r="A1377"/>
      <c r="C1377"/>
    </row>
    <row r="1378" spans="1:3">
      <c r="A1378"/>
      <c r="C1378"/>
    </row>
    <row r="1379" spans="1:3">
      <c r="A1379"/>
      <c r="C1379"/>
    </row>
    <row r="1380" spans="1:3">
      <c r="A1380"/>
      <c r="C1380"/>
    </row>
    <row r="1381" spans="1:3">
      <c r="A1381"/>
      <c r="C1381"/>
    </row>
    <row r="1382" spans="1:3">
      <c r="A1382"/>
      <c r="C1382"/>
    </row>
    <row r="1383" spans="1:3">
      <c r="A1383"/>
      <c r="C1383"/>
    </row>
    <row r="1384" spans="1:3">
      <c r="A1384"/>
      <c r="C1384"/>
    </row>
    <row r="1385" spans="1:3">
      <c r="A1385"/>
      <c r="C1385"/>
    </row>
    <row r="1386" spans="1:3">
      <c r="A1386"/>
      <c r="C1386"/>
    </row>
    <row r="1387" spans="1:3">
      <c r="A1387"/>
      <c r="C1387"/>
    </row>
    <row r="1388" spans="1:3">
      <c r="A1388"/>
      <c r="C1388"/>
    </row>
    <row r="1389" spans="1:3">
      <c r="A1389"/>
      <c r="C1389"/>
    </row>
    <row r="1390" spans="1:3">
      <c r="A1390"/>
      <c r="C1390"/>
    </row>
    <row r="1391" spans="1:3">
      <c r="A1391"/>
      <c r="C1391"/>
    </row>
    <row r="1392" spans="1:3">
      <c r="A1392"/>
      <c r="C1392"/>
    </row>
    <row r="1393" spans="1:3">
      <c r="A1393"/>
      <c r="C1393"/>
    </row>
    <row r="1394" spans="1:3">
      <c r="A1394"/>
      <c r="C1394"/>
    </row>
    <row r="1395" spans="1:3">
      <c r="A1395"/>
      <c r="C1395"/>
    </row>
    <row r="1396" spans="1:3">
      <c r="A1396"/>
      <c r="C1396"/>
    </row>
    <row r="1397" spans="1:3">
      <c r="A1397"/>
      <c r="C1397"/>
    </row>
    <row r="1398" spans="1:3">
      <c r="A1398"/>
      <c r="C1398"/>
    </row>
    <row r="1399" spans="1:3">
      <c r="A1399"/>
      <c r="C1399"/>
    </row>
    <row r="1400" spans="1:3">
      <c r="A1400"/>
      <c r="C1400"/>
    </row>
    <row r="1401" spans="1:3">
      <c r="A1401"/>
      <c r="C1401"/>
    </row>
    <row r="1402" spans="1:3">
      <c r="A1402"/>
      <c r="C1402"/>
    </row>
    <row r="1403" spans="1:3">
      <c r="A1403"/>
      <c r="C1403"/>
    </row>
    <row r="1404" spans="1:3">
      <c r="A1404"/>
      <c r="C1404"/>
    </row>
    <row r="1405" spans="1:3">
      <c r="A1405"/>
      <c r="C1405"/>
    </row>
    <row r="1406" spans="1:3">
      <c r="A1406"/>
      <c r="C1406"/>
    </row>
    <row r="1407" spans="1:3">
      <c r="A1407"/>
      <c r="C1407"/>
    </row>
    <row r="1408" spans="1:3">
      <c r="A1408"/>
      <c r="C1408"/>
    </row>
    <row r="1409" spans="1:3">
      <c r="A1409"/>
      <c r="C1409"/>
    </row>
    <row r="1410" spans="1:3">
      <c r="A1410"/>
      <c r="C1410"/>
    </row>
    <row r="1411" spans="1:3">
      <c r="A1411"/>
      <c r="C1411"/>
    </row>
    <row r="1412" spans="1:3">
      <c r="A1412"/>
      <c r="C1412"/>
    </row>
    <row r="1413" spans="1:3">
      <c r="A1413"/>
      <c r="C1413"/>
    </row>
    <row r="1414" spans="1:3">
      <c r="A1414"/>
      <c r="C1414"/>
    </row>
    <row r="1415" spans="1:3">
      <c r="A1415"/>
      <c r="C1415"/>
    </row>
    <row r="1416" spans="1:3">
      <c r="A1416"/>
      <c r="C1416"/>
    </row>
    <row r="1417" spans="1:3">
      <c r="A1417"/>
      <c r="C1417"/>
    </row>
    <row r="1418" spans="1:3">
      <c r="A1418"/>
      <c r="C1418"/>
    </row>
    <row r="1419" spans="1:3">
      <c r="A1419"/>
      <c r="C1419"/>
    </row>
    <row r="1420" spans="1:3">
      <c r="A1420"/>
      <c r="C1420"/>
    </row>
    <row r="1421" spans="1:3">
      <c r="A1421"/>
      <c r="C1421"/>
    </row>
    <row r="1422" spans="1:3">
      <c r="A1422"/>
      <c r="C1422"/>
    </row>
    <row r="1423" spans="1:3">
      <c r="A1423"/>
      <c r="C1423"/>
    </row>
    <row r="1424" spans="1:3">
      <c r="A1424"/>
      <c r="C1424"/>
    </row>
    <row r="1425" spans="1:3">
      <c r="A1425"/>
      <c r="C1425"/>
    </row>
    <row r="1426" spans="1:3">
      <c r="A1426"/>
      <c r="C1426"/>
    </row>
    <row r="1427" spans="1:3">
      <c r="A1427"/>
      <c r="C1427"/>
    </row>
    <row r="1428" spans="1:3">
      <c r="A1428"/>
      <c r="C1428"/>
    </row>
    <row r="1429" spans="1:3">
      <c r="A1429"/>
      <c r="C1429"/>
    </row>
    <row r="1430" spans="1:3">
      <c r="A1430"/>
      <c r="C1430"/>
    </row>
    <row r="1431" spans="1:3">
      <c r="A1431"/>
      <c r="C1431"/>
    </row>
    <row r="1432" spans="1:3">
      <c r="A1432"/>
      <c r="C1432"/>
    </row>
    <row r="1433" spans="1:3">
      <c r="A1433"/>
      <c r="C1433"/>
    </row>
    <row r="1434" spans="1:3">
      <c r="A1434"/>
      <c r="C1434"/>
    </row>
    <row r="1435" spans="1:3">
      <c r="A1435"/>
      <c r="C1435"/>
    </row>
    <row r="1436" spans="1:3">
      <c r="A1436"/>
      <c r="C1436"/>
    </row>
    <row r="1437" spans="1:3">
      <c r="A1437"/>
      <c r="C1437"/>
    </row>
    <row r="1438" spans="1:3">
      <c r="A1438"/>
      <c r="C1438"/>
    </row>
    <row r="1439" spans="1:3">
      <c r="A1439"/>
      <c r="C1439"/>
    </row>
    <row r="1440" spans="1:3">
      <c r="A1440"/>
      <c r="C1440"/>
    </row>
    <row r="1441" spans="1:3">
      <c r="A1441"/>
      <c r="C1441"/>
    </row>
    <row r="1442" spans="1:3">
      <c r="A1442"/>
      <c r="C1442"/>
    </row>
    <row r="1443" spans="1:3">
      <c r="A1443"/>
      <c r="C1443"/>
    </row>
    <row r="1444" spans="1:3">
      <c r="A1444"/>
      <c r="C1444"/>
    </row>
    <row r="1445" spans="1:3">
      <c r="A1445"/>
      <c r="C1445"/>
    </row>
    <row r="1446" spans="1:3">
      <c r="A1446"/>
      <c r="C1446"/>
    </row>
    <row r="1447" spans="1:3">
      <c r="A1447"/>
      <c r="C1447"/>
    </row>
    <row r="1448" spans="1:3">
      <c r="A1448"/>
      <c r="C1448"/>
    </row>
    <row r="1449" spans="1:3">
      <c r="A1449"/>
      <c r="C1449"/>
    </row>
    <row r="1450" spans="1:3">
      <c r="A1450"/>
      <c r="C1450"/>
    </row>
    <row r="1451" spans="1:3">
      <c r="A1451"/>
      <c r="C1451"/>
    </row>
    <row r="1452" spans="1:3">
      <c r="A1452"/>
      <c r="C1452"/>
    </row>
    <row r="1453" spans="1:3">
      <c r="A1453"/>
      <c r="C1453"/>
    </row>
    <row r="1454" spans="1:3">
      <c r="A1454"/>
      <c r="C1454"/>
    </row>
    <row r="1455" spans="1:3">
      <c r="A1455"/>
      <c r="C1455"/>
    </row>
    <row r="1456" spans="1:3">
      <c r="A1456"/>
      <c r="C1456"/>
    </row>
    <row r="1457" spans="1:3">
      <c r="A1457"/>
      <c r="C1457"/>
    </row>
    <row r="1458" spans="1:3">
      <c r="A1458"/>
      <c r="C1458"/>
    </row>
    <row r="1459" spans="1:3">
      <c r="A1459"/>
      <c r="C1459"/>
    </row>
    <row r="1460" spans="1:3">
      <c r="A1460"/>
      <c r="C1460"/>
    </row>
    <row r="1461" spans="1:3">
      <c r="A1461"/>
      <c r="C1461"/>
    </row>
    <row r="1462" spans="1:3">
      <c r="A1462"/>
      <c r="C1462"/>
    </row>
    <row r="1463" spans="1:3">
      <c r="A1463"/>
      <c r="C1463"/>
    </row>
    <row r="1464" spans="1:3">
      <c r="A1464"/>
      <c r="C1464"/>
    </row>
    <row r="1465" spans="1:3">
      <c r="A1465"/>
      <c r="C1465"/>
    </row>
    <row r="1466" spans="1:3">
      <c r="A1466"/>
      <c r="C1466"/>
    </row>
    <row r="1467" spans="1:3">
      <c r="A1467"/>
      <c r="C1467"/>
    </row>
    <row r="1468" spans="1:3">
      <c r="A1468"/>
      <c r="C1468"/>
    </row>
    <row r="1469" spans="1:3">
      <c r="A1469"/>
      <c r="C1469"/>
    </row>
    <row r="1470" spans="1:3">
      <c r="A1470"/>
      <c r="C1470"/>
    </row>
    <row r="1471" spans="1:3">
      <c r="A1471"/>
      <c r="C1471"/>
    </row>
    <row r="1472" spans="1:3">
      <c r="A1472"/>
      <c r="C1472"/>
    </row>
    <row r="1473" spans="1:3">
      <c r="A1473"/>
      <c r="C1473"/>
    </row>
    <row r="1474" spans="1:3">
      <c r="A1474"/>
      <c r="C1474"/>
    </row>
    <row r="1475" spans="1:3">
      <c r="A1475"/>
      <c r="C1475"/>
    </row>
    <row r="1476" spans="1:3">
      <c r="A1476"/>
      <c r="C1476"/>
    </row>
    <row r="1477" spans="1:3">
      <c r="A1477"/>
      <c r="C1477"/>
    </row>
    <row r="1478" spans="1:3">
      <c r="A1478"/>
      <c r="C1478"/>
    </row>
    <row r="1479" spans="1:3">
      <c r="A1479"/>
      <c r="C1479"/>
    </row>
    <row r="1480" spans="1:3">
      <c r="A1480"/>
      <c r="C1480"/>
    </row>
    <row r="1481" spans="1:3">
      <c r="A1481"/>
      <c r="C1481"/>
    </row>
    <row r="1482" spans="1:3">
      <c r="A1482"/>
      <c r="C1482"/>
    </row>
    <row r="1483" spans="1:3">
      <c r="A1483"/>
      <c r="C1483"/>
    </row>
    <row r="1484" spans="1:3">
      <c r="A1484"/>
      <c r="C1484"/>
    </row>
    <row r="1485" spans="1:3">
      <c r="A1485"/>
      <c r="C1485"/>
    </row>
    <row r="1486" spans="1:3">
      <c r="A1486"/>
      <c r="C1486"/>
    </row>
    <row r="1487" spans="1:3">
      <c r="A1487"/>
      <c r="C1487"/>
    </row>
    <row r="1488" spans="1:3">
      <c r="A1488"/>
      <c r="C1488"/>
    </row>
    <row r="1489" spans="1:3">
      <c r="A1489"/>
      <c r="C1489"/>
    </row>
    <row r="1490" spans="1:3">
      <c r="A1490"/>
      <c r="C1490"/>
    </row>
    <row r="1491" spans="1:3">
      <c r="A1491"/>
      <c r="C1491"/>
    </row>
    <row r="1492" spans="1:3">
      <c r="A1492"/>
      <c r="C1492"/>
    </row>
    <row r="1493" spans="1:3">
      <c r="A1493"/>
      <c r="C1493"/>
    </row>
    <row r="1494" spans="1:3">
      <c r="A1494"/>
      <c r="C1494"/>
    </row>
    <row r="1495" spans="1:3">
      <c r="A1495"/>
      <c r="C1495"/>
    </row>
    <row r="1496" spans="1:3">
      <c r="A1496"/>
      <c r="C1496"/>
    </row>
    <row r="1497" spans="1:3">
      <c r="A1497"/>
      <c r="C1497"/>
    </row>
    <row r="1498" spans="1:3">
      <c r="A1498"/>
      <c r="C1498"/>
    </row>
    <row r="1499" spans="1:3">
      <c r="A1499"/>
      <c r="C1499"/>
    </row>
    <row r="1500" spans="1:3">
      <c r="A1500"/>
      <c r="C1500"/>
    </row>
    <row r="1501" spans="1:3">
      <c r="A1501"/>
      <c r="C1501"/>
    </row>
    <row r="1502" spans="1:3">
      <c r="A1502"/>
      <c r="C1502"/>
    </row>
    <row r="1503" spans="1:3">
      <c r="A1503"/>
      <c r="C1503"/>
    </row>
    <row r="1504" spans="1:3">
      <c r="A1504"/>
      <c r="C1504"/>
    </row>
    <row r="1505" spans="1:3">
      <c r="A1505"/>
      <c r="C1505"/>
    </row>
    <row r="1506" spans="1:3">
      <c r="A1506"/>
      <c r="C1506"/>
    </row>
    <row r="1507" spans="1:3">
      <c r="A1507"/>
      <c r="C1507"/>
    </row>
    <row r="1508" spans="1:3">
      <c r="A1508"/>
      <c r="C1508"/>
    </row>
    <row r="1509" spans="1:3">
      <c r="A1509"/>
      <c r="C1509"/>
    </row>
    <row r="1510" spans="1:3">
      <c r="A1510"/>
      <c r="C1510"/>
    </row>
    <row r="1511" spans="1:3">
      <c r="A1511"/>
      <c r="C1511"/>
    </row>
    <row r="1512" spans="1:3">
      <c r="A1512"/>
      <c r="C1512"/>
    </row>
    <row r="1513" spans="1:3">
      <c r="A1513"/>
      <c r="C1513"/>
    </row>
    <row r="1514" spans="1:3">
      <c r="A1514"/>
      <c r="C1514"/>
    </row>
    <row r="1515" spans="1:3">
      <c r="A1515"/>
      <c r="C1515"/>
    </row>
    <row r="1516" spans="1:3">
      <c r="A1516"/>
      <c r="C1516"/>
    </row>
    <row r="1517" spans="1:3">
      <c r="A1517"/>
      <c r="C1517"/>
    </row>
    <row r="1518" spans="1:3">
      <c r="A1518"/>
      <c r="C1518"/>
    </row>
    <row r="1519" spans="1:3">
      <c r="A1519"/>
      <c r="C1519"/>
    </row>
    <row r="1520" spans="1:3">
      <c r="A1520"/>
      <c r="C1520"/>
    </row>
    <row r="1521" spans="1:3">
      <c r="A1521"/>
      <c r="C1521"/>
    </row>
    <row r="1522" spans="1:3">
      <c r="A1522"/>
      <c r="C1522"/>
    </row>
    <row r="1523" spans="1:3">
      <c r="A1523"/>
      <c r="C1523"/>
    </row>
    <row r="1524" spans="1:3">
      <c r="A1524"/>
      <c r="C1524"/>
    </row>
    <row r="1525" spans="1:3">
      <c r="A1525"/>
      <c r="C1525"/>
    </row>
    <row r="1526" spans="1:3">
      <c r="A1526"/>
      <c r="C1526"/>
    </row>
    <row r="1527" spans="1:3">
      <c r="A1527"/>
      <c r="C1527"/>
    </row>
    <row r="1528" spans="1:3">
      <c r="A1528"/>
      <c r="C1528"/>
    </row>
    <row r="1529" spans="1:3">
      <c r="A1529"/>
      <c r="C1529"/>
    </row>
    <row r="1530" spans="1:3">
      <c r="A1530"/>
      <c r="C1530"/>
    </row>
    <row r="1531" spans="1:3">
      <c r="A1531"/>
      <c r="C1531"/>
    </row>
    <row r="1532" spans="1:3">
      <c r="A1532"/>
      <c r="C1532"/>
    </row>
    <row r="1533" spans="1:3">
      <c r="A1533"/>
      <c r="C1533"/>
    </row>
    <row r="1534" spans="1:3">
      <c r="A1534"/>
      <c r="C1534"/>
    </row>
    <row r="1535" spans="1:3">
      <c r="A1535"/>
      <c r="C1535"/>
    </row>
    <row r="1536" spans="1:3">
      <c r="A1536"/>
      <c r="C1536"/>
    </row>
    <row r="1537" spans="1:3">
      <c r="A1537"/>
      <c r="C1537"/>
    </row>
    <row r="1538" spans="1:3">
      <c r="A1538"/>
      <c r="C1538"/>
    </row>
    <row r="1539" spans="1:3">
      <c r="A1539"/>
      <c r="C1539"/>
    </row>
    <row r="1540" spans="1:3">
      <c r="A1540"/>
      <c r="C1540"/>
    </row>
    <row r="1541" spans="1:3">
      <c r="A1541"/>
      <c r="C1541"/>
    </row>
    <row r="1542" spans="1:3">
      <c r="A1542"/>
      <c r="C1542"/>
    </row>
    <row r="1543" spans="1:3">
      <c r="A1543"/>
      <c r="C1543"/>
    </row>
    <row r="1544" spans="1:3">
      <c r="A1544"/>
      <c r="C1544"/>
    </row>
    <row r="1545" spans="1:3">
      <c r="A1545"/>
      <c r="C1545"/>
    </row>
    <row r="1546" spans="1:3">
      <c r="A1546"/>
      <c r="C1546"/>
    </row>
    <row r="1547" spans="1:3">
      <c r="A1547"/>
      <c r="C1547"/>
    </row>
    <row r="1548" spans="1:3">
      <c r="A1548"/>
      <c r="C1548"/>
    </row>
    <row r="1549" spans="1:3">
      <c r="A1549"/>
      <c r="C1549"/>
    </row>
    <row r="1550" spans="1:3">
      <c r="A1550"/>
      <c r="C1550"/>
    </row>
    <row r="1551" spans="1:3">
      <c r="A1551"/>
      <c r="C1551"/>
    </row>
    <row r="1552" spans="1:3">
      <c r="A1552"/>
      <c r="C1552"/>
    </row>
    <row r="1553" spans="1:3">
      <c r="A1553"/>
      <c r="C1553"/>
    </row>
    <row r="1554" spans="1:3">
      <c r="A1554"/>
      <c r="C1554"/>
    </row>
    <row r="1555" spans="1:3">
      <c r="A1555"/>
      <c r="C1555"/>
    </row>
    <row r="1556" spans="1:3">
      <c r="A1556"/>
      <c r="C1556"/>
    </row>
    <row r="1557" spans="1:3">
      <c r="A1557"/>
      <c r="C1557"/>
    </row>
    <row r="1558" spans="1:3">
      <c r="A1558"/>
      <c r="C1558"/>
    </row>
    <row r="1559" spans="1:3">
      <c r="A1559"/>
      <c r="C1559"/>
    </row>
    <row r="1560" spans="1:3">
      <c r="A1560"/>
      <c r="C1560"/>
    </row>
    <row r="1561" spans="1:3">
      <c r="A1561"/>
      <c r="C1561"/>
    </row>
    <row r="1562" spans="1:3">
      <c r="A1562"/>
      <c r="C1562"/>
    </row>
    <row r="1563" spans="1:3">
      <c r="A1563"/>
      <c r="C1563"/>
    </row>
    <row r="1564" spans="1:3">
      <c r="A1564"/>
      <c r="C1564"/>
    </row>
    <row r="1565" spans="1:3">
      <c r="A1565"/>
      <c r="C1565"/>
    </row>
    <row r="1566" spans="1:3">
      <c r="A1566"/>
      <c r="C1566"/>
    </row>
    <row r="1567" spans="1:3">
      <c r="A1567"/>
      <c r="C1567"/>
    </row>
    <row r="1568" spans="1:3">
      <c r="A1568"/>
      <c r="C1568"/>
    </row>
    <row r="1569" spans="1:3">
      <c r="A1569"/>
      <c r="C1569"/>
    </row>
    <row r="1570" spans="1:3">
      <c r="A1570"/>
      <c r="C1570"/>
    </row>
    <row r="1571" spans="1:3">
      <c r="A1571"/>
      <c r="C1571"/>
    </row>
    <row r="1572" spans="1:3">
      <c r="A1572"/>
      <c r="C1572"/>
    </row>
    <row r="1573" spans="1:3">
      <c r="A1573"/>
      <c r="C1573"/>
    </row>
    <row r="1574" spans="1:3">
      <c r="A1574"/>
      <c r="C1574"/>
    </row>
    <row r="1575" spans="1:3">
      <c r="A1575"/>
      <c r="C1575"/>
    </row>
    <row r="1576" spans="1:3">
      <c r="A1576"/>
      <c r="C1576"/>
    </row>
    <row r="1577" spans="1:3">
      <c r="A1577"/>
      <c r="C1577"/>
    </row>
    <row r="1578" spans="1:3">
      <c r="A1578"/>
      <c r="C1578"/>
    </row>
    <row r="1579" spans="1:3">
      <c r="A1579"/>
      <c r="C1579"/>
    </row>
    <row r="1580" spans="1:3">
      <c r="A1580"/>
      <c r="C1580"/>
    </row>
    <row r="1581" spans="1:3">
      <c r="A1581"/>
      <c r="C1581"/>
    </row>
    <row r="1582" spans="1:3">
      <c r="A1582"/>
      <c r="C1582"/>
    </row>
    <row r="1583" spans="1:3">
      <c r="A1583"/>
      <c r="C1583"/>
    </row>
    <row r="1584" spans="1:3">
      <c r="A1584"/>
      <c r="C1584"/>
    </row>
    <row r="1585" spans="1:3">
      <c r="A1585"/>
      <c r="C1585"/>
    </row>
    <row r="1586" spans="1:3">
      <c r="A1586"/>
      <c r="C1586"/>
    </row>
    <row r="1587" spans="1:3">
      <c r="A1587"/>
      <c r="C1587"/>
    </row>
    <row r="1588" spans="1:3">
      <c r="A1588"/>
      <c r="C1588"/>
    </row>
    <row r="1589" spans="1:3">
      <c r="A1589"/>
      <c r="C1589"/>
    </row>
    <row r="1590" spans="1:3">
      <c r="A1590"/>
      <c r="C1590"/>
    </row>
    <row r="1591" spans="1:3">
      <c r="A1591"/>
      <c r="C1591"/>
    </row>
    <row r="1592" spans="1:3">
      <c r="A1592"/>
      <c r="C1592"/>
    </row>
    <row r="1593" spans="1:3">
      <c r="A1593"/>
      <c r="C1593"/>
    </row>
    <row r="1594" spans="1:3">
      <c r="A1594"/>
      <c r="C1594"/>
    </row>
    <row r="1595" spans="1:3">
      <c r="A1595"/>
      <c r="C1595"/>
    </row>
    <row r="1596" spans="1:3">
      <c r="A1596"/>
      <c r="C1596"/>
    </row>
    <row r="1597" spans="1:3">
      <c r="A1597"/>
      <c r="C1597"/>
    </row>
    <row r="1598" spans="1:3">
      <c r="A1598"/>
      <c r="C1598"/>
    </row>
    <row r="1599" spans="1:3">
      <c r="A1599"/>
      <c r="C1599"/>
    </row>
    <row r="1600" spans="1:3">
      <c r="A1600"/>
      <c r="C1600"/>
    </row>
    <row r="1601" spans="1:3">
      <c r="A1601"/>
      <c r="C1601"/>
    </row>
    <row r="1602" spans="1:3">
      <c r="A1602"/>
      <c r="C1602"/>
    </row>
    <row r="1603" spans="1:3">
      <c r="A1603"/>
      <c r="C1603"/>
    </row>
    <row r="1604" spans="1:3">
      <c r="A1604"/>
      <c r="C1604"/>
    </row>
    <row r="1605" spans="1:3">
      <c r="A1605"/>
      <c r="C1605"/>
    </row>
    <row r="1606" spans="1:3">
      <c r="A1606"/>
      <c r="C1606"/>
    </row>
    <row r="1607" spans="1:3">
      <c r="A1607"/>
      <c r="C1607"/>
    </row>
    <row r="1608" spans="1:3">
      <c r="A1608"/>
      <c r="C1608"/>
    </row>
    <row r="1609" spans="1:3">
      <c r="A1609"/>
      <c r="C1609"/>
    </row>
    <row r="1610" spans="1:3">
      <c r="A1610"/>
      <c r="C1610"/>
    </row>
    <row r="1611" spans="1:3">
      <c r="A1611"/>
      <c r="C1611"/>
    </row>
    <row r="1612" spans="1:3">
      <c r="A1612"/>
      <c r="C1612"/>
    </row>
    <row r="1613" spans="1:3">
      <c r="A1613"/>
      <c r="C1613"/>
    </row>
    <row r="1614" spans="1:3">
      <c r="A1614"/>
      <c r="C1614"/>
    </row>
    <row r="1615" spans="1:3">
      <c r="A1615"/>
      <c r="C1615"/>
    </row>
    <row r="1616" spans="1:3">
      <c r="A1616"/>
      <c r="C1616"/>
    </row>
    <row r="1617" spans="1:3">
      <c r="A1617"/>
      <c r="C1617"/>
    </row>
    <row r="1618" spans="1:3">
      <c r="A1618"/>
      <c r="C1618"/>
    </row>
    <row r="1619" spans="1:3">
      <c r="A1619"/>
      <c r="C1619"/>
    </row>
    <row r="1620" spans="1:3">
      <c r="A1620"/>
      <c r="C1620"/>
    </row>
    <row r="1621" spans="1:3">
      <c r="A1621"/>
      <c r="C1621"/>
    </row>
    <row r="1622" spans="1:3">
      <c r="A1622"/>
      <c r="C1622"/>
    </row>
    <row r="1623" spans="1:3">
      <c r="A1623"/>
      <c r="C1623"/>
    </row>
    <row r="1624" spans="1:3">
      <c r="A1624"/>
      <c r="C1624"/>
    </row>
    <row r="1625" spans="1:3">
      <c r="A1625"/>
      <c r="C1625"/>
    </row>
    <row r="1626" spans="1:3">
      <c r="A1626"/>
      <c r="C1626"/>
    </row>
    <row r="1627" spans="1:3">
      <c r="A1627"/>
      <c r="C1627"/>
    </row>
    <row r="1628" spans="1:3">
      <c r="A1628"/>
      <c r="C1628"/>
    </row>
    <row r="1629" spans="1:3">
      <c r="A1629"/>
      <c r="C1629"/>
    </row>
    <row r="1630" spans="1:3">
      <c r="A1630"/>
      <c r="C1630"/>
    </row>
    <row r="1631" spans="1:3">
      <c r="A1631"/>
      <c r="C1631"/>
    </row>
    <row r="1632" spans="1:3">
      <c r="A1632"/>
      <c r="C1632"/>
    </row>
    <row r="1633" spans="1:3">
      <c r="A1633"/>
      <c r="C1633"/>
    </row>
    <row r="1634" spans="1:3">
      <c r="A1634"/>
      <c r="C1634"/>
    </row>
    <row r="1635" spans="1:3">
      <c r="A1635"/>
      <c r="C1635"/>
    </row>
    <row r="1636" spans="1:3">
      <c r="A1636"/>
      <c r="C1636"/>
    </row>
    <row r="1637" spans="1:3">
      <c r="A1637"/>
      <c r="C1637"/>
    </row>
    <row r="1638" spans="1:3">
      <c r="A1638"/>
      <c r="C1638"/>
    </row>
    <row r="1639" spans="1:3">
      <c r="A1639"/>
      <c r="C1639"/>
    </row>
    <row r="1640" spans="1:3">
      <c r="A1640"/>
      <c r="C1640"/>
    </row>
    <row r="1641" spans="1:3">
      <c r="A1641"/>
      <c r="C1641"/>
    </row>
    <row r="1642" spans="1:3">
      <c r="A1642"/>
      <c r="C1642"/>
    </row>
    <row r="1643" spans="1:3">
      <c r="A1643"/>
      <c r="C1643"/>
    </row>
    <row r="1644" spans="1:3">
      <c r="A1644"/>
      <c r="C1644"/>
    </row>
    <row r="1645" spans="1:3">
      <c r="A1645"/>
      <c r="C1645"/>
    </row>
    <row r="1646" spans="1:3">
      <c r="A1646"/>
      <c r="C1646"/>
    </row>
    <row r="1647" spans="1:3">
      <c r="A1647"/>
      <c r="C1647"/>
    </row>
    <row r="1648" spans="1:3">
      <c r="A1648"/>
      <c r="C1648"/>
    </row>
    <row r="1649" spans="1:3">
      <c r="A1649"/>
      <c r="C1649"/>
    </row>
    <row r="1650" spans="1:3">
      <c r="A1650"/>
      <c r="C1650"/>
    </row>
    <row r="1651" spans="1:3">
      <c r="A1651"/>
      <c r="C1651"/>
    </row>
    <row r="1652" spans="1:3">
      <c r="A1652"/>
      <c r="C1652"/>
    </row>
    <row r="1653" spans="1:3">
      <c r="A1653"/>
      <c r="C1653"/>
    </row>
    <row r="1654" spans="1:3">
      <c r="A1654"/>
      <c r="C1654"/>
    </row>
    <row r="1655" spans="1:3">
      <c r="A1655"/>
      <c r="C1655"/>
    </row>
    <row r="1656" spans="1:3">
      <c r="A1656"/>
      <c r="C1656"/>
    </row>
    <row r="1657" spans="1:3">
      <c r="A1657"/>
      <c r="C1657"/>
    </row>
    <row r="1658" spans="1:3">
      <c r="A1658"/>
      <c r="C1658"/>
    </row>
    <row r="1659" spans="1:3">
      <c r="A1659"/>
      <c r="C1659"/>
    </row>
    <row r="1660" spans="1:3">
      <c r="A1660"/>
      <c r="C1660"/>
    </row>
    <row r="1661" spans="1:3">
      <c r="A1661"/>
      <c r="C1661"/>
    </row>
    <row r="1662" spans="1:3">
      <c r="A1662"/>
      <c r="C1662"/>
    </row>
    <row r="1663" spans="1:3">
      <c r="A1663"/>
      <c r="C1663"/>
    </row>
    <row r="1664" spans="1:3">
      <c r="A1664"/>
      <c r="C1664"/>
    </row>
    <row r="1665" spans="1:3">
      <c r="A1665"/>
      <c r="C1665"/>
    </row>
    <row r="1666" spans="1:3">
      <c r="A1666"/>
      <c r="C1666"/>
    </row>
    <row r="1667" spans="1:3">
      <c r="A1667"/>
      <c r="C1667"/>
    </row>
    <row r="1668" spans="1:3">
      <c r="A1668"/>
      <c r="C1668"/>
    </row>
    <row r="1669" spans="1:3">
      <c r="A1669"/>
      <c r="C1669"/>
    </row>
    <row r="1670" spans="1:3">
      <c r="A1670"/>
      <c r="C1670"/>
    </row>
    <row r="1671" spans="1:3">
      <c r="A1671"/>
      <c r="C1671"/>
    </row>
    <row r="1672" spans="1:3">
      <c r="A1672"/>
      <c r="C1672"/>
    </row>
    <row r="1673" spans="1:3">
      <c r="A1673"/>
      <c r="C1673"/>
    </row>
    <row r="1674" spans="1:3">
      <c r="A1674"/>
      <c r="C1674"/>
    </row>
    <row r="1675" spans="1:3">
      <c r="A1675"/>
      <c r="C1675"/>
    </row>
    <row r="1676" spans="1:3">
      <c r="A1676"/>
      <c r="C1676"/>
    </row>
    <row r="1677" spans="1:3">
      <c r="A1677"/>
      <c r="C1677"/>
    </row>
    <row r="1678" spans="1:3">
      <c r="A1678"/>
      <c r="C1678"/>
    </row>
    <row r="1679" spans="1:3">
      <c r="A1679"/>
      <c r="C1679"/>
    </row>
    <row r="1680" spans="1:3">
      <c r="A1680"/>
      <c r="C1680"/>
    </row>
    <row r="1681" spans="1:3">
      <c r="A1681"/>
      <c r="C1681"/>
    </row>
    <row r="1682" spans="1:3">
      <c r="A1682"/>
      <c r="C1682"/>
    </row>
    <row r="1683" spans="1:3">
      <c r="A1683"/>
      <c r="C1683"/>
    </row>
    <row r="1684" spans="1:3">
      <c r="A1684"/>
      <c r="C1684"/>
    </row>
    <row r="1685" spans="1:3">
      <c r="A1685"/>
      <c r="C1685"/>
    </row>
    <row r="1686" spans="1:3">
      <c r="A1686"/>
      <c r="C1686"/>
    </row>
    <row r="1687" spans="1:3">
      <c r="A1687"/>
      <c r="C1687"/>
    </row>
    <row r="1688" spans="1:3">
      <c r="A1688"/>
      <c r="C1688"/>
    </row>
    <row r="1689" spans="1:3">
      <c r="A1689"/>
      <c r="C1689"/>
    </row>
    <row r="1690" spans="1:3">
      <c r="A1690"/>
      <c r="C1690"/>
    </row>
    <row r="1691" spans="1:3">
      <c r="A1691"/>
      <c r="C1691"/>
    </row>
    <row r="1692" spans="1:3">
      <c r="A1692"/>
      <c r="C1692"/>
    </row>
    <row r="1693" spans="1:3">
      <c r="A1693"/>
      <c r="C1693"/>
    </row>
    <row r="1694" spans="1:3">
      <c r="A1694"/>
      <c r="C1694"/>
    </row>
    <row r="1695" spans="1:3">
      <c r="A1695"/>
      <c r="C1695"/>
    </row>
    <row r="1696" spans="1:3">
      <c r="A1696"/>
      <c r="C1696"/>
    </row>
    <row r="1697" spans="1:3">
      <c r="A1697"/>
      <c r="C1697"/>
    </row>
    <row r="1698" spans="1:3">
      <c r="A1698"/>
      <c r="C1698"/>
    </row>
    <row r="1699" spans="1:3">
      <c r="A1699"/>
      <c r="C1699"/>
    </row>
    <row r="1700" spans="1:3">
      <c r="A1700"/>
      <c r="C1700"/>
    </row>
    <row r="1701" spans="1:3">
      <c r="A1701"/>
      <c r="C1701"/>
    </row>
    <row r="1702" spans="1:3">
      <c r="A1702"/>
      <c r="C1702"/>
    </row>
    <row r="1703" spans="1:3">
      <c r="A1703"/>
      <c r="C1703"/>
    </row>
    <row r="1704" spans="1:3">
      <c r="A1704"/>
      <c r="C1704"/>
    </row>
    <row r="1705" spans="1:3">
      <c r="A1705"/>
      <c r="C1705"/>
    </row>
    <row r="1706" spans="1:3">
      <c r="A1706"/>
      <c r="C1706"/>
    </row>
    <row r="1707" spans="1:3">
      <c r="A1707"/>
      <c r="C1707"/>
    </row>
    <row r="1708" spans="1:3">
      <c r="A1708"/>
      <c r="C1708"/>
    </row>
    <row r="1709" spans="1:3">
      <c r="A1709"/>
      <c r="C1709"/>
    </row>
    <row r="1710" spans="1:3">
      <c r="A1710"/>
      <c r="C1710"/>
    </row>
    <row r="1711" spans="1:3">
      <c r="A1711"/>
      <c r="C1711"/>
    </row>
    <row r="1712" spans="1:3">
      <c r="A1712"/>
      <c r="C1712"/>
    </row>
    <row r="1713" spans="1:3">
      <c r="A1713"/>
      <c r="C1713"/>
    </row>
    <row r="1714" spans="1:3">
      <c r="A1714"/>
      <c r="C1714"/>
    </row>
    <row r="1715" spans="1:3">
      <c r="A1715"/>
      <c r="C1715"/>
    </row>
    <row r="1716" spans="1:3">
      <c r="A1716"/>
      <c r="C1716"/>
    </row>
    <row r="1717" spans="1:3">
      <c r="A1717"/>
      <c r="C1717"/>
    </row>
    <row r="1718" spans="1:3">
      <c r="A1718"/>
      <c r="C1718"/>
    </row>
    <row r="1719" spans="1:3">
      <c r="A1719"/>
      <c r="C1719"/>
    </row>
    <row r="1720" spans="1:3">
      <c r="A1720"/>
      <c r="C1720"/>
    </row>
    <row r="1721" spans="1:3">
      <c r="A1721"/>
      <c r="C1721"/>
    </row>
    <row r="1722" spans="1:3">
      <c r="A1722"/>
      <c r="C1722"/>
    </row>
    <row r="1723" spans="1:3">
      <c r="A1723"/>
      <c r="C1723"/>
    </row>
    <row r="1724" spans="1:3">
      <c r="A1724"/>
      <c r="C1724"/>
    </row>
    <row r="1725" spans="1:3">
      <c r="A1725"/>
      <c r="C1725"/>
    </row>
    <row r="1726" spans="1:3">
      <c r="A1726"/>
      <c r="C1726"/>
    </row>
    <row r="1727" spans="1:3">
      <c r="A1727"/>
      <c r="C1727"/>
    </row>
    <row r="1728" spans="1:3">
      <c r="A1728"/>
      <c r="C1728"/>
    </row>
    <row r="1729" spans="1:3">
      <c r="A1729"/>
      <c r="C1729"/>
    </row>
    <row r="1730" spans="1:3">
      <c r="A1730"/>
      <c r="C1730"/>
    </row>
    <row r="1731" spans="1:3">
      <c r="A1731"/>
      <c r="C1731"/>
    </row>
    <row r="1732" spans="1:3">
      <c r="A1732"/>
      <c r="C1732"/>
    </row>
    <row r="1733" spans="1:3">
      <c r="A1733"/>
      <c r="C1733"/>
    </row>
    <row r="1734" spans="1:3">
      <c r="A1734"/>
      <c r="C1734"/>
    </row>
    <row r="1735" spans="1:3">
      <c r="A1735"/>
      <c r="C1735"/>
    </row>
    <row r="1736" spans="1:3">
      <c r="A1736"/>
      <c r="C1736"/>
    </row>
    <row r="1737" spans="1:3">
      <c r="A1737"/>
      <c r="C1737"/>
    </row>
    <row r="1738" spans="1:3">
      <c r="A1738"/>
      <c r="C1738"/>
    </row>
    <row r="1739" spans="1:3">
      <c r="A1739"/>
      <c r="C1739"/>
    </row>
    <row r="1740" spans="1:3">
      <c r="A1740"/>
      <c r="C1740"/>
    </row>
    <row r="1741" spans="1:3">
      <c r="A1741"/>
      <c r="C1741"/>
    </row>
    <row r="1742" spans="1:3">
      <c r="A1742"/>
      <c r="C1742"/>
    </row>
    <row r="1743" spans="1:3">
      <c r="A1743"/>
      <c r="C1743"/>
    </row>
    <row r="1744" spans="1:3">
      <c r="A1744"/>
      <c r="C1744"/>
    </row>
    <row r="1745" spans="1:3">
      <c r="A1745"/>
      <c r="C1745"/>
    </row>
    <row r="1746" spans="1:3">
      <c r="A1746"/>
      <c r="C1746"/>
    </row>
    <row r="1747" spans="1:3">
      <c r="A1747"/>
      <c r="C1747"/>
    </row>
    <row r="1748" spans="1:3">
      <c r="A1748"/>
      <c r="C1748"/>
    </row>
    <row r="1749" spans="1:3">
      <c r="A1749"/>
      <c r="C1749"/>
    </row>
    <row r="1750" spans="1:3">
      <c r="A1750"/>
      <c r="C1750"/>
    </row>
    <row r="1751" spans="1:3">
      <c r="A1751"/>
      <c r="C1751"/>
    </row>
    <row r="1752" spans="1:3">
      <c r="A1752"/>
      <c r="C1752"/>
    </row>
    <row r="1753" spans="1:3">
      <c r="A1753"/>
      <c r="C1753"/>
    </row>
    <row r="1754" spans="1:3">
      <c r="A1754"/>
      <c r="C1754"/>
    </row>
    <row r="1755" spans="1:3">
      <c r="A1755"/>
      <c r="C1755"/>
    </row>
    <row r="1756" spans="1:3">
      <c r="A1756"/>
      <c r="C1756"/>
    </row>
    <row r="1757" spans="1:3">
      <c r="A1757"/>
      <c r="C1757"/>
    </row>
    <row r="1758" spans="1:3">
      <c r="A1758"/>
      <c r="C1758"/>
    </row>
    <row r="1759" spans="1:3">
      <c r="A1759"/>
      <c r="C1759"/>
    </row>
    <row r="1760" spans="1:3">
      <c r="A1760"/>
      <c r="C1760"/>
    </row>
    <row r="1761" spans="1:3">
      <c r="A1761"/>
      <c r="C1761"/>
    </row>
    <row r="1762" spans="1:3">
      <c r="A1762"/>
      <c r="C1762"/>
    </row>
    <row r="1763" spans="1:3">
      <c r="A1763"/>
      <c r="C1763"/>
    </row>
    <row r="1764" spans="1:3">
      <c r="A1764"/>
      <c r="C1764"/>
    </row>
    <row r="1765" spans="1:3">
      <c r="A1765"/>
      <c r="C1765"/>
    </row>
    <row r="1766" spans="1:3">
      <c r="A1766"/>
      <c r="C1766"/>
    </row>
    <row r="1767" spans="1:3">
      <c r="A1767"/>
      <c r="C1767"/>
    </row>
    <row r="1768" spans="1:3">
      <c r="A1768"/>
      <c r="C1768"/>
    </row>
    <row r="1769" spans="1:3">
      <c r="A1769"/>
      <c r="C1769"/>
    </row>
    <row r="1770" spans="1:3">
      <c r="A1770"/>
      <c r="C1770"/>
    </row>
    <row r="1771" spans="1:3">
      <c r="A1771"/>
      <c r="C1771"/>
    </row>
    <row r="1772" spans="1:3">
      <c r="A1772"/>
      <c r="C1772"/>
    </row>
    <row r="1773" spans="1:3">
      <c r="A1773"/>
      <c r="C1773"/>
    </row>
    <row r="1774" spans="1:3">
      <c r="A1774"/>
      <c r="C1774"/>
    </row>
    <row r="1775" spans="1:3">
      <c r="A1775"/>
      <c r="C1775"/>
    </row>
    <row r="1776" spans="1:3">
      <c r="A1776"/>
      <c r="C1776"/>
    </row>
    <row r="1777" spans="1:3">
      <c r="A1777"/>
      <c r="C1777"/>
    </row>
    <row r="1778" spans="1:3">
      <c r="A1778"/>
      <c r="C1778"/>
    </row>
    <row r="1779" spans="1:3">
      <c r="A1779"/>
      <c r="C1779"/>
    </row>
    <row r="1780" spans="1:3">
      <c r="A1780"/>
      <c r="C1780"/>
    </row>
    <row r="1781" spans="1:3">
      <c r="A1781"/>
      <c r="C1781"/>
    </row>
    <row r="1782" spans="1:3">
      <c r="A1782"/>
      <c r="C1782"/>
    </row>
    <row r="1783" spans="1:3">
      <c r="A1783"/>
      <c r="C1783"/>
    </row>
    <row r="1784" spans="1:3">
      <c r="A1784"/>
      <c r="C1784"/>
    </row>
    <row r="1785" spans="1:3">
      <c r="A1785"/>
      <c r="C1785"/>
    </row>
    <row r="1786" spans="1:3">
      <c r="A1786"/>
      <c r="C1786"/>
    </row>
    <row r="1787" spans="1:3">
      <c r="A1787"/>
      <c r="C1787"/>
    </row>
    <row r="1788" spans="1:3">
      <c r="A1788"/>
      <c r="C1788"/>
    </row>
    <row r="1789" spans="1:3">
      <c r="A1789"/>
      <c r="C1789"/>
    </row>
    <row r="1790" spans="1:3">
      <c r="A1790"/>
      <c r="C1790"/>
    </row>
    <row r="1791" spans="1:3">
      <c r="A1791"/>
      <c r="C1791"/>
    </row>
    <row r="1792" spans="1:3">
      <c r="A1792"/>
      <c r="C1792"/>
    </row>
    <row r="1793" spans="1:3">
      <c r="A1793"/>
      <c r="C1793"/>
    </row>
    <row r="1794" spans="1:3">
      <c r="A1794"/>
      <c r="C1794"/>
    </row>
    <row r="1795" spans="1:3">
      <c r="A1795"/>
      <c r="C1795"/>
    </row>
    <row r="1796" spans="1:3">
      <c r="A1796"/>
      <c r="C1796"/>
    </row>
    <row r="1797" spans="1:3">
      <c r="A1797"/>
      <c r="C1797"/>
    </row>
    <row r="1798" spans="1:3">
      <c r="A1798"/>
      <c r="C1798"/>
    </row>
    <row r="1799" spans="1:3">
      <c r="A1799"/>
      <c r="C1799"/>
    </row>
    <row r="1800" spans="1:3">
      <c r="A1800"/>
      <c r="C1800"/>
    </row>
    <row r="1801" spans="1:3">
      <c r="A1801"/>
      <c r="C1801"/>
    </row>
    <row r="1802" spans="1:3">
      <c r="A1802"/>
      <c r="C1802"/>
    </row>
    <row r="1803" spans="1:3">
      <c r="A1803"/>
      <c r="C1803"/>
    </row>
    <row r="1804" spans="1:3">
      <c r="A1804"/>
      <c r="C1804"/>
    </row>
    <row r="1805" spans="1:3">
      <c r="A1805"/>
      <c r="C1805"/>
    </row>
    <row r="1806" spans="1:3">
      <c r="A1806"/>
      <c r="C1806"/>
    </row>
    <row r="1807" spans="1:3">
      <c r="A1807"/>
      <c r="C1807"/>
    </row>
    <row r="1808" spans="1:3">
      <c r="A1808"/>
      <c r="C1808"/>
    </row>
    <row r="1809" spans="1:3">
      <c r="A1809"/>
      <c r="C1809"/>
    </row>
    <row r="1810" spans="1:3">
      <c r="A1810"/>
      <c r="C1810"/>
    </row>
    <row r="1811" spans="1:3">
      <c r="A1811"/>
      <c r="C1811"/>
    </row>
    <row r="1812" spans="1:3">
      <c r="A1812"/>
      <c r="C1812"/>
    </row>
    <row r="1813" spans="1:3">
      <c r="A1813"/>
      <c r="C1813"/>
    </row>
    <row r="1814" spans="1:3">
      <c r="A1814"/>
      <c r="C1814"/>
    </row>
    <row r="1815" spans="1:3">
      <c r="A1815"/>
      <c r="C1815"/>
    </row>
    <row r="1816" spans="1:3">
      <c r="A1816"/>
      <c r="C1816"/>
    </row>
    <row r="1817" spans="1:3">
      <c r="A1817"/>
      <c r="C1817"/>
    </row>
    <row r="1818" spans="1:3">
      <c r="A1818"/>
      <c r="C1818"/>
    </row>
    <row r="1819" spans="1:3">
      <c r="A1819"/>
      <c r="C1819"/>
    </row>
    <row r="1820" spans="1:3">
      <c r="A1820"/>
      <c r="C1820"/>
    </row>
    <row r="1821" spans="1:3">
      <c r="A1821"/>
      <c r="C1821"/>
    </row>
    <row r="1822" spans="1:3">
      <c r="A1822"/>
      <c r="C1822"/>
    </row>
    <row r="1823" spans="1:3">
      <c r="A1823"/>
      <c r="C1823"/>
    </row>
    <row r="1824" spans="1:3">
      <c r="A1824"/>
      <c r="C1824"/>
    </row>
    <row r="1825" spans="1:3">
      <c r="A1825"/>
      <c r="C1825"/>
    </row>
    <row r="1826" spans="1:3">
      <c r="A1826"/>
      <c r="C1826"/>
    </row>
    <row r="1827" spans="1:3">
      <c r="A1827"/>
      <c r="C1827"/>
    </row>
    <row r="1828" spans="1:3">
      <c r="A1828"/>
      <c r="C1828"/>
    </row>
    <row r="1829" spans="1:3">
      <c r="A1829"/>
      <c r="C1829"/>
    </row>
    <row r="1830" spans="1:3">
      <c r="A1830"/>
      <c r="C1830"/>
    </row>
    <row r="1831" spans="1:3">
      <c r="A1831"/>
      <c r="C1831"/>
    </row>
    <row r="1832" spans="1:3">
      <c r="A1832"/>
      <c r="C1832"/>
    </row>
    <row r="1833" spans="1:3">
      <c r="A1833"/>
      <c r="C1833"/>
    </row>
    <row r="1834" spans="1:3">
      <c r="A1834"/>
      <c r="C1834"/>
    </row>
    <row r="1835" spans="1:3">
      <c r="A1835"/>
      <c r="C1835"/>
    </row>
    <row r="1836" spans="1:3">
      <c r="A1836"/>
      <c r="C1836"/>
    </row>
    <row r="1837" spans="1:3">
      <c r="A1837"/>
      <c r="C1837"/>
    </row>
    <row r="1838" spans="1:3">
      <c r="A1838"/>
      <c r="C1838"/>
    </row>
    <row r="1839" spans="1:3">
      <c r="A1839"/>
      <c r="C1839"/>
    </row>
    <row r="1840" spans="1:3">
      <c r="A1840"/>
      <c r="C1840"/>
    </row>
    <row r="1841" spans="1:3">
      <c r="A1841"/>
      <c r="C1841"/>
    </row>
    <row r="1842" spans="1:3">
      <c r="A1842"/>
      <c r="C1842"/>
    </row>
    <row r="1843" spans="1:3">
      <c r="A1843"/>
      <c r="C1843"/>
    </row>
    <row r="1844" spans="1:3">
      <c r="A1844"/>
      <c r="C1844"/>
    </row>
    <row r="1845" spans="1:3">
      <c r="A1845"/>
      <c r="C1845"/>
    </row>
    <row r="1846" spans="1:3">
      <c r="A1846"/>
      <c r="C1846"/>
    </row>
    <row r="1847" spans="1:3">
      <c r="A1847"/>
      <c r="C1847"/>
    </row>
    <row r="1848" spans="1:3">
      <c r="A1848"/>
      <c r="C1848"/>
    </row>
    <row r="1849" spans="1:3">
      <c r="A1849"/>
      <c r="C1849"/>
    </row>
    <row r="1850" spans="1:3">
      <c r="A1850"/>
      <c r="C1850"/>
    </row>
    <row r="1851" spans="1:3">
      <c r="A1851"/>
      <c r="C1851"/>
    </row>
    <row r="1852" spans="1:3">
      <c r="A1852"/>
      <c r="C1852"/>
    </row>
    <row r="1853" spans="1:3">
      <c r="A1853"/>
      <c r="C1853"/>
    </row>
    <row r="1854" spans="1:3">
      <c r="A1854"/>
      <c r="C1854"/>
    </row>
    <row r="1855" spans="1:3">
      <c r="A1855"/>
      <c r="C1855"/>
    </row>
    <row r="1856" spans="1:3">
      <c r="A1856"/>
      <c r="C1856"/>
    </row>
    <row r="1857" spans="1:3">
      <c r="A1857"/>
      <c r="C1857"/>
    </row>
    <row r="1858" spans="1:3">
      <c r="A1858"/>
      <c r="C1858"/>
    </row>
    <row r="1859" spans="1:3">
      <c r="A1859"/>
      <c r="C1859"/>
    </row>
    <row r="1860" spans="1:3">
      <c r="A1860"/>
      <c r="C1860"/>
    </row>
    <row r="1861" spans="1:3">
      <c r="A1861"/>
      <c r="C1861"/>
    </row>
    <row r="1862" spans="1:3">
      <c r="A1862"/>
      <c r="C1862"/>
    </row>
    <row r="1863" spans="1:3">
      <c r="A1863"/>
      <c r="C1863"/>
    </row>
    <row r="1864" spans="1:3">
      <c r="A1864"/>
      <c r="C1864"/>
    </row>
    <row r="1865" spans="1:3">
      <c r="A1865"/>
      <c r="C1865"/>
    </row>
    <row r="1866" spans="1:3">
      <c r="A1866"/>
      <c r="C1866"/>
    </row>
    <row r="1867" spans="1:3">
      <c r="A1867"/>
      <c r="C1867"/>
    </row>
    <row r="1868" spans="1:3">
      <c r="A1868"/>
      <c r="C1868"/>
    </row>
    <row r="1869" spans="1:3">
      <c r="A1869"/>
      <c r="C1869"/>
    </row>
    <row r="1870" spans="1:3">
      <c r="A1870"/>
      <c r="C1870"/>
    </row>
    <row r="1871" spans="1:3">
      <c r="A1871"/>
      <c r="C1871"/>
    </row>
    <row r="1872" spans="1:3">
      <c r="A1872"/>
      <c r="C1872"/>
    </row>
    <row r="1873" spans="1:3">
      <c r="A1873"/>
      <c r="C1873"/>
    </row>
    <row r="1874" spans="1:3">
      <c r="A1874"/>
      <c r="C1874"/>
    </row>
    <row r="1875" spans="1:3">
      <c r="A1875"/>
      <c r="C1875"/>
    </row>
    <row r="1876" spans="1:3">
      <c r="A1876"/>
      <c r="C1876"/>
    </row>
    <row r="1877" spans="1:3">
      <c r="A1877"/>
      <c r="C1877"/>
    </row>
    <row r="1878" spans="1:3">
      <c r="A1878"/>
      <c r="C1878"/>
    </row>
    <row r="1879" spans="1:3">
      <c r="A1879"/>
      <c r="C1879"/>
    </row>
    <row r="1880" spans="1:3">
      <c r="A1880"/>
      <c r="C1880"/>
    </row>
    <row r="1881" spans="1:3">
      <c r="A1881"/>
      <c r="C1881"/>
    </row>
    <row r="1882" spans="1:3">
      <c r="A1882"/>
      <c r="C1882"/>
    </row>
    <row r="1883" spans="1:3">
      <c r="A1883"/>
      <c r="C1883"/>
    </row>
    <row r="1884" spans="1:3">
      <c r="A1884"/>
      <c r="C1884"/>
    </row>
    <row r="1885" spans="1:3">
      <c r="A1885"/>
      <c r="C1885"/>
    </row>
    <row r="1886" spans="1:3">
      <c r="A1886"/>
      <c r="C1886"/>
    </row>
    <row r="1887" spans="1:3">
      <c r="A1887"/>
      <c r="C1887"/>
    </row>
    <row r="1888" spans="1:3">
      <c r="A1888"/>
      <c r="C1888"/>
    </row>
    <row r="1889" spans="1:3">
      <c r="A1889"/>
      <c r="C1889"/>
    </row>
    <row r="1890" spans="1:3">
      <c r="A1890"/>
      <c r="C1890"/>
    </row>
    <row r="1891" spans="1:3">
      <c r="A1891"/>
      <c r="C1891"/>
    </row>
    <row r="1892" spans="1:3">
      <c r="A1892"/>
      <c r="C1892"/>
    </row>
    <row r="1893" spans="1:3">
      <c r="A1893"/>
      <c r="C1893"/>
    </row>
    <row r="1894" spans="1:3">
      <c r="A1894"/>
      <c r="C1894"/>
    </row>
    <row r="1895" spans="1:3">
      <c r="A1895"/>
      <c r="C1895"/>
    </row>
    <row r="1896" spans="1:3">
      <c r="A1896"/>
      <c r="C1896"/>
    </row>
    <row r="1897" spans="1:3">
      <c r="A1897"/>
      <c r="C1897"/>
    </row>
    <row r="1898" spans="1:3">
      <c r="A1898"/>
      <c r="C1898"/>
    </row>
    <row r="1899" spans="1:3">
      <c r="A1899"/>
      <c r="C1899"/>
    </row>
    <row r="1900" spans="1:3">
      <c r="A1900"/>
      <c r="C1900"/>
    </row>
    <row r="1901" spans="1:3">
      <c r="A1901"/>
      <c r="C1901"/>
    </row>
    <row r="1902" spans="1:3">
      <c r="A1902"/>
      <c r="C1902"/>
    </row>
    <row r="1903" spans="1:3">
      <c r="A1903"/>
      <c r="C1903"/>
    </row>
    <row r="1904" spans="1:3">
      <c r="A1904"/>
      <c r="C1904"/>
    </row>
    <row r="1905" spans="1:3">
      <c r="A1905"/>
      <c r="C1905"/>
    </row>
    <row r="1906" spans="1:3">
      <c r="A1906"/>
      <c r="C1906"/>
    </row>
    <row r="1907" spans="1:3">
      <c r="A1907"/>
      <c r="C1907"/>
    </row>
    <row r="1908" spans="1:3">
      <c r="A1908"/>
      <c r="C1908"/>
    </row>
    <row r="1909" spans="1:3">
      <c r="A1909"/>
      <c r="C1909"/>
    </row>
    <row r="1910" spans="1:3">
      <c r="A1910"/>
      <c r="C1910"/>
    </row>
    <row r="1911" spans="1:3">
      <c r="A1911"/>
      <c r="C1911"/>
    </row>
    <row r="1912" spans="1:3">
      <c r="A1912"/>
      <c r="C1912"/>
    </row>
    <row r="1913" spans="1:3">
      <c r="A1913"/>
      <c r="C1913"/>
    </row>
    <row r="1914" spans="1:3">
      <c r="A1914"/>
      <c r="C1914"/>
    </row>
    <row r="1915" spans="1:3">
      <c r="A1915"/>
      <c r="C1915"/>
    </row>
    <row r="1916" spans="1:3">
      <c r="A1916"/>
      <c r="C1916"/>
    </row>
    <row r="1917" spans="1:3">
      <c r="A1917"/>
      <c r="C1917"/>
    </row>
    <row r="1918" spans="1:3">
      <c r="A1918"/>
      <c r="C1918"/>
    </row>
    <row r="1919" spans="1:3">
      <c r="A1919"/>
      <c r="C1919"/>
    </row>
    <row r="1920" spans="1:3">
      <c r="A1920"/>
      <c r="C1920"/>
    </row>
    <row r="1921" spans="1:3">
      <c r="A1921"/>
      <c r="C1921"/>
    </row>
    <row r="1922" spans="1:3">
      <c r="A1922"/>
      <c r="C1922"/>
    </row>
    <row r="1923" spans="1:3">
      <c r="A1923"/>
      <c r="C1923"/>
    </row>
    <row r="1924" spans="1:3">
      <c r="A1924"/>
      <c r="C1924"/>
    </row>
    <row r="1925" spans="1:3">
      <c r="A1925"/>
      <c r="C1925"/>
    </row>
    <row r="1926" spans="1:3">
      <c r="A1926"/>
      <c r="C1926"/>
    </row>
    <row r="1927" spans="1:3">
      <c r="A1927"/>
      <c r="C1927"/>
    </row>
    <row r="1928" spans="1:3">
      <c r="A1928"/>
      <c r="C1928"/>
    </row>
    <row r="1929" spans="1:3">
      <c r="A1929"/>
      <c r="C1929"/>
    </row>
    <row r="1930" spans="1:3">
      <c r="A1930"/>
      <c r="C1930"/>
    </row>
    <row r="1931" spans="1:3">
      <c r="A1931"/>
      <c r="C1931"/>
    </row>
    <row r="1932" spans="1:3">
      <c r="A1932"/>
      <c r="C1932"/>
    </row>
    <row r="1933" spans="1:3">
      <c r="A1933"/>
      <c r="C1933"/>
    </row>
    <row r="1934" spans="1:3">
      <c r="A1934"/>
      <c r="C1934"/>
    </row>
    <row r="1935" spans="1:3">
      <c r="A1935"/>
      <c r="C1935"/>
    </row>
    <row r="1936" spans="1:3">
      <c r="A1936"/>
      <c r="C1936"/>
    </row>
    <row r="1937" spans="1:3">
      <c r="A1937"/>
      <c r="C1937"/>
    </row>
    <row r="1938" spans="1:3">
      <c r="A1938"/>
      <c r="C1938"/>
    </row>
    <row r="1939" spans="1:3">
      <c r="A1939"/>
      <c r="C1939"/>
    </row>
    <row r="1940" spans="1:3">
      <c r="A1940"/>
      <c r="C1940"/>
    </row>
    <row r="1941" spans="1:3">
      <c r="A1941"/>
      <c r="C1941"/>
    </row>
    <row r="1942" spans="1:3">
      <c r="A1942"/>
      <c r="C1942"/>
    </row>
    <row r="1943" spans="1:3">
      <c r="A1943"/>
      <c r="C1943"/>
    </row>
    <row r="1944" spans="1:3">
      <c r="A1944"/>
      <c r="C1944"/>
    </row>
    <row r="1945" spans="1:3">
      <c r="A1945"/>
      <c r="C1945"/>
    </row>
    <row r="1946" spans="1:3">
      <c r="A1946"/>
      <c r="C1946"/>
    </row>
    <row r="1947" spans="1:3">
      <c r="A1947"/>
      <c r="C1947"/>
    </row>
    <row r="1948" spans="1:3">
      <c r="A1948"/>
      <c r="C1948"/>
    </row>
    <row r="1949" spans="1:3">
      <c r="A1949"/>
      <c r="C1949"/>
    </row>
    <row r="1950" spans="1:3">
      <c r="A1950"/>
      <c r="C1950"/>
    </row>
    <row r="1951" spans="1:3">
      <c r="A1951"/>
      <c r="C1951"/>
    </row>
    <row r="1952" spans="1:3">
      <c r="A1952"/>
      <c r="C1952"/>
    </row>
    <row r="1953" spans="1:3">
      <c r="A1953"/>
      <c r="C1953"/>
    </row>
    <row r="1954" spans="1:3">
      <c r="A1954"/>
      <c r="C1954"/>
    </row>
    <row r="1955" spans="1:3">
      <c r="A1955"/>
      <c r="C1955"/>
    </row>
    <row r="1956" spans="1:3">
      <c r="A1956"/>
      <c r="C1956"/>
    </row>
    <row r="1957" spans="1:3">
      <c r="A1957"/>
      <c r="C1957"/>
    </row>
    <row r="1958" spans="1:3">
      <c r="A1958"/>
      <c r="C1958"/>
    </row>
    <row r="1959" spans="1:3">
      <c r="A1959"/>
      <c r="C1959"/>
    </row>
    <row r="1960" spans="1:3">
      <c r="A1960"/>
      <c r="C1960"/>
    </row>
    <row r="1961" spans="1:3">
      <c r="A1961"/>
      <c r="C1961"/>
    </row>
    <row r="1962" spans="1:3">
      <c r="A1962"/>
      <c r="C1962"/>
    </row>
    <row r="1963" spans="1:3">
      <c r="A1963"/>
      <c r="C1963"/>
    </row>
    <row r="1964" spans="1:3">
      <c r="A1964"/>
      <c r="C1964"/>
    </row>
    <row r="1965" spans="1:3">
      <c r="A1965"/>
      <c r="C1965"/>
    </row>
    <row r="1966" spans="1:3">
      <c r="A1966"/>
      <c r="C1966"/>
    </row>
    <row r="1967" spans="1:3">
      <c r="A1967"/>
      <c r="C1967"/>
    </row>
    <row r="1968" spans="1:3">
      <c r="A1968"/>
      <c r="C1968"/>
    </row>
    <row r="1969" spans="1:3">
      <c r="A1969"/>
      <c r="C1969"/>
    </row>
    <row r="1970" spans="1:3">
      <c r="A1970"/>
      <c r="C1970"/>
    </row>
    <row r="1971" spans="1:3">
      <c r="A1971"/>
      <c r="C1971"/>
    </row>
    <row r="1972" spans="1:3">
      <c r="A1972"/>
      <c r="C1972"/>
    </row>
    <row r="1973" spans="1:3">
      <c r="A1973"/>
      <c r="C1973"/>
    </row>
    <row r="1974" spans="1:3">
      <c r="A1974"/>
      <c r="C1974"/>
    </row>
    <row r="1975" spans="1:3">
      <c r="A1975"/>
      <c r="C1975"/>
    </row>
    <row r="1976" spans="1:3">
      <c r="A1976"/>
      <c r="C1976"/>
    </row>
    <row r="1977" spans="1:3">
      <c r="A1977"/>
      <c r="C1977"/>
    </row>
    <row r="1978" spans="1:3">
      <c r="A1978"/>
      <c r="C1978"/>
    </row>
    <row r="1979" spans="1:3">
      <c r="A1979"/>
      <c r="C1979"/>
    </row>
    <row r="1980" spans="1:3">
      <c r="A1980"/>
      <c r="C1980"/>
    </row>
    <row r="1981" spans="1:3">
      <c r="A1981"/>
      <c r="C1981"/>
    </row>
    <row r="1982" spans="1:3">
      <c r="A1982"/>
      <c r="C1982"/>
    </row>
    <row r="1983" spans="1:3">
      <c r="A1983"/>
      <c r="C1983"/>
    </row>
    <row r="1984" spans="1:3">
      <c r="A1984"/>
      <c r="C1984"/>
    </row>
    <row r="1985" spans="1:3">
      <c r="A1985"/>
      <c r="C1985"/>
    </row>
    <row r="1986" spans="1:3">
      <c r="A1986"/>
      <c r="C1986"/>
    </row>
    <row r="1987" spans="1:3">
      <c r="A1987"/>
      <c r="C1987"/>
    </row>
    <row r="1988" spans="1:3">
      <c r="A1988"/>
      <c r="C1988"/>
    </row>
    <row r="1989" spans="1:3">
      <c r="A1989"/>
      <c r="C1989"/>
    </row>
    <row r="1990" spans="1:3">
      <c r="A1990"/>
      <c r="C1990"/>
    </row>
    <row r="1991" spans="1:3">
      <c r="A1991"/>
      <c r="C1991"/>
    </row>
    <row r="1992" spans="1:3">
      <c r="A1992"/>
      <c r="C1992"/>
    </row>
    <row r="1993" spans="1:3">
      <c r="A1993"/>
      <c r="C1993"/>
    </row>
    <row r="1994" spans="1:3">
      <c r="A1994"/>
      <c r="C1994"/>
    </row>
    <row r="1995" spans="1:3">
      <c r="A1995"/>
      <c r="C1995"/>
    </row>
    <row r="1996" spans="1:3">
      <c r="A1996"/>
      <c r="C1996"/>
    </row>
    <row r="1997" spans="1:3">
      <c r="A1997"/>
      <c r="C1997"/>
    </row>
    <row r="1998" spans="1:3">
      <c r="A1998"/>
      <c r="C1998"/>
    </row>
    <row r="1999" spans="1:3">
      <c r="A1999"/>
      <c r="C1999"/>
    </row>
    <row r="2000" spans="1:3">
      <c r="A2000"/>
      <c r="C2000"/>
    </row>
    <row r="2001" spans="1:3">
      <c r="A2001"/>
      <c r="C2001"/>
    </row>
    <row r="2002" spans="1:3">
      <c r="A2002"/>
      <c r="C2002"/>
    </row>
    <row r="2003" spans="1:3">
      <c r="A2003"/>
      <c r="C2003"/>
    </row>
    <row r="2004" spans="1:3">
      <c r="A2004"/>
      <c r="C2004"/>
    </row>
    <row r="2005" spans="1:3">
      <c r="A2005"/>
      <c r="C2005"/>
    </row>
    <row r="2006" spans="1:3">
      <c r="A2006"/>
      <c r="C2006"/>
    </row>
    <row r="2007" spans="1:3">
      <c r="A2007"/>
      <c r="C2007"/>
    </row>
    <row r="2008" spans="1:3">
      <c r="A2008"/>
      <c r="C2008"/>
    </row>
    <row r="2009" spans="1:3">
      <c r="A2009"/>
      <c r="C2009"/>
    </row>
    <row r="2010" spans="1:3">
      <c r="A2010"/>
      <c r="C2010"/>
    </row>
    <row r="2011" spans="1:3">
      <c r="A2011"/>
      <c r="C2011"/>
    </row>
    <row r="2012" spans="1:3">
      <c r="A2012"/>
      <c r="C2012"/>
    </row>
    <row r="2013" spans="1:3">
      <c r="A2013"/>
      <c r="C2013"/>
    </row>
    <row r="2014" spans="1:3">
      <c r="A2014"/>
      <c r="C2014"/>
    </row>
    <row r="2015" spans="1:3">
      <c r="A2015"/>
      <c r="C2015"/>
    </row>
    <row r="2016" spans="1:3">
      <c r="A2016"/>
      <c r="C2016"/>
    </row>
    <row r="2017" spans="1:3">
      <c r="A2017"/>
      <c r="C2017"/>
    </row>
    <row r="2018" spans="1:3">
      <c r="A2018"/>
      <c r="C2018"/>
    </row>
    <row r="2019" spans="1:3">
      <c r="A2019"/>
      <c r="C2019"/>
    </row>
    <row r="2020" spans="1:3">
      <c r="A2020"/>
      <c r="C2020"/>
    </row>
    <row r="2021" spans="1:3">
      <c r="A2021"/>
      <c r="C2021"/>
    </row>
    <row r="2022" spans="1:3">
      <c r="A2022"/>
      <c r="C2022"/>
    </row>
    <row r="2023" spans="1:3">
      <c r="A2023"/>
      <c r="C2023"/>
    </row>
    <row r="2024" spans="1:3">
      <c r="A2024"/>
      <c r="C2024"/>
    </row>
    <row r="2025" spans="1:3">
      <c r="A2025"/>
      <c r="C2025"/>
    </row>
    <row r="2026" spans="1:3">
      <c r="A2026"/>
      <c r="C2026"/>
    </row>
    <row r="2027" spans="1:3">
      <c r="A2027"/>
      <c r="C2027"/>
    </row>
    <row r="2028" spans="1:3">
      <c r="A2028"/>
      <c r="C2028"/>
    </row>
    <row r="2029" spans="1:3">
      <c r="A2029"/>
      <c r="C2029"/>
    </row>
    <row r="2030" spans="1:3">
      <c r="A2030"/>
      <c r="C2030"/>
    </row>
    <row r="2031" spans="1:3">
      <c r="A2031"/>
      <c r="C2031"/>
    </row>
    <row r="2032" spans="1:3">
      <c r="A2032"/>
      <c r="C2032"/>
    </row>
    <row r="2033" spans="1:3">
      <c r="A2033"/>
      <c r="C2033"/>
    </row>
    <row r="2034" spans="1:3">
      <c r="A2034"/>
      <c r="C2034"/>
    </row>
    <row r="2035" spans="1:3">
      <c r="A2035"/>
      <c r="C2035"/>
    </row>
    <row r="2036" spans="1:3">
      <c r="A2036"/>
      <c r="C2036"/>
    </row>
    <row r="2037" spans="1:3">
      <c r="A2037"/>
      <c r="C2037"/>
    </row>
    <row r="2038" spans="1:3">
      <c r="A2038"/>
      <c r="C2038"/>
    </row>
    <row r="2039" spans="1:3">
      <c r="A2039"/>
      <c r="C2039"/>
    </row>
    <row r="2040" spans="1:3">
      <c r="A2040"/>
      <c r="C2040"/>
    </row>
    <row r="2041" spans="1:3">
      <c r="A2041"/>
      <c r="C2041"/>
    </row>
    <row r="2042" spans="1:3">
      <c r="A2042"/>
      <c r="C2042"/>
    </row>
    <row r="2043" spans="1:3">
      <c r="A2043"/>
      <c r="C2043"/>
    </row>
    <row r="2044" spans="1:3">
      <c r="A2044"/>
      <c r="C2044"/>
    </row>
    <row r="2045" spans="1:3">
      <c r="A2045"/>
      <c r="C2045"/>
    </row>
    <row r="2046" spans="1:3">
      <c r="A2046"/>
      <c r="C2046"/>
    </row>
    <row r="2047" spans="1:3">
      <c r="A2047"/>
      <c r="C2047"/>
    </row>
    <row r="2048" spans="1:3">
      <c r="A2048"/>
      <c r="C2048"/>
    </row>
    <row r="2049" spans="1:3">
      <c r="A2049"/>
      <c r="C2049"/>
    </row>
    <row r="2050" spans="1:3">
      <c r="A2050"/>
      <c r="C2050"/>
    </row>
    <row r="2051" spans="1:3">
      <c r="A2051"/>
      <c r="C2051"/>
    </row>
    <row r="2052" spans="1:3">
      <c r="A2052"/>
      <c r="C2052"/>
    </row>
    <row r="2053" spans="1:3">
      <c r="A2053"/>
      <c r="C2053"/>
    </row>
    <row r="2054" spans="1:3">
      <c r="A2054"/>
      <c r="C2054"/>
    </row>
    <row r="2055" spans="1:3">
      <c r="A2055"/>
      <c r="C2055"/>
    </row>
    <row r="2056" spans="1:3">
      <c r="A2056"/>
      <c r="C2056"/>
    </row>
    <row r="2057" spans="1:3">
      <c r="A2057"/>
      <c r="C2057"/>
    </row>
    <row r="2058" spans="1:3">
      <c r="A2058"/>
      <c r="C2058"/>
    </row>
    <row r="2059" spans="1:3">
      <c r="A2059"/>
      <c r="C2059"/>
    </row>
    <row r="2060" spans="1:3">
      <c r="A2060"/>
      <c r="C2060"/>
    </row>
    <row r="2061" spans="1:3">
      <c r="A2061"/>
      <c r="C2061"/>
    </row>
    <row r="2062" spans="1:3">
      <c r="A2062"/>
      <c r="C2062"/>
    </row>
    <row r="2063" spans="1:3">
      <c r="A2063"/>
      <c r="C2063"/>
    </row>
    <row r="2064" spans="1:3">
      <c r="A2064"/>
      <c r="C2064"/>
    </row>
    <row r="2065" spans="1:3">
      <c r="A2065"/>
      <c r="C2065"/>
    </row>
    <row r="2066" spans="1:3">
      <c r="A2066"/>
      <c r="C2066"/>
    </row>
    <row r="2067" spans="1:3">
      <c r="A2067"/>
      <c r="C2067"/>
    </row>
    <row r="2068" spans="1:3">
      <c r="A2068"/>
      <c r="C2068"/>
    </row>
    <row r="2069" spans="1:3">
      <c r="A2069"/>
      <c r="C2069"/>
    </row>
    <row r="2070" spans="1:3">
      <c r="A2070"/>
      <c r="C2070"/>
    </row>
    <row r="2071" spans="1:3">
      <c r="A2071"/>
      <c r="C2071"/>
    </row>
    <row r="2072" spans="1:3">
      <c r="A2072"/>
      <c r="C2072"/>
    </row>
    <row r="2073" spans="1:3">
      <c r="A2073"/>
      <c r="C2073"/>
    </row>
    <row r="2074" spans="1:3">
      <c r="A2074"/>
      <c r="C2074"/>
    </row>
    <row r="2075" spans="1:3">
      <c r="A2075"/>
      <c r="C2075"/>
    </row>
    <row r="2076" spans="1:3">
      <c r="A2076"/>
      <c r="C2076"/>
    </row>
    <row r="2077" spans="1:3">
      <c r="A2077"/>
      <c r="C2077"/>
    </row>
    <row r="2078" spans="1:3">
      <c r="A2078"/>
      <c r="C2078"/>
    </row>
    <row r="2079" spans="1:3">
      <c r="A2079"/>
      <c r="C2079"/>
    </row>
    <row r="2080" spans="1:3">
      <c r="A2080"/>
      <c r="C2080"/>
    </row>
    <row r="2081" spans="1:3">
      <c r="A2081"/>
      <c r="C2081"/>
    </row>
    <row r="2082" spans="1:3">
      <c r="A2082"/>
      <c r="C2082"/>
    </row>
    <row r="2083" spans="1:3">
      <c r="A2083"/>
      <c r="C2083"/>
    </row>
    <row r="2084" spans="1:3">
      <c r="A2084"/>
      <c r="C2084"/>
    </row>
    <row r="2085" spans="1:3">
      <c r="A2085"/>
      <c r="C2085"/>
    </row>
    <row r="2086" spans="1:3">
      <c r="A2086"/>
      <c r="C2086"/>
    </row>
    <row r="2087" spans="1:3">
      <c r="A2087"/>
      <c r="C2087"/>
    </row>
    <row r="2088" spans="1:3">
      <c r="A2088"/>
      <c r="C2088"/>
    </row>
    <row r="2089" spans="1:3">
      <c r="A2089"/>
      <c r="C2089"/>
    </row>
    <row r="2090" spans="1:3">
      <c r="A2090"/>
      <c r="C2090"/>
    </row>
    <row r="2091" spans="1:3">
      <c r="A2091"/>
      <c r="C2091"/>
    </row>
    <row r="2092" spans="1:3">
      <c r="A2092"/>
      <c r="C2092"/>
    </row>
    <row r="2093" spans="1:3">
      <c r="A2093"/>
      <c r="C2093"/>
    </row>
    <row r="2094" spans="1:3">
      <c r="A2094"/>
      <c r="C2094"/>
    </row>
    <row r="2095" spans="1:3">
      <c r="A2095"/>
      <c r="C2095"/>
    </row>
    <row r="2096" spans="1:3">
      <c r="A2096"/>
      <c r="C2096"/>
    </row>
    <row r="2097" spans="1:3">
      <c r="A2097"/>
      <c r="C2097"/>
    </row>
    <row r="2098" spans="1:3">
      <c r="A2098"/>
      <c r="C2098"/>
    </row>
    <row r="2099" spans="1:3">
      <c r="A2099"/>
      <c r="C2099"/>
    </row>
    <row r="2100" spans="1:3">
      <c r="A2100"/>
      <c r="C2100"/>
    </row>
    <row r="2101" spans="1:3">
      <c r="A2101"/>
      <c r="C2101"/>
    </row>
    <row r="2102" spans="1:3">
      <c r="A2102"/>
      <c r="C2102"/>
    </row>
    <row r="2103" spans="1:3">
      <c r="A2103"/>
      <c r="C2103"/>
    </row>
    <row r="2104" spans="1:3">
      <c r="A2104"/>
      <c r="C2104"/>
    </row>
    <row r="2105" spans="1:3">
      <c r="A2105"/>
      <c r="C2105"/>
    </row>
    <row r="2106" spans="1:3">
      <c r="A2106"/>
      <c r="C2106"/>
    </row>
    <row r="2107" spans="1:3">
      <c r="A2107"/>
      <c r="C2107"/>
    </row>
    <row r="2108" spans="1:3">
      <c r="A2108"/>
      <c r="C2108"/>
    </row>
    <row r="2109" spans="1:3">
      <c r="A2109"/>
      <c r="C2109"/>
    </row>
    <row r="2110" spans="1:3">
      <c r="A2110"/>
      <c r="C2110"/>
    </row>
    <row r="2111" spans="1:3">
      <c r="A2111"/>
      <c r="C2111"/>
    </row>
    <row r="2112" spans="1:3">
      <c r="A2112"/>
      <c r="C2112"/>
    </row>
    <row r="2113" spans="1:3">
      <c r="A2113"/>
      <c r="C2113"/>
    </row>
    <row r="2114" spans="1:3">
      <c r="A2114"/>
      <c r="C2114"/>
    </row>
    <row r="2115" spans="1:3">
      <c r="A2115"/>
      <c r="C2115"/>
    </row>
    <row r="2116" spans="1:3">
      <c r="A2116"/>
      <c r="C2116"/>
    </row>
    <row r="2117" spans="1:3">
      <c r="A2117"/>
      <c r="C2117"/>
    </row>
    <row r="2118" spans="1:3">
      <c r="A2118"/>
      <c r="C2118"/>
    </row>
    <row r="2119" spans="1:3">
      <c r="A2119"/>
      <c r="C2119"/>
    </row>
    <row r="2120" spans="1:3">
      <c r="A2120"/>
      <c r="C2120"/>
    </row>
    <row r="2121" spans="1:3">
      <c r="A2121"/>
      <c r="C2121"/>
    </row>
    <row r="2122" spans="1:3">
      <c r="A2122"/>
      <c r="C2122"/>
    </row>
    <row r="2123" spans="1:3">
      <c r="A2123"/>
      <c r="C2123"/>
    </row>
    <row r="2124" spans="1:3">
      <c r="A2124"/>
      <c r="C2124"/>
    </row>
    <row r="2125" spans="1:3">
      <c r="A2125"/>
      <c r="C2125"/>
    </row>
    <row r="2126" spans="1:3">
      <c r="A2126"/>
      <c r="C2126"/>
    </row>
    <row r="2127" spans="1:3">
      <c r="A2127"/>
      <c r="C2127"/>
    </row>
    <row r="2128" spans="1:3">
      <c r="A2128"/>
      <c r="C2128"/>
    </row>
    <row r="2129" spans="1:3">
      <c r="A2129"/>
      <c r="C2129"/>
    </row>
    <row r="2130" spans="1:3">
      <c r="A2130"/>
      <c r="C2130"/>
    </row>
    <row r="2131" spans="1:3">
      <c r="A2131"/>
      <c r="C2131"/>
    </row>
    <row r="2132" spans="1:3">
      <c r="A2132"/>
      <c r="C2132"/>
    </row>
    <row r="2133" spans="1:3">
      <c r="A2133"/>
      <c r="C2133"/>
    </row>
    <row r="2134" spans="1:3">
      <c r="A2134"/>
      <c r="C2134"/>
    </row>
    <row r="2135" spans="1:3">
      <c r="A2135"/>
      <c r="C2135"/>
    </row>
    <row r="2136" spans="1:3">
      <c r="A2136"/>
      <c r="C2136"/>
    </row>
    <row r="2137" spans="1:3">
      <c r="A2137"/>
      <c r="C2137"/>
    </row>
    <row r="2138" spans="1:3">
      <c r="A2138"/>
      <c r="C2138"/>
    </row>
    <row r="2139" spans="1:3">
      <c r="A2139"/>
      <c r="C2139"/>
    </row>
    <row r="2140" spans="1:3">
      <c r="A2140"/>
      <c r="C2140"/>
    </row>
    <row r="2141" spans="1:3">
      <c r="A2141"/>
      <c r="C2141"/>
    </row>
    <row r="2142" spans="1:3">
      <c r="A2142"/>
      <c r="C2142"/>
    </row>
    <row r="2143" spans="1:3">
      <c r="A2143"/>
      <c r="C2143"/>
    </row>
    <row r="2144" spans="1:3">
      <c r="A2144"/>
      <c r="C2144"/>
    </row>
    <row r="2145" spans="1:3">
      <c r="A2145"/>
      <c r="C2145"/>
    </row>
    <row r="2146" spans="1:3">
      <c r="A2146"/>
      <c r="C2146"/>
    </row>
    <row r="2147" spans="1:3">
      <c r="A2147"/>
      <c r="C2147"/>
    </row>
    <row r="2148" spans="1:3">
      <c r="A2148"/>
      <c r="C2148"/>
    </row>
    <row r="2149" spans="1:3">
      <c r="A2149"/>
      <c r="C2149"/>
    </row>
    <row r="2150" spans="1:3">
      <c r="A2150"/>
      <c r="C2150"/>
    </row>
    <row r="2151" spans="1:3">
      <c r="A2151"/>
      <c r="C2151"/>
    </row>
    <row r="2152" spans="1:3">
      <c r="A2152"/>
      <c r="C2152"/>
    </row>
    <row r="2153" spans="1:3">
      <c r="A2153"/>
      <c r="C2153"/>
    </row>
    <row r="2154" spans="1:3">
      <c r="A2154"/>
      <c r="C2154"/>
    </row>
    <row r="2155" spans="1:3">
      <c r="A2155"/>
      <c r="C2155"/>
    </row>
    <row r="2156" spans="1:3">
      <c r="A2156"/>
      <c r="C2156"/>
    </row>
    <row r="2157" spans="1:3">
      <c r="A2157"/>
      <c r="C2157"/>
    </row>
    <row r="2158" spans="1:3">
      <c r="A2158"/>
      <c r="C2158"/>
    </row>
    <row r="2159" spans="1:3">
      <c r="A2159"/>
      <c r="C2159"/>
    </row>
    <row r="2160" spans="1:3">
      <c r="A2160"/>
      <c r="C2160"/>
    </row>
    <row r="2161" spans="1:3">
      <c r="A2161"/>
      <c r="C2161"/>
    </row>
    <row r="2162" spans="1:3">
      <c r="A2162"/>
      <c r="C2162"/>
    </row>
    <row r="2163" spans="1:3">
      <c r="A2163"/>
      <c r="C2163"/>
    </row>
    <row r="2164" spans="1:3">
      <c r="A2164"/>
      <c r="C2164"/>
    </row>
    <row r="2165" spans="1:3">
      <c r="A2165"/>
      <c r="C2165"/>
    </row>
    <row r="2166" spans="1:3">
      <c r="A2166"/>
      <c r="C2166"/>
    </row>
    <row r="2167" spans="1:3">
      <c r="A2167"/>
      <c r="C2167"/>
    </row>
    <row r="2168" spans="1:3">
      <c r="A2168"/>
      <c r="C2168"/>
    </row>
    <row r="2169" spans="1:3">
      <c r="A2169"/>
      <c r="C2169"/>
    </row>
    <row r="2170" spans="1:3">
      <c r="A2170"/>
      <c r="C2170"/>
    </row>
    <row r="2171" spans="1:3">
      <c r="A2171"/>
      <c r="C2171"/>
    </row>
    <row r="2172" spans="1:3">
      <c r="A2172"/>
      <c r="C2172"/>
    </row>
    <row r="2173" spans="1:3">
      <c r="A2173"/>
      <c r="C2173"/>
    </row>
    <row r="2174" spans="1:3">
      <c r="A2174"/>
      <c r="C2174"/>
    </row>
    <row r="2175" spans="1:3">
      <c r="A2175"/>
      <c r="C2175"/>
    </row>
    <row r="2176" spans="1:3">
      <c r="A2176"/>
      <c r="C2176"/>
    </row>
    <row r="2177" spans="1:3">
      <c r="A2177"/>
      <c r="C2177"/>
    </row>
    <row r="2178" spans="1:3">
      <c r="A2178"/>
      <c r="C2178"/>
    </row>
    <row r="2179" spans="1:3">
      <c r="A2179"/>
      <c r="C2179"/>
    </row>
    <row r="2180" spans="1:3">
      <c r="A2180"/>
      <c r="C2180"/>
    </row>
    <row r="2181" spans="1:3">
      <c r="A2181"/>
      <c r="C2181"/>
    </row>
    <row r="2182" spans="1:3">
      <c r="A2182"/>
      <c r="C2182"/>
    </row>
    <row r="2183" spans="1:3">
      <c r="A2183"/>
      <c r="C2183"/>
    </row>
    <row r="2184" spans="1:3">
      <c r="A2184"/>
      <c r="C2184"/>
    </row>
    <row r="2185" spans="1:3">
      <c r="A2185"/>
      <c r="C2185"/>
    </row>
    <row r="2186" spans="1:3">
      <c r="A2186"/>
      <c r="C2186"/>
    </row>
    <row r="2187" spans="1:3">
      <c r="A2187"/>
      <c r="C2187"/>
    </row>
    <row r="2188" spans="1:3">
      <c r="A2188"/>
      <c r="C2188"/>
    </row>
    <row r="2189" spans="1:3">
      <c r="A2189"/>
      <c r="C2189"/>
    </row>
    <row r="2190" spans="1:3">
      <c r="A2190"/>
      <c r="C2190"/>
    </row>
    <row r="2191" spans="1:3">
      <c r="A2191"/>
      <c r="C2191"/>
    </row>
    <row r="2192" spans="1:3">
      <c r="A2192"/>
      <c r="C2192"/>
    </row>
    <row r="2193" spans="1:3">
      <c r="A2193"/>
      <c r="C2193"/>
    </row>
    <row r="2194" spans="1:3">
      <c r="A2194"/>
      <c r="C2194"/>
    </row>
    <row r="2195" spans="1:3">
      <c r="A2195"/>
      <c r="C2195"/>
    </row>
    <row r="2196" spans="1:3">
      <c r="A2196"/>
      <c r="C2196"/>
    </row>
    <row r="2197" spans="1:3">
      <c r="A2197"/>
      <c r="C2197"/>
    </row>
    <row r="2198" spans="1:3">
      <c r="A2198"/>
      <c r="C2198"/>
    </row>
    <row r="2199" spans="1:3">
      <c r="A2199"/>
      <c r="C2199"/>
    </row>
    <row r="2200" spans="1:3">
      <c r="A2200"/>
      <c r="C2200"/>
    </row>
    <row r="2201" spans="1:3">
      <c r="A2201"/>
      <c r="C2201"/>
    </row>
    <row r="2202" spans="1:3">
      <c r="A2202"/>
      <c r="C2202"/>
    </row>
    <row r="2203" spans="1:3">
      <c r="A2203"/>
      <c r="C2203"/>
    </row>
    <row r="2204" spans="1:3">
      <c r="A2204"/>
      <c r="C2204"/>
    </row>
    <row r="2205" spans="1:3">
      <c r="A2205"/>
      <c r="C2205"/>
    </row>
    <row r="2206" spans="1:3">
      <c r="A2206"/>
      <c r="C2206"/>
    </row>
    <row r="2207" spans="1:3">
      <c r="A2207"/>
      <c r="C2207"/>
    </row>
    <row r="2208" spans="1:3">
      <c r="A2208"/>
      <c r="C2208"/>
    </row>
    <row r="2209" spans="1:3">
      <c r="A2209"/>
      <c r="C2209"/>
    </row>
    <row r="2210" spans="1:3">
      <c r="A2210"/>
      <c r="C2210"/>
    </row>
    <row r="2211" spans="1:3">
      <c r="A2211"/>
      <c r="C2211"/>
    </row>
    <row r="2212" spans="1:3">
      <c r="A2212"/>
      <c r="C2212"/>
    </row>
    <row r="2213" spans="1:3">
      <c r="A2213"/>
      <c r="C2213"/>
    </row>
    <row r="2214" spans="1:3">
      <c r="A2214"/>
      <c r="C2214"/>
    </row>
    <row r="2215" spans="1:3">
      <c r="A2215"/>
      <c r="C2215"/>
    </row>
    <row r="2216" spans="1:3">
      <c r="A2216"/>
      <c r="C2216"/>
    </row>
    <row r="2217" spans="1:3">
      <c r="A2217"/>
      <c r="C2217"/>
    </row>
    <row r="2218" spans="1:3">
      <c r="A2218"/>
      <c r="C2218"/>
    </row>
    <row r="2219" spans="1:3">
      <c r="A2219"/>
      <c r="C2219"/>
    </row>
    <row r="2220" spans="1:3">
      <c r="A2220"/>
      <c r="C2220"/>
    </row>
    <row r="2221" spans="1:3">
      <c r="A2221"/>
      <c r="C2221"/>
    </row>
    <row r="2222" spans="1:3">
      <c r="A2222"/>
      <c r="C2222"/>
    </row>
    <row r="2223" spans="1:3">
      <c r="A2223"/>
      <c r="C2223"/>
    </row>
    <row r="2224" spans="1:3">
      <c r="A2224"/>
      <c r="C2224"/>
    </row>
    <row r="2225" spans="1:3">
      <c r="A2225"/>
      <c r="C2225"/>
    </row>
    <row r="2226" spans="1:3">
      <c r="A2226"/>
      <c r="C2226"/>
    </row>
    <row r="2227" spans="1:3">
      <c r="A2227"/>
      <c r="C2227"/>
    </row>
    <row r="2228" spans="1:3">
      <c r="A2228"/>
      <c r="C2228"/>
    </row>
    <row r="2229" spans="1:3">
      <c r="A2229"/>
      <c r="C2229"/>
    </row>
    <row r="2230" spans="1:3">
      <c r="A2230"/>
      <c r="C2230"/>
    </row>
    <row r="2231" spans="1:3">
      <c r="A2231"/>
      <c r="C2231"/>
    </row>
    <row r="2232" spans="1:3">
      <c r="A2232"/>
      <c r="C2232"/>
    </row>
    <row r="2233" spans="1:3">
      <c r="A2233"/>
      <c r="C2233"/>
    </row>
    <row r="2234" spans="1:3">
      <c r="A2234"/>
      <c r="C2234"/>
    </row>
    <row r="2235" spans="1:3">
      <c r="A2235"/>
      <c r="C2235"/>
    </row>
    <row r="2236" spans="1:3">
      <c r="A2236"/>
      <c r="C2236"/>
    </row>
    <row r="2237" spans="1:3">
      <c r="A2237"/>
      <c r="C2237"/>
    </row>
    <row r="2238" spans="1:3">
      <c r="A2238"/>
      <c r="C2238"/>
    </row>
    <row r="2239" spans="1:3">
      <c r="A2239"/>
      <c r="C2239"/>
    </row>
    <row r="2240" spans="1:3">
      <c r="A2240"/>
      <c r="C2240"/>
    </row>
    <row r="2241" spans="1:3">
      <c r="A2241"/>
      <c r="C2241"/>
    </row>
    <row r="2242" spans="1:3">
      <c r="A2242"/>
      <c r="C2242"/>
    </row>
    <row r="2243" spans="1:3">
      <c r="A2243"/>
      <c r="C2243"/>
    </row>
    <row r="2244" spans="1:3">
      <c r="A2244"/>
      <c r="C2244"/>
    </row>
    <row r="2245" spans="1:3">
      <c r="A2245"/>
      <c r="C2245"/>
    </row>
    <row r="2246" spans="1:3">
      <c r="A2246"/>
      <c r="C2246"/>
    </row>
    <row r="2247" spans="1:3">
      <c r="A2247"/>
      <c r="C2247"/>
    </row>
    <row r="2248" spans="1:3">
      <c r="A2248"/>
      <c r="C2248"/>
    </row>
    <row r="2249" spans="1:3">
      <c r="A2249"/>
      <c r="C2249"/>
    </row>
    <row r="2250" spans="1:3">
      <c r="A2250"/>
      <c r="C2250"/>
    </row>
    <row r="2251" spans="1:3">
      <c r="A2251"/>
      <c r="C2251"/>
    </row>
    <row r="2252" spans="1:3">
      <c r="A2252"/>
      <c r="C2252"/>
    </row>
    <row r="2253" spans="1:3">
      <c r="A2253"/>
      <c r="C2253"/>
    </row>
    <row r="2254" spans="1:3">
      <c r="A2254"/>
      <c r="C2254"/>
    </row>
    <row r="2255" spans="1:3">
      <c r="A2255"/>
      <c r="C2255"/>
    </row>
    <row r="2256" spans="1:3">
      <c r="A2256"/>
      <c r="C2256"/>
    </row>
    <row r="2257" spans="1:3">
      <c r="A2257"/>
      <c r="C2257"/>
    </row>
    <row r="2258" spans="1:3">
      <c r="A2258"/>
      <c r="C2258"/>
    </row>
    <row r="2259" spans="1:3">
      <c r="A2259"/>
      <c r="C2259"/>
    </row>
    <row r="2260" spans="1:3">
      <c r="A2260"/>
      <c r="C2260"/>
    </row>
    <row r="2261" spans="1:3">
      <c r="A2261"/>
      <c r="C2261"/>
    </row>
    <row r="2262" spans="1:3">
      <c r="A2262"/>
      <c r="C2262"/>
    </row>
    <row r="2263" spans="1:3">
      <c r="A2263"/>
      <c r="C2263"/>
    </row>
    <row r="2264" spans="1:3">
      <c r="A2264"/>
      <c r="C2264"/>
    </row>
    <row r="2265" spans="1:3">
      <c r="A2265"/>
      <c r="C2265"/>
    </row>
    <row r="2266" spans="1:3">
      <c r="A2266"/>
      <c r="C2266"/>
    </row>
    <row r="2267" spans="1:3">
      <c r="A2267"/>
      <c r="C2267"/>
    </row>
    <row r="2268" spans="1:3">
      <c r="A2268"/>
      <c r="C2268"/>
    </row>
    <row r="2269" spans="1:3">
      <c r="A2269"/>
      <c r="C2269"/>
    </row>
    <row r="2270" spans="1:3">
      <c r="A2270"/>
      <c r="C2270"/>
    </row>
    <row r="2271" spans="1:3">
      <c r="A2271"/>
      <c r="C2271"/>
    </row>
    <row r="2272" spans="1:3">
      <c r="A2272"/>
      <c r="C2272"/>
    </row>
    <row r="2273" spans="1:3">
      <c r="A2273"/>
      <c r="C2273"/>
    </row>
    <row r="2274" spans="1:3">
      <c r="A2274"/>
      <c r="C2274"/>
    </row>
    <row r="2275" spans="1:3">
      <c r="A2275"/>
      <c r="C2275"/>
    </row>
    <row r="2276" spans="1:3">
      <c r="A2276"/>
      <c r="C2276"/>
    </row>
    <row r="2277" spans="1:3">
      <c r="A2277"/>
      <c r="C2277"/>
    </row>
    <row r="2278" spans="1:3">
      <c r="A2278"/>
      <c r="C2278"/>
    </row>
    <row r="2279" spans="1:3">
      <c r="A2279"/>
      <c r="C2279"/>
    </row>
    <row r="2280" spans="1:3">
      <c r="A2280"/>
      <c r="C2280"/>
    </row>
    <row r="2281" spans="1:3">
      <c r="A2281"/>
      <c r="C2281"/>
    </row>
    <row r="2282" spans="1:3">
      <c r="A2282"/>
      <c r="C2282"/>
    </row>
    <row r="2283" spans="1:3">
      <c r="A2283"/>
      <c r="C2283"/>
    </row>
    <row r="2284" spans="1:3">
      <c r="A2284"/>
      <c r="C2284"/>
    </row>
    <row r="2285" spans="1:3">
      <c r="A2285"/>
      <c r="C2285"/>
    </row>
    <row r="2286" spans="1:3">
      <c r="A2286"/>
      <c r="C2286"/>
    </row>
    <row r="2287" spans="1:3">
      <c r="A2287"/>
      <c r="C2287"/>
    </row>
    <row r="2288" spans="1:3">
      <c r="A2288"/>
      <c r="C2288"/>
    </row>
    <row r="2289" spans="1:3">
      <c r="A2289"/>
      <c r="C2289"/>
    </row>
    <row r="2290" spans="1:3">
      <c r="A2290"/>
      <c r="C2290"/>
    </row>
    <row r="2291" spans="1:3">
      <c r="A2291"/>
      <c r="C2291"/>
    </row>
    <row r="2292" spans="1:3">
      <c r="A2292"/>
      <c r="C2292"/>
    </row>
    <row r="2293" spans="1:3">
      <c r="A2293"/>
      <c r="C2293"/>
    </row>
    <row r="2294" spans="1:3">
      <c r="A2294"/>
      <c r="C2294"/>
    </row>
    <row r="2295" spans="1:3">
      <c r="A2295"/>
      <c r="C2295"/>
    </row>
    <row r="2296" spans="1:3">
      <c r="A2296"/>
      <c r="C2296"/>
    </row>
    <row r="2297" spans="1:3">
      <c r="A2297"/>
      <c r="C2297"/>
    </row>
    <row r="2298" spans="1:3">
      <c r="A2298"/>
      <c r="C2298"/>
    </row>
    <row r="2299" spans="1:3">
      <c r="A2299"/>
      <c r="C2299"/>
    </row>
    <row r="2300" spans="1:3">
      <c r="A2300"/>
      <c r="C2300"/>
    </row>
    <row r="2301" spans="1:3">
      <c r="A2301"/>
      <c r="C2301"/>
    </row>
    <row r="2302" spans="1:3">
      <c r="A2302"/>
      <c r="C2302"/>
    </row>
    <row r="2303" spans="1:3">
      <c r="A2303"/>
      <c r="C2303"/>
    </row>
    <row r="2304" spans="1:3">
      <c r="A2304"/>
      <c r="C2304"/>
    </row>
    <row r="2305" spans="1:3">
      <c r="A2305"/>
      <c r="C2305"/>
    </row>
    <row r="2306" spans="1:3">
      <c r="A2306"/>
      <c r="C2306"/>
    </row>
    <row r="2307" spans="1:3">
      <c r="A2307"/>
      <c r="C2307"/>
    </row>
    <row r="2308" spans="1:3">
      <c r="A2308"/>
      <c r="C2308"/>
    </row>
    <row r="2309" spans="1:3">
      <c r="A2309"/>
      <c r="C2309"/>
    </row>
    <row r="2310" spans="1:3">
      <c r="A2310"/>
      <c r="C2310"/>
    </row>
    <row r="2311" spans="1:3">
      <c r="A2311"/>
      <c r="C2311"/>
    </row>
    <row r="2312" spans="1:3">
      <c r="A2312"/>
      <c r="C2312"/>
    </row>
    <row r="2313" spans="1:3">
      <c r="A2313"/>
      <c r="C2313"/>
    </row>
    <row r="2314" spans="1:3">
      <c r="A2314"/>
      <c r="C2314"/>
    </row>
    <row r="2315" spans="1:3">
      <c r="A2315"/>
      <c r="C2315"/>
    </row>
    <row r="2316" spans="1:3">
      <c r="A2316"/>
      <c r="C2316"/>
    </row>
    <row r="2317" spans="1:3">
      <c r="A2317"/>
      <c r="C2317"/>
    </row>
    <row r="2318" spans="1:3">
      <c r="A2318"/>
      <c r="C2318"/>
    </row>
    <row r="2319" spans="1:3">
      <c r="A2319"/>
      <c r="C2319"/>
    </row>
    <row r="2320" spans="1:3">
      <c r="A2320"/>
      <c r="C2320"/>
    </row>
    <row r="2321" spans="1:3">
      <c r="A2321"/>
      <c r="C2321"/>
    </row>
    <row r="2322" spans="1:3">
      <c r="A2322"/>
      <c r="C2322"/>
    </row>
    <row r="2323" spans="1:3">
      <c r="A2323"/>
      <c r="C2323"/>
    </row>
    <row r="2324" spans="1:3">
      <c r="A2324"/>
      <c r="C2324"/>
    </row>
    <row r="2325" spans="1:3">
      <c r="A2325"/>
      <c r="C2325"/>
    </row>
    <row r="2326" spans="1:3">
      <c r="A2326"/>
      <c r="C2326"/>
    </row>
    <row r="2327" spans="1:3">
      <c r="A2327"/>
      <c r="C2327"/>
    </row>
    <row r="2328" spans="1:3">
      <c r="A2328"/>
      <c r="C2328"/>
    </row>
    <row r="2329" spans="1:3">
      <c r="A2329"/>
      <c r="C2329"/>
    </row>
    <row r="2330" spans="1:3">
      <c r="A2330"/>
      <c r="C2330"/>
    </row>
    <row r="2331" spans="1:3">
      <c r="A2331"/>
      <c r="C2331"/>
    </row>
    <row r="2332" spans="1:3">
      <c r="A2332"/>
      <c r="C2332"/>
    </row>
    <row r="2333" spans="1:3">
      <c r="A2333"/>
      <c r="C2333"/>
    </row>
    <row r="2334" spans="1:3">
      <c r="A2334"/>
      <c r="C2334"/>
    </row>
    <row r="2335" spans="1:3">
      <c r="A2335"/>
      <c r="C2335"/>
    </row>
    <row r="2336" spans="1:3">
      <c r="A2336"/>
      <c r="C2336"/>
    </row>
    <row r="2337" spans="1:3">
      <c r="A2337"/>
      <c r="C2337"/>
    </row>
    <row r="2338" spans="1:3">
      <c r="A2338"/>
      <c r="C2338"/>
    </row>
    <row r="2339" spans="1:3">
      <c r="A2339"/>
      <c r="C2339"/>
    </row>
    <row r="2340" spans="1:3">
      <c r="A2340"/>
      <c r="C2340"/>
    </row>
    <row r="2341" spans="1:3">
      <c r="A2341"/>
      <c r="C2341"/>
    </row>
    <row r="2342" spans="1:3">
      <c r="A2342"/>
      <c r="C2342"/>
    </row>
    <row r="2343" spans="1:3">
      <c r="A2343"/>
      <c r="C2343"/>
    </row>
    <row r="2344" spans="1:3">
      <c r="A2344"/>
      <c r="C2344"/>
    </row>
    <row r="2345" spans="1:3">
      <c r="A2345"/>
      <c r="C2345"/>
    </row>
    <row r="2346" spans="1:3">
      <c r="A2346"/>
      <c r="C2346"/>
    </row>
    <row r="2347" spans="1:3">
      <c r="A2347"/>
      <c r="C2347"/>
    </row>
    <row r="2348" spans="1:3">
      <c r="A2348"/>
      <c r="C2348"/>
    </row>
    <row r="2349" spans="1:3">
      <c r="A2349"/>
      <c r="C2349"/>
    </row>
    <row r="2350" spans="1:3">
      <c r="A2350"/>
      <c r="C2350"/>
    </row>
    <row r="2351" spans="1:3">
      <c r="A2351"/>
      <c r="C2351"/>
    </row>
    <row r="2352" spans="1:3">
      <c r="A2352"/>
      <c r="C2352"/>
    </row>
    <row r="2353" spans="1:3">
      <c r="A2353"/>
      <c r="C2353"/>
    </row>
    <row r="2354" spans="1:3">
      <c r="A2354"/>
      <c r="C2354"/>
    </row>
    <row r="2355" spans="1:3">
      <c r="A2355"/>
      <c r="C2355"/>
    </row>
    <row r="2356" spans="1:3">
      <c r="A2356"/>
      <c r="C2356"/>
    </row>
    <row r="2357" spans="1:3">
      <c r="A2357"/>
      <c r="C2357"/>
    </row>
    <row r="2358" spans="1:3">
      <c r="A2358"/>
      <c r="C2358"/>
    </row>
    <row r="2359" spans="1:3">
      <c r="A2359"/>
      <c r="C2359"/>
    </row>
    <row r="2360" spans="1:3">
      <c r="A2360"/>
      <c r="C2360"/>
    </row>
    <row r="2361" spans="1:3">
      <c r="A2361"/>
      <c r="C2361"/>
    </row>
    <row r="2362" spans="1:3">
      <c r="A2362"/>
      <c r="C2362"/>
    </row>
    <row r="2363" spans="1:3">
      <c r="A2363"/>
      <c r="C2363"/>
    </row>
    <row r="2364" spans="1:3">
      <c r="A2364"/>
      <c r="C2364"/>
    </row>
    <row r="2365" spans="1:3">
      <c r="A2365"/>
      <c r="C2365"/>
    </row>
    <row r="2366" spans="1:3">
      <c r="A2366"/>
      <c r="C2366"/>
    </row>
    <row r="2367" spans="1:3">
      <c r="A2367"/>
      <c r="C2367"/>
    </row>
    <row r="2368" spans="1:3">
      <c r="A2368"/>
      <c r="C2368"/>
    </row>
    <row r="2369" spans="1:3">
      <c r="A2369"/>
      <c r="C2369"/>
    </row>
    <row r="2370" spans="1:3">
      <c r="A2370"/>
      <c r="C2370"/>
    </row>
    <row r="2371" spans="1:3">
      <c r="A2371"/>
      <c r="C2371"/>
    </row>
    <row r="2372" spans="1:3">
      <c r="A2372"/>
      <c r="C2372"/>
    </row>
    <row r="2373" spans="1:3">
      <c r="A2373"/>
      <c r="C2373"/>
    </row>
    <row r="2374" spans="1:3">
      <c r="A2374"/>
      <c r="C2374"/>
    </row>
    <row r="2375" spans="1:3">
      <c r="A2375"/>
      <c r="C2375"/>
    </row>
    <row r="2376" spans="1:3">
      <c r="A2376"/>
      <c r="C2376"/>
    </row>
    <row r="2377" spans="1:3">
      <c r="A2377"/>
      <c r="C2377"/>
    </row>
    <row r="2378" spans="1:3">
      <c r="A2378"/>
      <c r="C2378"/>
    </row>
    <row r="2379" spans="1:3">
      <c r="A2379"/>
      <c r="C2379"/>
    </row>
    <row r="2380" spans="1:3">
      <c r="A2380"/>
      <c r="C2380"/>
    </row>
    <row r="2381" spans="1:3">
      <c r="A2381"/>
      <c r="C2381"/>
    </row>
    <row r="2382" spans="1:3">
      <c r="A2382"/>
      <c r="C2382"/>
    </row>
    <row r="2383" spans="1:3">
      <c r="A2383"/>
      <c r="C2383"/>
    </row>
    <row r="2384" spans="1:3">
      <c r="A2384"/>
      <c r="C2384"/>
    </row>
    <row r="2385" spans="1:3">
      <c r="A2385"/>
      <c r="C2385"/>
    </row>
    <row r="2386" spans="1:3">
      <c r="A2386"/>
      <c r="C2386"/>
    </row>
    <row r="2387" spans="1:3">
      <c r="A2387"/>
      <c r="C2387"/>
    </row>
    <row r="2388" spans="1:3">
      <c r="A2388"/>
      <c r="C2388"/>
    </row>
    <row r="2389" spans="1:3">
      <c r="A2389"/>
      <c r="C2389"/>
    </row>
    <row r="2390" spans="1:3">
      <c r="A2390"/>
      <c r="C2390"/>
    </row>
    <row r="2391" spans="1:3">
      <c r="A2391"/>
      <c r="C2391"/>
    </row>
    <row r="2392" spans="1:3">
      <c r="A2392"/>
      <c r="C2392"/>
    </row>
    <row r="2393" spans="1:3">
      <c r="A2393"/>
      <c r="C2393"/>
    </row>
    <row r="2394" spans="1:3">
      <c r="A2394"/>
      <c r="C2394"/>
    </row>
    <row r="2395" spans="1:3">
      <c r="A2395"/>
      <c r="C2395"/>
    </row>
    <row r="2396" spans="1:3">
      <c r="A2396"/>
      <c r="C2396"/>
    </row>
    <row r="2397" spans="1:3">
      <c r="A2397"/>
      <c r="C2397"/>
    </row>
    <row r="2398" spans="1:3">
      <c r="A2398"/>
      <c r="C2398"/>
    </row>
    <row r="2399" spans="1:3">
      <c r="A2399"/>
      <c r="C2399"/>
    </row>
    <row r="2400" spans="1:3">
      <c r="A2400"/>
      <c r="C2400"/>
    </row>
    <row r="2401" spans="1:3">
      <c r="A2401"/>
      <c r="C2401"/>
    </row>
    <row r="2402" spans="1:3">
      <c r="A2402"/>
      <c r="C2402"/>
    </row>
    <row r="2403" spans="1:3">
      <c r="A2403"/>
      <c r="C2403"/>
    </row>
    <row r="2404" spans="1:3">
      <c r="A2404"/>
      <c r="C2404"/>
    </row>
    <row r="2405" spans="1:3">
      <c r="A2405"/>
      <c r="C2405"/>
    </row>
    <row r="2406" spans="1:3">
      <c r="A2406"/>
      <c r="C2406"/>
    </row>
    <row r="2407" spans="1:3">
      <c r="A2407"/>
      <c r="C2407"/>
    </row>
    <row r="2408" spans="1:3">
      <c r="A2408"/>
      <c r="C2408"/>
    </row>
    <row r="2409" spans="1:3">
      <c r="A2409"/>
      <c r="C2409"/>
    </row>
    <row r="2410" spans="1:3">
      <c r="A2410"/>
      <c r="C2410"/>
    </row>
    <row r="2411" spans="1:3">
      <c r="A2411"/>
      <c r="C2411"/>
    </row>
    <row r="2412" spans="1:3">
      <c r="A2412"/>
      <c r="C2412"/>
    </row>
    <row r="2413" spans="1:3">
      <c r="A2413"/>
      <c r="C2413"/>
    </row>
    <row r="2414" spans="1:3">
      <c r="A2414"/>
      <c r="C2414"/>
    </row>
    <row r="2415" spans="1:3">
      <c r="A2415"/>
      <c r="C2415"/>
    </row>
    <row r="2416" spans="1:3">
      <c r="A2416"/>
      <c r="C2416"/>
    </row>
    <row r="2417" spans="1:3">
      <c r="A2417"/>
      <c r="C2417"/>
    </row>
    <row r="2418" spans="1:3">
      <c r="A2418"/>
      <c r="C2418"/>
    </row>
    <row r="2419" spans="1:3">
      <c r="A2419"/>
      <c r="C2419"/>
    </row>
    <row r="2420" spans="1:3">
      <c r="A2420"/>
      <c r="C2420"/>
    </row>
    <row r="2421" spans="1:3">
      <c r="A2421"/>
      <c r="C2421"/>
    </row>
    <row r="2422" spans="1:3">
      <c r="A2422"/>
      <c r="C2422"/>
    </row>
    <row r="2423" spans="1:3">
      <c r="A2423"/>
      <c r="C2423"/>
    </row>
    <row r="2424" spans="1:3">
      <c r="A2424"/>
      <c r="C2424"/>
    </row>
    <row r="2425" spans="1:3">
      <c r="A2425"/>
      <c r="C2425"/>
    </row>
    <row r="2426" spans="1:3">
      <c r="A2426"/>
      <c r="C2426"/>
    </row>
    <row r="2427" spans="1:3">
      <c r="A2427"/>
      <c r="C2427"/>
    </row>
    <row r="2428" spans="1:3">
      <c r="A2428"/>
      <c r="C2428"/>
    </row>
    <row r="2429" spans="1:3">
      <c r="A2429"/>
      <c r="C2429"/>
    </row>
    <row r="2430" spans="1:3">
      <c r="A2430"/>
      <c r="C2430"/>
    </row>
    <row r="2431" spans="1:3">
      <c r="A2431"/>
      <c r="C2431"/>
    </row>
    <row r="2432" spans="1:3">
      <c r="A2432"/>
      <c r="C2432"/>
    </row>
    <row r="2433" spans="1:3">
      <c r="A2433"/>
      <c r="C2433"/>
    </row>
    <row r="2434" spans="1:3">
      <c r="A2434"/>
      <c r="C2434"/>
    </row>
    <row r="2435" spans="1:3">
      <c r="A2435"/>
      <c r="C2435"/>
    </row>
    <row r="2436" spans="1:3">
      <c r="A2436"/>
      <c r="C2436"/>
    </row>
    <row r="2437" spans="1:3">
      <c r="A2437"/>
      <c r="C2437"/>
    </row>
    <row r="2438" spans="1:3">
      <c r="A2438"/>
      <c r="C2438"/>
    </row>
    <row r="2439" spans="1:3">
      <c r="A2439"/>
      <c r="C2439"/>
    </row>
    <row r="2440" spans="1:3">
      <c r="A2440"/>
      <c r="C2440"/>
    </row>
    <row r="2441" spans="1:3">
      <c r="A2441"/>
      <c r="C2441"/>
    </row>
    <row r="2442" spans="1:3">
      <c r="A2442"/>
      <c r="C2442"/>
    </row>
    <row r="2443" spans="1:3">
      <c r="A2443"/>
      <c r="C2443"/>
    </row>
    <row r="2444" spans="1:3">
      <c r="A2444"/>
      <c r="C2444"/>
    </row>
    <row r="2445" spans="1:3">
      <c r="A2445"/>
      <c r="C2445"/>
    </row>
    <row r="2446" spans="1:3">
      <c r="A2446"/>
      <c r="C2446"/>
    </row>
    <row r="2447" spans="1:3">
      <c r="A2447"/>
      <c r="C2447"/>
    </row>
    <row r="2448" spans="1:3">
      <c r="A2448"/>
      <c r="C2448"/>
    </row>
    <row r="2449" spans="1:3">
      <c r="A2449"/>
      <c r="C2449"/>
    </row>
    <row r="2450" spans="1:3">
      <c r="A2450"/>
      <c r="C2450"/>
    </row>
    <row r="2451" spans="1:3">
      <c r="A2451"/>
      <c r="C2451"/>
    </row>
    <row r="2452" spans="1:3">
      <c r="A2452"/>
      <c r="C2452"/>
    </row>
    <row r="2453" spans="1:3">
      <c r="A2453"/>
      <c r="C2453"/>
    </row>
    <row r="2454" spans="1:3">
      <c r="A2454"/>
      <c r="C2454"/>
    </row>
    <row r="2455" spans="1:3">
      <c r="A2455"/>
      <c r="C2455"/>
    </row>
    <row r="2456" spans="1:3">
      <c r="A2456"/>
      <c r="C2456"/>
    </row>
    <row r="2457" spans="1:3">
      <c r="A2457"/>
      <c r="C2457"/>
    </row>
    <row r="2458" spans="1:3">
      <c r="A2458"/>
      <c r="C2458"/>
    </row>
    <row r="2459" spans="1:3">
      <c r="A2459"/>
      <c r="C2459"/>
    </row>
    <row r="2460" spans="1:3">
      <c r="A2460"/>
      <c r="C2460"/>
    </row>
    <row r="2461" spans="1:3">
      <c r="A2461"/>
      <c r="C2461"/>
    </row>
    <row r="2462" spans="1:3">
      <c r="A2462"/>
      <c r="C2462"/>
    </row>
    <row r="2463" spans="1:3">
      <c r="A2463"/>
      <c r="C2463"/>
    </row>
    <row r="2464" spans="1:3">
      <c r="A2464"/>
      <c r="C2464"/>
    </row>
    <row r="2465" spans="1:3">
      <c r="A2465"/>
      <c r="C2465"/>
    </row>
    <row r="2466" spans="1:3">
      <c r="A2466"/>
      <c r="C2466"/>
    </row>
    <row r="2467" spans="1:3">
      <c r="A2467"/>
      <c r="C2467"/>
    </row>
    <row r="2468" spans="1:3">
      <c r="A2468"/>
      <c r="C2468"/>
    </row>
    <row r="2469" spans="1:3">
      <c r="A2469"/>
      <c r="C2469"/>
    </row>
    <row r="2470" spans="1:3">
      <c r="A2470"/>
      <c r="C2470"/>
    </row>
    <row r="2471" spans="1:3">
      <c r="A2471"/>
      <c r="C2471"/>
    </row>
    <row r="2472" spans="1:3">
      <c r="A2472"/>
      <c r="C2472"/>
    </row>
    <row r="2473" spans="1:3">
      <c r="A2473"/>
      <c r="C2473"/>
    </row>
    <row r="2474" spans="1:3">
      <c r="A2474"/>
      <c r="C2474"/>
    </row>
    <row r="2475" spans="1:3">
      <c r="A2475"/>
      <c r="C2475"/>
    </row>
    <row r="2476" spans="1:3">
      <c r="A2476"/>
      <c r="C2476"/>
    </row>
    <row r="2477" spans="1:3">
      <c r="A2477"/>
      <c r="C2477"/>
    </row>
    <row r="2478" spans="1:3">
      <c r="A2478"/>
      <c r="C2478"/>
    </row>
    <row r="2479" spans="1:3">
      <c r="A2479"/>
      <c r="C2479"/>
    </row>
    <row r="2480" spans="1:3">
      <c r="A2480"/>
      <c r="C2480"/>
    </row>
    <row r="2481" spans="1:3">
      <c r="A2481"/>
      <c r="C2481"/>
    </row>
    <row r="2482" spans="1:3">
      <c r="A2482"/>
      <c r="C2482"/>
    </row>
    <row r="2483" spans="1:3">
      <c r="A2483"/>
      <c r="C2483"/>
    </row>
    <row r="2484" spans="1:3">
      <c r="A2484"/>
      <c r="C2484"/>
    </row>
    <row r="2485" spans="1:3">
      <c r="A2485"/>
      <c r="C2485"/>
    </row>
    <row r="2486" spans="1:3">
      <c r="A2486"/>
      <c r="C2486"/>
    </row>
    <row r="2487" spans="1:3">
      <c r="A2487"/>
      <c r="C2487"/>
    </row>
    <row r="2488" spans="1:3">
      <c r="A2488"/>
      <c r="C2488"/>
    </row>
    <row r="2489" spans="1:3">
      <c r="A2489"/>
      <c r="C2489"/>
    </row>
    <row r="2490" spans="1:3">
      <c r="A2490"/>
      <c r="C2490"/>
    </row>
    <row r="2491" spans="1:3">
      <c r="A2491"/>
      <c r="C2491"/>
    </row>
    <row r="2492" spans="1:3">
      <c r="A2492"/>
      <c r="C2492"/>
    </row>
    <row r="2493" spans="1:3">
      <c r="A2493"/>
      <c r="C2493"/>
    </row>
    <row r="2494" spans="1:3">
      <c r="A2494"/>
      <c r="C2494"/>
    </row>
    <row r="2495" spans="1:3">
      <c r="A2495"/>
      <c r="C2495"/>
    </row>
    <row r="2496" spans="1:3">
      <c r="A2496"/>
      <c r="C2496"/>
    </row>
    <row r="2497" spans="1:3">
      <c r="A2497"/>
      <c r="C2497"/>
    </row>
    <row r="2498" spans="1:3">
      <c r="A2498"/>
      <c r="C2498"/>
    </row>
    <row r="2499" spans="1:3">
      <c r="A2499"/>
      <c r="C2499"/>
    </row>
    <row r="2500" spans="1:3">
      <c r="A2500"/>
      <c r="C2500"/>
    </row>
    <row r="2501" spans="1:3">
      <c r="A2501"/>
      <c r="C2501"/>
    </row>
    <row r="2502" spans="1:3">
      <c r="A2502"/>
      <c r="C2502"/>
    </row>
    <row r="2503" spans="1:3">
      <c r="A2503"/>
      <c r="C2503"/>
    </row>
    <row r="2504" spans="1:3">
      <c r="A2504"/>
      <c r="C2504"/>
    </row>
    <row r="2505" spans="1:3">
      <c r="A2505"/>
      <c r="C2505"/>
    </row>
    <row r="2506" spans="1:3">
      <c r="A2506"/>
      <c r="C2506"/>
    </row>
    <row r="2507" spans="1:3">
      <c r="A2507"/>
      <c r="C2507"/>
    </row>
    <row r="2508" spans="1:3">
      <c r="A2508"/>
      <c r="C2508"/>
    </row>
    <row r="2509" spans="1:3">
      <c r="A2509"/>
      <c r="C2509"/>
    </row>
    <row r="2510" spans="1:3">
      <c r="A2510"/>
      <c r="C2510"/>
    </row>
    <row r="2511" spans="1:3">
      <c r="A2511"/>
      <c r="C2511"/>
    </row>
    <row r="2512" spans="1:3">
      <c r="A2512"/>
      <c r="C2512"/>
    </row>
    <row r="2513" spans="1:3">
      <c r="A2513"/>
      <c r="C2513"/>
    </row>
    <row r="2514" spans="1:3">
      <c r="A2514"/>
      <c r="C2514"/>
    </row>
    <row r="2515" spans="1:3">
      <c r="A2515"/>
      <c r="C2515"/>
    </row>
    <row r="2516" spans="1:3">
      <c r="A2516"/>
      <c r="C2516"/>
    </row>
    <row r="2517" spans="1:3">
      <c r="A2517"/>
      <c r="C2517"/>
    </row>
    <row r="2518" spans="1:3">
      <c r="A2518"/>
      <c r="C2518"/>
    </row>
    <row r="2519" spans="1:3">
      <c r="A2519"/>
      <c r="C2519"/>
    </row>
    <row r="2520" spans="1:3">
      <c r="A2520"/>
      <c r="C2520"/>
    </row>
    <row r="2521" spans="1:3">
      <c r="A2521"/>
      <c r="C2521"/>
    </row>
    <row r="2522" spans="1:3">
      <c r="A2522"/>
      <c r="C2522"/>
    </row>
    <row r="2523" spans="1:3">
      <c r="A2523"/>
      <c r="C2523"/>
    </row>
    <row r="2524" spans="1:3">
      <c r="A2524"/>
      <c r="C2524"/>
    </row>
    <row r="2525" spans="1:3">
      <c r="A2525"/>
      <c r="C2525"/>
    </row>
    <row r="2526" spans="1:3">
      <c r="A2526"/>
      <c r="C2526"/>
    </row>
    <row r="2527" spans="1:3">
      <c r="A2527"/>
      <c r="C2527"/>
    </row>
    <row r="2528" spans="1:3">
      <c r="A2528"/>
      <c r="C2528"/>
    </row>
    <row r="2529" spans="1:3">
      <c r="A2529"/>
      <c r="C2529"/>
    </row>
    <row r="2530" spans="1:3">
      <c r="A2530"/>
      <c r="C2530"/>
    </row>
    <row r="2531" spans="1:3">
      <c r="A2531"/>
      <c r="C2531"/>
    </row>
    <row r="2532" spans="1:3">
      <c r="A2532"/>
      <c r="C2532"/>
    </row>
    <row r="2533" spans="1:3">
      <c r="A2533"/>
      <c r="C2533"/>
    </row>
    <row r="2534" spans="1:3">
      <c r="A2534"/>
      <c r="C2534"/>
    </row>
    <row r="2535" spans="1:3">
      <c r="A2535"/>
      <c r="C2535"/>
    </row>
    <row r="2536" spans="1:3">
      <c r="A2536"/>
      <c r="C2536"/>
    </row>
    <row r="2537" spans="1:3">
      <c r="A2537"/>
      <c r="C2537"/>
    </row>
    <row r="2538" spans="1:3">
      <c r="A2538"/>
      <c r="C2538"/>
    </row>
    <row r="2539" spans="1:3">
      <c r="A2539"/>
      <c r="C2539"/>
    </row>
    <row r="2540" spans="1:3">
      <c r="A2540"/>
      <c r="C2540"/>
    </row>
    <row r="2541" spans="1:3">
      <c r="A2541"/>
      <c r="C2541"/>
    </row>
    <row r="2542" spans="1:3">
      <c r="A2542"/>
      <c r="C2542"/>
    </row>
    <row r="2543" spans="1:3">
      <c r="A2543"/>
      <c r="C2543"/>
    </row>
    <row r="2544" spans="1:3">
      <c r="A2544"/>
      <c r="C2544"/>
    </row>
    <row r="2545" spans="1:3">
      <c r="A2545"/>
      <c r="C2545"/>
    </row>
    <row r="2546" spans="1:3">
      <c r="A2546"/>
      <c r="C2546"/>
    </row>
    <row r="2547" spans="1:3">
      <c r="A2547"/>
      <c r="C2547"/>
    </row>
    <row r="2548" spans="1:3">
      <c r="A2548"/>
      <c r="C2548"/>
    </row>
    <row r="2549" spans="1:3">
      <c r="A2549"/>
      <c r="C2549"/>
    </row>
    <row r="2550" spans="1:3">
      <c r="A2550"/>
      <c r="C2550"/>
    </row>
    <row r="2551" spans="1:3">
      <c r="A2551"/>
      <c r="C2551"/>
    </row>
    <row r="2552" spans="1:3">
      <c r="A2552"/>
      <c r="C2552"/>
    </row>
    <row r="2553" spans="1:3">
      <c r="A2553"/>
      <c r="C2553"/>
    </row>
    <row r="2554" spans="1:3">
      <c r="A2554"/>
      <c r="C2554"/>
    </row>
    <row r="2555" spans="1:3">
      <c r="A2555"/>
      <c r="C2555"/>
    </row>
    <row r="2556" spans="1:3">
      <c r="A2556"/>
      <c r="C2556"/>
    </row>
    <row r="2557" spans="1:3">
      <c r="A2557"/>
      <c r="C2557"/>
    </row>
    <row r="2558" spans="1:3">
      <c r="A2558"/>
      <c r="C2558"/>
    </row>
    <row r="2559" spans="1:3">
      <c r="A2559"/>
      <c r="C2559"/>
    </row>
    <row r="2560" spans="1:3">
      <c r="A2560"/>
      <c r="C2560"/>
    </row>
    <row r="2561" spans="1:3">
      <c r="A2561"/>
      <c r="C2561"/>
    </row>
    <row r="2562" spans="1:3">
      <c r="A2562"/>
      <c r="C2562"/>
    </row>
    <row r="2563" spans="1:3">
      <c r="A2563"/>
      <c r="C2563"/>
    </row>
    <row r="2564" spans="1:3">
      <c r="A2564"/>
      <c r="C2564"/>
    </row>
    <row r="2565" spans="1:3">
      <c r="A2565"/>
      <c r="C2565"/>
    </row>
    <row r="2566" spans="1:3">
      <c r="A2566"/>
      <c r="C2566"/>
    </row>
    <row r="2567" spans="1:3">
      <c r="A2567"/>
      <c r="C2567"/>
    </row>
    <row r="2568" spans="1:3">
      <c r="A2568"/>
      <c r="C2568"/>
    </row>
    <row r="2569" spans="1:3">
      <c r="A2569"/>
      <c r="C2569"/>
    </row>
    <row r="2570" spans="1:3">
      <c r="A2570"/>
      <c r="C2570"/>
    </row>
    <row r="2571" spans="1:3">
      <c r="A2571"/>
      <c r="C2571"/>
    </row>
    <row r="2572" spans="1:3">
      <c r="A2572"/>
      <c r="C2572"/>
    </row>
    <row r="2573" spans="1:3">
      <c r="A2573"/>
      <c r="C2573"/>
    </row>
    <row r="2574" spans="1:3">
      <c r="A2574"/>
      <c r="C2574"/>
    </row>
    <row r="2575" spans="1:3">
      <c r="A2575"/>
      <c r="C2575"/>
    </row>
    <row r="2576" spans="1:3">
      <c r="A2576"/>
      <c r="C2576"/>
    </row>
    <row r="2577" spans="1:3">
      <c r="A2577"/>
      <c r="C2577"/>
    </row>
    <row r="2578" spans="1:3">
      <c r="A2578"/>
      <c r="C2578"/>
    </row>
    <row r="2579" spans="1:3">
      <c r="A2579"/>
      <c r="C2579"/>
    </row>
    <row r="2580" spans="1:3">
      <c r="A2580"/>
      <c r="C2580"/>
    </row>
    <row r="2581" spans="1:3">
      <c r="A2581"/>
      <c r="C2581"/>
    </row>
    <row r="2582" spans="1:3">
      <c r="A2582"/>
      <c r="C2582"/>
    </row>
    <row r="2583" spans="1:3">
      <c r="A2583"/>
      <c r="C2583"/>
    </row>
    <row r="2584" spans="1:3">
      <c r="A2584"/>
      <c r="C2584"/>
    </row>
    <row r="2585" spans="1:3">
      <c r="A2585"/>
      <c r="C2585"/>
    </row>
    <row r="2586" spans="1:3">
      <c r="A2586"/>
      <c r="C2586"/>
    </row>
    <row r="2587" spans="1:3">
      <c r="A2587"/>
      <c r="C2587"/>
    </row>
    <row r="2588" spans="1:3">
      <c r="A2588"/>
      <c r="C2588"/>
    </row>
    <row r="2589" spans="1:3">
      <c r="A2589"/>
      <c r="C2589"/>
    </row>
    <row r="2590" spans="1:3">
      <c r="A2590"/>
      <c r="C2590"/>
    </row>
    <row r="2591" spans="1:3">
      <c r="A2591"/>
      <c r="C2591"/>
    </row>
    <row r="2592" spans="1:3">
      <c r="A2592"/>
      <c r="C2592"/>
    </row>
    <row r="2593" spans="1:3">
      <c r="A2593"/>
      <c r="C2593"/>
    </row>
    <row r="2594" spans="1:3">
      <c r="A2594"/>
      <c r="C2594"/>
    </row>
    <row r="2595" spans="1:3">
      <c r="A2595"/>
      <c r="C2595"/>
    </row>
    <row r="2596" spans="1:3">
      <c r="A2596"/>
      <c r="C2596"/>
    </row>
    <row r="2597" spans="1:3">
      <c r="A2597"/>
      <c r="C2597"/>
    </row>
    <row r="2598" spans="1:3">
      <c r="A2598"/>
      <c r="C2598"/>
    </row>
    <row r="2599" spans="1:3">
      <c r="A2599"/>
      <c r="C2599"/>
    </row>
    <row r="2600" spans="1:3">
      <c r="A2600"/>
      <c r="C2600"/>
    </row>
    <row r="2601" spans="1:3">
      <c r="A2601"/>
      <c r="C2601"/>
    </row>
    <row r="2602" spans="1:3">
      <c r="A2602"/>
      <c r="C2602"/>
    </row>
    <row r="2603" spans="1:3">
      <c r="A2603"/>
      <c r="C2603"/>
    </row>
    <row r="2604" spans="1:3">
      <c r="A2604"/>
      <c r="C2604"/>
    </row>
    <row r="2605" spans="1:3">
      <c r="A2605"/>
      <c r="C2605"/>
    </row>
    <row r="2606" spans="1:3">
      <c r="A2606"/>
      <c r="C2606"/>
    </row>
    <row r="2607" spans="1:3">
      <c r="A2607"/>
      <c r="C2607"/>
    </row>
    <row r="2608" spans="1:3">
      <c r="A2608"/>
      <c r="C2608"/>
    </row>
    <row r="2609" spans="1:3">
      <c r="A2609"/>
      <c r="C2609"/>
    </row>
    <row r="2610" spans="1:3">
      <c r="A2610"/>
      <c r="C2610"/>
    </row>
    <row r="2611" spans="1:3">
      <c r="A2611"/>
      <c r="C2611"/>
    </row>
    <row r="2612" spans="1:3">
      <c r="A2612"/>
      <c r="C2612"/>
    </row>
    <row r="2613" spans="1:3">
      <c r="A2613"/>
      <c r="C2613"/>
    </row>
    <row r="2614" spans="1:3">
      <c r="A2614"/>
      <c r="C2614"/>
    </row>
    <row r="2615" spans="1:3">
      <c r="A2615"/>
      <c r="C2615"/>
    </row>
    <row r="2616" spans="1:3">
      <c r="A2616"/>
      <c r="C2616"/>
    </row>
    <row r="2617" spans="1:3">
      <c r="A2617"/>
      <c r="C2617"/>
    </row>
    <row r="2618" spans="1:3">
      <c r="A2618"/>
      <c r="C2618"/>
    </row>
    <row r="2619" spans="1:3">
      <c r="A2619"/>
      <c r="C2619"/>
    </row>
    <row r="2620" spans="1:3">
      <c r="A2620"/>
      <c r="C2620"/>
    </row>
    <row r="2621" spans="1:3">
      <c r="A2621"/>
      <c r="C2621"/>
    </row>
    <row r="2622" spans="1:3">
      <c r="A2622"/>
      <c r="C2622"/>
    </row>
    <row r="2623" spans="1:3">
      <c r="A2623"/>
      <c r="C2623"/>
    </row>
    <row r="2624" spans="1:3">
      <c r="A2624"/>
      <c r="C2624"/>
    </row>
    <row r="2625" spans="1:3">
      <c r="A2625"/>
      <c r="C2625"/>
    </row>
    <row r="2626" spans="1:3">
      <c r="A2626"/>
      <c r="C2626"/>
    </row>
    <row r="2627" spans="1:3">
      <c r="A2627"/>
      <c r="C2627"/>
    </row>
    <row r="2628" spans="1:3">
      <c r="A2628"/>
      <c r="C2628"/>
    </row>
    <row r="2629" spans="1:3">
      <c r="A2629"/>
      <c r="C2629"/>
    </row>
    <row r="2630" spans="1:3">
      <c r="A2630"/>
      <c r="C2630"/>
    </row>
    <row r="2631" spans="1:3">
      <c r="A2631"/>
      <c r="C2631"/>
    </row>
    <row r="2632" spans="1:3">
      <c r="A2632"/>
      <c r="C2632"/>
    </row>
    <row r="2633" spans="1:3">
      <c r="A2633"/>
      <c r="C2633"/>
    </row>
    <row r="2634" spans="1:3">
      <c r="A2634"/>
      <c r="C2634"/>
    </row>
    <row r="2635" spans="1:3">
      <c r="A2635"/>
      <c r="C2635"/>
    </row>
    <row r="2636" spans="1:3">
      <c r="A2636"/>
      <c r="C2636"/>
    </row>
    <row r="2637" spans="1:3">
      <c r="A2637"/>
      <c r="C2637"/>
    </row>
    <row r="2638" spans="1:3">
      <c r="A2638"/>
      <c r="C2638"/>
    </row>
    <row r="2639" spans="1:3">
      <c r="A2639"/>
      <c r="C2639"/>
    </row>
    <row r="2640" spans="1:3">
      <c r="A2640"/>
      <c r="C2640"/>
    </row>
    <row r="2641" spans="1:3">
      <c r="A2641"/>
      <c r="C2641"/>
    </row>
    <row r="2642" spans="1:3">
      <c r="A2642"/>
      <c r="C2642"/>
    </row>
    <row r="2643" spans="1:3">
      <c r="A2643"/>
      <c r="C2643"/>
    </row>
    <row r="2644" spans="1:3">
      <c r="A2644"/>
      <c r="C2644"/>
    </row>
    <row r="2645" spans="1:3">
      <c r="A2645"/>
      <c r="C2645"/>
    </row>
    <row r="2646" spans="1:3">
      <c r="A2646"/>
      <c r="C2646"/>
    </row>
    <row r="2647" spans="1:3">
      <c r="A2647"/>
      <c r="C2647"/>
    </row>
    <row r="2648" spans="1:3">
      <c r="A2648"/>
      <c r="C2648"/>
    </row>
    <row r="2649" spans="1:3">
      <c r="A2649"/>
      <c r="C2649"/>
    </row>
    <row r="2650" spans="1:3">
      <c r="A2650"/>
      <c r="C2650"/>
    </row>
    <row r="2651" spans="1:3">
      <c r="A2651"/>
      <c r="C2651"/>
    </row>
    <row r="2652" spans="1:3">
      <c r="A2652"/>
      <c r="C2652"/>
    </row>
    <row r="2653" spans="1:3">
      <c r="A2653"/>
      <c r="C2653"/>
    </row>
    <row r="2654" spans="1:3">
      <c r="A2654"/>
      <c r="C2654"/>
    </row>
    <row r="2655" spans="1:3">
      <c r="A2655"/>
      <c r="C2655"/>
    </row>
    <row r="2656" spans="1:3">
      <c r="A2656"/>
      <c r="C2656"/>
    </row>
    <row r="2657" spans="1:3">
      <c r="A2657"/>
      <c r="C2657"/>
    </row>
    <row r="2658" spans="1:3">
      <c r="A2658"/>
      <c r="C2658"/>
    </row>
    <row r="2659" spans="1:3">
      <c r="A2659"/>
      <c r="C2659"/>
    </row>
    <row r="2660" spans="1:3">
      <c r="A2660"/>
      <c r="C2660"/>
    </row>
    <row r="2661" spans="1:3">
      <c r="A2661"/>
      <c r="C2661"/>
    </row>
    <row r="2662" spans="1:3">
      <c r="A2662"/>
      <c r="C2662"/>
    </row>
    <row r="2663" spans="1:3">
      <c r="A2663"/>
      <c r="C2663"/>
    </row>
    <row r="2664" spans="1:3">
      <c r="A2664"/>
      <c r="C2664"/>
    </row>
    <row r="2665" spans="1:3">
      <c r="A2665"/>
      <c r="C2665"/>
    </row>
    <row r="2666" spans="1:3">
      <c r="A2666"/>
      <c r="C2666"/>
    </row>
    <row r="2667" spans="1:3">
      <c r="A2667"/>
      <c r="C2667"/>
    </row>
    <row r="2668" spans="1:3">
      <c r="A2668"/>
      <c r="C2668"/>
    </row>
    <row r="2669" spans="1:3">
      <c r="A2669"/>
      <c r="C2669"/>
    </row>
    <row r="2670" spans="1:3">
      <c r="A2670"/>
      <c r="C2670"/>
    </row>
    <row r="2671" spans="1:3">
      <c r="A2671"/>
      <c r="C2671"/>
    </row>
    <row r="2672" spans="1:3">
      <c r="A2672"/>
      <c r="C2672"/>
    </row>
    <row r="2673" spans="1:3">
      <c r="A2673"/>
      <c r="C2673"/>
    </row>
    <row r="2674" spans="1:3">
      <c r="A2674"/>
      <c r="C2674"/>
    </row>
    <row r="2675" spans="1:3">
      <c r="A2675"/>
      <c r="C2675"/>
    </row>
    <row r="2676" spans="1:3">
      <c r="A2676"/>
      <c r="C2676"/>
    </row>
    <row r="2677" spans="1:3">
      <c r="A2677"/>
      <c r="C2677"/>
    </row>
    <row r="2678" spans="1:3">
      <c r="A2678"/>
      <c r="C2678"/>
    </row>
    <row r="2679" spans="1:3">
      <c r="A2679"/>
      <c r="C2679"/>
    </row>
    <row r="2680" spans="1:3">
      <c r="A2680"/>
      <c r="C2680"/>
    </row>
    <row r="2681" spans="1:3">
      <c r="A2681"/>
      <c r="C2681"/>
    </row>
    <row r="2682" spans="1:3">
      <c r="A2682"/>
      <c r="C2682"/>
    </row>
    <row r="2683" spans="1:3">
      <c r="A2683"/>
      <c r="C2683"/>
    </row>
    <row r="2684" spans="1:3">
      <c r="A2684"/>
      <c r="C2684"/>
    </row>
    <row r="2685" spans="1:3">
      <c r="A2685"/>
      <c r="C2685"/>
    </row>
    <row r="2686" spans="1:3">
      <c r="A2686"/>
      <c r="C2686"/>
    </row>
    <row r="2687" spans="1:3">
      <c r="A2687"/>
      <c r="C2687"/>
    </row>
    <row r="2688" spans="1:3">
      <c r="A2688"/>
      <c r="C2688"/>
    </row>
    <row r="2689" spans="1:3">
      <c r="A2689"/>
      <c r="C2689"/>
    </row>
    <row r="2690" spans="1:3">
      <c r="A2690"/>
      <c r="C2690"/>
    </row>
    <row r="2691" spans="1:3">
      <c r="A2691"/>
      <c r="C2691"/>
    </row>
    <row r="2692" spans="1:3">
      <c r="A2692"/>
      <c r="C2692"/>
    </row>
    <row r="2693" spans="1:3">
      <c r="A2693"/>
      <c r="C2693"/>
    </row>
    <row r="2694" spans="1:3">
      <c r="A2694"/>
      <c r="C2694"/>
    </row>
    <row r="2695" spans="1:3">
      <c r="A2695"/>
      <c r="C2695"/>
    </row>
    <row r="2696" spans="1:3">
      <c r="A2696"/>
      <c r="C2696"/>
    </row>
    <row r="2697" spans="1:3">
      <c r="A2697"/>
      <c r="C2697"/>
    </row>
    <row r="2698" spans="1:3">
      <c r="A2698"/>
      <c r="C2698"/>
    </row>
    <row r="2699" spans="1:3">
      <c r="A2699"/>
      <c r="C2699"/>
    </row>
    <row r="2700" spans="1:3">
      <c r="A2700"/>
      <c r="C2700"/>
    </row>
    <row r="2701" spans="1:3">
      <c r="A2701"/>
      <c r="C2701"/>
    </row>
    <row r="2702" spans="1:3">
      <c r="A2702"/>
      <c r="C2702"/>
    </row>
    <row r="2703" spans="1:3">
      <c r="A2703"/>
      <c r="C2703"/>
    </row>
    <row r="2704" spans="1:3">
      <c r="A2704"/>
      <c r="C2704"/>
    </row>
    <row r="2705" spans="1:3">
      <c r="A2705"/>
      <c r="C2705"/>
    </row>
    <row r="2706" spans="1:3">
      <c r="A2706"/>
      <c r="C2706"/>
    </row>
    <row r="2707" spans="1:3">
      <c r="A2707"/>
      <c r="C2707"/>
    </row>
    <row r="2708" spans="1:3">
      <c r="A2708"/>
      <c r="C2708"/>
    </row>
    <row r="2709" spans="1:3">
      <c r="A2709"/>
      <c r="C2709"/>
    </row>
    <row r="2710" spans="1:3">
      <c r="A2710"/>
      <c r="C2710"/>
    </row>
    <row r="2711" spans="1:3">
      <c r="A2711"/>
      <c r="C2711"/>
    </row>
    <row r="2712" spans="1:3">
      <c r="A2712"/>
      <c r="C2712"/>
    </row>
    <row r="2713" spans="1:3">
      <c r="A2713"/>
      <c r="C2713"/>
    </row>
    <row r="2714" spans="1:3">
      <c r="A2714"/>
      <c r="C2714"/>
    </row>
    <row r="2715" spans="1:3">
      <c r="A2715"/>
      <c r="C2715"/>
    </row>
    <row r="2716" spans="1:3">
      <c r="A2716"/>
      <c r="C2716"/>
    </row>
    <row r="2717" spans="1:3">
      <c r="A2717"/>
      <c r="C2717"/>
    </row>
    <row r="2718" spans="1:3">
      <c r="A2718"/>
      <c r="C2718"/>
    </row>
    <row r="2719" spans="1:3">
      <c r="A2719"/>
      <c r="C2719"/>
    </row>
    <row r="2720" spans="1:3">
      <c r="A2720"/>
      <c r="C2720"/>
    </row>
    <row r="2721" spans="1:3">
      <c r="A2721"/>
      <c r="C2721"/>
    </row>
    <row r="2722" spans="1:3">
      <c r="A2722"/>
      <c r="C2722"/>
    </row>
    <row r="2723" spans="1:3">
      <c r="A2723"/>
      <c r="C2723"/>
    </row>
    <row r="2724" spans="1:3">
      <c r="A2724"/>
      <c r="C2724"/>
    </row>
    <row r="2725" spans="1:3">
      <c r="A2725"/>
      <c r="C2725"/>
    </row>
    <row r="2726" spans="1:3">
      <c r="A2726"/>
      <c r="C2726"/>
    </row>
    <row r="2727" spans="1:3">
      <c r="A2727"/>
      <c r="C2727"/>
    </row>
    <row r="2728" spans="1:3">
      <c r="A2728"/>
      <c r="C2728"/>
    </row>
    <row r="2729" spans="1:3">
      <c r="A2729"/>
      <c r="C2729"/>
    </row>
    <row r="2730" spans="1:3">
      <c r="A2730"/>
      <c r="C2730"/>
    </row>
    <row r="2731" spans="1:3">
      <c r="A2731"/>
      <c r="C2731"/>
    </row>
    <row r="2732" spans="1:3">
      <c r="A2732"/>
      <c r="C2732"/>
    </row>
    <row r="2733" spans="1:3">
      <c r="A2733"/>
      <c r="C2733"/>
    </row>
    <row r="2734" spans="1:3">
      <c r="A2734"/>
      <c r="C2734"/>
    </row>
    <row r="2735" spans="1:3">
      <c r="A2735"/>
      <c r="C2735"/>
    </row>
    <row r="2736" spans="1:3">
      <c r="A2736"/>
      <c r="C2736"/>
    </row>
    <row r="2737" spans="1:3">
      <c r="A2737"/>
      <c r="C2737"/>
    </row>
    <row r="2738" spans="1:3">
      <c r="A2738"/>
      <c r="C2738"/>
    </row>
    <row r="2739" spans="1:3">
      <c r="A2739"/>
      <c r="C2739"/>
    </row>
    <row r="2740" spans="1:3">
      <c r="A2740"/>
      <c r="C2740"/>
    </row>
    <row r="2741" spans="1:3">
      <c r="A2741"/>
      <c r="C2741"/>
    </row>
    <row r="2742" spans="1:3">
      <c r="A2742"/>
      <c r="C2742"/>
    </row>
    <row r="2743" spans="1:3">
      <c r="A2743"/>
      <c r="C2743"/>
    </row>
    <row r="2744" spans="1:3">
      <c r="A2744"/>
      <c r="C2744"/>
    </row>
    <row r="2745" spans="1:3">
      <c r="A2745"/>
      <c r="C2745"/>
    </row>
    <row r="2746" spans="1:3">
      <c r="A2746"/>
      <c r="C2746"/>
    </row>
    <row r="2747" spans="1:3">
      <c r="A2747"/>
      <c r="C2747"/>
    </row>
    <row r="2748" spans="1:3">
      <c r="A2748"/>
      <c r="C2748"/>
    </row>
    <row r="2749" spans="1:3">
      <c r="A2749"/>
      <c r="C2749"/>
    </row>
    <row r="2750" spans="1:3">
      <c r="A2750"/>
      <c r="C2750"/>
    </row>
    <row r="2751" spans="1:3">
      <c r="A2751"/>
      <c r="C2751"/>
    </row>
    <row r="2752" spans="1:3">
      <c r="A2752"/>
      <c r="C2752"/>
    </row>
    <row r="2753" spans="1:3">
      <c r="A2753"/>
      <c r="C2753"/>
    </row>
    <row r="2754" spans="1:3">
      <c r="A2754"/>
      <c r="C2754"/>
    </row>
    <row r="2755" spans="1:3">
      <c r="A2755"/>
      <c r="C2755"/>
    </row>
    <row r="2756" spans="1:3">
      <c r="A2756"/>
      <c r="C2756"/>
    </row>
    <row r="2757" spans="1:3">
      <c r="A2757"/>
      <c r="C2757"/>
    </row>
    <row r="2758" spans="1:3">
      <c r="A2758"/>
      <c r="C2758"/>
    </row>
    <row r="2759" spans="1:3">
      <c r="A2759"/>
      <c r="C2759"/>
    </row>
    <row r="2760" spans="1:3">
      <c r="A2760"/>
      <c r="C2760"/>
    </row>
    <row r="2761" spans="1:3">
      <c r="A2761"/>
      <c r="C2761"/>
    </row>
    <row r="2762" spans="1:3">
      <c r="A2762"/>
      <c r="C2762"/>
    </row>
    <row r="2763" spans="1:3">
      <c r="A2763"/>
      <c r="C2763"/>
    </row>
    <row r="2764" spans="1:3">
      <c r="A2764"/>
      <c r="C2764"/>
    </row>
    <row r="2765" spans="1:3">
      <c r="A2765"/>
      <c r="C2765"/>
    </row>
    <row r="2766" spans="1:3">
      <c r="A2766"/>
      <c r="C2766"/>
    </row>
    <row r="2767" spans="1:3">
      <c r="A2767"/>
      <c r="C2767"/>
    </row>
    <row r="2768" spans="1:3">
      <c r="A2768"/>
      <c r="C2768"/>
    </row>
    <row r="2769" spans="1:3">
      <c r="A2769"/>
      <c r="C2769"/>
    </row>
    <row r="2770" spans="1:3">
      <c r="A2770"/>
      <c r="C2770"/>
    </row>
    <row r="2771" spans="1:3">
      <c r="A2771"/>
      <c r="C2771"/>
    </row>
    <row r="2772" spans="1:3">
      <c r="A2772"/>
      <c r="C2772"/>
    </row>
    <row r="2773" spans="1:3">
      <c r="A2773"/>
      <c r="C2773"/>
    </row>
    <row r="2774" spans="1:3">
      <c r="A2774"/>
      <c r="C2774"/>
    </row>
    <row r="2775" spans="1:3">
      <c r="A2775"/>
      <c r="C2775"/>
    </row>
    <row r="2776" spans="1:3">
      <c r="A2776"/>
      <c r="C2776"/>
    </row>
    <row r="2777" spans="1:3">
      <c r="A2777"/>
      <c r="C2777"/>
    </row>
    <row r="2778" spans="1:3">
      <c r="A2778"/>
      <c r="C2778"/>
    </row>
    <row r="2779" spans="1:3">
      <c r="A2779"/>
      <c r="C2779"/>
    </row>
    <row r="2780" spans="1:3">
      <c r="A2780"/>
      <c r="C2780"/>
    </row>
    <row r="2781" spans="1:3">
      <c r="A2781"/>
      <c r="C2781"/>
    </row>
    <row r="2782" spans="1:3">
      <c r="A2782"/>
      <c r="C2782"/>
    </row>
    <row r="2783" spans="1:3">
      <c r="A2783"/>
      <c r="C2783"/>
    </row>
    <row r="2784" spans="1:3">
      <c r="A2784"/>
      <c r="C2784"/>
    </row>
    <row r="2785" spans="1:3">
      <c r="A2785"/>
      <c r="C2785"/>
    </row>
    <row r="2786" spans="1:3">
      <c r="A2786"/>
      <c r="C2786"/>
    </row>
    <row r="2787" spans="1:3">
      <c r="A2787"/>
      <c r="C2787"/>
    </row>
    <row r="2788" spans="1:3">
      <c r="A2788"/>
      <c r="C2788"/>
    </row>
    <row r="2789" spans="1:3">
      <c r="A2789"/>
      <c r="C2789"/>
    </row>
    <row r="2790" spans="1:3">
      <c r="A2790"/>
      <c r="C2790"/>
    </row>
    <row r="2791" spans="1:3">
      <c r="A2791"/>
      <c r="C2791"/>
    </row>
    <row r="2792" spans="1:3">
      <c r="A2792"/>
      <c r="C2792"/>
    </row>
    <row r="2793" spans="1:3">
      <c r="A2793"/>
      <c r="C2793"/>
    </row>
    <row r="2794" spans="1:3">
      <c r="A2794"/>
      <c r="C2794"/>
    </row>
    <row r="2795" spans="1:3">
      <c r="A2795"/>
      <c r="C2795"/>
    </row>
    <row r="2796" spans="1:3">
      <c r="A2796"/>
      <c r="C2796"/>
    </row>
    <row r="2797" spans="1:3">
      <c r="A2797"/>
      <c r="C2797"/>
    </row>
    <row r="2798" spans="1:3">
      <c r="A2798"/>
      <c r="C2798"/>
    </row>
    <row r="2799" spans="1:3">
      <c r="A2799"/>
      <c r="C2799"/>
    </row>
    <row r="2800" spans="1:3">
      <c r="A2800"/>
      <c r="C2800"/>
    </row>
    <row r="2801" spans="1:3">
      <c r="A2801"/>
      <c r="C2801"/>
    </row>
    <row r="2802" spans="1:3">
      <c r="A2802"/>
      <c r="C2802"/>
    </row>
    <row r="2803" spans="1:3">
      <c r="A2803"/>
      <c r="C2803"/>
    </row>
    <row r="2804" spans="1:3">
      <c r="A2804"/>
      <c r="C2804"/>
    </row>
    <row r="2805" spans="1:3">
      <c r="A2805"/>
      <c r="C2805"/>
    </row>
    <row r="2806" spans="1:3">
      <c r="A2806"/>
      <c r="C2806"/>
    </row>
    <row r="2807" spans="1:3">
      <c r="A2807"/>
      <c r="C2807"/>
    </row>
    <row r="2808" spans="1:3">
      <c r="A2808"/>
      <c r="C2808"/>
    </row>
    <row r="2809" spans="1:3">
      <c r="A2809"/>
      <c r="C2809"/>
    </row>
    <row r="2810" spans="1:3">
      <c r="A2810"/>
      <c r="C2810"/>
    </row>
    <row r="2811" spans="1:3">
      <c r="A2811"/>
      <c r="C2811"/>
    </row>
    <row r="2812" spans="1:3">
      <c r="A2812"/>
      <c r="C2812"/>
    </row>
    <row r="2813" spans="1:3">
      <c r="A2813"/>
      <c r="C2813"/>
    </row>
    <row r="2814" spans="1:3">
      <c r="A2814"/>
      <c r="C2814"/>
    </row>
    <row r="2815" spans="1:3">
      <c r="A2815"/>
      <c r="C2815"/>
    </row>
    <row r="2816" spans="1:3">
      <c r="A2816"/>
      <c r="C2816"/>
    </row>
    <row r="2817" spans="1:3">
      <c r="A2817"/>
      <c r="C2817"/>
    </row>
    <row r="2818" spans="1:3">
      <c r="A2818"/>
      <c r="C2818"/>
    </row>
    <row r="2819" spans="1:3">
      <c r="A2819"/>
      <c r="C2819"/>
    </row>
    <row r="2820" spans="1:3">
      <c r="A2820"/>
      <c r="C2820"/>
    </row>
    <row r="2821" spans="1:3">
      <c r="A2821"/>
      <c r="C2821"/>
    </row>
    <row r="2822" spans="1:3">
      <c r="A2822"/>
      <c r="C2822"/>
    </row>
    <row r="2823" spans="1:3">
      <c r="A2823"/>
      <c r="C2823"/>
    </row>
    <row r="2824" spans="1:3">
      <c r="A2824"/>
      <c r="C2824"/>
    </row>
    <row r="2825" spans="1:3">
      <c r="A2825"/>
      <c r="C2825"/>
    </row>
    <row r="2826" spans="1:3">
      <c r="A2826"/>
      <c r="C2826"/>
    </row>
    <row r="2827" spans="1:3">
      <c r="A2827"/>
      <c r="C2827"/>
    </row>
    <row r="2828" spans="1:3">
      <c r="A2828"/>
      <c r="C2828"/>
    </row>
    <row r="2829" spans="1:3">
      <c r="A2829"/>
      <c r="C2829"/>
    </row>
    <row r="2830" spans="1:3">
      <c r="A2830"/>
      <c r="C2830"/>
    </row>
    <row r="2831" spans="1:3">
      <c r="A2831"/>
      <c r="C2831"/>
    </row>
    <row r="2832" spans="1:3">
      <c r="A2832"/>
      <c r="C2832"/>
    </row>
    <row r="2833" spans="1:3">
      <c r="A2833"/>
      <c r="C2833"/>
    </row>
    <row r="2834" spans="1:3">
      <c r="A2834"/>
      <c r="C2834"/>
    </row>
    <row r="2835" spans="1:3">
      <c r="A2835"/>
      <c r="C2835"/>
    </row>
    <row r="2836" spans="1:3">
      <c r="A2836"/>
      <c r="C2836"/>
    </row>
    <row r="2837" spans="1:3">
      <c r="A2837"/>
      <c r="C2837"/>
    </row>
    <row r="2838" spans="1:3">
      <c r="A2838"/>
      <c r="C2838"/>
    </row>
    <row r="2839" spans="1:3">
      <c r="A2839"/>
      <c r="C2839"/>
    </row>
    <row r="2840" spans="1:3">
      <c r="A2840"/>
      <c r="C2840"/>
    </row>
    <row r="2841" spans="1:3">
      <c r="A2841"/>
      <c r="C2841"/>
    </row>
    <row r="2842" spans="1:3">
      <c r="A2842"/>
      <c r="C2842"/>
    </row>
    <row r="2843" spans="1:3">
      <c r="A2843"/>
      <c r="C2843"/>
    </row>
    <row r="2844" spans="1:3">
      <c r="A2844"/>
      <c r="C2844"/>
    </row>
    <row r="2845" spans="1:3">
      <c r="A2845"/>
      <c r="C2845"/>
    </row>
    <row r="2846" spans="1:3">
      <c r="A2846"/>
      <c r="C2846"/>
    </row>
    <row r="2847" spans="1:3">
      <c r="A2847"/>
      <c r="C2847"/>
    </row>
    <row r="2848" spans="1:3">
      <c r="A2848"/>
      <c r="C2848"/>
    </row>
    <row r="2849" spans="1:3">
      <c r="A2849"/>
      <c r="C2849"/>
    </row>
    <row r="2850" spans="1:3">
      <c r="A2850"/>
      <c r="C2850"/>
    </row>
    <row r="2851" spans="1:3">
      <c r="A2851"/>
      <c r="C2851"/>
    </row>
    <row r="2852" spans="1:3">
      <c r="A2852"/>
      <c r="C2852"/>
    </row>
    <row r="2853" spans="1:3">
      <c r="A2853"/>
      <c r="C2853"/>
    </row>
    <row r="2854" spans="1:3">
      <c r="A2854"/>
      <c r="C2854"/>
    </row>
    <row r="2855" spans="1:3">
      <c r="A2855"/>
      <c r="C2855"/>
    </row>
    <row r="2856" spans="1:3">
      <c r="A2856"/>
      <c r="C2856"/>
    </row>
    <row r="2857" spans="1:3">
      <c r="A2857"/>
      <c r="C2857"/>
    </row>
    <row r="2858" spans="1:3">
      <c r="A2858"/>
      <c r="C2858"/>
    </row>
    <row r="2859" spans="1:3">
      <c r="A2859"/>
      <c r="C2859"/>
    </row>
    <row r="2860" spans="1:3">
      <c r="A2860"/>
      <c r="C2860"/>
    </row>
    <row r="2861" spans="1:3">
      <c r="A2861"/>
      <c r="C2861"/>
    </row>
    <row r="2862" spans="1:3">
      <c r="A2862"/>
      <c r="C2862"/>
    </row>
    <row r="2863" spans="1:3">
      <c r="A2863"/>
      <c r="C2863"/>
    </row>
    <row r="2864" spans="1:3">
      <c r="A2864"/>
      <c r="C2864"/>
    </row>
    <row r="2865" spans="1:3">
      <c r="A2865"/>
      <c r="C2865"/>
    </row>
    <row r="2866" spans="1:3">
      <c r="A2866"/>
      <c r="C2866"/>
    </row>
    <row r="2867" spans="1:3">
      <c r="A2867"/>
      <c r="C2867"/>
    </row>
    <row r="2868" spans="1:3">
      <c r="A2868"/>
      <c r="C2868"/>
    </row>
    <row r="2869" spans="1:3">
      <c r="A2869"/>
      <c r="C2869"/>
    </row>
    <row r="2870" spans="1:3">
      <c r="A2870"/>
      <c r="C2870"/>
    </row>
    <row r="2871" spans="1:3">
      <c r="A2871"/>
      <c r="C2871"/>
    </row>
    <row r="2872" spans="1:3">
      <c r="A2872"/>
      <c r="C2872"/>
    </row>
    <row r="2873" spans="1:3">
      <c r="A2873"/>
      <c r="C2873"/>
    </row>
    <row r="2874" spans="1:3">
      <c r="A2874"/>
      <c r="C2874"/>
    </row>
    <row r="2875" spans="1:3">
      <c r="A2875"/>
      <c r="C2875"/>
    </row>
    <row r="2876" spans="1:3">
      <c r="A2876"/>
      <c r="C2876"/>
    </row>
    <row r="2877" spans="1:3">
      <c r="A2877"/>
      <c r="C2877"/>
    </row>
    <row r="2878" spans="1:3">
      <c r="A2878"/>
      <c r="C2878"/>
    </row>
    <row r="2879" spans="1:3">
      <c r="A2879"/>
      <c r="C2879"/>
    </row>
    <row r="2880" spans="1:3">
      <c r="A2880"/>
      <c r="C2880"/>
    </row>
    <row r="2881" spans="1:3">
      <c r="A2881"/>
      <c r="C2881"/>
    </row>
    <row r="2882" spans="1:3">
      <c r="A2882"/>
      <c r="C2882"/>
    </row>
    <row r="2883" spans="1:3">
      <c r="A2883"/>
      <c r="C2883"/>
    </row>
    <row r="2884" spans="1:3">
      <c r="A2884"/>
      <c r="C2884"/>
    </row>
    <row r="2885" spans="1:3">
      <c r="A2885"/>
      <c r="C2885"/>
    </row>
    <row r="2886" spans="1:3">
      <c r="A2886"/>
      <c r="C2886"/>
    </row>
    <row r="2887" spans="1:3">
      <c r="A2887"/>
      <c r="C2887"/>
    </row>
    <row r="2888" spans="1:3">
      <c r="A2888"/>
      <c r="C2888"/>
    </row>
    <row r="2889" spans="1:3">
      <c r="A2889"/>
      <c r="C2889"/>
    </row>
    <row r="2890" spans="1:3">
      <c r="A2890"/>
      <c r="C2890"/>
    </row>
    <row r="2891" spans="1:3">
      <c r="A2891"/>
      <c r="C2891"/>
    </row>
    <row r="2892" spans="1:3">
      <c r="A2892"/>
      <c r="C2892"/>
    </row>
    <row r="2893" spans="1:3">
      <c r="A2893"/>
      <c r="C2893"/>
    </row>
    <row r="2894" spans="1:3">
      <c r="A2894"/>
      <c r="C2894"/>
    </row>
    <row r="2895" spans="1:3">
      <c r="A2895"/>
      <c r="C2895"/>
    </row>
    <row r="2896" spans="1:3">
      <c r="A2896"/>
      <c r="C2896"/>
    </row>
    <row r="2897" spans="1:3">
      <c r="A2897"/>
      <c r="C2897"/>
    </row>
    <row r="2898" spans="1:3">
      <c r="A2898"/>
      <c r="C2898"/>
    </row>
    <row r="2899" spans="1:3">
      <c r="A2899"/>
      <c r="C2899"/>
    </row>
    <row r="2900" spans="1:3">
      <c r="A2900"/>
      <c r="C2900"/>
    </row>
    <row r="2901" spans="1:3">
      <c r="A2901"/>
      <c r="C2901"/>
    </row>
    <row r="2902" spans="1:3">
      <c r="A2902"/>
      <c r="C2902"/>
    </row>
    <row r="2903" spans="1:3">
      <c r="A2903"/>
      <c r="C2903"/>
    </row>
    <row r="2904" spans="1:3">
      <c r="A2904"/>
      <c r="C2904"/>
    </row>
    <row r="2905" spans="1:3">
      <c r="A2905"/>
      <c r="C2905"/>
    </row>
    <row r="2906" spans="1:3">
      <c r="A2906"/>
      <c r="C2906"/>
    </row>
    <row r="2907" spans="1:3">
      <c r="A2907"/>
      <c r="C2907"/>
    </row>
    <row r="2908" spans="1:3">
      <c r="A2908"/>
      <c r="C2908"/>
    </row>
    <row r="2909" spans="1:3">
      <c r="A2909"/>
      <c r="C2909"/>
    </row>
    <row r="2910" spans="1:3">
      <c r="A2910"/>
      <c r="C2910"/>
    </row>
    <row r="2911" spans="1:3">
      <c r="A2911"/>
      <c r="C2911"/>
    </row>
    <row r="2912" spans="1:3">
      <c r="A2912"/>
      <c r="C2912"/>
    </row>
    <row r="2913" spans="1:3">
      <c r="A2913"/>
      <c r="C2913"/>
    </row>
    <row r="2914" spans="1:3">
      <c r="A2914"/>
      <c r="C2914"/>
    </row>
    <row r="2915" spans="1:3">
      <c r="A2915"/>
      <c r="C2915"/>
    </row>
    <row r="2916" spans="1:3">
      <c r="A2916"/>
      <c r="C2916"/>
    </row>
    <row r="2917" spans="1:3">
      <c r="A2917"/>
      <c r="C2917"/>
    </row>
    <row r="2918" spans="1:3">
      <c r="A2918"/>
      <c r="C2918"/>
    </row>
    <row r="2919" spans="1:3">
      <c r="A2919"/>
      <c r="C2919"/>
    </row>
    <row r="2920" spans="1:3">
      <c r="A2920"/>
      <c r="C2920"/>
    </row>
    <row r="2921" spans="1:3">
      <c r="A2921"/>
      <c r="C2921"/>
    </row>
    <row r="2922" spans="1:3">
      <c r="A2922"/>
      <c r="C2922"/>
    </row>
    <row r="2923" spans="1:3">
      <c r="A2923"/>
      <c r="C2923"/>
    </row>
    <row r="2924" spans="1:3">
      <c r="A2924"/>
      <c r="C2924"/>
    </row>
    <row r="2925" spans="1:3">
      <c r="A2925"/>
      <c r="C2925"/>
    </row>
    <row r="2926" spans="1:3">
      <c r="A2926"/>
      <c r="C2926"/>
    </row>
    <row r="2927" spans="1:3">
      <c r="A2927"/>
      <c r="C2927"/>
    </row>
    <row r="2928" spans="1:3">
      <c r="A2928"/>
      <c r="C2928"/>
    </row>
    <row r="2929" spans="1:3">
      <c r="A2929"/>
      <c r="C2929"/>
    </row>
    <row r="2930" spans="1:3">
      <c r="A2930"/>
      <c r="C2930"/>
    </row>
    <row r="2931" spans="1:3">
      <c r="A2931"/>
      <c r="C2931"/>
    </row>
    <row r="2932" spans="1:3">
      <c r="A2932"/>
      <c r="C2932"/>
    </row>
    <row r="2933" spans="1:3">
      <c r="A2933"/>
      <c r="C2933"/>
    </row>
    <row r="2934" spans="1:3">
      <c r="A2934"/>
      <c r="C2934"/>
    </row>
    <row r="2935" spans="1:3">
      <c r="A2935"/>
      <c r="C2935"/>
    </row>
    <row r="2936" spans="1:3">
      <c r="A2936"/>
      <c r="C2936"/>
    </row>
    <row r="2937" spans="1:3">
      <c r="A2937"/>
      <c r="C2937"/>
    </row>
    <row r="2938" spans="1:3">
      <c r="A2938"/>
      <c r="C2938"/>
    </row>
    <row r="2939" spans="1:3">
      <c r="A2939"/>
      <c r="C2939"/>
    </row>
    <row r="2940" spans="1:3">
      <c r="A2940"/>
      <c r="C2940"/>
    </row>
    <row r="2941" spans="1:3">
      <c r="A2941"/>
      <c r="C2941"/>
    </row>
    <row r="2942" spans="1:3">
      <c r="A2942"/>
      <c r="C2942"/>
    </row>
    <row r="2943" spans="1:3">
      <c r="A2943"/>
      <c r="C2943"/>
    </row>
    <row r="2944" spans="1:3">
      <c r="A2944"/>
      <c r="C2944"/>
    </row>
    <row r="2945" spans="1:3">
      <c r="A2945"/>
      <c r="C2945"/>
    </row>
    <row r="2946" spans="1:3">
      <c r="A2946"/>
      <c r="C2946"/>
    </row>
    <row r="2947" spans="1:3">
      <c r="A2947"/>
      <c r="C2947"/>
    </row>
    <row r="2948" spans="1:3">
      <c r="A2948"/>
      <c r="C2948"/>
    </row>
    <row r="2949" spans="1:3">
      <c r="A2949"/>
      <c r="C2949"/>
    </row>
    <row r="2950" spans="1:3">
      <c r="A2950"/>
      <c r="C2950"/>
    </row>
    <row r="2951" spans="1:3">
      <c r="A2951"/>
      <c r="C2951"/>
    </row>
    <row r="2952" spans="1:3">
      <c r="A2952"/>
      <c r="C2952"/>
    </row>
    <row r="2953" spans="1:3">
      <c r="A2953"/>
      <c r="C2953"/>
    </row>
    <row r="2954" spans="1:3">
      <c r="A2954"/>
      <c r="C2954"/>
    </row>
    <row r="2955" spans="1:3">
      <c r="A2955"/>
      <c r="C2955"/>
    </row>
    <row r="2956" spans="1:3">
      <c r="A2956"/>
      <c r="C2956"/>
    </row>
    <row r="2957" spans="1:3">
      <c r="A2957"/>
      <c r="C2957"/>
    </row>
    <row r="2958" spans="1:3">
      <c r="A2958"/>
      <c r="C2958"/>
    </row>
    <row r="2959" spans="1:3">
      <c r="A2959"/>
      <c r="C2959"/>
    </row>
    <row r="2960" spans="1:3">
      <c r="A2960"/>
      <c r="C2960"/>
    </row>
    <row r="2961" spans="1:3">
      <c r="A2961"/>
      <c r="C2961"/>
    </row>
    <row r="2962" spans="1:3">
      <c r="A2962"/>
      <c r="C2962"/>
    </row>
    <row r="2963" spans="1:3">
      <c r="A2963"/>
      <c r="C2963"/>
    </row>
    <row r="2964" spans="1:3">
      <c r="A2964"/>
      <c r="C2964"/>
    </row>
    <row r="2965" spans="1:3">
      <c r="A2965"/>
      <c r="C2965"/>
    </row>
    <row r="2966" spans="1:3">
      <c r="A2966"/>
      <c r="C2966"/>
    </row>
    <row r="2967" spans="1:3">
      <c r="A2967"/>
      <c r="C2967"/>
    </row>
    <row r="2968" spans="1:3">
      <c r="A2968"/>
      <c r="C2968"/>
    </row>
    <row r="2969" spans="1:3">
      <c r="A2969"/>
      <c r="C2969"/>
    </row>
    <row r="2970" spans="1:3">
      <c r="A2970"/>
      <c r="C2970"/>
    </row>
    <row r="2971" spans="1:3">
      <c r="A2971"/>
      <c r="C2971"/>
    </row>
    <row r="2972" spans="1:3">
      <c r="A2972"/>
      <c r="C2972"/>
    </row>
    <row r="2973" spans="1:3">
      <c r="A2973"/>
      <c r="C2973"/>
    </row>
    <row r="2974" spans="1:3">
      <c r="A2974"/>
      <c r="C2974"/>
    </row>
    <row r="2975" spans="1:3">
      <c r="A2975"/>
      <c r="C2975"/>
    </row>
    <row r="2976" spans="1:3">
      <c r="A2976"/>
      <c r="C2976"/>
    </row>
    <row r="2977" spans="1:3">
      <c r="A2977"/>
      <c r="C2977"/>
    </row>
    <row r="2978" spans="1:3">
      <c r="A2978"/>
      <c r="C2978"/>
    </row>
    <row r="2979" spans="1:3">
      <c r="A2979"/>
      <c r="C2979"/>
    </row>
    <row r="2980" spans="1:3">
      <c r="A2980"/>
      <c r="C2980"/>
    </row>
    <row r="2981" spans="1:3">
      <c r="A2981"/>
      <c r="C2981"/>
    </row>
    <row r="2982" spans="1:3">
      <c r="A2982"/>
      <c r="C2982"/>
    </row>
    <row r="2983" spans="1:3">
      <c r="A2983"/>
      <c r="C2983"/>
    </row>
    <row r="2984" spans="1:3">
      <c r="A2984"/>
      <c r="C2984"/>
    </row>
    <row r="2985" spans="1:3">
      <c r="A2985"/>
      <c r="C2985"/>
    </row>
    <row r="2986" spans="1:3">
      <c r="A2986"/>
      <c r="C2986"/>
    </row>
    <row r="2987" spans="1:3">
      <c r="A2987"/>
      <c r="C2987"/>
    </row>
    <row r="2988" spans="1:3">
      <c r="A2988"/>
      <c r="C2988"/>
    </row>
    <row r="2989" spans="1:3">
      <c r="A2989"/>
      <c r="C2989"/>
    </row>
    <row r="2990" spans="1:3">
      <c r="A2990"/>
      <c r="C2990"/>
    </row>
    <row r="2991" spans="1:3">
      <c r="A2991"/>
      <c r="C2991"/>
    </row>
    <row r="2992" spans="1:3">
      <c r="A2992"/>
      <c r="C2992"/>
    </row>
    <row r="2993" spans="1:3">
      <c r="A2993"/>
      <c r="C2993"/>
    </row>
    <row r="2994" spans="1:3">
      <c r="A2994"/>
      <c r="C2994"/>
    </row>
    <row r="2995" spans="1:3">
      <c r="A2995"/>
      <c r="C2995"/>
    </row>
    <row r="2996" spans="1:3">
      <c r="A2996"/>
      <c r="C2996"/>
    </row>
    <row r="2997" spans="1:3">
      <c r="A2997"/>
      <c r="C2997"/>
    </row>
    <row r="2998" spans="1:3">
      <c r="A2998"/>
      <c r="C2998"/>
    </row>
    <row r="2999" spans="1:3">
      <c r="A2999"/>
      <c r="C2999"/>
    </row>
    <row r="3000" spans="1:3">
      <c r="A3000"/>
      <c r="C3000"/>
    </row>
    <row r="3001" spans="1:3">
      <c r="A3001"/>
      <c r="C3001"/>
    </row>
    <row r="3002" spans="1:3">
      <c r="A3002"/>
      <c r="C3002"/>
    </row>
    <row r="3003" spans="1:3">
      <c r="A3003"/>
      <c r="C3003"/>
    </row>
    <row r="3004" spans="1:3">
      <c r="A3004"/>
      <c r="C3004"/>
    </row>
    <row r="3005" spans="1:3">
      <c r="A3005"/>
      <c r="C3005"/>
    </row>
    <row r="3006" spans="1:3">
      <c r="A3006"/>
      <c r="C3006"/>
    </row>
    <row r="3007" spans="1:3">
      <c r="A3007"/>
      <c r="C3007"/>
    </row>
    <row r="3008" spans="1:3">
      <c r="A3008"/>
      <c r="C3008"/>
    </row>
    <row r="3009" spans="1:3">
      <c r="A3009"/>
      <c r="C3009"/>
    </row>
    <row r="3010" spans="1:3">
      <c r="A3010"/>
      <c r="C3010"/>
    </row>
    <row r="3011" spans="1:3">
      <c r="A3011"/>
      <c r="C3011"/>
    </row>
    <row r="3012" spans="1:3">
      <c r="A3012"/>
      <c r="C3012"/>
    </row>
    <row r="3013" spans="1:3">
      <c r="A3013"/>
      <c r="C3013"/>
    </row>
    <row r="3014" spans="1:3">
      <c r="A3014"/>
      <c r="C3014"/>
    </row>
    <row r="3015" spans="1:3">
      <c r="A3015"/>
      <c r="C3015"/>
    </row>
    <row r="3016" spans="1:3">
      <c r="A3016"/>
      <c r="C3016"/>
    </row>
    <row r="3017" spans="1:3">
      <c r="A3017"/>
      <c r="C3017"/>
    </row>
    <row r="3018" spans="1:3">
      <c r="A3018"/>
      <c r="C3018"/>
    </row>
    <row r="3019" spans="1:3">
      <c r="A3019"/>
      <c r="C3019"/>
    </row>
    <row r="3020" spans="1:3">
      <c r="A3020"/>
      <c r="C3020"/>
    </row>
    <row r="3021" spans="1:3">
      <c r="A3021"/>
      <c r="C3021"/>
    </row>
    <row r="3022" spans="1:3">
      <c r="A3022"/>
      <c r="C3022"/>
    </row>
    <row r="3023" spans="1:3">
      <c r="A3023"/>
      <c r="C3023"/>
    </row>
    <row r="3024" spans="1:3">
      <c r="A3024"/>
      <c r="C3024"/>
    </row>
    <row r="3025" spans="1:3">
      <c r="A3025"/>
      <c r="C3025"/>
    </row>
    <row r="3026" spans="1:3">
      <c r="A3026"/>
      <c r="C3026"/>
    </row>
    <row r="3027" spans="1:3">
      <c r="A3027"/>
      <c r="C3027"/>
    </row>
    <row r="3028" spans="1:3">
      <c r="A3028"/>
      <c r="C3028"/>
    </row>
    <row r="3029" spans="1:3">
      <c r="A3029"/>
      <c r="C3029"/>
    </row>
    <row r="3030" spans="1:3">
      <c r="A3030"/>
      <c r="C3030"/>
    </row>
    <row r="3031" spans="1:3">
      <c r="A3031"/>
      <c r="C3031"/>
    </row>
    <row r="3032" spans="1:3">
      <c r="A3032"/>
      <c r="C3032"/>
    </row>
    <row r="3033" spans="1:3">
      <c r="A3033"/>
      <c r="C3033"/>
    </row>
    <row r="3034" spans="1:3">
      <c r="A3034"/>
      <c r="C3034"/>
    </row>
    <row r="3035" spans="1:3">
      <c r="A3035"/>
      <c r="C3035"/>
    </row>
    <row r="3036" spans="1:3">
      <c r="A3036"/>
      <c r="C3036"/>
    </row>
    <row r="3037" spans="1:3">
      <c r="A3037"/>
      <c r="C3037"/>
    </row>
    <row r="3038" spans="1:3">
      <c r="A3038"/>
      <c r="C3038"/>
    </row>
    <row r="3039" spans="1:3">
      <c r="A3039"/>
      <c r="C3039"/>
    </row>
    <row r="3040" spans="1:3">
      <c r="A3040"/>
      <c r="C3040"/>
    </row>
    <row r="3041" spans="1:3">
      <c r="A3041"/>
      <c r="C3041"/>
    </row>
    <row r="3042" spans="1:3">
      <c r="A3042"/>
      <c r="C3042"/>
    </row>
    <row r="3043" spans="1:3">
      <c r="A3043"/>
      <c r="C3043"/>
    </row>
    <row r="3044" spans="1:3">
      <c r="A3044"/>
      <c r="C3044"/>
    </row>
    <row r="3045" spans="1:3">
      <c r="A3045"/>
      <c r="C3045"/>
    </row>
    <row r="3046" spans="1:3">
      <c r="A3046"/>
      <c r="C3046"/>
    </row>
    <row r="3047" spans="1:3">
      <c r="A3047"/>
      <c r="C3047"/>
    </row>
    <row r="3048" spans="1:3">
      <c r="A3048"/>
      <c r="C3048"/>
    </row>
    <row r="3049" spans="1:3">
      <c r="A3049"/>
      <c r="C3049"/>
    </row>
    <row r="3050" spans="1:3">
      <c r="A3050"/>
      <c r="C3050"/>
    </row>
    <row r="3051" spans="1:3">
      <c r="A3051"/>
      <c r="C3051"/>
    </row>
    <row r="3052" spans="1:3">
      <c r="A3052"/>
      <c r="C3052"/>
    </row>
    <row r="3053" spans="1:3">
      <c r="A3053"/>
      <c r="C3053"/>
    </row>
    <row r="3054" spans="1:3">
      <c r="A3054"/>
      <c r="C3054"/>
    </row>
    <row r="3055" spans="1:3">
      <c r="A3055"/>
      <c r="C3055"/>
    </row>
    <row r="3056" spans="1:3">
      <c r="A3056"/>
      <c r="C3056"/>
    </row>
    <row r="3057" spans="1:3">
      <c r="A3057"/>
      <c r="C3057"/>
    </row>
    <row r="3058" spans="1:3">
      <c r="A3058"/>
      <c r="C3058"/>
    </row>
    <row r="3059" spans="1:3">
      <c r="A3059"/>
      <c r="C3059"/>
    </row>
    <row r="3060" spans="1:3">
      <c r="A3060"/>
      <c r="C3060"/>
    </row>
    <row r="3061" spans="1:3">
      <c r="A3061"/>
      <c r="C3061"/>
    </row>
    <row r="3062" spans="1:3">
      <c r="A3062"/>
      <c r="C3062"/>
    </row>
    <row r="3063" spans="1:3">
      <c r="A3063"/>
      <c r="C3063"/>
    </row>
    <row r="3064" spans="1:3">
      <c r="A3064"/>
      <c r="C3064"/>
    </row>
    <row r="3065" spans="1:3">
      <c r="A3065"/>
      <c r="C3065"/>
    </row>
    <row r="3066" spans="1:3">
      <c r="A3066"/>
      <c r="C3066"/>
    </row>
    <row r="3067" spans="1:3">
      <c r="A3067"/>
      <c r="C3067"/>
    </row>
    <row r="3068" spans="1:3">
      <c r="A3068"/>
      <c r="C3068"/>
    </row>
    <row r="3069" spans="1:3">
      <c r="A3069"/>
      <c r="C3069"/>
    </row>
    <row r="3070" spans="1:3">
      <c r="A3070"/>
      <c r="C3070"/>
    </row>
    <row r="3071" spans="1:3">
      <c r="A3071"/>
      <c r="C3071"/>
    </row>
    <row r="3072" spans="1:3">
      <c r="A3072"/>
      <c r="C3072"/>
    </row>
    <row r="3073" spans="1:3">
      <c r="A3073"/>
      <c r="C3073"/>
    </row>
    <row r="3074" spans="1:3">
      <c r="A3074"/>
      <c r="C3074"/>
    </row>
    <row r="3075" spans="1:3">
      <c r="A3075"/>
      <c r="C3075"/>
    </row>
    <row r="3076" spans="1:3">
      <c r="A3076"/>
      <c r="C3076"/>
    </row>
    <row r="3077" spans="1:3">
      <c r="A3077"/>
      <c r="C3077"/>
    </row>
    <row r="3078" spans="1:3">
      <c r="A3078"/>
      <c r="C3078"/>
    </row>
    <row r="3079" spans="1:3">
      <c r="A3079"/>
      <c r="C3079"/>
    </row>
    <row r="3080" spans="1:3">
      <c r="A3080"/>
      <c r="C3080"/>
    </row>
    <row r="3081" spans="1:3">
      <c r="A3081"/>
      <c r="C3081"/>
    </row>
    <row r="3082" spans="1:3">
      <c r="A3082"/>
      <c r="C3082"/>
    </row>
    <row r="3083" spans="1:3">
      <c r="A3083"/>
      <c r="C3083"/>
    </row>
    <row r="3084" spans="1:3">
      <c r="A3084"/>
      <c r="C3084"/>
    </row>
    <row r="3085" spans="1:3">
      <c r="A3085"/>
      <c r="C3085"/>
    </row>
    <row r="3086" spans="1:3">
      <c r="A3086"/>
      <c r="C3086"/>
    </row>
    <row r="3087" spans="1:3">
      <c r="A3087"/>
      <c r="C3087"/>
    </row>
    <row r="3088" spans="1:3">
      <c r="A3088"/>
      <c r="C3088"/>
    </row>
    <row r="3089" spans="1:3">
      <c r="A3089"/>
      <c r="C3089"/>
    </row>
    <row r="3090" spans="1:3">
      <c r="A3090"/>
      <c r="C3090"/>
    </row>
    <row r="3091" spans="1:3">
      <c r="A3091"/>
      <c r="C3091"/>
    </row>
    <row r="3092" spans="1:3">
      <c r="A3092"/>
      <c r="C3092"/>
    </row>
    <row r="3093" spans="1:3">
      <c r="A3093"/>
      <c r="C3093"/>
    </row>
    <row r="3094" spans="1:3">
      <c r="A3094"/>
      <c r="C3094"/>
    </row>
    <row r="3095" spans="1:3">
      <c r="A3095"/>
      <c r="C3095"/>
    </row>
    <row r="3096" spans="1:3">
      <c r="A3096"/>
      <c r="C3096"/>
    </row>
    <row r="3097" spans="1:3">
      <c r="A3097"/>
      <c r="C3097"/>
    </row>
    <row r="3098" spans="1:3">
      <c r="A3098"/>
      <c r="C3098"/>
    </row>
    <row r="3099" spans="1:3">
      <c r="A3099"/>
      <c r="C3099"/>
    </row>
    <row r="3100" spans="1:3">
      <c r="A3100"/>
      <c r="C3100"/>
    </row>
    <row r="3101" spans="1:3">
      <c r="A3101"/>
      <c r="C3101"/>
    </row>
    <row r="3102" spans="1:3">
      <c r="A3102"/>
      <c r="C3102"/>
    </row>
    <row r="3103" spans="1:3">
      <c r="A3103"/>
      <c r="C3103"/>
    </row>
    <row r="3104" spans="1:3">
      <c r="A3104"/>
      <c r="C3104"/>
    </row>
    <row r="3105" spans="1:3">
      <c r="A3105"/>
      <c r="C3105"/>
    </row>
    <row r="3106" spans="1:3">
      <c r="A3106"/>
      <c r="C3106"/>
    </row>
    <row r="3107" spans="1:3">
      <c r="A3107"/>
      <c r="C3107"/>
    </row>
    <row r="3108" spans="1:3">
      <c r="A3108"/>
      <c r="C3108"/>
    </row>
    <row r="3109" spans="1:3">
      <c r="A3109"/>
      <c r="C3109"/>
    </row>
    <row r="3110" spans="1:3">
      <c r="A3110"/>
      <c r="C3110"/>
    </row>
    <row r="3111" spans="1:3">
      <c r="A3111"/>
      <c r="C3111"/>
    </row>
    <row r="3112" spans="1:3">
      <c r="A3112"/>
      <c r="C3112"/>
    </row>
    <row r="3113" spans="1:3">
      <c r="A3113"/>
      <c r="C3113"/>
    </row>
    <row r="3114" spans="1:3">
      <c r="A3114"/>
      <c r="C3114"/>
    </row>
    <row r="3115" spans="1:3">
      <c r="A3115"/>
      <c r="C3115"/>
    </row>
    <row r="3116" spans="1:3">
      <c r="A3116"/>
      <c r="C3116"/>
    </row>
    <row r="3117" spans="1:3">
      <c r="A3117"/>
      <c r="C3117"/>
    </row>
    <row r="3118" spans="1:3">
      <c r="A3118"/>
      <c r="C3118"/>
    </row>
    <row r="3119" spans="1:3">
      <c r="A3119"/>
      <c r="C3119"/>
    </row>
    <row r="3120" spans="1:3">
      <c r="A3120"/>
      <c r="C3120"/>
    </row>
    <row r="3121" spans="1:3">
      <c r="A3121"/>
      <c r="C3121"/>
    </row>
    <row r="3122" spans="1:3">
      <c r="A3122"/>
      <c r="C3122"/>
    </row>
    <row r="3123" spans="1:3">
      <c r="A3123"/>
      <c r="C3123"/>
    </row>
    <row r="3124" spans="1:3">
      <c r="A3124"/>
      <c r="C3124"/>
    </row>
    <row r="3125" spans="1:3">
      <c r="A3125"/>
      <c r="C3125"/>
    </row>
    <row r="3126" spans="1:3">
      <c r="A3126"/>
      <c r="C3126"/>
    </row>
    <row r="3127" spans="1:3">
      <c r="A3127"/>
      <c r="C3127"/>
    </row>
    <row r="3128" spans="1:3">
      <c r="A3128"/>
      <c r="C3128"/>
    </row>
    <row r="3129" spans="1:3">
      <c r="A3129"/>
      <c r="C3129"/>
    </row>
    <row r="3130" spans="1:3">
      <c r="A3130"/>
      <c r="C3130"/>
    </row>
    <row r="3131" spans="1:3">
      <c r="A3131"/>
      <c r="C3131"/>
    </row>
    <row r="3132" spans="1:3">
      <c r="A3132"/>
      <c r="C3132"/>
    </row>
    <row r="3133" spans="1:3">
      <c r="A3133"/>
      <c r="C3133"/>
    </row>
    <row r="3134" spans="1:3">
      <c r="A3134"/>
      <c r="C3134"/>
    </row>
    <row r="3135" spans="1:3">
      <c r="A3135"/>
      <c r="C3135"/>
    </row>
    <row r="3136" spans="1:3">
      <c r="A3136"/>
      <c r="C3136"/>
    </row>
    <row r="3137" spans="1:3">
      <c r="A3137"/>
      <c r="C3137"/>
    </row>
    <row r="3138" spans="1:3">
      <c r="A3138"/>
      <c r="C3138"/>
    </row>
    <row r="3139" spans="1:3">
      <c r="A3139"/>
      <c r="C3139"/>
    </row>
    <row r="3140" spans="1:3">
      <c r="A3140"/>
      <c r="C3140"/>
    </row>
    <row r="3141" spans="1:3">
      <c r="A3141"/>
      <c r="C3141"/>
    </row>
    <row r="3142" spans="1:3">
      <c r="A3142"/>
      <c r="C3142"/>
    </row>
    <row r="3143" spans="1:3">
      <c r="A3143"/>
      <c r="C3143"/>
    </row>
    <row r="3144" spans="1:3">
      <c r="A3144"/>
      <c r="C3144"/>
    </row>
    <row r="3145" spans="1:3">
      <c r="A3145"/>
      <c r="C3145"/>
    </row>
    <row r="3146" spans="1:3">
      <c r="A3146"/>
      <c r="C3146"/>
    </row>
    <row r="3147" spans="1:3">
      <c r="A3147"/>
      <c r="C3147"/>
    </row>
    <row r="3148" spans="1:3">
      <c r="A3148"/>
      <c r="C3148"/>
    </row>
    <row r="3149" spans="1:3">
      <c r="A3149"/>
      <c r="C3149"/>
    </row>
    <row r="3150" spans="1:3">
      <c r="A3150"/>
      <c r="C3150"/>
    </row>
    <row r="3151" spans="1:3">
      <c r="A3151"/>
      <c r="C3151"/>
    </row>
    <row r="3152" spans="1:3">
      <c r="A3152"/>
      <c r="C3152"/>
    </row>
    <row r="3153" spans="1:3">
      <c r="A3153"/>
      <c r="C3153"/>
    </row>
    <row r="3154" spans="1:3">
      <c r="A3154"/>
      <c r="C3154"/>
    </row>
    <row r="3155" spans="1:3">
      <c r="A3155"/>
      <c r="C3155"/>
    </row>
    <row r="3156" spans="1:3">
      <c r="A3156"/>
      <c r="C3156"/>
    </row>
    <row r="3157" spans="1:3">
      <c r="A3157"/>
      <c r="C3157"/>
    </row>
    <row r="3158" spans="1:3">
      <c r="A3158"/>
      <c r="C3158"/>
    </row>
    <row r="3159" spans="1:3">
      <c r="A3159"/>
      <c r="C3159"/>
    </row>
    <row r="3160" spans="1:3">
      <c r="A3160"/>
      <c r="C3160"/>
    </row>
    <row r="3161" spans="1:3">
      <c r="A3161"/>
      <c r="C3161"/>
    </row>
    <row r="3162" spans="1:3">
      <c r="A3162"/>
      <c r="C3162"/>
    </row>
    <row r="3163" spans="1:3">
      <c r="A3163"/>
      <c r="C3163"/>
    </row>
    <row r="3164" spans="1:3">
      <c r="A3164"/>
      <c r="C3164"/>
    </row>
    <row r="3165" spans="1:3">
      <c r="A3165"/>
      <c r="C3165"/>
    </row>
    <row r="3166" spans="1:3">
      <c r="A3166"/>
      <c r="C3166"/>
    </row>
    <row r="3167" spans="1:3">
      <c r="A3167"/>
      <c r="C3167"/>
    </row>
    <row r="3168" spans="1:3">
      <c r="A3168"/>
      <c r="C3168"/>
    </row>
    <row r="3169" spans="1:3">
      <c r="A3169"/>
      <c r="C3169"/>
    </row>
    <row r="3170" spans="1:3">
      <c r="A3170"/>
      <c r="C3170"/>
    </row>
    <row r="3171" spans="1:3">
      <c r="A3171"/>
      <c r="C3171"/>
    </row>
    <row r="3172" spans="1:3">
      <c r="A3172"/>
      <c r="C3172"/>
    </row>
    <row r="3173" spans="1:3">
      <c r="A3173"/>
      <c r="C3173"/>
    </row>
    <row r="3174" spans="1:3">
      <c r="A3174"/>
      <c r="C3174"/>
    </row>
    <row r="3175" spans="1:3">
      <c r="A3175"/>
      <c r="C3175"/>
    </row>
    <row r="3176" spans="1:3">
      <c r="A3176"/>
      <c r="C3176"/>
    </row>
    <row r="3177" spans="1:3">
      <c r="A3177"/>
      <c r="C3177"/>
    </row>
    <row r="3178" spans="1:3">
      <c r="A3178"/>
      <c r="C3178"/>
    </row>
    <row r="3179" spans="1:3">
      <c r="A3179"/>
      <c r="C3179"/>
    </row>
    <row r="3180" spans="1:3">
      <c r="A3180"/>
      <c r="C3180"/>
    </row>
    <row r="3181" spans="1:3">
      <c r="A3181"/>
      <c r="C3181"/>
    </row>
    <row r="3182" spans="1:3">
      <c r="A3182"/>
      <c r="C3182"/>
    </row>
    <row r="3183" spans="1:3">
      <c r="A3183"/>
      <c r="C3183"/>
    </row>
    <row r="3184" spans="1:3">
      <c r="A3184"/>
      <c r="C3184"/>
    </row>
    <row r="3185" spans="1:3">
      <c r="A3185"/>
      <c r="C3185"/>
    </row>
    <row r="3186" spans="1:3">
      <c r="A3186"/>
      <c r="C3186"/>
    </row>
    <row r="3187" spans="1:3">
      <c r="A3187"/>
      <c r="C3187"/>
    </row>
    <row r="3188" spans="1:3">
      <c r="A3188"/>
      <c r="C3188"/>
    </row>
    <row r="3189" spans="1:3">
      <c r="A3189"/>
      <c r="C3189"/>
    </row>
    <row r="3190" spans="1:3">
      <c r="A3190"/>
      <c r="C3190"/>
    </row>
    <row r="3191" spans="1:3">
      <c r="A3191"/>
      <c r="C3191"/>
    </row>
    <row r="3192" spans="1:3">
      <c r="A3192"/>
      <c r="C3192"/>
    </row>
    <row r="3193" spans="1:3">
      <c r="A3193"/>
      <c r="C3193"/>
    </row>
    <row r="3194" spans="1:3">
      <c r="A3194"/>
      <c r="C3194"/>
    </row>
    <row r="3195" spans="1:3">
      <c r="A3195"/>
      <c r="C3195"/>
    </row>
    <row r="3196" spans="1:3">
      <c r="A3196"/>
      <c r="C3196"/>
    </row>
    <row r="3197" spans="1:3">
      <c r="A3197"/>
      <c r="C3197"/>
    </row>
    <row r="3198" spans="1:3">
      <c r="A3198"/>
      <c r="C3198"/>
    </row>
    <row r="3199" spans="1:3">
      <c r="A3199"/>
      <c r="C3199"/>
    </row>
    <row r="3200" spans="1:3">
      <c r="A3200"/>
      <c r="C3200"/>
    </row>
    <row r="3201" spans="1:3">
      <c r="A3201"/>
      <c r="C3201"/>
    </row>
    <row r="3202" spans="1:3">
      <c r="A3202"/>
      <c r="C3202"/>
    </row>
    <row r="3203" spans="1:3">
      <c r="A3203"/>
      <c r="C3203"/>
    </row>
    <row r="3204" spans="1:3">
      <c r="A3204"/>
      <c r="C3204"/>
    </row>
    <row r="3205" spans="1:3">
      <c r="A3205"/>
      <c r="C3205"/>
    </row>
    <row r="3206" spans="1:3">
      <c r="A3206"/>
      <c r="C3206"/>
    </row>
    <row r="3207" spans="1:3">
      <c r="A3207"/>
      <c r="C3207"/>
    </row>
    <row r="3208" spans="1:3">
      <c r="A3208"/>
      <c r="C3208"/>
    </row>
    <row r="3209" spans="1:3">
      <c r="A3209"/>
      <c r="C3209"/>
    </row>
    <row r="3210" spans="1:3">
      <c r="A3210"/>
      <c r="C3210"/>
    </row>
    <row r="3211" spans="1:3">
      <c r="A3211"/>
      <c r="C3211"/>
    </row>
    <row r="3212" spans="1:3">
      <c r="A3212"/>
      <c r="C3212"/>
    </row>
    <row r="3213" spans="1:3">
      <c r="A3213"/>
      <c r="C3213"/>
    </row>
    <row r="3214" spans="1:3">
      <c r="A3214"/>
      <c r="C3214"/>
    </row>
    <row r="3215" spans="1:3">
      <c r="A3215"/>
      <c r="C3215"/>
    </row>
    <row r="3216" spans="1:3">
      <c r="A3216"/>
      <c r="C3216"/>
    </row>
    <row r="3217" spans="1:3">
      <c r="A3217"/>
      <c r="C3217"/>
    </row>
    <row r="3218" spans="1:3">
      <c r="A3218"/>
      <c r="C3218"/>
    </row>
    <row r="3219" spans="1:3">
      <c r="A3219"/>
      <c r="C3219"/>
    </row>
    <row r="3220" spans="1:3">
      <c r="A3220"/>
      <c r="C3220"/>
    </row>
    <row r="3221" spans="1:3">
      <c r="A3221"/>
      <c r="C3221"/>
    </row>
    <row r="3222" spans="1:3">
      <c r="A3222"/>
      <c r="C3222"/>
    </row>
    <row r="3223" spans="1:3">
      <c r="A3223"/>
      <c r="C3223"/>
    </row>
    <row r="3224" spans="1:3">
      <c r="A3224"/>
      <c r="C3224"/>
    </row>
    <row r="3225" spans="1:3">
      <c r="A3225"/>
      <c r="C3225"/>
    </row>
    <row r="3226" spans="1:3">
      <c r="A3226"/>
      <c r="C3226"/>
    </row>
    <row r="3227" spans="1:3">
      <c r="A3227"/>
      <c r="C3227"/>
    </row>
    <row r="3228" spans="1:3">
      <c r="A3228"/>
      <c r="C3228"/>
    </row>
    <row r="3229" spans="1:3">
      <c r="A3229"/>
      <c r="C3229"/>
    </row>
    <row r="3230" spans="1:3">
      <c r="A3230"/>
      <c r="C3230"/>
    </row>
    <row r="3231" spans="1:3">
      <c r="A3231"/>
      <c r="C3231"/>
    </row>
    <row r="3232" spans="1:3">
      <c r="A3232"/>
      <c r="C3232"/>
    </row>
    <row r="3233" spans="1:3">
      <c r="A3233"/>
      <c r="C3233"/>
    </row>
    <row r="3234" spans="1:3">
      <c r="A3234"/>
      <c r="C3234"/>
    </row>
    <row r="3235" spans="1:3">
      <c r="A3235"/>
      <c r="C3235"/>
    </row>
    <row r="3236" spans="1:3">
      <c r="A3236"/>
      <c r="C3236"/>
    </row>
    <row r="3237" spans="1:3">
      <c r="A3237"/>
      <c r="C3237"/>
    </row>
    <row r="3238" spans="1:3">
      <c r="A3238"/>
      <c r="C3238"/>
    </row>
    <row r="3239" spans="1:3">
      <c r="A3239"/>
      <c r="C3239"/>
    </row>
    <row r="3240" spans="1:3">
      <c r="A3240"/>
      <c r="C3240"/>
    </row>
    <row r="3241" spans="1:3">
      <c r="A3241"/>
      <c r="C3241"/>
    </row>
    <row r="3242" spans="1:3">
      <c r="A3242"/>
      <c r="C3242"/>
    </row>
    <row r="3243" spans="1:3">
      <c r="A3243"/>
      <c r="C3243"/>
    </row>
    <row r="3244" spans="1:3">
      <c r="A3244"/>
      <c r="C3244"/>
    </row>
    <row r="3245" spans="1:3">
      <c r="A3245"/>
      <c r="C3245"/>
    </row>
    <row r="3246" spans="1:3">
      <c r="A3246"/>
      <c r="C3246"/>
    </row>
    <row r="3247" spans="1:3">
      <c r="A3247"/>
      <c r="C3247"/>
    </row>
    <row r="3248" spans="1:3">
      <c r="A3248"/>
      <c r="C3248"/>
    </row>
    <row r="3249" spans="1:3">
      <c r="A3249"/>
      <c r="C3249"/>
    </row>
    <row r="3250" spans="1:3">
      <c r="A3250"/>
      <c r="C3250"/>
    </row>
    <row r="3251" spans="1:3">
      <c r="A3251"/>
      <c r="C3251"/>
    </row>
    <row r="3252" spans="1:3">
      <c r="A3252"/>
      <c r="C3252"/>
    </row>
    <row r="3253" spans="1:3">
      <c r="A3253"/>
      <c r="C3253"/>
    </row>
    <row r="3254" spans="1:3">
      <c r="A3254"/>
      <c r="C3254"/>
    </row>
    <row r="3255" spans="1:3">
      <c r="A3255"/>
      <c r="C3255"/>
    </row>
    <row r="3256" spans="1:3">
      <c r="A3256"/>
      <c r="C3256"/>
    </row>
    <row r="3257" spans="1:3">
      <c r="A3257"/>
      <c r="C3257"/>
    </row>
    <row r="3258" spans="1:3">
      <c r="A3258"/>
      <c r="C3258"/>
    </row>
    <row r="3259" spans="1:3">
      <c r="A3259"/>
      <c r="C3259"/>
    </row>
    <row r="3260" spans="1:3">
      <c r="A3260"/>
      <c r="C3260"/>
    </row>
    <row r="3261" spans="1:3">
      <c r="A3261"/>
      <c r="C3261"/>
    </row>
    <row r="3262" spans="1:3">
      <c r="A3262"/>
      <c r="C3262"/>
    </row>
    <row r="3263" spans="1:3">
      <c r="A3263"/>
      <c r="C3263"/>
    </row>
    <row r="3264" spans="1:3">
      <c r="A3264"/>
      <c r="C3264"/>
    </row>
    <row r="3265" spans="1:3">
      <c r="A3265"/>
      <c r="C3265"/>
    </row>
    <row r="3266" spans="1:3">
      <c r="A3266"/>
      <c r="C3266"/>
    </row>
    <row r="3267" spans="1:3">
      <c r="A3267"/>
      <c r="C3267"/>
    </row>
    <row r="3268" spans="1:3">
      <c r="A3268"/>
      <c r="C3268"/>
    </row>
    <row r="3269" spans="1:3">
      <c r="A3269"/>
      <c r="C3269"/>
    </row>
    <row r="3270" spans="1:3">
      <c r="A3270"/>
      <c r="C3270"/>
    </row>
    <row r="3271" spans="1:3">
      <c r="A3271"/>
      <c r="C3271"/>
    </row>
    <row r="3272" spans="1:3">
      <c r="A3272"/>
      <c r="C3272"/>
    </row>
    <row r="3273" spans="1:3">
      <c r="A3273"/>
      <c r="C3273"/>
    </row>
    <row r="3274" spans="1:3">
      <c r="A3274"/>
      <c r="C3274"/>
    </row>
    <row r="3275" spans="1:3">
      <c r="A3275"/>
      <c r="C3275"/>
    </row>
    <row r="3276" spans="1:3">
      <c r="A3276"/>
      <c r="C3276"/>
    </row>
    <row r="3277" spans="1:3">
      <c r="A3277"/>
      <c r="C3277"/>
    </row>
    <row r="3278" spans="1:3">
      <c r="A3278"/>
      <c r="C3278"/>
    </row>
    <row r="3279" spans="1:3">
      <c r="A3279"/>
      <c r="C3279"/>
    </row>
    <row r="3280" spans="1:3">
      <c r="A3280"/>
      <c r="C3280"/>
    </row>
    <row r="3281" spans="1:3">
      <c r="A3281"/>
      <c r="C3281"/>
    </row>
    <row r="3282" spans="1:3">
      <c r="A3282"/>
      <c r="C3282"/>
    </row>
    <row r="3283" spans="1:3">
      <c r="A3283"/>
      <c r="C3283"/>
    </row>
    <row r="3284" spans="1:3">
      <c r="A3284"/>
      <c r="C3284"/>
    </row>
    <row r="3285" spans="1:3">
      <c r="A3285"/>
      <c r="C3285"/>
    </row>
    <row r="3286" spans="1:3">
      <c r="A3286"/>
      <c r="C3286"/>
    </row>
    <row r="3287" spans="1:3">
      <c r="A3287"/>
      <c r="C3287"/>
    </row>
    <row r="3288" spans="1:3">
      <c r="A3288"/>
      <c r="C3288"/>
    </row>
    <row r="3289" spans="1:3">
      <c r="A3289"/>
      <c r="C3289"/>
    </row>
    <row r="3290" spans="1:3">
      <c r="A3290"/>
      <c r="C3290"/>
    </row>
    <row r="3291" spans="1:3">
      <c r="A3291"/>
      <c r="C3291"/>
    </row>
    <row r="3292" spans="1:3">
      <c r="A3292"/>
      <c r="C3292"/>
    </row>
    <row r="3293" spans="1:3">
      <c r="A3293"/>
      <c r="C3293"/>
    </row>
    <row r="3294" spans="1:3">
      <c r="A3294"/>
      <c r="C3294"/>
    </row>
    <row r="3295" spans="1:3">
      <c r="A3295"/>
      <c r="C3295"/>
    </row>
    <row r="3296" spans="1:3">
      <c r="A3296"/>
      <c r="C3296"/>
    </row>
    <row r="3297" spans="1:3">
      <c r="A3297"/>
      <c r="C3297"/>
    </row>
    <row r="3298" spans="1:3">
      <c r="A3298"/>
      <c r="C3298"/>
    </row>
    <row r="3299" spans="1:3">
      <c r="A3299"/>
      <c r="C3299"/>
    </row>
    <row r="3300" spans="1:3">
      <c r="A3300"/>
      <c r="C3300"/>
    </row>
    <row r="3301" spans="1:3">
      <c r="A3301"/>
      <c r="C3301"/>
    </row>
    <row r="3302" spans="1:3">
      <c r="A3302"/>
      <c r="C3302"/>
    </row>
    <row r="3303" spans="1:3">
      <c r="A3303"/>
      <c r="C3303"/>
    </row>
    <row r="3304" spans="1:3">
      <c r="A3304"/>
      <c r="C3304"/>
    </row>
    <row r="3305" spans="1:3">
      <c r="A3305"/>
      <c r="C3305"/>
    </row>
    <row r="3306" spans="1:3">
      <c r="A3306"/>
      <c r="C3306"/>
    </row>
    <row r="3307" spans="1:3">
      <c r="A3307"/>
      <c r="C3307"/>
    </row>
    <row r="3308" spans="1:3">
      <c r="A3308"/>
      <c r="C3308"/>
    </row>
    <row r="3309" spans="1:3">
      <c r="A3309"/>
      <c r="C3309"/>
    </row>
    <row r="3310" spans="1:3">
      <c r="A3310"/>
      <c r="C3310"/>
    </row>
    <row r="3311" spans="1:3">
      <c r="A3311"/>
      <c r="C3311"/>
    </row>
    <row r="3312" spans="1:3">
      <c r="A3312"/>
      <c r="C3312"/>
    </row>
    <row r="3313" spans="1:3">
      <c r="A3313"/>
      <c r="C3313"/>
    </row>
    <row r="3314" spans="1:3">
      <c r="A3314"/>
      <c r="C3314"/>
    </row>
    <row r="3315" spans="1:3">
      <c r="A3315"/>
      <c r="C3315"/>
    </row>
    <row r="3316" spans="1:3">
      <c r="A3316"/>
      <c r="C3316"/>
    </row>
    <row r="3317" spans="1:3">
      <c r="A3317"/>
      <c r="C3317"/>
    </row>
    <row r="3318" spans="1:3">
      <c r="A3318"/>
      <c r="C3318"/>
    </row>
    <row r="3319" spans="1:3">
      <c r="A3319"/>
      <c r="C3319"/>
    </row>
    <row r="3320" spans="1:3">
      <c r="A3320"/>
      <c r="C3320"/>
    </row>
    <row r="3321" spans="1:3">
      <c r="A3321"/>
      <c r="C3321"/>
    </row>
    <row r="3322" spans="1:3">
      <c r="A3322"/>
      <c r="C3322"/>
    </row>
    <row r="3323" spans="1:3">
      <c r="A3323"/>
      <c r="C3323"/>
    </row>
    <row r="3324" spans="1:3">
      <c r="A3324"/>
      <c r="C3324"/>
    </row>
    <row r="3325" spans="1:3">
      <c r="A3325"/>
      <c r="C3325"/>
    </row>
    <row r="3326" spans="1:3">
      <c r="A3326"/>
      <c r="C3326"/>
    </row>
    <row r="3327" spans="1:3">
      <c r="A3327"/>
      <c r="C3327"/>
    </row>
    <row r="3328" spans="1:3">
      <c r="A3328"/>
      <c r="C3328"/>
    </row>
    <row r="3329" spans="1:3">
      <c r="A3329"/>
      <c r="C3329"/>
    </row>
    <row r="3330" spans="1:3">
      <c r="A3330"/>
      <c r="C3330"/>
    </row>
    <row r="3331" spans="1:3">
      <c r="A3331"/>
      <c r="C3331"/>
    </row>
    <row r="3332" spans="1:3">
      <c r="A3332"/>
      <c r="C3332"/>
    </row>
    <row r="3333" spans="1:3">
      <c r="A3333"/>
      <c r="C3333"/>
    </row>
    <row r="3334" spans="1:3">
      <c r="A3334"/>
      <c r="C3334"/>
    </row>
    <row r="3335" spans="1:3">
      <c r="A3335"/>
      <c r="C3335"/>
    </row>
    <row r="3336" spans="1:3">
      <c r="A3336"/>
      <c r="C3336"/>
    </row>
    <row r="3337" spans="1:3">
      <c r="A3337"/>
      <c r="C3337"/>
    </row>
    <row r="3338" spans="1:3">
      <c r="A3338"/>
      <c r="C3338"/>
    </row>
    <row r="3339" spans="1:3">
      <c r="A3339"/>
      <c r="C3339"/>
    </row>
    <row r="3340" spans="1:3">
      <c r="A3340"/>
      <c r="C3340"/>
    </row>
    <row r="3341" spans="1:3">
      <c r="A3341"/>
      <c r="C3341"/>
    </row>
    <row r="3342" spans="1:3">
      <c r="A3342"/>
      <c r="C3342"/>
    </row>
    <row r="3343" spans="1:3">
      <c r="A3343"/>
      <c r="C3343"/>
    </row>
    <row r="3344" spans="1:3">
      <c r="A3344"/>
      <c r="C3344"/>
    </row>
    <row r="3345" spans="1:3">
      <c r="A3345"/>
      <c r="C3345"/>
    </row>
    <row r="3346" spans="1:3">
      <c r="A3346"/>
      <c r="C3346"/>
    </row>
    <row r="3347" spans="1:3">
      <c r="A3347"/>
      <c r="C3347"/>
    </row>
    <row r="3348" spans="1:3">
      <c r="A3348"/>
      <c r="C3348"/>
    </row>
    <row r="3349" spans="1:3">
      <c r="A3349"/>
      <c r="C3349"/>
    </row>
    <row r="3350" spans="1:3">
      <c r="A3350"/>
      <c r="C3350"/>
    </row>
    <row r="3351" spans="1:3">
      <c r="A3351"/>
      <c r="C3351"/>
    </row>
    <row r="3352" spans="1:3">
      <c r="A3352"/>
      <c r="C3352"/>
    </row>
    <row r="3353" spans="1:3">
      <c r="A3353"/>
      <c r="C3353"/>
    </row>
    <row r="3354" spans="1:3">
      <c r="A3354"/>
      <c r="C3354"/>
    </row>
    <row r="3355" spans="1:3">
      <c r="A3355"/>
      <c r="C3355"/>
    </row>
    <row r="3356" spans="1:3">
      <c r="A3356"/>
      <c r="C3356"/>
    </row>
    <row r="3357" spans="1:3">
      <c r="A3357"/>
      <c r="C3357"/>
    </row>
    <row r="3358" spans="1:3">
      <c r="A3358"/>
      <c r="C3358"/>
    </row>
    <row r="3359" spans="1:3">
      <c r="A3359"/>
      <c r="C3359"/>
    </row>
    <row r="3360" spans="1:3">
      <c r="A3360"/>
      <c r="C3360"/>
    </row>
    <row r="3361" spans="1:3">
      <c r="A3361"/>
      <c r="C3361"/>
    </row>
    <row r="3362" spans="1:3">
      <c r="A3362"/>
      <c r="C3362"/>
    </row>
    <row r="3363" spans="1:3">
      <c r="A3363"/>
      <c r="C3363"/>
    </row>
    <row r="3364" spans="1:3">
      <c r="A3364"/>
      <c r="C3364"/>
    </row>
    <row r="3365" spans="1:3">
      <c r="A3365"/>
      <c r="C3365"/>
    </row>
    <row r="3366" spans="1:3">
      <c r="A3366"/>
      <c r="C3366"/>
    </row>
    <row r="3367" spans="1:3">
      <c r="A3367"/>
      <c r="C3367"/>
    </row>
    <row r="3368" spans="1:3">
      <c r="A3368"/>
      <c r="C3368"/>
    </row>
    <row r="3369" spans="1:3">
      <c r="A3369"/>
      <c r="C3369"/>
    </row>
    <row r="3370" spans="1:3">
      <c r="A3370"/>
      <c r="C3370"/>
    </row>
    <row r="3371" spans="1:3">
      <c r="A3371"/>
      <c r="C3371"/>
    </row>
    <row r="3372" spans="1:3">
      <c r="A3372"/>
      <c r="C3372"/>
    </row>
    <row r="3373" spans="1:3">
      <c r="A3373"/>
      <c r="C3373"/>
    </row>
    <row r="3374" spans="1:3">
      <c r="A3374"/>
      <c r="C3374"/>
    </row>
    <row r="3375" spans="1:3">
      <c r="A3375"/>
      <c r="C3375"/>
    </row>
    <row r="3376" spans="1:3">
      <c r="A3376"/>
      <c r="C3376"/>
    </row>
    <row r="3377" spans="1:3">
      <c r="A3377"/>
      <c r="C3377"/>
    </row>
    <row r="3378" spans="1:3">
      <c r="A3378"/>
      <c r="C3378"/>
    </row>
    <row r="3379" spans="1:3">
      <c r="A3379"/>
      <c r="C3379"/>
    </row>
    <row r="3380" spans="1:3">
      <c r="A3380"/>
      <c r="C3380"/>
    </row>
    <row r="3381" spans="1:3">
      <c r="A3381"/>
      <c r="C3381"/>
    </row>
    <row r="3382" spans="1:3">
      <c r="A3382"/>
      <c r="C3382"/>
    </row>
    <row r="3383" spans="1:3">
      <c r="A3383"/>
      <c r="C3383"/>
    </row>
    <row r="3384" spans="1:3">
      <c r="A3384"/>
      <c r="C3384"/>
    </row>
    <row r="3385" spans="1:3">
      <c r="A3385"/>
      <c r="C3385"/>
    </row>
    <row r="3386" spans="1:3">
      <c r="A3386"/>
      <c r="C3386"/>
    </row>
    <row r="3387" spans="1:3">
      <c r="A3387"/>
      <c r="C3387"/>
    </row>
    <row r="3388" spans="1:3">
      <c r="A3388"/>
      <c r="C3388"/>
    </row>
    <row r="3389" spans="1:3">
      <c r="A3389"/>
      <c r="C3389"/>
    </row>
    <row r="3390" spans="1:3">
      <c r="A3390"/>
      <c r="C3390"/>
    </row>
    <row r="3391" spans="1:3">
      <c r="A3391"/>
      <c r="C3391"/>
    </row>
    <row r="3392" spans="1:3">
      <c r="A3392"/>
      <c r="C3392"/>
    </row>
    <row r="3393" spans="1:3">
      <c r="A3393"/>
      <c r="C3393"/>
    </row>
    <row r="3394" spans="1:3">
      <c r="A3394"/>
      <c r="C3394"/>
    </row>
    <row r="3395" spans="1:3">
      <c r="A3395"/>
      <c r="C3395"/>
    </row>
    <row r="3396" spans="1:3">
      <c r="A3396"/>
      <c r="C3396"/>
    </row>
    <row r="3397" spans="1:3">
      <c r="A3397"/>
      <c r="C3397"/>
    </row>
    <row r="3398" spans="1:3">
      <c r="A3398"/>
      <c r="C3398"/>
    </row>
    <row r="3399" spans="1:3">
      <c r="A3399"/>
      <c r="C3399"/>
    </row>
    <row r="3400" spans="1:3">
      <c r="A3400"/>
      <c r="C3400"/>
    </row>
    <row r="3401" spans="1:3">
      <c r="A3401"/>
      <c r="C3401"/>
    </row>
    <row r="3402" spans="1:3">
      <c r="A3402"/>
      <c r="C3402"/>
    </row>
    <row r="3403" spans="1:3">
      <c r="A3403"/>
      <c r="C3403"/>
    </row>
    <row r="3404" spans="1:3">
      <c r="A3404"/>
      <c r="C3404"/>
    </row>
    <row r="3405" spans="1:3">
      <c r="A3405"/>
      <c r="C3405"/>
    </row>
    <row r="3406" spans="1:3">
      <c r="A3406"/>
      <c r="C3406"/>
    </row>
    <row r="3407" spans="1:3">
      <c r="A3407"/>
      <c r="C3407"/>
    </row>
    <row r="3408" spans="1:3">
      <c r="A3408"/>
      <c r="C3408"/>
    </row>
    <row r="3409" spans="1:3">
      <c r="A3409"/>
      <c r="C3409"/>
    </row>
    <row r="3410" spans="1:3">
      <c r="A3410"/>
      <c r="C3410"/>
    </row>
    <row r="3411" spans="1:3">
      <c r="A3411"/>
      <c r="C3411"/>
    </row>
    <row r="3412" spans="1:3">
      <c r="A3412"/>
      <c r="C3412"/>
    </row>
    <row r="3413" spans="1:3">
      <c r="A3413"/>
      <c r="C3413"/>
    </row>
    <row r="3414" spans="1:3">
      <c r="A3414"/>
      <c r="C3414"/>
    </row>
    <row r="3415" spans="1:3">
      <c r="A3415"/>
      <c r="C3415"/>
    </row>
    <row r="3416" spans="1:3">
      <c r="A3416"/>
      <c r="C3416"/>
    </row>
    <row r="3417" spans="1:3">
      <c r="A3417"/>
      <c r="C3417"/>
    </row>
    <row r="3418" spans="1:3">
      <c r="A3418"/>
      <c r="C3418"/>
    </row>
    <row r="3419" spans="1:3">
      <c r="A3419"/>
      <c r="C3419"/>
    </row>
    <row r="3420" spans="1:3">
      <c r="A3420"/>
      <c r="C3420"/>
    </row>
    <row r="3421" spans="1:3">
      <c r="A3421"/>
      <c r="C3421"/>
    </row>
    <row r="3422" spans="1:3">
      <c r="A3422"/>
      <c r="C3422"/>
    </row>
    <row r="3423" spans="1:3">
      <c r="A3423"/>
      <c r="C3423"/>
    </row>
    <row r="3424" spans="1:3">
      <c r="A3424"/>
      <c r="C3424"/>
    </row>
    <row r="3425" spans="1:3">
      <c r="A3425"/>
      <c r="C3425"/>
    </row>
    <row r="3426" spans="1:3">
      <c r="A3426"/>
      <c r="C3426"/>
    </row>
    <row r="3427" spans="1:3">
      <c r="A3427"/>
      <c r="C3427"/>
    </row>
    <row r="3428" spans="1:3">
      <c r="A3428"/>
      <c r="C3428"/>
    </row>
    <row r="3429" spans="1:3">
      <c r="A3429"/>
      <c r="C3429"/>
    </row>
    <row r="3430" spans="1:3">
      <c r="A3430"/>
      <c r="C3430"/>
    </row>
    <row r="3431" spans="1:3">
      <c r="A3431"/>
      <c r="C3431"/>
    </row>
    <row r="3432" spans="1:3">
      <c r="A3432"/>
      <c r="C3432"/>
    </row>
    <row r="3433" spans="1:3">
      <c r="A3433"/>
      <c r="C3433"/>
    </row>
    <row r="3434" spans="1:3">
      <c r="A3434"/>
      <c r="C3434"/>
    </row>
    <row r="3435" spans="1:3">
      <c r="A3435"/>
      <c r="C3435"/>
    </row>
    <row r="3436" spans="1:3">
      <c r="A3436"/>
      <c r="C3436"/>
    </row>
    <row r="3437" spans="1:3">
      <c r="A3437"/>
      <c r="C3437"/>
    </row>
    <row r="3438" spans="1:3">
      <c r="A3438"/>
      <c r="C3438"/>
    </row>
    <row r="3439" spans="1:3">
      <c r="A3439"/>
      <c r="C3439"/>
    </row>
    <row r="3440" spans="1:3">
      <c r="A3440"/>
      <c r="C3440"/>
    </row>
    <row r="3441" spans="1:3">
      <c r="A3441"/>
      <c r="C3441"/>
    </row>
    <row r="3442" spans="1:3">
      <c r="A3442"/>
      <c r="C3442"/>
    </row>
    <row r="3443" spans="1:3">
      <c r="A3443"/>
      <c r="C3443"/>
    </row>
    <row r="3444" spans="1:3">
      <c r="A3444"/>
      <c r="C3444"/>
    </row>
    <row r="3445" spans="1:3">
      <c r="A3445"/>
      <c r="C3445"/>
    </row>
    <row r="3446" spans="1:3">
      <c r="A3446"/>
      <c r="C3446"/>
    </row>
    <row r="3447" spans="1:3">
      <c r="A3447"/>
      <c r="C3447"/>
    </row>
    <row r="3448" spans="1:3">
      <c r="A3448"/>
      <c r="C3448"/>
    </row>
    <row r="3449" spans="1:3">
      <c r="A3449"/>
      <c r="C3449"/>
    </row>
    <row r="3450" spans="1:3">
      <c r="A3450"/>
      <c r="C3450"/>
    </row>
    <row r="3451" spans="1:3">
      <c r="A3451"/>
      <c r="C3451"/>
    </row>
    <row r="3452" spans="1:3">
      <c r="A3452"/>
      <c r="C3452"/>
    </row>
    <row r="3453" spans="1:3">
      <c r="A3453"/>
      <c r="C3453"/>
    </row>
    <row r="3454" spans="1:3">
      <c r="A3454"/>
      <c r="C3454"/>
    </row>
    <row r="3455" spans="1:3">
      <c r="A3455"/>
      <c r="C3455"/>
    </row>
    <row r="3456" spans="1:3">
      <c r="A3456"/>
      <c r="C3456"/>
    </row>
    <row r="3457" spans="1:3">
      <c r="A3457"/>
      <c r="C3457"/>
    </row>
    <row r="3458" spans="1:3">
      <c r="A3458"/>
      <c r="C3458"/>
    </row>
    <row r="3459" spans="1:3">
      <c r="A3459"/>
      <c r="C3459"/>
    </row>
    <row r="3460" spans="1:3">
      <c r="A3460"/>
      <c r="C3460"/>
    </row>
    <row r="3461" spans="1:3">
      <c r="A3461"/>
      <c r="C3461"/>
    </row>
    <row r="3462" spans="1:3">
      <c r="A3462"/>
      <c r="C3462"/>
    </row>
    <row r="3463" spans="1:3">
      <c r="A3463"/>
      <c r="C3463"/>
    </row>
    <row r="3464" spans="1:3">
      <c r="A3464"/>
      <c r="C3464"/>
    </row>
    <row r="3465" spans="1:3">
      <c r="A3465"/>
      <c r="C3465"/>
    </row>
    <row r="3466" spans="1:3">
      <c r="A3466"/>
      <c r="C3466"/>
    </row>
    <row r="3467" spans="1:3">
      <c r="A3467"/>
      <c r="C3467"/>
    </row>
    <row r="3468" spans="1:3">
      <c r="A3468"/>
      <c r="C3468"/>
    </row>
    <row r="3469" spans="1:3">
      <c r="A3469"/>
      <c r="C3469"/>
    </row>
    <row r="3470" spans="1:3">
      <c r="A3470"/>
      <c r="C3470"/>
    </row>
    <row r="3471" spans="1:3">
      <c r="A3471"/>
      <c r="C3471"/>
    </row>
    <row r="3472" spans="1:3">
      <c r="A3472"/>
      <c r="C3472"/>
    </row>
    <row r="3473" spans="1:3">
      <c r="A3473"/>
      <c r="C3473"/>
    </row>
    <row r="3474" spans="1:3">
      <c r="A3474"/>
      <c r="C3474"/>
    </row>
    <row r="3475" spans="1:3">
      <c r="A3475"/>
      <c r="C3475"/>
    </row>
    <row r="3476" spans="1:3">
      <c r="A3476"/>
      <c r="C3476"/>
    </row>
    <row r="3477" spans="1:3">
      <c r="A3477"/>
      <c r="C3477"/>
    </row>
    <row r="3478" spans="1:3">
      <c r="A3478"/>
      <c r="C3478"/>
    </row>
    <row r="3479" spans="1:3">
      <c r="A3479"/>
      <c r="C3479"/>
    </row>
    <row r="3480" spans="1:3">
      <c r="A3480"/>
      <c r="C3480"/>
    </row>
    <row r="3481" spans="1:3">
      <c r="A3481"/>
      <c r="C3481"/>
    </row>
    <row r="3482" spans="1:3">
      <c r="A3482"/>
      <c r="C3482"/>
    </row>
    <row r="3483" spans="1:3">
      <c r="A3483"/>
      <c r="C3483"/>
    </row>
    <row r="3484" spans="1:3">
      <c r="A3484"/>
      <c r="C3484"/>
    </row>
    <row r="3485" spans="1:3">
      <c r="A3485"/>
      <c r="C3485"/>
    </row>
    <row r="3486" spans="1:3">
      <c r="A3486"/>
      <c r="C3486"/>
    </row>
    <row r="3487" spans="1:3">
      <c r="A3487"/>
      <c r="C3487"/>
    </row>
    <row r="3488" spans="1:3">
      <c r="A3488"/>
      <c r="C3488"/>
    </row>
    <row r="3489" spans="1:3">
      <c r="A3489"/>
      <c r="C3489"/>
    </row>
    <row r="3490" spans="1:3">
      <c r="A3490"/>
      <c r="C3490"/>
    </row>
    <row r="3491" spans="1:3">
      <c r="A3491"/>
      <c r="C3491"/>
    </row>
    <row r="3492" spans="1:3">
      <c r="A3492"/>
      <c r="C3492"/>
    </row>
    <row r="3493" spans="1:3">
      <c r="A3493"/>
      <c r="C3493"/>
    </row>
    <row r="3494" spans="1:3">
      <c r="A3494"/>
      <c r="C3494"/>
    </row>
    <row r="3495" spans="1:3">
      <c r="A3495"/>
      <c r="C3495"/>
    </row>
    <row r="3496" spans="1:3">
      <c r="A3496"/>
      <c r="C3496"/>
    </row>
    <row r="3497" spans="1:3">
      <c r="A3497"/>
      <c r="C3497"/>
    </row>
    <row r="3498" spans="1:3">
      <c r="A3498"/>
      <c r="C3498"/>
    </row>
    <row r="3499" spans="1:3">
      <c r="A3499"/>
      <c r="C3499"/>
    </row>
    <row r="3500" spans="1:3">
      <c r="A3500"/>
      <c r="C3500"/>
    </row>
    <row r="3501" spans="1:3">
      <c r="A3501"/>
      <c r="C3501"/>
    </row>
    <row r="3502" spans="1:3">
      <c r="A3502"/>
      <c r="C3502"/>
    </row>
    <row r="3503" spans="1:3">
      <c r="A3503"/>
      <c r="C3503"/>
    </row>
    <row r="3504" spans="1:3">
      <c r="A3504"/>
      <c r="C3504"/>
    </row>
    <row r="3505" spans="1:3">
      <c r="A3505"/>
      <c r="C3505"/>
    </row>
    <row r="3506" spans="1:3">
      <c r="A3506"/>
      <c r="C3506"/>
    </row>
    <row r="3507" spans="1:3">
      <c r="A3507"/>
      <c r="C3507"/>
    </row>
    <row r="3508" spans="1:3">
      <c r="A3508"/>
      <c r="C3508"/>
    </row>
    <row r="3509" spans="1:3">
      <c r="A3509"/>
      <c r="C3509"/>
    </row>
    <row r="3510" spans="1:3">
      <c r="A3510"/>
      <c r="C3510"/>
    </row>
    <row r="3511" spans="1:3">
      <c r="A3511"/>
      <c r="C3511"/>
    </row>
    <row r="3512" spans="1:3">
      <c r="A3512"/>
      <c r="C3512"/>
    </row>
    <row r="3513" spans="1:3">
      <c r="A3513"/>
      <c r="C3513"/>
    </row>
    <row r="3514" spans="1:3">
      <c r="A3514"/>
      <c r="C3514"/>
    </row>
    <row r="3515" spans="1:3">
      <c r="A3515"/>
      <c r="C3515"/>
    </row>
    <row r="3516" spans="1:3">
      <c r="A3516"/>
      <c r="C3516"/>
    </row>
    <row r="3517" spans="1:3">
      <c r="A3517"/>
      <c r="C3517"/>
    </row>
    <row r="3518" spans="1:3">
      <c r="A3518"/>
      <c r="C3518"/>
    </row>
    <row r="3519" spans="1:3">
      <c r="A3519"/>
      <c r="C3519"/>
    </row>
    <row r="3520" spans="1:3">
      <c r="A3520"/>
      <c r="C3520"/>
    </row>
    <row r="3521" spans="1:3">
      <c r="A3521"/>
      <c r="C3521"/>
    </row>
    <row r="3522" spans="1:3">
      <c r="A3522"/>
      <c r="C3522"/>
    </row>
    <row r="3523" spans="1:3">
      <c r="A3523"/>
      <c r="C3523"/>
    </row>
    <row r="3524" spans="1:3">
      <c r="A3524"/>
      <c r="C3524"/>
    </row>
    <row r="3525" spans="1:3">
      <c r="A3525"/>
      <c r="C3525"/>
    </row>
    <row r="3526" spans="1:3">
      <c r="A3526"/>
      <c r="C3526"/>
    </row>
    <row r="3527" spans="1:3">
      <c r="A3527"/>
      <c r="C3527"/>
    </row>
    <row r="3528" spans="1:3">
      <c r="A3528"/>
      <c r="C3528"/>
    </row>
    <row r="3529" spans="1:3">
      <c r="A3529"/>
      <c r="C3529"/>
    </row>
    <row r="3530" spans="1:3">
      <c r="A3530"/>
      <c r="C3530"/>
    </row>
    <row r="3531" spans="1:3">
      <c r="A3531"/>
      <c r="C3531"/>
    </row>
    <row r="3532" spans="1:3">
      <c r="A3532"/>
      <c r="C3532"/>
    </row>
    <row r="3533" spans="1:3">
      <c r="A3533"/>
      <c r="C3533"/>
    </row>
    <row r="3534" spans="1:3">
      <c r="A3534"/>
      <c r="C3534"/>
    </row>
    <row r="3535" spans="1:3">
      <c r="A3535"/>
      <c r="C3535"/>
    </row>
    <row r="3536" spans="1:3">
      <c r="A3536"/>
      <c r="C3536"/>
    </row>
    <row r="3537" spans="1:3">
      <c r="A3537"/>
      <c r="C3537"/>
    </row>
    <row r="3538" spans="1:3">
      <c r="A3538"/>
      <c r="C3538"/>
    </row>
    <row r="3539" spans="1:3">
      <c r="A3539"/>
      <c r="C3539"/>
    </row>
    <row r="3540" spans="1:3">
      <c r="A3540"/>
      <c r="C3540"/>
    </row>
    <row r="3541" spans="1:3">
      <c r="A3541"/>
      <c r="C3541"/>
    </row>
    <row r="3542" spans="1:3">
      <c r="A3542"/>
      <c r="C3542"/>
    </row>
    <row r="3543" spans="1:3">
      <c r="A3543"/>
      <c r="C3543"/>
    </row>
    <row r="3544" spans="1:3">
      <c r="A3544"/>
      <c r="C3544"/>
    </row>
    <row r="3545" spans="1:3">
      <c r="A3545"/>
      <c r="C3545"/>
    </row>
    <row r="3546" spans="1:3">
      <c r="A3546"/>
      <c r="C3546"/>
    </row>
    <row r="3547" spans="1:3">
      <c r="A3547"/>
      <c r="C3547"/>
    </row>
    <row r="3548" spans="1:3">
      <c r="A3548"/>
      <c r="C3548"/>
    </row>
    <row r="3549" spans="1:3">
      <c r="A3549"/>
      <c r="C3549"/>
    </row>
    <row r="3550" spans="1:3">
      <c r="A3550"/>
      <c r="C3550"/>
    </row>
    <row r="3551" spans="1:3">
      <c r="A3551"/>
      <c r="C3551"/>
    </row>
    <row r="3552" spans="1:3">
      <c r="A3552"/>
      <c r="C3552"/>
    </row>
    <row r="3553" spans="1:3">
      <c r="A3553"/>
      <c r="C3553"/>
    </row>
    <row r="3554" spans="1:3">
      <c r="A3554"/>
      <c r="C3554"/>
    </row>
    <row r="3555" spans="1:3">
      <c r="A3555"/>
      <c r="C3555"/>
    </row>
    <row r="3556" spans="1:3">
      <c r="A3556"/>
      <c r="C3556"/>
    </row>
    <row r="3557" spans="1:3">
      <c r="A3557"/>
      <c r="C3557"/>
    </row>
    <row r="3558" spans="1:3">
      <c r="A3558"/>
      <c r="C3558"/>
    </row>
    <row r="3559" spans="1:3">
      <c r="A3559"/>
      <c r="C3559"/>
    </row>
    <row r="3560" spans="1:3">
      <c r="A3560"/>
      <c r="C3560"/>
    </row>
    <row r="3561" spans="1:3">
      <c r="A3561"/>
      <c r="C3561"/>
    </row>
    <row r="3562" spans="1:3">
      <c r="A3562"/>
      <c r="C3562"/>
    </row>
    <row r="3563" spans="1:3">
      <c r="A3563"/>
      <c r="C3563"/>
    </row>
    <row r="3564" spans="1:3">
      <c r="A3564"/>
      <c r="C3564"/>
    </row>
    <row r="3565" spans="1:3">
      <c r="A3565"/>
      <c r="C3565"/>
    </row>
    <row r="3566" spans="1:3">
      <c r="A3566"/>
      <c r="C3566"/>
    </row>
    <row r="3567" spans="1:3">
      <c r="A3567"/>
      <c r="C3567"/>
    </row>
    <row r="3568" spans="1:3">
      <c r="A3568"/>
      <c r="C3568"/>
    </row>
    <row r="3569" spans="1:3">
      <c r="A3569"/>
      <c r="C3569"/>
    </row>
    <row r="3570" spans="1:3">
      <c r="A3570"/>
      <c r="C3570"/>
    </row>
    <row r="3571" spans="1:3">
      <c r="A3571"/>
      <c r="C3571"/>
    </row>
    <row r="3572" spans="1:3">
      <c r="A3572"/>
      <c r="C3572"/>
    </row>
    <row r="3573" spans="1:3">
      <c r="A3573"/>
      <c r="C3573"/>
    </row>
    <row r="3574" spans="1:3">
      <c r="A3574"/>
      <c r="C3574"/>
    </row>
    <row r="3575" spans="1:3">
      <c r="A3575"/>
      <c r="C3575"/>
    </row>
    <row r="3576" spans="1:3">
      <c r="A3576"/>
      <c r="C3576"/>
    </row>
    <row r="3577" spans="1:3">
      <c r="A3577"/>
      <c r="C3577"/>
    </row>
    <row r="3578" spans="1:3">
      <c r="A3578"/>
      <c r="C3578"/>
    </row>
    <row r="3579" spans="1:3">
      <c r="A3579"/>
      <c r="C3579"/>
    </row>
    <row r="3580" spans="1:3">
      <c r="A3580"/>
      <c r="C3580"/>
    </row>
    <row r="3581" spans="1:3">
      <c r="A3581"/>
      <c r="C3581"/>
    </row>
    <row r="3582" spans="1:3">
      <c r="A3582"/>
      <c r="C3582"/>
    </row>
    <row r="3583" spans="1:3">
      <c r="A3583"/>
      <c r="C3583"/>
    </row>
    <row r="3584" spans="1:3">
      <c r="A3584"/>
      <c r="C3584"/>
    </row>
    <row r="3585" spans="1:3">
      <c r="A3585"/>
      <c r="C3585"/>
    </row>
    <row r="3586" spans="1:3">
      <c r="A3586"/>
      <c r="C3586"/>
    </row>
    <row r="3587" spans="1:3">
      <c r="A3587"/>
      <c r="C3587"/>
    </row>
    <row r="3588" spans="1:3">
      <c r="A3588"/>
      <c r="C3588"/>
    </row>
    <row r="3589" spans="1:3">
      <c r="A3589"/>
      <c r="C3589"/>
    </row>
    <row r="3590" spans="1:3">
      <c r="A3590"/>
      <c r="C3590"/>
    </row>
    <row r="3591" spans="1:3">
      <c r="A3591"/>
      <c r="C3591"/>
    </row>
    <row r="3592" spans="1:3">
      <c r="A3592"/>
      <c r="C3592"/>
    </row>
    <row r="3593" spans="1:3">
      <c r="A3593"/>
      <c r="C3593"/>
    </row>
    <row r="3594" spans="1:3">
      <c r="A3594"/>
      <c r="C3594"/>
    </row>
    <row r="3595" spans="1:3">
      <c r="A3595"/>
      <c r="C3595"/>
    </row>
    <row r="3596" spans="1:3">
      <c r="A3596"/>
      <c r="C3596"/>
    </row>
    <row r="3597" spans="1:3">
      <c r="A3597"/>
      <c r="C3597"/>
    </row>
    <row r="3598" spans="1:3">
      <c r="A3598"/>
      <c r="C3598"/>
    </row>
    <row r="3599" spans="1:3">
      <c r="A3599"/>
      <c r="C3599"/>
    </row>
    <row r="3600" spans="1:3">
      <c r="A3600"/>
      <c r="C3600"/>
    </row>
    <row r="3601" spans="1:3">
      <c r="A3601"/>
      <c r="C3601"/>
    </row>
    <row r="3602" spans="1:3">
      <c r="A3602"/>
      <c r="C3602"/>
    </row>
    <row r="3603" spans="1:3">
      <c r="A3603"/>
      <c r="C3603"/>
    </row>
    <row r="3604" spans="1:3">
      <c r="A3604"/>
      <c r="C3604"/>
    </row>
    <row r="3605" spans="1:3">
      <c r="A3605"/>
      <c r="C3605"/>
    </row>
    <row r="3606" spans="1:3">
      <c r="A3606"/>
      <c r="C3606"/>
    </row>
    <row r="3607" spans="1:3">
      <c r="A3607"/>
      <c r="C3607"/>
    </row>
    <row r="3608" spans="1:3">
      <c r="A3608"/>
      <c r="C3608"/>
    </row>
    <row r="3609" spans="1:3">
      <c r="A3609"/>
      <c r="C3609"/>
    </row>
    <row r="3610" spans="1:3">
      <c r="A3610"/>
      <c r="C3610"/>
    </row>
    <row r="3611" spans="1:3">
      <c r="A3611"/>
      <c r="C3611"/>
    </row>
    <row r="3612" spans="1:3">
      <c r="A3612"/>
      <c r="C3612"/>
    </row>
    <row r="3613" spans="1:3">
      <c r="A3613"/>
      <c r="C3613"/>
    </row>
    <row r="3614" spans="1:3">
      <c r="A3614"/>
      <c r="C3614"/>
    </row>
    <row r="3615" spans="1:3">
      <c r="A3615"/>
      <c r="C3615"/>
    </row>
    <row r="3616" spans="1:3">
      <c r="A3616"/>
      <c r="C3616"/>
    </row>
    <row r="3617" spans="1:3">
      <c r="A3617"/>
      <c r="C3617"/>
    </row>
    <row r="3618" spans="1:3">
      <c r="A3618"/>
      <c r="C3618"/>
    </row>
    <row r="3619" spans="1:3">
      <c r="A3619"/>
      <c r="C3619"/>
    </row>
    <row r="3620" spans="1:3">
      <c r="A3620"/>
      <c r="C3620"/>
    </row>
    <row r="3621" spans="1:3">
      <c r="A3621"/>
      <c r="C3621"/>
    </row>
    <row r="3622" spans="1:3">
      <c r="A3622"/>
      <c r="C3622"/>
    </row>
    <row r="3623" spans="1:3">
      <c r="A3623"/>
      <c r="C3623"/>
    </row>
    <row r="3624" spans="1:3">
      <c r="A3624"/>
      <c r="C3624"/>
    </row>
    <row r="3625" spans="1:3">
      <c r="A3625"/>
      <c r="C3625"/>
    </row>
    <row r="3626" spans="1:3">
      <c r="A3626"/>
      <c r="C3626"/>
    </row>
    <row r="3627" spans="1:3">
      <c r="A3627"/>
      <c r="C3627"/>
    </row>
    <row r="3628" spans="1:3">
      <c r="A3628"/>
      <c r="C3628"/>
    </row>
    <row r="3629" spans="1:3">
      <c r="A3629"/>
      <c r="C3629"/>
    </row>
    <row r="3630" spans="1:3">
      <c r="A3630"/>
      <c r="C3630"/>
    </row>
    <row r="3631" spans="1:3">
      <c r="A3631"/>
      <c r="C3631"/>
    </row>
    <row r="3632" spans="1:3">
      <c r="A3632"/>
      <c r="C3632"/>
    </row>
    <row r="3633" spans="1:3">
      <c r="A3633"/>
      <c r="C3633"/>
    </row>
    <row r="3634" spans="1:3">
      <c r="A3634"/>
      <c r="C3634"/>
    </row>
    <row r="3635" spans="1:3">
      <c r="A3635"/>
      <c r="C3635"/>
    </row>
    <row r="3636" spans="1:3">
      <c r="A3636"/>
      <c r="C3636"/>
    </row>
    <row r="3637" spans="1:3">
      <c r="A3637"/>
      <c r="C3637"/>
    </row>
    <row r="3638" spans="1:3">
      <c r="A3638"/>
      <c r="C3638"/>
    </row>
    <row r="3639" spans="1:3">
      <c r="A3639"/>
      <c r="C3639"/>
    </row>
    <row r="3640" spans="1:3">
      <c r="A3640"/>
      <c r="C3640"/>
    </row>
    <row r="3641" spans="1:3">
      <c r="A3641"/>
      <c r="C3641"/>
    </row>
    <row r="3642" spans="1:3">
      <c r="A3642"/>
      <c r="C3642"/>
    </row>
    <row r="3643" spans="1:3">
      <c r="A3643"/>
      <c r="C3643"/>
    </row>
    <row r="3644" spans="1:3">
      <c r="A3644"/>
      <c r="C3644"/>
    </row>
    <row r="3645" spans="1:3">
      <c r="A3645"/>
      <c r="C3645"/>
    </row>
    <row r="3646" spans="1:3">
      <c r="A3646"/>
      <c r="C3646"/>
    </row>
    <row r="3647" spans="1:3">
      <c r="A3647"/>
      <c r="C3647"/>
    </row>
    <row r="3648" spans="1:3">
      <c r="A3648"/>
      <c r="C3648"/>
    </row>
    <row r="3649" spans="1:3">
      <c r="A3649"/>
      <c r="C3649"/>
    </row>
    <row r="3650" spans="1:3">
      <c r="A3650"/>
      <c r="C3650"/>
    </row>
    <row r="3651" spans="1:3">
      <c r="A3651"/>
      <c r="C3651"/>
    </row>
    <row r="3652" spans="1:3">
      <c r="A3652"/>
      <c r="C3652"/>
    </row>
    <row r="3653" spans="1:3">
      <c r="A3653"/>
      <c r="C3653"/>
    </row>
    <row r="3654" spans="1:3">
      <c r="A3654"/>
      <c r="C3654"/>
    </row>
    <row r="3655" spans="1:3">
      <c r="A3655"/>
      <c r="C3655"/>
    </row>
    <row r="3656" spans="1:3">
      <c r="A3656"/>
      <c r="C3656"/>
    </row>
    <row r="3657" spans="1:3">
      <c r="A3657"/>
      <c r="C3657"/>
    </row>
    <row r="3658" spans="1:3">
      <c r="A3658"/>
      <c r="C3658"/>
    </row>
    <row r="3659" spans="1:3">
      <c r="A3659"/>
      <c r="C3659"/>
    </row>
    <row r="3660" spans="1:3">
      <c r="A3660"/>
      <c r="C3660"/>
    </row>
    <row r="3661" spans="1:3">
      <c r="A3661"/>
      <c r="C3661"/>
    </row>
    <row r="3662" spans="1:3">
      <c r="A3662"/>
      <c r="C3662"/>
    </row>
    <row r="3663" spans="1:3">
      <c r="A3663"/>
      <c r="C3663"/>
    </row>
    <row r="3664" spans="1:3">
      <c r="A3664"/>
      <c r="C3664"/>
    </row>
    <row r="3665" spans="1:3">
      <c r="A3665"/>
      <c r="C3665"/>
    </row>
    <row r="3666" spans="1:3">
      <c r="A3666"/>
      <c r="C3666"/>
    </row>
    <row r="3667" spans="1:3">
      <c r="A3667"/>
      <c r="C3667"/>
    </row>
    <row r="3668" spans="1:3">
      <c r="A3668"/>
      <c r="C3668"/>
    </row>
    <row r="3669" spans="1:3">
      <c r="A3669"/>
      <c r="C3669"/>
    </row>
    <row r="3670" spans="1:3">
      <c r="A3670"/>
      <c r="C3670"/>
    </row>
    <row r="3671" spans="1:3">
      <c r="A3671"/>
      <c r="C3671"/>
    </row>
    <row r="3672" spans="1:3">
      <c r="A3672"/>
      <c r="C3672"/>
    </row>
    <row r="3673" spans="1:3">
      <c r="A3673"/>
      <c r="C3673"/>
    </row>
    <row r="3674" spans="1:3">
      <c r="A3674"/>
      <c r="C3674"/>
    </row>
    <row r="3675" spans="1:3">
      <c r="A3675"/>
      <c r="C3675"/>
    </row>
    <row r="3676" spans="1:3">
      <c r="A3676"/>
      <c r="C3676"/>
    </row>
    <row r="3677" spans="1:3">
      <c r="A3677"/>
      <c r="C3677"/>
    </row>
    <row r="3678" spans="1:3">
      <c r="A3678"/>
      <c r="C3678"/>
    </row>
    <row r="3679" spans="1:3">
      <c r="A3679"/>
      <c r="C3679"/>
    </row>
    <row r="3680" spans="1:3">
      <c r="A3680"/>
      <c r="C3680"/>
    </row>
    <row r="3681" spans="1:3">
      <c r="A3681"/>
      <c r="C3681"/>
    </row>
    <row r="3682" spans="1:3">
      <c r="A3682"/>
      <c r="C3682"/>
    </row>
    <row r="3683" spans="1:3">
      <c r="A3683"/>
      <c r="C3683"/>
    </row>
    <row r="3684" spans="1:3">
      <c r="A3684"/>
      <c r="C3684"/>
    </row>
    <row r="3685" spans="1:3">
      <c r="A3685"/>
      <c r="C3685"/>
    </row>
    <row r="3686" spans="1:3">
      <c r="A3686"/>
      <c r="C3686"/>
    </row>
    <row r="3687" spans="1:3">
      <c r="A3687"/>
      <c r="C3687"/>
    </row>
    <row r="3688" spans="1:3">
      <c r="A3688"/>
      <c r="C3688"/>
    </row>
    <row r="3689" spans="1:3">
      <c r="A3689"/>
      <c r="C3689"/>
    </row>
    <row r="3690" spans="1:3">
      <c r="A3690"/>
      <c r="C3690"/>
    </row>
    <row r="3691" spans="1:3">
      <c r="A3691"/>
      <c r="C3691"/>
    </row>
    <row r="3692" spans="1:3">
      <c r="A3692"/>
      <c r="C3692"/>
    </row>
    <row r="3693" spans="1:3">
      <c r="A3693"/>
      <c r="C3693"/>
    </row>
    <row r="3694" spans="1:3">
      <c r="A3694"/>
      <c r="C3694"/>
    </row>
    <row r="3695" spans="1:3">
      <c r="A3695"/>
      <c r="C3695"/>
    </row>
    <row r="3696" spans="1:3">
      <c r="A3696"/>
      <c r="C3696"/>
    </row>
    <row r="3697" spans="1:3">
      <c r="A3697"/>
      <c r="C3697"/>
    </row>
    <row r="3698" spans="1:3">
      <c r="A3698"/>
      <c r="C3698"/>
    </row>
    <row r="3699" spans="1:3">
      <c r="A3699"/>
      <c r="C3699"/>
    </row>
    <row r="3700" spans="1:3">
      <c r="A3700"/>
      <c r="C3700"/>
    </row>
    <row r="3701" spans="1:3">
      <c r="A3701"/>
      <c r="C3701"/>
    </row>
    <row r="3702" spans="1:3">
      <c r="A3702"/>
      <c r="C3702"/>
    </row>
    <row r="3703" spans="1:3">
      <c r="A3703"/>
      <c r="C3703"/>
    </row>
    <row r="3704" spans="1:3">
      <c r="A3704"/>
      <c r="C3704"/>
    </row>
    <row r="3705" spans="1:3">
      <c r="A3705"/>
      <c r="C3705"/>
    </row>
    <row r="3706" spans="1:3">
      <c r="A3706"/>
      <c r="C3706"/>
    </row>
    <row r="3707" spans="1:3">
      <c r="A3707"/>
      <c r="C3707"/>
    </row>
    <row r="3708" spans="1:3">
      <c r="A3708"/>
      <c r="C3708"/>
    </row>
    <row r="3709" spans="1:3">
      <c r="A3709"/>
      <c r="C3709"/>
    </row>
    <row r="3710" spans="1:3">
      <c r="A3710"/>
      <c r="C3710"/>
    </row>
    <row r="3711" spans="1:3">
      <c r="A3711"/>
      <c r="C3711"/>
    </row>
    <row r="3712" spans="1:3">
      <c r="A3712"/>
      <c r="C3712"/>
    </row>
    <row r="3713" spans="1:3">
      <c r="A3713"/>
      <c r="C3713"/>
    </row>
    <row r="3714" spans="1:3">
      <c r="A3714"/>
      <c r="C3714"/>
    </row>
    <row r="3715" spans="1:3">
      <c r="A3715"/>
      <c r="C3715"/>
    </row>
    <row r="3716" spans="1:3">
      <c r="A3716"/>
      <c r="C3716"/>
    </row>
    <row r="3717" spans="1:3">
      <c r="A3717"/>
      <c r="C3717"/>
    </row>
    <row r="3718" spans="1:3">
      <c r="A3718"/>
      <c r="C3718"/>
    </row>
    <row r="3719" spans="1:3">
      <c r="A3719"/>
      <c r="C3719"/>
    </row>
    <row r="3720" spans="1:3">
      <c r="A3720"/>
      <c r="C3720"/>
    </row>
    <row r="3721" spans="1:3">
      <c r="A3721"/>
      <c r="C3721"/>
    </row>
    <row r="3722" spans="1:3">
      <c r="A3722"/>
      <c r="C3722"/>
    </row>
    <row r="3723" spans="1:3">
      <c r="A3723"/>
      <c r="C3723"/>
    </row>
    <row r="3724" spans="1:3">
      <c r="A3724"/>
      <c r="C3724"/>
    </row>
    <row r="3725" spans="1:3">
      <c r="A3725"/>
      <c r="C3725"/>
    </row>
    <row r="3726" spans="1:3">
      <c r="A3726"/>
      <c r="C3726"/>
    </row>
    <row r="3727" spans="1:3">
      <c r="A3727"/>
      <c r="C3727"/>
    </row>
    <row r="3728" spans="1:3">
      <c r="A3728"/>
      <c r="C3728"/>
    </row>
    <row r="3729" spans="1:3">
      <c r="A3729"/>
      <c r="C3729"/>
    </row>
    <row r="3730" spans="1:3">
      <c r="A3730"/>
      <c r="C3730"/>
    </row>
    <row r="3731" spans="1:3">
      <c r="A3731"/>
      <c r="C3731"/>
    </row>
    <row r="3732" spans="1:3">
      <c r="A3732"/>
      <c r="C3732"/>
    </row>
    <row r="3733" spans="1:3">
      <c r="A3733"/>
      <c r="C3733"/>
    </row>
    <row r="3734" spans="1:3">
      <c r="A3734"/>
      <c r="C3734"/>
    </row>
    <row r="3735" spans="1:3">
      <c r="A3735"/>
      <c r="C3735"/>
    </row>
    <row r="3736" spans="1:3">
      <c r="A3736"/>
      <c r="C3736"/>
    </row>
    <row r="3737" spans="1:3">
      <c r="A3737"/>
      <c r="C3737"/>
    </row>
    <row r="3738" spans="1:3">
      <c r="A3738"/>
      <c r="C3738"/>
    </row>
    <row r="3739" spans="1:3">
      <c r="A3739"/>
      <c r="C3739"/>
    </row>
    <row r="3740" spans="1:3">
      <c r="A3740"/>
      <c r="C3740"/>
    </row>
    <row r="3741" spans="1:3">
      <c r="A3741"/>
      <c r="C3741"/>
    </row>
    <row r="3742" spans="1:3">
      <c r="A3742"/>
      <c r="C3742"/>
    </row>
    <row r="3743" spans="1:3">
      <c r="A3743"/>
      <c r="C3743"/>
    </row>
    <row r="3744" spans="1:3">
      <c r="A3744"/>
      <c r="C3744"/>
    </row>
    <row r="3745" spans="1:3">
      <c r="A3745"/>
      <c r="C3745"/>
    </row>
    <row r="3746" spans="1:3">
      <c r="A3746"/>
      <c r="C3746"/>
    </row>
    <row r="3747" spans="1:3">
      <c r="A3747"/>
      <c r="C3747"/>
    </row>
    <row r="3748" spans="1:3">
      <c r="A3748"/>
      <c r="C3748"/>
    </row>
    <row r="3749" spans="1:3">
      <c r="A3749"/>
      <c r="C3749"/>
    </row>
    <row r="3750" spans="1:3">
      <c r="A3750"/>
      <c r="C3750"/>
    </row>
    <row r="3751" spans="1:3">
      <c r="A3751"/>
      <c r="C3751"/>
    </row>
    <row r="3752" spans="1:3">
      <c r="A3752"/>
      <c r="C3752"/>
    </row>
    <row r="3753" spans="1:3">
      <c r="A3753"/>
      <c r="C3753"/>
    </row>
    <row r="3754" spans="1:3">
      <c r="A3754"/>
      <c r="C3754"/>
    </row>
    <row r="3755" spans="1:3">
      <c r="A3755"/>
      <c r="C3755"/>
    </row>
    <row r="3756" spans="1:3">
      <c r="A3756"/>
      <c r="C3756"/>
    </row>
    <row r="3757" spans="1:3">
      <c r="A3757"/>
      <c r="C3757"/>
    </row>
    <row r="3758" spans="1:3">
      <c r="A3758"/>
      <c r="C3758"/>
    </row>
    <row r="3759" spans="1:3">
      <c r="A3759"/>
      <c r="C3759"/>
    </row>
    <row r="3760" spans="1:3">
      <c r="A3760"/>
      <c r="C3760"/>
    </row>
    <row r="3761" spans="1:3">
      <c r="A3761"/>
      <c r="C3761"/>
    </row>
    <row r="3762" spans="1:3">
      <c r="A3762"/>
      <c r="C3762"/>
    </row>
    <row r="3763" spans="1:3">
      <c r="A3763"/>
      <c r="C3763"/>
    </row>
    <row r="3764" spans="1:3">
      <c r="A3764"/>
      <c r="C3764"/>
    </row>
    <row r="3765" spans="1:3">
      <c r="A3765"/>
      <c r="C3765"/>
    </row>
    <row r="3766" spans="1:3">
      <c r="A3766"/>
      <c r="C3766"/>
    </row>
    <row r="3767" spans="1:3">
      <c r="A3767"/>
      <c r="C3767"/>
    </row>
    <row r="3768" spans="1:3">
      <c r="A3768"/>
      <c r="C3768"/>
    </row>
    <row r="3769" spans="1:3">
      <c r="A3769"/>
      <c r="C3769"/>
    </row>
    <row r="3770" spans="1:3">
      <c r="A3770"/>
      <c r="C3770"/>
    </row>
    <row r="3771" spans="1:3">
      <c r="A3771"/>
      <c r="C3771"/>
    </row>
    <row r="3772" spans="1:3">
      <c r="A3772"/>
      <c r="C3772"/>
    </row>
    <row r="3773" spans="1:3">
      <c r="A3773"/>
      <c r="C3773"/>
    </row>
    <row r="3774" spans="1:3">
      <c r="A3774"/>
      <c r="C3774"/>
    </row>
    <row r="3775" spans="1:3">
      <c r="A3775"/>
      <c r="C3775"/>
    </row>
    <row r="3776" spans="1:3">
      <c r="A3776"/>
      <c r="C3776"/>
    </row>
    <row r="3777" spans="1:3">
      <c r="A3777"/>
      <c r="C3777"/>
    </row>
    <row r="3778" spans="1:3">
      <c r="A3778"/>
      <c r="C3778"/>
    </row>
    <row r="3779" spans="1:3">
      <c r="A3779"/>
      <c r="C3779"/>
    </row>
    <row r="3780" spans="1:3">
      <c r="A3780"/>
      <c r="C3780"/>
    </row>
    <row r="3781" spans="1:3">
      <c r="A3781"/>
      <c r="C3781"/>
    </row>
    <row r="3782" spans="1:3">
      <c r="A3782"/>
      <c r="C3782"/>
    </row>
    <row r="3783" spans="1:3">
      <c r="A3783"/>
      <c r="C3783"/>
    </row>
    <row r="3784" spans="1:3">
      <c r="A3784"/>
      <c r="C3784"/>
    </row>
    <row r="3785" spans="1:3">
      <c r="A3785"/>
      <c r="C3785"/>
    </row>
    <row r="3786" spans="1:3">
      <c r="A3786"/>
      <c r="C3786"/>
    </row>
    <row r="3787" spans="1:3">
      <c r="A3787"/>
      <c r="C3787"/>
    </row>
    <row r="3788" spans="1:3">
      <c r="A3788"/>
      <c r="C3788"/>
    </row>
    <row r="3789" spans="1:3">
      <c r="A3789"/>
      <c r="C3789"/>
    </row>
    <row r="3790" spans="1:3">
      <c r="A3790"/>
      <c r="C3790"/>
    </row>
    <row r="3791" spans="1:3">
      <c r="A3791"/>
      <c r="C3791"/>
    </row>
    <row r="3792" spans="1:3">
      <c r="A3792"/>
      <c r="C3792"/>
    </row>
    <row r="3793" spans="1:3">
      <c r="A3793"/>
      <c r="C3793"/>
    </row>
    <row r="3794" spans="1:3">
      <c r="A3794"/>
      <c r="C3794"/>
    </row>
    <row r="3795" spans="1:3">
      <c r="A3795"/>
      <c r="C3795"/>
    </row>
    <row r="3796" spans="1:3">
      <c r="A3796"/>
      <c r="C3796"/>
    </row>
    <row r="3797" spans="1:3">
      <c r="A3797"/>
      <c r="C3797"/>
    </row>
    <row r="3798" spans="1:3">
      <c r="A3798"/>
      <c r="C3798"/>
    </row>
    <row r="3799" spans="1:3">
      <c r="A3799"/>
      <c r="C3799"/>
    </row>
    <row r="3800" spans="1:3">
      <c r="A3800"/>
      <c r="C3800"/>
    </row>
    <row r="3801" spans="1:3">
      <c r="A3801"/>
      <c r="C3801"/>
    </row>
    <row r="3802" spans="1:3">
      <c r="A3802"/>
      <c r="C3802"/>
    </row>
    <row r="3803" spans="1:3">
      <c r="A3803"/>
      <c r="C3803"/>
    </row>
    <row r="3804" spans="1:3">
      <c r="A3804"/>
      <c r="C3804"/>
    </row>
    <row r="3805" spans="1:3">
      <c r="A3805"/>
      <c r="C3805"/>
    </row>
    <row r="3806" spans="1:3">
      <c r="A3806"/>
      <c r="C3806"/>
    </row>
    <row r="3807" spans="1:3">
      <c r="A3807"/>
      <c r="C3807"/>
    </row>
    <row r="3808" spans="1:3">
      <c r="A3808"/>
      <c r="C3808"/>
    </row>
    <row r="3809" spans="1:3">
      <c r="A3809"/>
      <c r="C3809"/>
    </row>
    <row r="3810" spans="1:3">
      <c r="A3810"/>
      <c r="C3810"/>
    </row>
    <row r="3811" spans="1:3">
      <c r="A3811"/>
      <c r="C3811"/>
    </row>
    <row r="3812" spans="1:3">
      <c r="A3812"/>
      <c r="C3812"/>
    </row>
    <row r="3813" spans="1:3">
      <c r="A3813"/>
      <c r="C3813"/>
    </row>
    <row r="3814" spans="1:3">
      <c r="A3814"/>
      <c r="C3814"/>
    </row>
    <row r="3815" spans="1:3">
      <c r="A3815"/>
      <c r="C3815"/>
    </row>
    <row r="3816" spans="1:3">
      <c r="A3816"/>
      <c r="C3816"/>
    </row>
    <row r="3817" spans="1:3">
      <c r="A3817"/>
      <c r="C3817"/>
    </row>
    <row r="3818" spans="1:3">
      <c r="A3818"/>
      <c r="C3818"/>
    </row>
    <row r="3819" spans="1:3">
      <c r="A3819"/>
      <c r="C3819"/>
    </row>
    <row r="3820" spans="1:3">
      <c r="A3820"/>
      <c r="C3820"/>
    </row>
    <row r="3821" spans="1:3">
      <c r="A3821"/>
      <c r="C3821"/>
    </row>
    <row r="3822" spans="1:3">
      <c r="A3822"/>
      <c r="C3822"/>
    </row>
    <row r="3823" spans="1:3">
      <c r="A3823"/>
      <c r="C3823"/>
    </row>
    <row r="3824" spans="1:3">
      <c r="A3824"/>
      <c r="C3824"/>
    </row>
    <row r="3825" spans="1:3">
      <c r="A3825"/>
      <c r="C3825"/>
    </row>
    <row r="3826" spans="1:3">
      <c r="A3826"/>
      <c r="C3826"/>
    </row>
    <row r="3827" spans="1:3">
      <c r="A3827"/>
      <c r="C3827"/>
    </row>
    <row r="3828" spans="1:3">
      <c r="A3828"/>
      <c r="C3828"/>
    </row>
    <row r="3829" spans="1:3">
      <c r="A3829"/>
      <c r="C3829"/>
    </row>
    <row r="3830" spans="1:3">
      <c r="A3830"/>
      <c r="C3830"/>
    </row>
    <row r="3831" spans="1:3">
      <c r="A3831"/>
      <c r="C3831"/>
    </row>
    <row r="3832" spans="1:3">
      <c r="A3832"/>
      <c r="C3832"/>
    </row>
    <row r="3833" spans="1:3">
      <c r="A3833"/>
      <c r="C3833"/>
    </row>
    <row r="3834" spans="1:3">
      <c r="A3834"/>
      <c r="C3834"/>
    </row>
    <row r="3835" spans="1:3">
      <c r="A3835"/>
      <c r="C3835"/>
    </row>
    <row r="3836" spans="1:3">
      <c r="A3836"/>
      <c r="C3836"/>
    </row>
    <row r="3837" spans="1:3">
      <c r="A3837"/>
      <c r="C3837"/>
    </row>
    <row r="3838" spans="1:3">
      <c r="A3838"/>
      <c r="C3838"/>
    </row>
    <row r="3839" spans="1:3">
      <c r="A3839"/>
      <c r="C3839"/>
    </row>
    <row r="3840" spans="1:3">
      <c r="A3840"/>
      <c r="C3840"/>
    </row>
    <row r="3841" spans="1:3">
      <c r="A3841"/>
      <c r="C3841"/>
    </row>
    <row r="3842" spans="1:3">
      <c r="A3842"/>
      <c r="C3842"/>
    </row>
    <row r="3843" spans="1:3">
      <c r="A3843"/>
      <c r="C3843"/>
    </row>
    <row r="3844" spans="1:3">
      <c r="A3844"/>
      <c r="C3844"/>
    </row>
    <row r="3845" spans="1:3">
      <c r="A3845"/>
      <c r="C3845"/>
    </row>
    <row r="3846" spans="1:3">
      <c r="A3846"/>
      <c r="C3846"/>
    </row>
    <row r="3847" spans="1:3">
      <c r="A3847"/>
      <c r="C3847"/>
    </row>
    <row r="3848" spans="1:3">
      <c r="A3848"/>
      <c r="C3848"/>
    </row>
    <row r="3849" spans="1:3">
      <c r="A3849"/>
      <c r="C3849"/>
    </row>
    <row r="3850" spans="1:3">
      <c r="A3850"/>
      <c r="C3850"/>
    </row>
    <row r="3851" spans="1:3">
      <c r="A3851"/>
      <c r="C3851"/>
    </row>
    <row r="3852" spans="1:3">
      <c r="A3852"/>
      <c r="C3852"/>
    </row>
    <row r="3853" spans="1:3">
      <c r="A3853"/>
      <c r="C3853"/>
    </row>
    <row r="3854" spans="1:3">
      <c r="A3854"/>
      <c r="C3854"/>
    </row>
    <row r="3855" spans="1:3">
      <c r="A3855"/>
      <c r="C3855"/>
    </row>
    <row r="3856" spans="1:3">
      <c r="A3856"/>
      <c r="C3856"/>
    </row>
    <row r="3857" spans="1:3">
      <c r="A3857"/>
      <c r="C3857"/>
    </row>
    <row r="3858" spans="1:3">
      <c r="A3858"/>
      <c r="C3858"/>
    </row>
    <row r="3859" spans="1:3">
      <c r="A3859"/>
      <c r="C3859"/>
    </row>
    <row r="3860" spans="1:3">
      <c r="A3860"/>
      <c r="C3860"/>
    </row>
    <row r="3861" spans="1:3">
      <c r="A3861"/>
      <c r="C3861"/>
    </row>
    <row r="3862" spans="1:3">
      <c r="A3862"/>
      <c r="C3862"/>
    </row>
    <row r="3863" spans="1:3">
      <c r="A3863"/>
      <c r="C3863"/>
    </row>
    <row r="3864" spans="1:3">
      <c r="A3864"/>
      <c r="C3864"/>
    </row>
    <row r="3865" spans="1:3">
      <c r="A3865"/>
      <c r="C3865"/>
    </row>
    <row r="3866" spans="1:3">
      <c r="A3866"/>
      <c r="C3866"/>
    </row>
    <row r="3867" spans="1:3">
      <c r="A3867"/>
      <c r="C3867"/>
    </row>
    <row r="3868" spans="1:3">
      <c r="A3868"/>
      <c r="C3868"/>
    </row>
    <row r="3869" spans="1:3">
      <c r="A3869"/>
      <c r="C3869"/>
    </row>
    <row r="3870" spans="1:3">
      <c r="A3870"/>
      <c r="C3870"/>
    </row>
    <row r="3871" spans="1:3">
      <c r="A3871"/>
      <c r="C3871"/>
    </row>
    <row r="3872" spans="1:3">
      <c r="A3872"/>
      <c r="C3872"/>
    </row>
    <row r="3873" spans="1:3">
      <c r="A3873"/>
      <c r="C3873"/>
    </row>
    <row r="3874" spans="1:3">
      <c r="A3874"/>
      <c r="C3874"/>
    </row>
    <row r="3875" spans="1:3">
      <c r="A3875"/>
      <c r="C3875"/>
    </row>
    <row r="3876" spans="1:3">
      <c r="A3876"/>
      <c r="C3876"/>
    </row>
    <row r="3877" spans="1:3">
      <c r="A3877"/>
      <c r="C3877"/>
    </row>
    <row r="3878" spans="1:3">
      <c r="A3878"/>
      <c r="C3878"/>
    </row>
    <row r="3879" spans="1:3">
      <c r="A3879"/>
      <c r="C3879"/>
    </row>
    <row r="3880" spans="1:3">
      <c r="A3880"/>
      <c r="C3880"/>
    </row>
    <row r="3881" spans="1:3">
      <c r="A3881"/>
      <c r="C3881"/>
    </row>
    <row r="3882" spans="1:3">
      <c r="A3882"/>
      <c r="C3882"/>
    </row>
    <row r="3883" spans="1:3">
      <c r="A3883"/>
      <c r="C3883"/>
    </row>
    <row r="3884" spans="1:3">
      <c r="A3884"/>
      <c r="C3884"/>
    </row>
    <row r="3885" spans="1:3">
      <c r="A3885"/>
      <c r="C3885"/>
    </row>
    <row r="3886" spans="1:3">
      <c r="A3886"/>
      <c r="C3886"/>
    </row>
    <row r="3887" spans="1:3">
      <c r="A3887"/>
      <c r="C3887"/>
    </row>
    <row r="3888" spans="1:3">
      <c r="A3888"/>
      <c r="C3888"/>
    </row>
    <row r="3889" spans="1:3">
      <c r="A3889"/>
      <c r="C3889"/>
    </row>
    <row r="3890" spans="1:3">
      <c r="A3890"/>
      <c r="C3890"/>
    </row>
    <row r="3891" spans="1:3">
      <c r="A3891"/>
      <c r="C3891"/>
    </row>
    <row r="3892" spans="1:3">
      <c r="A3892"/>
      <c r="C3892"/>
    </row>
    <row r="3893" spans="1:3">
      <c r="A3893"/>
      <c r="C3893"/>
    </row>
    <row r="3894" spans="1:3">
      <c r="A3894"/>
      <c r="C3894"/>
    </row>
    <row r="3895" spans="1:3">
      <c r="A3895"/>
      <c r="C3895"/>
    </row>
    <row r="3896" spans="1:3">
      <c r="A3896"/>
      <c r="C3896"/>
    </row>
    <row r="3897" spans="1:3">
      <c r="A3897"/>
      <c r="C3897"/>
    </row>
    <row r="3898" spans="1:3">
      <c r="A3898"/>
      <c r="C3898"/>
    </row>
    <row r="3899" spans="1:3">
      <c r="A3899"/>
      <c r="C3899"/>
    </row>
    <row r="3900" spans="1:3">
      <c r="A3900"/>
      <c r="C3900"/>
    </row>
    <row r="3901" spans="1:3">
      <c r="A3901"/>
      <c r="C3901"/>
    </row>
    <row r="3902" spans="1:3">
      <c r="A3902"/>
      <c r="C3902"/>
    </row>
    <row r="3903" spans="1:3">
      <c r="A3903"/>
      <c r="C3903"/>
    </row>
    <row r="3904" spans="1:3">
      <c r="A3904"/>
      <c r="C3904"/>
    </row>
    <row r="3905" spans="1:3">
      <c r="A3905"/>
      <c r="C3905"/>
    </row>
    <row r="3906" spans="1:3">
      <c r="A3906"/>
      <c r="C3906"/>
    </row>
    <row r="3907" spans="1:3">
      <c r="A3907"/>
      <c r="C3907"/>
    </row>
    <row r="3908" spans="1:3">
      <c r="A3908"/>
      <c r="C3908"/>
    </row>
    <row r="3909" spans="1:3">
      <c r="A3909"/>
      <c r="C3909"/>
    </row>
    <row r="3910" spans="1:3">
      <c r="A3910"/>
      <c r="C3910"/>
    </row>
    <row r="3911" spans="1:3">
      <c r="A3911"/>
      <c r="C3911"/>
    </row>
    <row r="3912" spans="1:3">
      <c r="A3912"/>
      <c r="C3912"/>
    </row>
    <row r="3913" spans="1:3">
      <c r="A3913"/>
      <c r="C3913"/>
    </row>
    <row r="3914" spans="1:3">
      <c r="A3914"/>
      <c r="C3914"/>
    </row>
    <row r="3915" spans="1:3">
      <c r="A3915"/>
      <c r="C3915"/>
    </row>
    <row r="3916" spans="1:3">
      <c r="A3916"/>
      <c r="C3916"/>
    </row>
    <row r="3917" spans="1:3">
      <c r="A3917"/>
      <c r="C3917"/>
    </row>
    <row r="3918" spans="1:3">
      <c r="A3918"/>
      <c r="C3918"/>
    </row>
    <row r="3919" spans="1:3">
      <c r="A3919"/>
      <c r="C3919"/>
    </row>
    <row r="3920" spans="1:3">
      <c r="A3920"/>
      <c r="C3920"/>
    </row>
    <row r="3921" spans="1:3">
      <c r="A3921"/>
      <c r="C3921"/>
    </row>
    <row r="3922" spans="1:3">
      <c r="A3922"/>
      <c r="C3922"/>
    </row>
    <row r="3923" spans="1:3">
      <c r="A3923"/>
      <c r="C3923"/>
    </row>
    <row r="3924" spans="1:3">
      <c r="A3924"/>
      <c r="C3924"/>
    </row>
    <row r="3925" spans="1:3">
      <c r="A3925"/>
      <c r="C3925"/>
    </row>
    <row r="3926" spans="1:3">
      <c r="A3926"/>
      <c r="C3926"/>
    </row>
    <row r="3927" spans="1:3">
      <c r="A3927"/>
      <c r="C3927"/>
    </row>
    <row r="3928" spans="1:3">
      <c r="A3928"/>
      <c r="C3928"/>
    </row>
    <row r="3929" spans="1:3">
      <c r="A3929"/>
      <c r="C3929"/>
    </row>
    <row r="3930" spans="1:3">
      <c r="A3930"/>
      <c r="C3930"/>
    </row>
    <row r="3931" spans="1:3">
      <c r="A3931"/>
      <c r="C3931"/>
    </row>
    <row r="3932" spans="1:3">
      <c r="A3932"/>
      <c r="C3932"/>
    </row>
    <row r="3933" spans="1:3">
      <c r="A3933"/>
      <c r="C3933"/>
    </row>
    <row r="3934" spans="1:3">
      <c r="A3934"/>
      <c r="C3934"/>
    </row>
    <row r="3935" spans="1:3">
      <c r="A3935"/>
      <c r="C3935"/>
    </row>
    <row r="3936" spans="1:3">
      <c r="A3936"/>
      <c r="C3936"/>
    </row>
    <row r="3937" spans="1:3">
      <c r="A3937"/>
      <c r="C3937"/>
    </row>
    <row r="3938" spans="1:3">
      <c r="A3938"/>
      <c r="C3938"/>
    </row>
    <row r="3939" spans="1:3">
      <c r="A3939"/>
      <c r="C3939"/>
    </row>
    <row r="3940" spans="1:3">
      <c r="A3940"/>
      <c r="C3940"/>
    </row>
    <row r="3941" spans="1:3">
      <c r="A3941"/>
      <c r="C3941"/>
    </row>
    <row r="3942" spans="1:3">
      <c r="A3942"/>
      <c r="C3942"/>
    </row>
    <row r="3943" spans="1:3">
      <c r="A3943"/>
      <c r="C3943"/>
    </row>
    <row r="3944" spans="1:3">
      <c r="A3944"/>
      <c r="C3944"/>
    </row>
    <row r="3945" spans="1:3">
      <c r="A3945"/>
      <c r="C3945"/>
    </row>
    <row r="3946" spans="1:3">
      <c r="A3946"/>
      <c r="C3946"/>
    </row>
    <row r="3947" spans="1:3">
      <c r="A3947"/>
      <c r="C3947"/>
    </row>
    <row r="3948" spans="1:3">
      <c r="A3948"/>
      <c r="C3948"/>
    </row>
    <row r="3949" spans="1:3">
      <c r="A3949"/>
      <c r="C3949"/>
    </row>
    <row r="3950" spans="1:3">
      <c r="A3950"/>
      <c r="C3950"/>
    </row>
    <row r="3951" spans="1:3">
      <c r="A3951"/>
      <c r="C3951"/>
    </row>
    <row r="3952" spans="1:3">
      <c r="A3952"/>
      <c r="C3952"/>
    </row>
    <row r="3953" spans="1:3">
      <c r="A3953"/>
      <c r="C3953"/>
    </row>
    <row r="3954" spans="1:3">
      <c r="A3954"/>
      <c r="C3954"/>
    </row>
    <row r="3955" spans="1:3">
      <c r="A3955"/>
      <c r="C3955"/>
    </row>
    <row r="3956" spans="1:3">
      <c r="A3956"/>
      <c r="C3956"/>
    </row>
    <row r="3957" spans="1:3">
      <c r="A3957"/>
      <c r="C3957"/>
    </row>
    <row r="3958" spans="1:3">
      <c r="A3958"/>
      <c r="C3958"/>
    </row>
    <row r="3959" spans="1:3">
      <c r="A3959"/>
      <c r="C3959"/>
    </row>
    <row r="3960" spans="1:3">
      <c r="A3960"/>
      <c r="C3960"/>
    </row>
    <row r="3961" spans="1:3">
      <c r="A3961"/>
      <c r="C3961"/>
    </row>
    <row r="3962" spans="1:3">
      <c r="A3962"/>
      <c r="C3962"/>
    </row>
    <row r="3963" spans="1:3">
      <c r="A3963"/>
      <c r="C3963"/>
    </row>
    <row r="3964" spans="1:3">
      <c r="A3964"/>
      <c r="C3964"/>
    </row>
    <row r="3965" spans="1:3">
      <c r="A3965"/>
      <c r="C3965"/>
    </row>
    <row r="3966" spans="1:3">
      <c r="A3966"/>
      <c r="C3966"/>
    </row>
    <row r="3967" spans="1:3">
      <c r="A3967"/>
      <c r="C3967"/>
    </row>
    <row r="3968" spans="1:3">
      <c r="A3968"/>
      <c r="C3968"/>
    </row>
    <row r="3969" spans="1:3">
      <c r="A3969"/>
      <c r="C3969"/>
    </row>
    <row r="3970" spans="1:3">
      <c r="A3970"/>
      <c r="C3970"/>
    </row>
    <row r="3971" spans="1:3">
      <c r="A3971"/>
      <c r="C3971"/>
    </row>
    <row r="3972" spans="1:3">
      <c r="A3972"/>
      <c r="C3972"/>
    </row>
    <row r="3973" spans="1:3">
      <c r="A3973"/>
      <c r="C3973"/>
    </row>
    <row r="3974" spans="1:3">
      <c r="A3974"/>
      <c r="C3974"/>
    </row>
    <row r="3975" spans="1:3">
      <c r="A3975"/>
      <c r="C3975"/>
    </row>
    <row r="3976" spans="1:3">
      <c r="A3976"/>
      <c r="C3976"/>
    </row>
    <row r="3977" spans="1:3">
      <c r="A3977"/>
      <c r="C3977"/>
    </row>
    <row r="3978" spans="1:3">
      <c r="A3978"/>
      <c r="C3978"/>
    </row>
    <row r="3979" spans="1:3">
      <c r="A3979"/>
      <c r="C3979"/>
    </row>
    <row r="3980" spans="1:3">
      <c r="A3980"/>
      <c r="C3980"/>
    </row>
    <row r="3981" spans="1:3">
      <c r="A3981"/>
      <c r="C3981"/>
    </row>
    <row r="3982" spans="1:3">
      <c r="A3982"/>
      <c r="C3982"/>
    </row>
    <row r="3983" spans="1:3">
      <c r="A3983"/>
      <c r="C3983"/>
    </row>
    <row r="3984" spans="1:3">
      <c r="A3984"/>
      <c r="C3984"/>
    </row>
    <row r="3985" spans="1:3">
      <c r="A3985"/>
      <c r="C3985"/>
    </row>
    <row r="3986" spans="1:3">
      <c r="A3986"/>
      <c r="C3986"/>
    </row>
    <row r="3987" spans="1:3">
      <c r="A3987"/>
      <c r="C3987"/>
    </row>
    <row r="3988" spans="1:3">
      <c r="A3988"/>
      <c r="C3988"/>
    </row>
    <row r="3989" spans="1:3">
      <c r="A3989"/>
      <c r="C3989"/>
    </row>
    <row r="3990" spans="1:3">
      <c r="A3990"/>
      <c r="C3990"/>
    </row>
    <row r="3991" spans="1:3">
      <c r="A3991"/>
      <c r="C3991"/>
    </row>
    <row r="3992" spans="1:3">
      <c r="A3992"/>
      <c r="C3992"/>
    </row>
    <row r="3993" spans="1:3">
      <c r="A3993"/>
      <c r="C3993"/>
    </row>
    <row r="3994" spans="1:3">
      <c r="A3994"/>
      <c r="C3994"/>
    </row>
    <row r="3995" spans="1:3">
      <c r="A3995"/>
      <c r="C3995"/>
    </row>
    <row r="3996" spans="1:3">
      <c r="A3996"/>
      <c r="C3996"/>
    </row>
    <row r="3997" spans="1:3">
      <c r="A3997"/>
      <c r="C3997"/>
    </row>
    <row r="3998" spans="1:3">
      <c r="A3998"/>
      <c r="C3998"/>
    </row>
    <row r="3999" spans="1:3">
      <c r="A3999"/>
      <c r="C3999"/>
    </row>
    <row r="4000" spans="1:3">
      <c r="A4000"/>
      <c r="C4000"/>
    </row>
    <row r="4001" spans="1:3">
      <c r="A4001"/>
      <c r="C4001"/>
    </row>
    <row r="4002" spans="1:3">
      <c r="A4002"/>
      <c r="C4002"/>
    </row>
    <row r="4003" spans="1:3">
      <c r="A4003"/>
      <c r="C4003"/>
    </row>
    <row r="4004" spans="1:3">
      <c r="A4004"/>
      <c r="C4004"/>
    </row>
    <row r="4005" spans="1:3">
      <c r="A4005"/>
      <c r="C4005"/>
    </row>
    <row r="4006" spans="1:3">
      <c r="A4006"/>
      <c r="C4006"/>
    </row>
    <row r="4007" spans="1:3">
      <c r="A4007"/>
      <c r="C4007"/>
    </row>
    <row r="4008" spans="1:3">
      <c r="A4008"/>
      <c r="C4008"/>
    </row>
    <row r="4009" spans="1:3">
      <c r="A4009"/>
      <c r="C4009"/>
    </row>
    <row r="4010" spans="1:3">
      <c r="A4010"/>
      <c r="C4010"/>
    </row>
    <row r="4011" spans="1:3">
      <c r="A4011"/>
      <c r="C4011"/>
    </row>
    <row r="4012" spans="1:3">
      <c r="A4012"/>
      <c r="C4012"/>
    </row>
    <row r="4013" spans="1:3">
      <c r="A4013"/>
      <c r="C4013"/>
    </row>
    <row r="4014" spans="1:3">
      <c r="A4014"/>
      <c r="C4014"/>
    </row>
    <row r="4015" spans="1:3">
      <c r="A4015"/>
      <c r="C4015"/>
    </row>
    <row r="4016" spans="1:3">
      <c r="A4016"/>
      <c r="C4016"/>
    </row>
    <row r="4017" spans="1:3">
      <c r="A4017"/>
      <c r="C4017"/>
    </row>
    <row r="4018" spans="1:3">
      <c r="A4018"/>
      <c r="C4018"/>
    </row>
    <row r="4019" spans="1:3">
      <c r="A4019"/>
      <c r="C4019"/>
    </row>
    <row r="4020" spans="1:3">
      <c r="A4020"/>
      <c r="C4020"/>
    </row>
    <row r="4021" spans="1:3">
      <c r="A4021"/>
      <c r="C4021"/>
    </row>
    <row r="4022" spans="1:3">
      <c r="A4022"/>
      <c r="C4022"/>
    </row>
    <row r="4023" spans="1:3">
      <c r="A4023"/>
      <c r="C4023"/>
    </row>
    <row r="4024" spans="1:3">
      <c r="A4024"/>
      <c r="C4024"/>
    </row>
    <row r="4025" spans="1:3">
      <c r="A4025"/>
      <c r="C4025"/>
    </row>
    <row r="4026" spans="1:3">
      <c r="A4026"/>
      <c r="C4026"/>
    </row>
    <row r="4027" spans="1:3">
      <c r="A4027"/>
      <c r="C4027"/>
    </row>
    <row r="4028" spans="1:3">
      <c r="A4028"/>
      <c r="C4028"/>
    </row>
    <row r="4029" spans="1:3">
      <c r="A4029"/>
      <c r="C4029"/>
    </row>
    <row r="4030" spans="1:3">
      <c r="A4030"/>
      <c r="C4030"/>
    </row>
    <row r="4031" spans="1:3">
      <c r="A4031"/>
      <c r="C4031"/>
    </row>
    <row r="4032" spans="1:3">
      <c r="A4032"/>
      <c r="C4032"/>
    </row>
    <row r="4033" spans="1:3">
      <c r="A4033"/>
      <c r="C4033"/>
    </row>
    <row r="4034" spans="1:3">
      <c r="A4034"/>
      <c r="C4034"/>
    </row>
    <row r="4035" spans="1:3">
      <c r="A4035"/>
      <c r="C4035"/>
    </row>
    <row r="4036" spans="1:3">
      <c r="A4036"/>
      <c r="C4036"/>
    </row>
    <row r="4037" spans="1:3">
      <c r="A4037"/>
      <c r="C4037"/>
    </row>
    <row r="4038" spans="1:3">
      <c r="A4038"/>
      <c r="C4038"/>
    </row>
    <row r="4039" spans="1:3">
      <c r="A4039"/>
      <c r="C4039"/>
    </row>
    <row r="4040" spans="1:3">
      <c r="A4040"/>
      <c r="C4040"/>
    </row>
    <row r="4041" spans="1:3">
      <c r="A4041"/>
      <c r="C4041"/>
    </row>
    <row r="4042" spans="1:3">
      <c r="A4042"/>
      <c r="C4042"/>
    </row>
    <row r="4043" spans="1:3">
      <c r="A4043"/>
      <c r="C4043"/>
    </row>
    <row r="4044" spans="1:3">
      <c r="A4044"/>
      <c r="C4044"/>
    </row>
    <row r="4045" spans="1:3">
      <c r="A4045"/>
      <c r="C4045"/>
    </row>
    <row r="4046" spans="1:3">
      <c r="A4046"/>
      <c r="C4046"/>
    </row>
    <row r="4047" spans="1:3">
      <c r="A4047"/>
      <c r="C4047"/>
    </row>
    <row r="4048" spans="1:3">
      <c r="A4048"/>
      <c r="C4048"/>
    </row>
    <row r="4049" spans="1:3">
      <c r="A4049"/>
      <c r="C4049"/>
    </row>
    <row r="4050" spans="1:3">
      <c r="A4050"/>
      <c r="C4050"/>
    </row>
    <row r="4051" spans="1:3">
      <c r="A4051"/>
      <c r="C4051"/>
    </row>
    <row r="4052" spans="1:3">
      <c r="A4052"/>
      <c r="C4052"/>
    </row>
    <row r="4053" spans="1:3">
      <c r="A4053"/>
      <c r="C4053"/>
    </row>
    <row r="4054" spans="1:3">
      <c r="A4054"/>
      <c r="C4054"/>
    </row>
    <row r="4055" spans="1:3">
      <c r="A4055"/>
      <c r="C4055"/>
    </row>
    <row r="4056" spans="1:3">
      <c r="A4056"/>
      <c r="C4056"/>
    </row>
    <row r="4057" spans="1:3">
      <c r="A4057"/>
      <c r="C4057"/>
    </row>
    <row r="4058" spans="1:3">
      <c r="A4058"/>
      <c r="C4058"/>
    </row>
    <row r="4059" spans="1:3">
      <c r="A4059"/>
      <c r="C4059"/>
    </row>
    <row r="4060" spans="1:3">
      <c r="A4060"/>
      <c r="C4060"/>
    </row>
    <row r="4061" spans="1:3">
      <c r="A4061"/>
      <c r="C4061"/>
    </row>
    <row r="4062" spans="1:3">
      <c r="A4062"/>
      <c r="C4062"/>
    </row>
    <row r="4063" spans="1:3">
      <c r="A4063"/>
      <c r="C4063"/>
    </row>
    <row r="4064" spans="1:3">
      <c r="A4064"/>
      <c r="C4064"/>
    </row>
    <row r="4065" spans="1:3">
      <c r="A4065"/>
      <c r="C4065"/>
    </row>
    <row r="4066" spans="1:3">
      <c r="A4066"/>
      <c r="C4066"/>
    </row>
    <row r="4067" spans="1:3">
      <c r="A4067"/>
      <c r="C4067"/>
    </row>
    <row r="4068" spans="1:3">
      <c r="A4068"/>
      <c r="C4068"/>
    </row>
    <row r="4069" spans="1:3">
      <c r="A4069"/>
      <c r="C4069"/>
    </row>
    <row r="4070" spans="1:3">
      <c r="A4070"/>
      <c r="C4070"/>
    </row>
    <row r="4071" spans="1:3">
      <c r="A4071"/>
      <c r="C4071"/>
    </row>
    <row r="4072" spans="1:3">
      <c r="A4072"/>
      <c r="C4072"/>
    </row>
    <row r="4073" spans="1:3">
      <c r="A4073"/>
      <c r="C4073"/>
    </row>
    <row r="4074" spans="1:3">
      <c r="A4074"/>
      <c r="C4074"/>
    </row>
    <row r="4075" spans="1:3">
      <c r="A4075"/>
      <c r="C4075"/>
    </row>
    <row r="4076" spans="1:3">
      <c r="A4076"/>
      <c r="C4076"/>
    </row>
    <row r="4077" spans="1:3">
      <c r="A4077"/>
      <c r="C4077"/>
    </row>
    <row r="4078" spans="1:3">
      <c r="A4078"/>
      <c r="C4078"/>
    </row>
    <row r="4079" spans="1:3">
      <c r="A4079"/>
      <c r="C4079"/>
    </row>
    <row r="4080" spans="1:3">
      <c r="A4080"/>
      <c r="C4080"/>
    </row>
    <row r="4081" spans="1:3">
      <c r="A4081"/>
      <c r="C4081"/>
    </row>
    <row r="4082" spans="1:3">
      <c r="A4082"/>
      <c r="C4082"/>
    </row>
    <row r="4083" spans="1:3">
      <c r="A4083"/>
      <c r="C4083"/>
    </row>
    <row r="4084" spans="1:3">
      <c r="A4084"/>
      <c r="C4084"/>
    </row>
    <row r="4085" spans="1:3">
      <c r="A4085"/>
      <c r="C4085"/>
    </row>
    <row r="4086" spans="1:3">
      <c r="A4086"/>
      <c r="C4086"/>
    </row>
    <row r="4087" spans="1:3">
      <c r="A4087"/>
      <c r="C4087"/>
    </row>
    <row r="4088" spans="1:3">
      <c r="A4088"/>
      <c r="C4088"/>
    </row>
    <row r="4089" spans="1:3">
      <c r="A4089"/>
      <c r="C4089"/>
    </row>
    <row r="4090" spans="1:3">
      <c r="A4090"/>
      <c r="C4090"/>
    </row>
    <row r="4091" spans="1:3">
      <c r="A4091"/>
      <c r="C4091"/>
    </row>
    <row r="4092" spans="1:3">
      <c r="A4092"/>
      <c r="C4092"/>
    </row>
    <row r="4093" spans="1:3">
      <c r="A4093"/>
      <c r="C4093"/>
    </row>
    <row r="4094" spans="1:3">
      <c r="A4094"/>
      <c r="C4094"/>
    </row>
    <row r="4095" spans="1:3">
      <c r="A4095"/>
      <c r="C4095"/>
    </row>
    <row r="4096" spans="1:3">
      <c r="A4096"/>
      <c r="C4096"/>
    </row>
    <row r="4097" spans="1:3">
      <c r="A4097"/>
      <c r="C4097"/>
    </row>
    <row r="4098" spans="1:3">
      <c r="A4098"/>
      <c r="C4098"/>
    </row>
    <row r="4099" spans="1:3">
      <c r="A4099"/>
      <c r="C4099"/>
    </row>
    <row r="4100" spans="1:3">
      <c r="A4100"/>
      <c r="C4100"/>
    </row>
    <row r="4101" spans="1:3">
      <c r="A4101"/>
      <c r="C4101"/>
    </row>
    <row r="4102" spans="1:3">
      <c r="A4102"/>
      <c r="C4102"/>
    </row>
    <row r="4103" spans="1:3">
      <c r="A4103"/>
      <c r="C4103"/>
    </row>
    <row r="4104" spans="1:3">
      <c r="A4104"/>
      <c r="C4104"/>
    </row>
    <row r="4105" spans="1:3">
      <c r="A4105"/>
      <c r="C4105"/>
    </row>
    <row r="4106" spans="1:3">
      <c r="A4106"/>
      <c r="C4106"/>
    </row>
    <row r="4107" spans="1:3">
      <c r="A4107"/>
      <c r="C4107"/>
    </row>
    <row r="4108" spans="1:3">
      <c r="A4108"/>
      <c r="C4108"/>
    </row>
    <row r="4109" spans="1:3">
      <c r="A4109"/>
      <c r="C4109"/>
    </row>
    <row r="4110" spans="1:3">
      <c r="A4110"/>
      <c r="C4110"/>
    </row>
    <row r="4111" spans="1:3">
      <c r="A4111"/>
      <c r="C4111"/>
    </row>
    <row r="4112" spans="1:3">
      <c r="A4112"/>
      <c r="C4112"/>
    </row>
    <row r="4113" spans="1:3">
      <c r="A4113"/>
      <c r="C4113"/>
    </row>
    <row r="4114" spans="1:3">
      <c r="A4114"/>
      <c r="C4114"/>
    </row>
    <row r="4115" spans="1:3">
      <c r="A4115"/>
      <c r="C4115"/>
    </row>
    <row r="4116" spans="1:3">
      <c r="A4116"/>
      <c r="C4116"/>
    </row>
    <row r="4117" spans="1:3">
      <c r="A4117"/>
      <c r="C4117"/>
    </row>
    <row r="4118" spans="1:3">
      <c r="A4118"/>
      <c r="C4118"/>
    </row>
    <row r="4119" spans="1:3">
      <c r="A4119"/>
      <c r="C4119"/>
    </row>
    <row r="4120" spans="1:3">
      <c r="A4120"/>
      <c r="C4120"/>
    </row>
    <row r="4121" spans="1:3">
      <c r="A4121"/>
      <c r="C4121"/>
    </row>
    <row r="4122" spans="1:3">
      <c r="A4122"/>
      <c r="C4122"/>
    </row>
    <row r="4123" spans="1:3">
      <c r="A4123"/>
      <c r="C4123"/>
    </row>
    <row r="4124" spans="1:3">
      <c r="A4124"/>
      <c r="C4124"/>
    </row>
    <row r="4125" spans="1:3">
      <c r="A4125"/>
      <c r="C4125"/>
    </row>
    <row r="4126" spans="1:3">
      <c r="A4126"/>
      <c r="C4126"/>
    </row>
    <row r="4127" spans="1:3">
      <c r="A4127"/>
      <c r="C4127"/>
    </row>
    <row r="4128" spans="1:3">
      <c r="A4128"/>
      <c r="C4128"/>
    </row>
    <row r="4129" spans="1:3">
      <c r="A4129"/>
      <c r="C4129"/>
    </row>
    <row r="4130" spans="1:3">
      <c r="A4130"/>
      <c r="C4130"/>
    </row>
    <row r="4131" spans="1:3">
      <c r="A4131"/>
      <c r="C4131"/>
    </row>
    <row r="4132" spans="1:3">
      <c r="A4132"/>
      <c r="C4132"/>
    </row>
    <row r="4133" spans="1:3">
      <c r="A4133"/>
      <c r="C4133"/>
    </row>
    <row r="4134" spans="1:3">
      <c r="A4134"/>
      <c r="C4134"/>
    </row>
    <row r="4135" spans="1:3">
      <c r="A4135"/>
      <c r="C4135"/>
    </row>
    <row r="4136" spans="1:3">
      <c r="A4136"/>
      <c r="C4136"/>
    </row>
    <row r="4137" spans="1:3">
      <c r="A4137"/>
      <c r="C4137"/>
    </row>
    <row r="4138" spans="1:3">
      <c r="A4138"/>
      <c r="C4138"/>
    </row>
    <row r="4139" spans="1:3">
      <c r="A4139"/>
      <c r="C4139"/>
    </row>
    <row r="4140" spans="1:3">
      <c r="A4140"/>
      <c r="C4140"/>
    </row>
    <row r="4141" spans="1:3">
      <c r="A4141"/>
      <c r="C4141"/>
    </row>
    <row r="4142" spans="1:3">
      <c r="A4142"/>
      <c r="C4142"/>
    </row>
    <row r="4143" spans="1:3">
      <c r="A4143"/>
      <c r="C4143"/>
    </row>
    <row r="4144" spans="1:3">
      <c r="A4144"/>
      <c r="C4144"/>
    </row>
    <row r="4145" spans="1:3">
      <c r="A4145"/>
      <c r="C4145"/>
    </row>
    <row r="4146" spans="1:3">
      <c r="A4146"/>
      <c r="C4146"/>
    </row>
    <row r="4147" spans="1:3">
      <c r="A4147"/>
      <c r="C4147"/>
    </row>
    <row r="4148" spans="1:3">
      <c r="A4148"/>
      <c r="C4148"/>
    </row>
    <row r="4149" spans="1:3">
      <c r="A4149"/>
      <c r="C4149"/>
    </row>
    <row r="4150" spans="1:3">
      <c r="A4150"/>
      <c r="C4150"/>
    </row>
    <row r="4151" spans="1:3">
      <c r="A4151"/>
      <c r="C4151"/>
    </row>
    <row r="4152" spans="1:3">
      <c r="A4152"/>
      <c r="C4152"/>
    </row>
    <row r="4153" spans="1:3">
      <c r="A4153"/>
      <c r="C4153"/>
    </row>
    <row r="4154" spans="1:3">
      <c r="A4154"/>
      <c r="C4154"/>
    </row>
    <row r="4155" spans="1:3">
      <c r="A4155"/>
      <c r="C4155"/>
    </row>
    <row r="4156" spans="1:3">
      <c r="A4156"/>
      <c r="C4156"/>
    </row>
    <row r="4157" spans="1:3">
      <c r="A4157"/>
      <c r="C4157"/>
    </row>
    <row r="4158" spans="1:3">
      <c r="A4158"/>
      <c r="C4158"/>
    </row>
    <row r="4159" spans="1:3">
      <c r="A4159"/>
      <c r="C4159"/>
    </row>
    <row r="4160" spans="1:3">
      <c r="A4160"/>
      <c r="C4160"/>
    </row>
    <row r="4161" spans="1:3">
      <c r="A4161"/>
      <c r="C4161"/>
    </row>
    <row r="4162" spans="1:3">
      <c r="A4162"/>
      <c r="C4162"/>
    </row>
    <row r="4163" spans="1:3">
      <c r="A4163"/>
      <c r="C4163"/>
    </row>
    <row r="4164" spans="1:3">
      <c r="A4164"/>
      <c r="C4164"/>
    </row>
    <row r="4165" spans="1:3">
      <c r="A4165"/>
      <c r="C4165"/>
    </row>
    <row r="4166" spans="1:3">
      <c r="A4166"/>
      <c r="C4166"/>
    </row>
    <row r="4167" spans="1:3">
      <c r="A4167"/>
      <c r="C4167"/>
    </row>
    <row r="4168" spans="1:3">
      <c r="A4168"/>
      <c r="C4168"/>
    </row>
    <row r="4169" spans="1:3">
      <c r="A4169"/>
      <c r="C4169"/>
    </row>
    <row r="4170" spans="1:3">
      <c r="A4170"/>
      <c r="C4170"/>
    </row>
    <row r="4171" spans="1:3">
      <c r="A4171"/>
      <c r="C4171"/>
    </row>
    <row r="4172" spans="1:3">
      <c r="A4172"/>
      <c r="C4172"/>
    </row>
    <row r="4173" spans="1:3">
      <c r="A4173"/>
      <c r="C4173"/>
    </row>
    <row r="4174" spans="1:3">
      <c r="A4174"/>
      <c r="C4174"/>
    </row>
    <row r="4175" spans="1:3">
      <c r="A4175"/>
      <c r="C4175"/>
    </row>
    <row r="4176" spans="1:3">
      <c r="A4176"/>
      <c r="C4176"/>
    </row>
    <row r="4177" spans="1:3">
      <c r="A4177"/>
      <c r="C4177"/>
    </row>
    <row r="4178" spans="1:3">
      <c r="A4178"/>
      <c r="C4178"/>
    </row>
    <row r="4179" spans="1:3">
      <c r="A4179"/>
      <c r="C4179"/>
    </row>
    <row r="4180" spans="1:3">
      <c r="A4180"/>
      <c r="C4180"/>
    </row>
    <row r="4181" spans="1:3">
      <c r="A4181"/>
      <c r="C4181"/>
    </row>
    <row r="4182" spans="1:3">
      <c r="A4182"/>
      <c r="C4182"/>
    </row>
    <row r="4183" spans="1:3">
      <c r="A4183"/>
      <c r="C4183"/>
    </row>
    <row r="4184" spans="1:3">
      <c r="A4184"/>
      <c r="C4184"/>
    </row>
    <row r="4185" spans="1:3">
      <c r="A4185"/>
      <c r="C4185"/>
    </row>
    <row r="4186" spans="1:3">
      <c r="A4186"/>
      <c r="C4186"/>
    </row>
    <row r="4187" spans="1:3">
      <c r="A4187"/>
      <c r="C4187"/>
    </row>
    <row r="4188" spans="1:3">
      <c r="A4188"/>
      <c r="C4188"/>
    </row>
    <row r="4189" spans="1:3">
      <c r="A4189"/>
      <c r="C4189"/>
    </row>
    <row r="4190" spans="1:3">
      <c r="A4190"/>
      <c r="C4190"/>
    </row>
    <row r="4191" spans="1:3">
      <c r="A4191"/>
      <c r="C4191"/>
    </row>
    <row r="4192" spans="1:3">
      <c r="A4192"/>
      <c r="C4192"/>
    </row>
    <row r="4193" spans="1:3">
      <c r="A4193"/>
      <c r="C4193"/>
    </row>
    <row r="4194" spans="1:3">
      <c r="A4194"/>
      <c r="C4194"/>
    </row>
    <row r="4195" spans="1:3">
      <c r="A4195"/>
      <c r="C4195"/>
    </row>
    <row r="4196" spans="1:3">
      <c r="A4196"/>
      <c r="C4196"/>
    </row>
    <row r="4197" spans="1:3">
      <c r="A4197"/>
      <c r="C4197"/>
    </row>
    <row r="4198" spans="1:3">
      <c r="A4198"/>
      <c r="C4198"/>
    </row>
    <row r="4199" spans="1:3">
      <c r="A4199"/>
      <c r="C4199"/>
    </row>
    <row r="4200" spans="1:3">
      <c r="A4200"/>
      <c r="C4200"/>
    </row>
    <row r="4201" spans="1:3">
      <c r="A4201"/>
      <c r="C4201"/>
    </row>
    <row r="4202" spans="1:3">
      <c r="A4202"/>
      <c r="C4202"/>
    </row>
    <row r="4203" spans="1:3">
      <c r="A4203"/>
      <c r="C4203"/>
    </row>
    <row r="4204" spans="1:3">
      <c r="A4204"/>
      <c r="C4204"/>
    </row>
    <row r="4205" spans="1:3">
      <c r="A4205"/>
      <c r="C4205"/>
    </row>
    <row r="4206" spans="1:3">
      <c r="A4206"/>
      <c r="C4206"/>
    </row>
    <row r="4207" spans="1:3">
      <c r="A4207"/>
      <c r="C4207"/>
    </row>
    <row r="4208" spans="1:3">
      <c r="A4208"/>
      <c r="C4208"/>
    </row>
    <row r="4209" spans="1:3">
      <c r="A4209"/>
      <c r="C4209"/>
    </row>
    <row r="4210" spans="1:3">
      <c r="A4210"/>
      <c r="C4210"/>
    </row>
    <row r="4211" spans="1:3">
      <c r="A4211"/>
      <c r="C4211"/>
    </row>
    <row r="4212" spans="1:3">
      <c r="A4212"/>
      <c r="C4212"/>
    </row>
    <row r="4213" spans="1:3">
      <c r="A4213"/>
      <c r="C4213"/>
    </row>
    <row r="4214" spans="1:3">
      <c r="A4214"/>
      <c r="C4214"/>
    </row>
    <row r="4215" spans="1:3">
      <c r="A4215"/>
      <c r="C4215"/>
    </row>
    <row r="4216" spans="1:3">
      <c r="A4216"/>
      <c r="C4216"/>
    </row>
    <row r="4217" spans="1:3">
      <c r="A4217"/>
      <c r="C4217"/>
    </row>
    <row r="4218" spans="1:3">
      <c r="A4218"/>
      <c r="C4218"/>
    </row>
    <row r="4219" spans="1:3">
      <c r="A4219"/>
      <c r="C4219"/>
    </row>
    <row r="4220" spans="1:3">
      <c r="A4220"/>
      <c r="C4220"/>
    </row>
    <row r="4221" spans="1:3">
      <c r="A4221"/>
      <c r="C4221"/>
    </row>
    <row r="4222" spans="1:3">
      <c r="A4222"/>
      <c r="C4222"/>
    </row>
    <row r="4223" spans="1:3">
      <c r="A4223"/>
      <c r="C4223"/>
    </row>
    <row r="4224" spans="1:3">
      <c r="A4224"/>
      <c r="C4224"/>
    </row>
    <row r="4225" spans="1:3">
      <c r="A4225"/>
      <c r="C4225"/>
    </row>
    <row r="4226" spans="1:3">
      <c r="A4226"/>
      <c r="C4226"/>
    </row>
    <row r="4227" spans="1:3">
      <c r="A4227"/>
      <c r="C4227"/>
    </row>
    <row r="4228" spans="1:3">
      <c r="A4228"/>
      <c r="C4228"/>
    </row>
    <row r="4229" spans="1:3">
      <c r="A4229"/>
      <c r="C4229"/>
    </row>
    <row r="4230" spans="1:3">
      <c r="A4230"/>
      <c r="C4230"/>
    </row>
    <row r="4231" spans="1:3">
      <c r="A4231"/>
      <c r="C4231"/>
    </row>
    <row r="4232" spans="1:3">
      <c r="A4232"/>
      <c r="C4232"/>
    </row>
    <row r="4233" spans="1:3">
      <c r="A4233"/>
      <c r="C4233"/>
    </row>
    <row r="4234" spans="1:3">
      <c r="A4234"/>
      <c r="C4234"/>
    </row>
    <row r="4235" spans="1:3">
      <c r="A4235"/>
      <c r="C4235"/>
    </row>
    <row r="4236" spans="1:3">
      <c r="A4236"/>
      <c r="C4236"/>
    </row>
    <row r="4237" spans="1:3">
      <c r="A4237"/>
      <c r="C4237"/>
    </row>
    <row r="4238" spans="1:3">
      <c r="A4238"/>
      <c r="C4238"/>
    </row>
    <row r="4239" spans="1:3">
      <c r="A4239"/>
      <c r="C4239"/>
    </row>
    <row r="4240" spans="1:3">
      <c r="A4240"/>
      <c r="C4240"/>
    </row>
    <row r="4241" spans="1:3">
      <c r="A4241"/>
      <c r="C4241"/>
    </row>
    <row r="4242" spans="1:3">
      <c r="A4242"/>
      <c r="C4242"/>
    </row>
    <row r="4243" spans="1:3">
      <c r="A4243"/>
      <c r="C4243"/>
    </row>
    <row r="4244" spans="1:3">
      <c r="A4244"/>
      <c r="C4244"/>
    </row>
    <row r="4245" spans="1:3">
      <c r="A4245"/>
      <c r="C4245"/>
    </row>
    <row r="4246" spans="1:3">
      <c r="A4246"/>
      <c r="C4246"/>
    </row>
    <row r="4247" spans="1:3">
      <c r="A4247"/>
      <c r="C4247"/>
    </row>
    <row r="4248" spans="1:3">
      <c r="A4248"/>
      <c r="C4248"/>
    </row>
    <row r="4249" spans="1:3">
      <c r="A4249"/>
      <c r="C4249"/>
    </row>
    <row r="4250" spans="1:3">
      <c r="A4250"/>
      <c r="C4250"/>
    </row>
    <row r="4251" spans="1:3">
      <c r="A4251"/>
      <c r="C4251"/>
    </row>
    <row r="4252" spans="1:3">
      <c r="A4252"/>
      <c r="C4252"/>
    </row>
    <row r="4253" spans="1:3">
      <c r="A4253"/>
      <c r="C4253"/>
    </row>
    <row r="4254" spans="1:3">
      <c r="A4254"/>
      <c r="C4254"/>
    </row>
    <row r="4255" spans="1:3">
      <c r="A4255"/>
      <c r="C4255"/>
    </row>
    <row r="4256" spans="1:3">
      <c r="A4256"/>
      <c r="C4256"/>
    </row>
    <row r="4257" spans="1:3">
      <c r="A4257"/>
      <c r="C4257"/>
    </row>
    <row r="4258" spans="1:3">
      <c r="A4258"/>
      <c r="C4258"/>
    </row>
    <row r="4259" spans="1:3">
      <c r="A4259"/>
      <c r="C4259"/>
    </row>
    <row r="4260" spans="1:3">
      <c r="A4260"/>
      <c r="C4260"/>
    </row>
    <row r="4261" spans="1:3">
      <c r="A4261"/>
      <c r="C4261"/>
    </row>
    <row r="4262" spans="1:3">
      <c r="A4262"/>
      <c r="C4262"/>
    </row>
    <row r="4263" spans="1:3">
      <c r="A4263"/>
      <c r="C4263"/>
    </row>
    <row r="4264" spans="1:3">
      <c r="A4264"/>
      <c r="C4264"/>
    </row>
    <row r="4265" spans="1:3">
      <c r="A4265"/>
      <c r="C4265"/>
    </row>
    <row r="4266" spans="1:3">
      <c r="A4266"/>
      <c r="C4266"/>
    </row>
    <row r="4267" spans="1:3">
      <c r="A4267"/>
      <c r="C4267"/>
    </row>
    <row r="4268" spans="1:3">
      <c r="A4268"/>
      <c r="C4268"/>
    </row>
    <row r="4269" spans="1:3">
      <c r="A4269"/>
      <c r="C4269"/>
    </row>
    <row r="4270" spans="1:3">
      <c r="A4270"/>
      <c r="C4270"/>
    </row>
    <row r="4271" spans="1:3">
      <c r="A4271"/>
      <c r="C4271"/>
    </row>
    <row r="4272" spans="1:3">
      <c r="A4272"/>
      <c r="C4272"/>
    </row>
    <row r="4273" spans="1:3">
      <c r="A4273"/>
      <c r="C4273"/>
    </row>
    <row r="4274" spans="1:3">
      <c r="A4274"/>
      <c r="C4274"/>
    </row>
    <row r="4275" spans="1:3">
      <c r="A4275"/>
      <c r="C4275"/>
    </row>
    <row r="4276" spans="1:3">
      <c r="A4276"/>
      <c r="C4276"/>
    </row>
    <row r="4277" spans="1:3">
      <c r="A4277"/>
      <c r="C4277"/>
    </row>
    <row r="4278" spans="1:3">
      <c r="A4278"/>
      <c r="C4278"/>
    </row>
    <row r="4279" spans="1:3">
      <c r="A4279"/>
      <c r="C4279"/>
    </row>
    <row r="4280" spans="1:3">
      <c r="A4280"/>
      <c r="C4280"/>
    </row>
    <row r="4281" spans="1:3">
      <c r="A4281"/>
      <c r="C4281"/>
    </row>
    <row r="4282" spans="1:3">
      <c r="A4282"/>
      <c r="C4282"/>
    </row>
    <row r="4283" spans="1:3">
      <c r="A4283"/>
      <c r="C4283"/>
    </row>
    <row r="4284" spans="1:3">
      <c r="A4284"/>
      <c r="C4284"/>
    </row>
    <row r="4285" spans="1:3">
      <c r="A4285"/>
      <c r="C4285"/>
    </row>
    <row r="4286" spans="1:3">
      <c r="A4286"/>
      <c r="C4286"/>
    </row>
    <row r="4287" spans="1:3">
      <c r="A4287"/>
      <c r="C4287"/>
    </row>
    <row r="4288" spans="1:3">
      <c r="A4288"/>
      <c r="C4288"/>
    </row>
    <row r="4289" spans="1:3">
      <c r="A4289"/>
      <c r="C4289"/>
    </row>
    <row r="4290" spans="1:3">
      <c r="A4290"/>
      <c r="C4290"/>
    </row>
    <row r="4291" spans="1:3">
      <c r="A4291"/>
      <c r="C4291"/>
    </row>
    <row r="4292" spans="1:3">
      <c r="A4292"/>
      <c r="C4292"/>
    </row>
    <row r="4293" spans="1:3">
      <c r="A4293"/>
      <c r="C4293"/>
    </row>
    <row r="4294" spans="1:3">
      <c r="A4294"/>
      <c r="C4294"/>
    </row>
    <row r="4295" spans="1:3">
      <c r="A4295"/>
      <c r="C4295"/>
    </row>
    <row r="4296" spans="1:3">
      <c r="A4296"/>
      <c r="C4296"/>
    </row>
    <row r="4297" spans="1:3">
      <c r="A4297"/>
      <c r="C4297"/>
    </row>
    <row r="4298" spans="1:3">
      <c r="A4298"/>
      <c r="C4298"/>
    </row>
    <row r="4299" spans="1:3">
      <c r="A4299"/>
      <c r="C4299"/>
    </row>
    <row r="4300" spans="1:3">
      <c r="A4300"/>
      <c r="C4300"/>
    </row>
    <row r="4301" spans="1:3">
      <c r="A4301"/>
      <c r="C4301"/>
    </row>
    <row r="4302" spans="1:3">
      <c r="A4302"/>
      <c r="C4302"/>
    </row>
    <row r="4303" spans="1:3">
      <c r="A4303"/>
      <c r="C4303"/>
    </row>
    <row r="4304" spans="1:3">
      <c r="A4304"/>
      <c r="C4304"/>
    </row>
    <row r="4305" spans="1:3">
      <c r="A4305"/>
      <c r="C4305"/>
    </row>
    <row r="4306" spans="1:3">
      <c r="A4306"/>
      <c r="C4306"/>
    </row>
    <row r="4307" spans="1:3">
      <c r="A4307"/>
      <c r="C4307"/>
    </row>
    <row r="4308" spans="1:3">
      <c r="A4308"/>
      <c r="C4308"/>
    </row>
    <row r="4309" spans="1:3">
      <c r="A4309"/>
      <c r="C4309"/>
    </row>
    <row r="4310" spans="1:3">
      <c r="A4310"/>
      <c r="C4310"/>
    </row>
    <row r="4311" spans="1:3">
      <c r="A4311"/>
      <c r="C4311"/>
    </row>
    <row r="4312" spans="1:3">
      <c r="A4312"/>
      <c r="C4312"/>
    </row>
    <row r="4313" spans="1:3">
      <c r="A4313"/>
      <c r="C4313"/>
    </row>
    <row r="4314" spans="1:3">
      <c r="A4314"/>
      <c r="C4314"/>
    </row>
    <row r="4315" spans="1:3">
      <c r="A4315"/>
      <c r="C4315"/>
    </row>
    <row r="4316" spans="1:3">
      <c r="A4316"/>
      <c r="C4316"/>
    </row>
    <row r="4317" spans="1:3">
      <c r="A4317"/>
      <c r="C4317"/>
    </row>
    <row r="4318" spans="1:3">
      <c r="A4318"/>
      <c r="C4318"/>
    </row>
    <row r="4319" spans="1:3">
      <c r="A4319"/>
      <c r="C4319"/>
    </row>
    <row r="4320" spans="1:3">
      <c r="A4320"/>
      <c r="C4320"/>
    </row>
    <row r="4321" spans="1:3">
      <c r="A4321"/>
      <c r="C4321"/>
    </row>
    <row r="4322" spans="1:3">
      <c r="A4322"/>
      <c r="C4322"/>
    </row>
    <row r="4323" spans="1:3">
      <c r="A4323"/>
      <c r="C4323"/>
    </row>
    <row r="4324" spans="1:3">
      <c r="A4324"/>
      <c r="C4324"/>
    </row>
    <row r="4325" spans="1:3">
      <c r="A4325"/>
      <c r="C4325"/>
    </row>
    <row r="4326" spans="1:3">
      <c r="A4326"/>
      <c r="C4326"/>
    </row>
    <row r="4327" spans="1:3">
      <c r="A4327"/>
      <c r="C4327"/>
    </row>
    <row r="4328" spans="1:3">
      <c r="A4328"/>
      <c r="C4328"/>
    </row>
    <row r="4329" spans="1:3">
      <c r="A4329"/>
      <c r="C4329"/>
    </row>
    <row r="4330" spans="1:3">
      <c r="A4330"/>
      <c r="C4330"/>
    </row>
    <row r="4331" spans="1:3">
      <c r="A4331"/>
      <c r="C4331"/>
    </row>
    <row r="4332" spans="1:3">
      <c r="A4332"/>
      <c r="C4332"/>
    </row>
    <row r="4333" spans="1:3">
      <c r="A4333"/>
      <c r="C4333"/>
    </row>
    <row r="4334" spans="1:3">
      <c r="A4334"/>
      <c r="C4334"/>
    </row>
    <row r="4335" spans="1:3">
      <c r="A4335"/>
      <c r="C4335"/>
    </row>
    <row r="4336" spans="1:3">
      <c r="A4336"/>
      <c r="C4336"/>
    </row>
    <row r="4337" spans="1:3">
      <c r="A4337"/>
      <c r="C4337"/>
    </row>
    <row r="4338" spans="1:3">
      <c r="A4338"/>
      <c r="C4338"/>
    </row>
    <row r="4339" spans="1:3">
      <c r="A4339"/>
      <c r="C4339"/>
    </row>
    <row r="4340" spans="1:3">
      <c r="A4340"/>
      <c r="C4340"/>
    </row>
    <row r="4341" spans="1:3">
      <c r="A4341"/>
      <c r="C4341"/>
    </row>
    <row r="4342" spans="1:3">
      <c r="A4342"/>
      <c r="C4342"/>
    </row>
    <row r="4343" spans="1:3">
      <c r="A4343"/>
      <c r="C4343"/>
    </row>
    <row r="4344" spans="1:3">
      <c r="A4344"/>
      <c r="C4344"/>
    </row>
    <row r="4345" spans="1:3">
      <c r="A4345"/>
      <c r="C4345"/>
    </row>
    <row r="4346" spans="1:3">
      <c r="A4346"/>
      <c r="C4346"/>
    </row>
    <row r="4347" spans="1:3">
      <c r="A4347"/>
      <c r="C4347"/>
    </row>
    <row r="4348" spans="1:3">
      <c r="A4348"/>
      <c r="C4348"/>
    </row>
    <row r="4349" spans="1:3">
      <c r="A4349"/>
      <c r="C4349"/>
    </row>
    <row r="4350" spans="1:3">
      <c r="A4350"/>
      <c r="C4350"/>
    </row>
    <row r="4351" spans="1:3">
      <c r="A4351"/>
      <c r="C4351"/>
    </row>
    <row r="4352" spans="1:3">
      <c r="A4352"/>
      <c r="C4352"/>
    </row>
    <row r="4353" spans="1:3">
      <c r="A4353"/>
      <c r="C4353"/>
    </row>
    <row r="4354" spans="1:3">
      <c r="A4354"/>
      <c r="C4354"/>
    </row>
    <row r="4355" spans="1:3">
      <c r="A4355"/>
      <c r="C4355"/>
    </row>
    <row r="4356" spans="1:3">
      <c r="A4356"/>
      <c r="C4356"/>
    </row>
    <row r="4357" spans="1:3">
      <c r="A4357"/>
      <c r="C4357"/>
    </row>
    <row r="4358" spans="1:3">
      <c r="A4358"/>
      <c r="C4358"/>
    </row>
    <row r="4359" spans="1:3">
      <c r="A4359"/>
      <c r="C4359"/>
    </row>
    <row r="4360" spans="1:3">
      <c r="A4360"/>
      <c r="C4360"/>
    </row>
    <row r="4361" spans="1:3">
      <c r="A4361"/>
      <c r="C4361"/>
    </row>
    <row r="4362" spans="1:3">
      <c r="A4362"/>
      <c r="C4362"/>
    </row>
    <row r="4363" spans="1:3">
      <c r="A4363"/>
      <c r="C4363"/>
    </row>
    <row r="4364" spans="1:3">
      <c r="A4364"/>
      <c r="C4364"/>
    </row>
    <row r="4365" spans="1:3">
      <c r="A4365"/>
      <c r="C4365"/>
    </row>
    <row r="4366" spans="1:3">
      <c r="A4366"/>
      <c r="C4366"/>
    </row>
    <row r="4367" spans="1:3">
      <c r="A4367"/>
      <c r="C4367"/>
    </row>
    <row r="4368" spans="1:3">
      <c r="A4368"/>
      <c r="C4368"/>
    </row>
    <row r="4369" spans="1:3">
      <c r="A4369"/>
      <c r="C4369"/>
    </row>
    <row r="4370" spans="1:3">
      <c r="A4370"/>
      <c r="C4370"/>
    </row>
    <row r="4371" spans="1:3">
      <c r="A4371"/>
      <c r="C4371"/>
    </row>
    <row r="4372" spans="1:3">
      <c r="A4372"/>
      <c r="C4372"/>
    </row>
    <row r="4373" spans="1:3">
      <c r="A4373"/>
      <c r="C4373"/>
    </row>
    <row r="4374" spans="1:3">
      <c r="A4374"/>
      <c r="C4374"/>
    </row>
    <row r="4375" spans="1:3">
      <c r="A4375"/>
      <c r="C4375"/>
    </row>
    <row r="4376" spans="1:3">
      <c r="A4376"/>
      <c r="C4376"/>
    </row>
    <row r="4377" spans="1:3">
      <c r="A4377"/>
      <c r="C4377"/>
    </row>
    <row r="4378" spans="1:3">
      <c r="A4378"/>
      <c r="C4378"/>
    </row>
    <row r="4379" spans="1:3">
      <c r="A4379"/>
      <c r="C4379"/>
    </row>
    <row r="4380" spans="1:3">
      <c r="A4380"/>
      <c r="C4380"/>
    </row>
    <row r="4381" spans="1:3">
      <c r="A4381"/>
      <c r="C4381"/>
    </row>
    <row r="4382" spans="1:3">
      <c r="A4382"/>
      <c r="C4382"/>
    </row>
    <row r="4383" spans="1:3">
      <c r="A4383"/>
      <c r="C4383"/>
    </row>
    <row r="4384" spans="1:3">
      <c r="A4384"/>
      <c r="C4384"/>
    </row>
    <row r="4385" spans="1:3">
      <c r="A4385"/>
      <c r="C4385"/>
    </row>
    <row r="4386" spans="1:3">
      <c r="A4386"/>
      <c r="C4386"/>
    </row>
    <row r="4387" spans="1:3">
      <c r="A4387"/>
      <c r="C4387"/>
    </row>
    <row r="4388" spans="1:3">
      <c r="A4388"/>
      <c r="C4388"/>
    </row>
    <row r="4389" spans="1:3">
      <c r="A4389"/>
      <c r="C4389"/>
    </row>
    <row r="4390" spans="1:3">
      <c r="A4390"/>
      <c r="C4390"/>
    </row>
    <row r="4391" spans="1:3">
      <c r="A4391"/>
      <c r="C4391"/>
    </row>
    <row r="4392" spans="1:3">
      <c r="A4392"/>
      <c r="C4392"/>
    </row>
    <row r="4393" spans="1:3">
      <c r="A4393"/>
      <c r="C4393"/>
    </row>
    <row r="4394" spans="1:3">
      <c r="A4394"/>
      <c r="C4394"/>
    </row>
    <row r="4395" spans="1:3">
      <c r="A4395"/>
      <c r="C4395"/>
    </row>
    <row r="4396" spans="1:3">
      <c r="A4396"/>
      <c r="C4396"/>
    </row>
    <row r="4397" spans="1:3">
      <c r="A4397"/>
      <c r="C4397"/>
    </row>
    <row r="4398" spans="1:3">
      <c r="A4398"/>
      <c r="C4398"/>
    </row>
    <row r="4399" spans="1:3">
      <c r="A4399"/>
      <c r="C4399"/>
    </row>
    <row r="4400" spans="1:3">
      <c r="A4400"/>
      <c r="C4400"/>
    </row>
    <row r="4401" spans="1:3">
      <c r="A4401"/>
      <c r="C4401"/>
    </row>
    <row r="4402" spans="1:3">
      <c r="A4402"/>
      <c r="C4402"/>
    </row>
    <row r="4403" spans="1:3">
      <c r="A4403"/>
      <c r="C4403"/>
    </row>
    <row r="4404" spans="1:3">
      <c r="A4404"/>
      <c r="C4404"/>
    </row>
    <row r="4405" spans="1:3">
      <c r="A4405"/>
      <c r="C4405"/>
    </row>
    <row r="4406" spans="1:3">
      <c r="A4406"/>
      <c r="C4406"/>
    </row>
    <row r="4407" spans="1:3">
      <c r="A4407"/>
      <c r="C4407"/>
    </row>
    <row r="4408" spans="1:3">
      <c r="A4408"/>
      <c r="C4408"/>
    </row>
    <row r="4409" spans="1:3">
      <c r="A4409"/>
      <c r="C4409"/>
    </row>
    <row r="4410" spans="1:3">
      <c r="A4410"/>
      <c r="C4410"/>
    </row>
    <row r="4411" spans="1:3">
      <c r="A4411"/>
      <c r="C4411"/>
    </row>
    <row r="4412" spans="1:3">
      <c r="A4412"/>
      <c r="C4412"/>
    </row>
    <row r="4413" spans="1:3">
      <c r="A4413"/>
      <c r="C4413"/>
    </row>
    <row r="4414" spans="1:3">
      <c r="A4414"/>
      <c r="C4414"/>
    </row>
    <row r="4415" spans="1:3">
      <c r="A4415"/>
      <c r="C4415"/>
    </row>
    <row r="4416" spans="1:3">
      <c r="A4416"/>
      <c r="C4416"/>
    </row>
    <row r="4417" spans="1:3">
      <c r="A4417"/>
      <c r="C4417"/>
    </row>
    <row r="4418" spans="1:3">
      <c r="A4418"/>
      <c r="C4418"/>
    </row>
    <row r="4419" spans="1:3">
      <c r="A4419"/>
      <c r="C4419"/>
    </row>
    <row r="4420" spans="1:3">
      <c r="A4420"/>
      <c r="C4420"/>
    </row>
    <row r="4421" spans="1:3">
      <c r="A4421"/>
      <c r="C4421"/>
    </row>
    <row r="4422" spans="1:3">
      <c r="A4422"/>
      <c r="C4422"/>
    </row>
    <row r="4423" spans="1:3">
      <c r="A4423"/>
      <c r="C4423"/>
    </row>
    <row r="4424" spans="1:3">
      <c r="A4424"/>
      <c r="C4424"/>
    </row>
    <row r="4425" spans="1:3">
      <c r="A4425"/>
      <c r="C4425"/>
    </row>
    <row r="4426" spans="1:3">
      <c r="A4426"/>
      <c r="C4426"/>
    </row>
    <row r="4427" spans="1:3">
      <c r="A4427"/>
      <c r="C4427"/>
    </row>
    <row r="4428" spans="1:3">
      <c r="A4428"/>
      <c r="C4428"/>
    </row>
    <row r="4429" spans="1:3">
      <c r="A4429"/>
      <c r="C4429"/>
    </row>
    <row r="4430" spans="1:3">
      <c r="A4430"/>
      <c r="C4430"/>
    </row>
    <row r="4431" spans="1:3">
      <c r="A4431"/>
      <c r="C4431"/>
    </row>
    <row r="4432" spans="1:3">
      <c r="A4432"/>
      <c r="C4432"/>
    </row>
    <row r="4433" spans="1:3">
      <c r="A4433"/>
      <c r="C4433"/>
    </row>
    <row r="4434" spans="1:3">
      <c r="A4434"/>
      <c r="C4434"/>
    </row>
    <row r="4435" spans="1:3">
      <c r="A4435"/>
      <c r="C4435"/>
    </row>
    <row r="4436" spans="1:3">
      <c r="A4436"/>
      <c r="C4436"/>
    </row>
    <row r="4437" spans="1:3">
      <c r="A4437"/>
      <c r="C4437"/>
    </row>
    <row r="4438" spans="1:3">
      <c r="A4438"/>
      <c r="C4438"/>
    </row>
    <row r="4439" spans="1:3">
      <c r="A4439"/>
      <c r="C4439"/>
    </row>
    <row r="4440" spans="1:3">
      <c r="A4440"/>
      <c r="C4440"/>
    </row>
    <row r="4441" spans="1:3">
      <c r="A4441"/>
      <c r="C4441"/>
    </row>
    <row r="4442" spans="1:3">
      <c r="A4442"/>
      <c r="C4442"/>
    </row>
    <row r="4443" spans="1:3">
      <c r="A4443"/>
      <c r="C4443"/>
    </row>
    <row r="4444" spans="1:3">
      <c r="A4444"/>
      <c r="C4444"/>
    </row>
    <row r="4445" spans="1:3">
      <c r="A4445"/>
      <c r="C4445"/>
    </row>
    <row r="4446" spans="1:3">
      <c r="A4446"/>
      <c r="C4446"/>
    </row>
    <row r="4447" spans="1:3">
      <c r="A4447"/>
      <c r="C4447"/>
    </row>
    <row r="4448" spans="1:3">
      <c r="A4448"/>
      <c r="C4448"/>
    </row>
    <row r="4449" spans="1:3">
      <c r="A4449"/>
      <c r="C4449"/>
    </row>
    <row r="4450" spans="1:3">
      <c r="A4450"/>
      <c r="C4450"/>
    </row>
    <row r="4451" spans="1:3">
      <c r="A4451"/>
      <c r="C4451"/>
    </row>
    <row r="4452" spans="1:3">
      <c r="A4452"/>
      <c r="C4452"/>
    </row>
    <row r="4453" spans="1:3">
      <c r="A4453"/>
      <c r="C4453"/>
    </row>
    <row r="4454" spans="1:3">
      <c r="A4454"/>
      <c r="C4454"/>
    </row>
    <row r="4455" spans="1:3">
      <c r="A4455"/>
      <c r="C4455"/>
    </row>
    <row r="4456" spans="1:3">
      <c r="A4456"/>
      <c r="C4456"/>
    </row>
    <row r="4457" spans="1:3">
      <c r="A4457"/>
      <c r="C4457"/>
    </row>
    <row r="4458" spans="1:3">
      <c r="A4458"/>
      <c r="C4458"/>
    </row>
    <row r="4459" spans="1:3">
      <c r="A4459"/>
      <c r="C4459"/>
    </row>
    <row r="4460" spans="1:3">
      <c r="A4460"/>
      <c r="C4460"/>
    </row>
    <row r="4461" spans="1:3">
      <c r="A4461"/>
      <c r="C4461"/>
    </row>
    <row r="4462" spans="1:3">
      <c r="A4462"/>
      <c r="C4462"/>
    </row>
    <row r="4463" spans="1:3">
      <c r="A4463"/>
      <c r="C4463"/>
    </row>
    <row r="4464" spans="1:3">
      <c r="A4464"/>
      <c r="C4464"/>
    </row>
    <row r="4465" spans="1:3">
      <c r="A4465"/>
      <c r="C4465"/>
    </row>
    <row r="4466" spans="1:3">
      <c r="A4466"/>
      <c r="C4466"/>
    </row>
    <row r="4467" spans="1:3">
      <c r="A4467"/>
      <c r="C4467"/>
    </row>
    <row r="4468" spans="1:3">
      <c r="A4468"/>
      <c r="C4468"/>
    </row>
    <row r="4469" spans="1:3">
      <c r="A4469"/>
      <c r="C4469"/>
    </row>
    <row r="4470" spans="1:3">
      <c r="A4470"/>
      <c r="C4470"/>
    </row>
    <row r="4471" spans="1:3">
      <c r="A4471"/>
      <c r="C4471"/>
    </row>
    <row r="4472" spans="1:3">
      <c r="A4472"/>
      <c r="C4472"/>
    </row>
    <row r="4473" spans="1:3">
      <c r="A4473"/>
      <c r="C4473"/>
    </row>
    <row r="4474" spans="1:3">
      <c r="A4474"/>
      <c r="C4474"/>
    </row>
    <row r="4475" spans="1:3">
      <c r="A4475"/>
      <c r="C4475"/>
    </row>
    <row r="4476" spans="1:3">
      <c r="A4476"/>
      <c r="C4476"/>
    </row>
    <row r="4477" spans="1:3">
      <c r="A4477"/>
      <c r="C4477"/>
    </row>
    <row r="4478" spans="1:3">
      <c r="A4478"/>
      <c r="C4478"/>
    </row>
    <row r="4479" spans="1:3">
      <c r="A4479"/>
      <c r="C4479"/>
    </row>
    <row r="4480" spans="1:3">
      <c r="A4480"/>
      <c r="C4480"/>
    </row>
    <row r="4481" spans="1:3">
      <c r="A4481"/>
      <c r="C4481"/>
    </row>
    <row r="4482" spans="1:3">
      <c r="A4482"/>
      <c r="C4482"/>
    </row>
    <row r="4483" spans="1:3">
      <c r="A4483"/>
      <c r="C4483"/>
    </row>
    <row r="4484" spans="1:3">
      <c r="A4484"/>
      <c r="C4484"/>
    </row>
    <row r="4485" spans="1:3">
      <c r="A4485"/>
      <c r="C4485"/>
    </row>
    <row r="4486" spans="1:3">
      <c r="A4486"/>
      <c r="C4486"/>
    </row>
    <row r="4487" spans="1:3">
      <c r="A4487"/>
      <c r="C4487"/>
    </row>
    <row r="4488" spans="1:3">
      <c r="A4488"/>
      <c r="C4488"/>
    </row>
    <row r="4489" spans="1:3">
      <c r="A4489"/>
      <c r="C4489"/>
    </row>
    <row r="4490" spans="1:3">
      <c r="A4490"/>
      <c r="C4490"/>
    </row>
    <row r="4491" spans="1:3">
      <c r="A4491"/>
      <c r="C4491"/>
    </row>
    <row r="4492" spans="1:3">
      <c r="A4492"/>
      <c r="C4492"/>
    </row>
    <row r="4493" spans="1:3">
      <c r="A4493"/>
      <c r="C4493"/>
    </row>
    <row r="4494" spans="1:3">
      <c r="A4494"/>
      <c r="C4494"/>
    </row>
    <row r="4495" spans="1:3">
      <c r="A4495"/>
      <c r="C4495"/>
    </row>
    <row r="4496" spans="1:3">
      <c r="A4496"/>
      <c r="C4496"/>
    </row>
    <row r="4497" spans="1:3">
      <c r="A4497"/>
      <c r="C4497"/>
    </row>
    <row r="4498" spans="1:3">
      <c r="A4498"/>
      <c r="C4498"/>
    </row>
    <row r="4499" spans="1:3">
      <c r="A4499"/>
      <c r="C4499"/>
    </row>
    <row r="4500" spans="1:3">
      <c r="A4500"/>
      <c r="C4500"/>
    </row>
    <row r="4501" spans="1:3">
      <c r="A4501"/>
      <c r="C4501"/>
    </row>
    <row r="4502" spans="1:3">
      <c r="A4502"/>
      <c r="C4502"/>
    </row>
    <row r="4503" spans="1:3">
      <c r="A4503"/>
      <c r="C4503"/>
    </row>
    <row r="4504" spans="1:3">
      <c r="A4504"/>
      <c r="C4504"/>
    </row>
    <row r="4505" spans="1:3">
      <c r="A4505"/>
      <c r="C4505"/>
    </row>
    <row r="4506" spans="1:3">
      <c r="A4506"/>
      <c r="C4506"/>
    </row>
    <row r="4507" spans="1:3">
      <c r="A4507"/>
      <c r="C4507"/>
    </row>
    <row r="4508" spans="1:3">
      <c r="A4508"/>
      <c r="C4508"/>
    </row>
    <row r="4509" spans="1:3">
      <c r="A4509"/>
      <c r="C4509"/>
    </row>
    <row r="4510" spans="1:3">
      <c r="A4510"/>
      <c r="C4510"/>
    </row>
    <row r="4511" spans="1:3">
      <c r="A4511"/>
      <c r="C4511"/>
    </row>
    <row r="4512" spans="1:3">
      <c r="A4512"/>
      <c r="C4512"/>
    </row>
    <row r="4513" spans="1:3">
      <c r="A4513"/>
      <c r="C4513"/>
    </row>
    <row r="4514" spans="1:3">
      <c r="A4514"/>
      <c r="C4514"/>
    </row>
    <row r="4515" spans="1:3">
      <c r="A4515"/>
      <c r="C4515"/>
    </row>
    <row r="4516" spans="1:3">
      <c r="A4516"/>
      <c r="C4516"/>
    </row>
    <row r="4517" spans="1:3">
      <c r="A4517"/>
      <c r="C4517"/>
    </row>
    <row r="4518" spans="1:3">
      <c r="A4518"/>
      <c r="C4518"/>
    </row>
    <row r="4519" spans="1:3">
      <c r="A4519"/>
      <c r="C4519"/>
    </row>
    <row r="4520" spans="1:3">
      <c r="A4520"/>
      <c r="C4520"/>
    </row>
    <row r="4521" spans="1:3">
      <c r="A4521"/>
      <c r="C4521"/>
    </row>
    <row r="4522" spans="1:3">
      <c r="A4522"/>
      <c r="C4522"/>
    </row>
    <row r="4523" spans="1:3">
      <c r="A4523"/>
      <c r="C4523"/>
    </row>
    <row r="4524" spans="1:3">
      <c r="A4524"/>
      <c r="C4524"/>
    </row>
    <row r="4525" spans="1:3">
      <c r="A4525"/>
      <c r="C4525"/>
    </row>
    <row r="4526" spans="1:3">
      <c r="A4526"/>
      <c r="C4526"/>
    </row>
    <row r="4527" spans="1:3">
      <c r="A4527"/>
      <c r="C4527"/>
    </row>
    <row r="4528" spans="1:3">
      <c r="A4528"/>
      <c r="C4528"/>
    </row>
    <row r="4529" spans="1:3">
      <c r="A4529"/>
      <c r="C4529"/>
    </row>
    <row r="4530" spans="1:3">
      <c r="A4530"/>
      <c r="C4530"/>
    </row>
    <row r="4531" spans="1:3">
      <c r="A4531"/>
      <c r="C4531"/>
    </row>
    <row r="4532" spans="1:3">
      <c r="A4532"/>
      <c r="C4532"/>
    </row>
    <row r="4533" spans="1:3">
      <c r="A4533"/>
      <c r="C4533"/>
    </row>
    <row r="4534" spans="1:3">
      <c r="A4534"/>
      <c r="C4534"/>
    </row>
    <row r="4535" spans="1:3">
      <c r="A4535"/>
      <c r="C4535"/>
    </row>
    <row r="4536" spans="1:3">
      <c r="A4536"/>
      <c r="C4536"/>
    </row>
    <row r="4537" spans="1:3">
      <c r="A4537"/>
      <c r="C4537"/>
    </row>
    <row r="4538" spans="1:3">
      <c r="A4538"/>
      <c r="C4538"/>
    </row>
    <row r="4539" spans="1:3">
      <c r="A4539"/>
      <c r="C4539"/>
    </row>
    <row r="4540" spans="1:3">
      <c r="A4540"/>
      <c r="C4540"/>
    </row>
    <row r="4541" spans="1:3">
      <c r="A4541"/>
      <c r="C4541"/>
    </row>
    <row r="4542" spans="1:3">
      <c r="A4542"/>
      <c r="C4542"/>
    </row>
    <row r="4543" spans="1:3">
      <c r="A4543"/>
      <c r="C4543"/>
    </row>
    <row r="4544" spans="1:3">
      <c r="A4544"/>
      <c r="C4544"/>
    </row>
    <row r="4545" spans="1:3">
      <c r="A4545"/>
      <c r="C4545"/>
    </row>
    <row r="4546" spans="1:3">
      <c r="A4546"/>
      <c r="C4546"/>
    </row>
    <row r="4547" spans="1:3">
      <c r="A4547"/>
      <c r="C4547"/>
    </row>
    <row r="4548" spans="1:3">
      <c r="A4548"/>
      <c r="C4548"/>
    </row>
    <row r="4549" spans="1:3">
      <c r="A4549"/>
      <c r="C4549"/>
    </row>
    <row r="4550" spans="1:3">
      <c r="A4550"/>
      <c r="C4550"/>
    </row>
    <row r="4551" spans="1:3">
      <c r="A4551"/>
      <c r="C4551"/>
    </row>
    <row r="4552" spans="1:3">
      <c r="A4552"/>
      <c r="C4552"/>
    </row>
    <row r="4553" spans="1:3">
      <c r="A4553"/>
      <c r="C4553"/>
    </row>
    <row r="4554" spans="1:3">
      <c r="A4554"/>
      <c r="C4554"/>
    </row>
    <row r="4555" spans="1:3">
      <c r="A4555"/>
      <c r="C4555"/>
    </row>
    <row r="4556" spans="1:3">
      <c r="A4556"/>
      <c r="C4556"/>
    </row>
    <row r="4557" spans="1:3">
      <c r="A4557"/>
      <c r="C4557"/>
    </row>
    <row r="4558" spans="1:3">
      <c r="A4558"/>
      <c r="C4558"/>
    </row>
    <row r="4559" spans="1:3">
      <c r="A4559"/>
      <c r="C4559"/>
    </row>
    <row r="4560" spans="1:3">
      <c r="A4560"/>
      <c r="C4560"/>
    </row>
    <row r="4561" spans="1:3">
      <c r="A4561"/>
      <c r="C4561"/>
    </row>
    <row r="4562" spans="1:3">
      <c r="A4562"/>
      <c r="C4562"/>
    </row>
    <row r="4563" spans="1:3">
      <c r="A4563"/>
      <c r="C4563"/>
    </row>
    <row r="4564" spans="1:3">
      <c r="A4564"/>
      <c r="C4564"/>
    </row>
    <row r="4565" spans="1:3">
      <c r="A4565"/>
      <c r="C4565"/>
    </row>
    <row r="4566" spans="1:3">
      <c r="A4566"/>
      <c r="C4566"/>
    </row>
    <row r="4567" spans="1:3">
      <c r="A4567"/>
      <c r="C4567"/>
    </row>
    <row r="4568" spans="1:3">
      <c r="A4568"/>
      <c r="C4568"/>
    </row>
    <row r="4569" spans="1:3">
      <c r="A4569"/>
      <c r="C4569"/>
    </row>
    <row r="4570" spans="1:3">
      <c r="A4570"/>
      <c r="C4570"/>
    </row>
    <row r="4571" spans="1:3">
      <c r="A4571"/>
      <c r="C4571"/>
    </row>
    <row r="4572" spans="1:3">
      <c r="A4572"/>
      <c r="C4572"/>
    </row>
    <row r="4573" spans="1:3">
      <c r="A4573"/>
      <c r="C4573"/>
    </row>
    <row r="4574" spans="1:3">
      <c r="A4574"/>
      <c r="C4574"/>
    </row>
    <row r="4575" spans="1:3">
      <c r="A4575"/>
      <c r="C4575"/>
    </row>
    <row r="4576" spans="1:3">
      <c r="A4576"/>
      <c r="C4576"/>
    </row>
    <row r="4577" spans="1:3">
      <c r="A4577"/>
      <c r="C4577"/>
    </row>
    <row r="4578" spans="1:3">
      <c r="A4578"/>
      <c r="C4578"/>
    </row>
    <row r="4579" spans="1:3">
      <c r="A4579"/>
      <c r="C4579"/>
    </row>
    <row r="4580" spans="1:3">
      <c r="A4580"/>
      <c r="C4580"/>
    </row>
    <row r="4581" spans="1:3">
      <c r="A4581"/>
      <c r="C4581"/>
    </row>
    <row r="4582" spans="1:3">
      <c r="A4582"/>
      <c r="C4582"/>
    </row>
    <row r="4583" spans="1:3">
      <c r="A4583"/>
      <c r="C4583"/>
    </row>
    <row r="4584" spans="1:3">
      <c r="A4584"/>
      <c r="C4584"/>
    </row>
    <row r="4585" spans="1:3">
      <c r="A4585"/>
      <c r="C4585"/>
    </row>
    <row r="4586" spans="1:3">
      <c r="A4586"/>
      <c r="C4586"/>
    </row>
    <row r="4587" spans="1:3">
      <c r="A4587"/>
      <c r="C4587"/>
    </row>
    <row r="4588" spans="1:3">
      <c r="A4588"/>
      <c r="C4588"/>
    </row>
    <row r="4589" spans="1:3">
      <c r="A4589"/>
      <c r="C4589"/>
    </row>
    <row r="4590" spans="1:3">
      <c r="A4590"/>
      <c r="C4590"/>
    </row>
    <row r="4591" spans="1:3">
      <c r="A4591"/>
      <c r="C4591"/>
    </row>
    <row r="4592" spans="1:3">
      <c r="A4592"/>
      <c r="C4592"/>
    </row>
    <row r="4593" spans="1:3">
      <c r="A4593"/>
      <c r="C4593"/>
    </row>
    <row r="4594" spans="1:3">
      <c r="A4594"/>
      <c r="C4594"/>
    </row>
    <row r="4595" spans="1:3">
      <c r="A4595"/>
      <c r="C4595"/>
    </row>
    <row r="4596" spans="1:3">
      <c r="A4596"/>
      <c r="C4596"/>
    </row>
    <row r="4597" spans="1:3">
      <c r="A4597"/>
      <c r="C4597"/>
    </row>
    <row r="4598" spans="1:3">
      <c r="A4598"/>
      <c r="C4598"/>
    </row>
    <row r="4599" spans="1:3">
      <c r="A4599"/>
      <c r="C4599"/>
    </row>
    <row r="4600" spans="1:3">
      <c r="A4600"/>
      <c r="C4600"/>
    </row>
    <row r="4601" spans="1:3">
      <c r="A4601"/>
      <c r="C4601"/>
    </row>
    <row r="4602" spans="1:3">
      <c r="A4602"/>
      <c r="C4602"/>
    </row>
    <row r="4603" spans="1:3">
      <c r="A4603"/>
      <c r="C4603"/>
    </row>
    <row r="4604" spans="1:3">
      <c r="A4604"/>
      <c r="C4604"/>
    </row>
    <row r="4605" spans="1:3">
      <c r="A4605"/>
      <c r="C4605"/>
    </row>
    <row r="4606" spans="1:3">
      <c r="A4606"/>
      <c r="C4606"/>
    </row>
    <row r="4607" spans="1:3">
      <c r="A4607"/>
      <c r="C4607"/>
    </row>
    <row r="4608" spans="1:3">
      <c r="A4608"/>
      <c r="C4608"/>
    </row>
    <row r="4609" spans="1:3">
      <c r="A4609"/>
      <c r="C4609"/>
    </row>
    <row r="4610" spans="1:3">
      <c r="A4610"/>
      <c r="C4610"/>
    </row>
    <row r="4611" spans="1:3">
      <c r="A4611"/>
      <c r="C4611"/>
    </row>
    <row r="4612" spans="1:3">
      <c r="A4612"/>
      <c r="C4612"/>
    </row>
    <row r="4613" spans="1:3">
      <c r="A4613"/>
      <c r="C4613"/>
    </row>
    <row r="4614" spans="1:3">
      <c r="A4614"/>
      <c r="C4614"/>
    </row>
    <row r="4615" spans="1:3">
      <c r="A4615"/>
      <c r="C4615"/>
    </row>
    <row r="4616" spans="1:3">
      <c r="A4616"/>
      <c r="C4616"/>
    </row>
    <row r="4617" spans="1:3">
      <c r="A4617"/>
      <c r="C4617"/>
    </row>
    <row r="4618" spans="1:3">
      <c r="A4618"/>
      <c r="C4618"/>
    </row>
    <row r="4619" spans="1:3">
      <c r="A4619"/>
      <c r="C4619"/>
    </row>
    <row r="4620" spans="1:3">
      <c r="A4620"/>
      <c r="C4620"/>
    </row>
    <row r="4621" spans="1:3">
      <c r="A4621"/>
      <c r="C4621"/>
    </row>
    <row r="4622" spans="1:3">
      <c r="A4622"/>
      <c r="C4622"/>
    </row>
    <row r="4623" spans="1:3">
      <c r="A4623"/>
      <c r="C4623"/>
    </row>
    <row r="4624" spans="1:3">
      <c r="A4624"/>
      <c r="C4624"/>
    </row>
    <row r="4625" spans="1:3">
      <c r="A4625"/>
      <c r="C4625"/>
    </row>
    <row r="4626" spans="1:3">
      <c r="A4626"/>
      <c r="C4626"/>
    </row>
    <row r="4627" spans="1:3">
      <c r="A4627"/>
      <c r="C4627"/>
    </row>
    <row r="4628" spans="1:3">
      <c r="A4628"/>
      <c r="C4628"/>
    </row>
    <row r="4629" spans="1:3">
      <c r="A4629"/>
      <c r="C4629"/>
    </row>
    <row r="4630" spans="1:3">
      <c r="A4630"/>
      <c r="C4630"/>
    </row>
    <row r="4631" spans="1:3">
      <c r="A4631"/>
      <c r="C4631"/>
    </row>
    <row r="4632" spans="1:3">
      <c r="A4632"/>
      <c r="C4632"/>
    </row>
    <row r="4633" spans="1:3">
      <c r="A4633"/>
      <c r="C4633"/>
    </row>
    <row r="4634" spans="1:3">
      <c r="A4634"/>
      <c r="C4634"/>
    </row>
    <row r="4635" spans="1:3">
      <c r="A4635"/>
      <c r="C4635"/>
    </row>
    <row r="4636" spans="1:3">
      <c r="A4636"/>
      <c r="C4636"/>
    </row>
    <row r="4637" spans="1:3">
      <c r="A4637"/>
      <c r="C4637"/>
    </row>
    <row r="4638" spans="1:3">
      <c r="A4638"/>
      <c r="C4638"/>
    </row>
    <row r="4639" spans="1:3">
      <c r="A4639"/>
      <c r="C4639"/>
    </row>
    <row r="4640" spans="1:3">
      <c r="A4640"/>
      <c r="C4640"/>
    </row>
    <row r="4641" spans="1:3">
      <c r="A4641"/>
      <c r="C4641"/>
    </row>
    <row r="4642" spans="1:3">
      <c r="A4642"/>
      <c r="C4642"/>
    </row>
    <row r="4643" spans="1:3">
      <c r="A4643"/>
      <c r="C4643"/>
    </row>
    <row r="4644" spans="1:3">
      <c r="A4644"/>
      <c r="C4644"/>
    </row>
    <row r="4645" spans="1:3">
      <c r="A4645"/>
      <c r="C4645"/>
    </row>
    <row r="4646" spans="1:3">
      <c r="A4646"/>
      <c r="C4646"/>
    </row>
    <row r="4647" spans="1:3">
      <c r="A4647"/>
      <c r="C4647"/>
    </row>
    <row r="4648" spans="1:3">
      <c r="A4648"/>
      <c r="C4648"/>
    </row>
    <row r="4649" spans="1:3">
      <c r="A4649"/>
      <c r="C4649"/>
    </row>
    <row r="4650" spans="1:3">
      <c r="A4650"/>
      <c r="C4650"/>
    </row>
    <row r="4651" spans="1:3">
      <c r="A4651"/>
      <c r="C4651"/>
    </row>
    <row r="4652" spans="1:3">
      <c r="A4652"/>
      <c r="C4652"/>
    </row>
    <row r="4653" spans="1:3">
      <c r="A4653"/>
      <c r="C4653"/>
    </row>
    <row r="4654" spans="1:3">
      <c r="A4654"/>
      <c r="C4654"/>
    </row>
    <row r="4655" spans="1:3">
      <c r="A4655"/>
      <c r="C4655"/>
    </row>
    <row r="4656" spans="1:3">
      <c r="A4656"/>
      <c r="C4656"/>
    </row>
    <row r="4657" spans="1:3">
      <c r="A4657"/>
      <c r="C4657"/>
    </row>
    <row r="4658" spans="1:3">
      <c r="A4658"/>
      <c r="C4658"/>
    </row>
    <row r="4659" spans="1:3">
      <c r="A4659"/>
      <c r="C4659"/>
    </row>
    <row r="4660" spans="1:3">
      <c r="A4660"/>
      <c r="C4660"/>
    </row>
    <row r="4661" spans="1:3">
      <c r="A4661"/>
      <c r="C4661"/>
    </row>
    <row r="4662" spans="1:3">
      <c r="A4662"/>
      <c r="C4662"/>
    </row>
    <row r="4663" spans="1:3">
      <c r="A4663"/>
      <c r="C4663"/>
    </row>
    <row r="4664" spans="1:3">
      <c r="A4664"/>
      <c r="C4664"/>
    </row>
    <row r="4665" spans="1:3">
      <c r="A4665"/>
      <c r="C4665"/>
    </row>
    <row r="4666" spans="1:3">
      <c r="A4666"/>
      <c r="C4666"/>
    </row>
    <row r="4667" spans="1:3">
      <c r="A4667"/>
      <c r="C4667"/>
    </row>
    <row r="4668" spans="1:3">
      <c r="A4668"/>
      <c r="C4668"/>
    </row>
    <row r="4669" spans="1:3">
      <c r="A4669"/>
      <c r="C4669"/>
    </row>
    <row r="4670" spans="1:3">
      <c r="A4670"/>
      <c r="C4670"/>
    </row>
    <row r="4671" spans="1:3">
      <c r="A4671"/>
      <c r="C4671"/>
    </row>
    <row r="4672" spans="1:3">
      <c r="A4672"/>
      <c r="C4672"/>
    </row>
    <row r="4673" spans="1:3">
      <c r="A4673"/>
      <c r="C4673"/>
    </row>
    <row r="4674" spans="1:3">
      <c r="A4674"/>
      <c r="C4674"/>
    </row>
    <row r="4675" spans="1:3">
      <c r="A4675"/>
      <c r="C4675"/>
    </row>
    <row r="4676" spans="1:3">
      <c r="A4676"/>
      <c r="C4676"/>
    </row>
    <row r="4677" spans="1:3">
      <c r="A4677"/>
      <c r="C4677"/>
    </row>
    <row r="4678" spans="1:3">
      <c r="A4678"/>
      <c r="C4678"/>
    </row>
    <row r="4679" spans="1:3">
      <c r="A4679"/>
      <c r="C4679"/>
    </row>
    <row r="4680" spans="1:3">
      <c r="A4680"/>
      <c r="C4680"/>
    </row>
    <row r="4681" spans="1:3">
      <c r="A4681"/>
      <c r="C4681"/>
    </row>
    <row r="4682" spans="1:3">
      <c r="A4682"/>
      <c r="C4682"/>
    </row>
    <row r="4683" spans="1:3">
      <c r="A4683"/>
      <c r="C4683"/>
    </row>
    <row r="4684" spans="1:3">
      <c r="A4684"/>
      <c r="C4684"/>
    </row>
    <row r="4685" spans="1:3">
      <c r="A4685"/>
      <c r="C4685"/>
    </row>
    <row r="4686" spans="1:3">
      <c r="A4686"/>
      <c r="C4686"/>
    </row>
    <row r="4687" spans="1:3">
      <c r="A4687"/>
      <c r="C4687"/>
    </row>
    <row r="4688" spans="1:3">
      <c r="A4688"/>
      <c r="C4688"/>
    </row>
    <row r="4689" spans="1:3">
      <c r="A4689"/>
      <c r="C4689"/>
    </row>
    <row r="4690" spans="1:3">
      <c r="A4690"/>
      <c r="C4690"/>
    </row>
    <row r="4691" spans="1:3">
      <c r="A4691"/>
      <c r="C4691"/>
    </row>
    <row r="4692" spans="1:3">
      <c r="A4692"/>
      <c r="C4692"/>
    </row>
    <row r="4693" spans="1:3">
      <c r="A4693"/>
      <c r="C4693"/>
    </row>
    <row r="4694" spans="1:3">
      <c r="A4694"/>
      <c r="C4694"/>
    </row>
    <row r="4695" spans="1:3">
      <c r="A4695"/>
      <c r="C4695"/>
    </row>
    <row r="4696" spans="1:3">
      <c r="A4696"/>
      <c r="C4696"/>
    </row>
    <row r="4697" spans="1:3">
      <c r="A4697"/>
      <c r="C4697"/>
    </row>
    <row r="4698" spans="1:3">
      <c r="A4698"/>
      <c r="C4698"/>
    </row>
    <row r="4699" spans="1:3">
      <c r="A4699"/>
      <c r="C4699"/>
    </row>
    <row r="4700" spans="1:3">
      <c r="A4700"/>
      <c r="C4700"/>
    </row>
    <row r="4701" spans="1:3">
      <c r="A4701"/>
      <c r="C4701"/>
    </row>
    <row r="4702" spans="1:3">
      <c r="A4702"/>
      <c r="C4702"/>
    </row>
    <row r="4703" spans="1:3">
      <c r="A4703"/>
      <c r="C4703"/>
    </row>
    <row r="4704" spans="1:3">
      <c r="A4704"/>
      <c r="C4704"/>
    </row>
    <row r="4705" spans="1:3">
      <c r="A4705"/>
      <c r="C4705"/>
    </row>
    <row r="4706" spans="1:3">
      <c r="A4706"/>
      <c r="C4706"/>
    </row>
    <row r="4707" spans="1:3">
      <c r="A4707"/>
      <c r="C4707"/>
    </row>
    <row r="4708" spans="1:3">
      <c r="A4708"/>
      <c r="C4708"/>
    </row>
    <row r="4709" spans="1:3">
      <c r="A4709"/>
      <c r="C4709"/>
    </row>
    <row r="4710" spans="1:3">
      <c r="A4710"/>
      <c r="C4710"/>
    </row>
    <row r="4711" spans="1:3">
      <c r="A4711"/>
      <c r="C4711"/>
    </row>
    <row r="4712" spans="1:3">
      <c r="A4712"/>
      <c r="C4712"/>
    </row>
    <row r="4713" spans="1:3">
      <c r="A4713"/>
      <c r="C4713"/>
    </row>
    <row r="4714" spans="1:3">
      <c r="A4714"/>
      <c r="C4714"/>
    </row>
    <row r="4715" spans="1:3">
      <c r="A4715"/>
      <c r="C4715"/>
    </row>
    <row r="4716" spans="1:3">
      <c r="A4716"/>
      <c r="C4716"/>
    </row>
    <row r="4717" spans="1:3">
      <c r="A4717"/>
      <c r="C4717"/>
    </row>
    <row r="4718" spans="1:3">
      <c r="A4718"/>
      <c r="C4718"/>
    </row>
    <row r="4719" spans="1:3">
      <c r="A4719"/>
      <c r="C4719"/>
    </row>
    <row r="4720" spans="1:3">
      <c r="A4720"/>
      <c r="C4720"/>
    </row>
    <row r="4721" spans="1:3">
      <c r="A4721"/>
      <c r="C4721"/>
    </row>
    <row r="4722" spans="1:3">
      <c r="A4722"/>
      <c r="C4722"/>
    </row>
    <row r="4723" spans="1:3">
      <c r="A4723"/>
      <c r="C4723"/>
    </row>
    <row r="4724" spans="1:3">
      <c r="A4724"/>
      <c r="C4724"/>
    </row>
    <row r="4725" spans="1:3">
      <c r="A4725"/>
      <c r="C4725"/>
    </row>
    <row r="4726" spans="1:3">
      <c r="A4726"/>
      <c r="C4726"/>
    </row>
    <row r="4727" spans="1:3">
      <c r="A4727"/>
      <c r="C4727"/>
    </row>
    <row r="4728" spans="1:3">
      <c r="A4728"/>
      <c r="C4728"/>
    </row>
    <row r="4729" spans="1:3">
      <c r="A4729"/>
      <c r="C4729"/>
    </row>
    <row r="4730" spans="1:3">
      <c r="A4730"/>
      <c r="C4730"/>
    </row>
    <row r="4731" spans="1:3">
      <c r="A4731"/>
      <c r="C4731"/>
    </row>
    <row r="4732" spans="1:3">
      <c r="A4732"/>
      <c r="C4732"/>
    </row>
    <row r="4733" spans="1:3">
      <c r="A4733"/>
      <c r="C4733"/>
    </row>
    <row r="4734" spans="1:3">
      <c r="A4734"/>
      <c r="C4734"/>
    </row>
    <row r="4735" spans="1:3">
      <c r="A4735"/>
      <c r="C4735"/>
    </row>
    <row r="4736" spans="1:3">
      <c r="A4736"/>
      <c r="C4736"/>
    </row>
    <row r="4737" spans="1:3">
      <c r="A4737"/>
      <c r="C4737"/>
    </row>
    <row r="4738" spans="1:3">
      <c r="A4738"/>
      <c r="C4738"/>
    </row>
    <row r="4739" spans="1:3">
      <c r="A4739"/>
      <c r="C4739"/>
    </row>
    <row r="4740" spans="1:3">
      <c r="A4740"/>
      <c r="C4740"/>
    </row>
    <row r="4741" spans="1:3">
      <c r="A4741"/>
      <c r="C4741"/>
    </row>
    <row r="4742" spans="1:3">
      <c r="A4742"/>
      <c r="C4742"/>
    </row>
    <row r="4743" spans="1:3">
      <c r="A4743"/>
      <c r="C4743"/>
    </row>
    <row r="4744" spans="1:3">
      <c r="A4744"/>
      <c r="C4744"/>
    </row>
    <row r="4745" spans="1:3">
      <c r="A4745"/>
      <c r="C4745"/>
    </row>
    <row r="4746" spans="1:3">
      <c r="A4746"/>
      <c r="C4746"/>
    </row>
    <row r="4747" spans="1:3">
      <c r="A4747"/>
      <c r="C4747"/>
    </row>
    <row r="4748" spans="1:3">
      <c r="A4748"/>
      <c r="C4748"/>
    </row>
    <row r="4749" spans="1:3">
      <c r="A4749"/>
      <c r="C4749"/>
    </row>
    <row r="4750" spans="1:3">
      <c r="A4750"/>
      <c r="C4750"/>
    </row>
    <row r="4751" spans="1:3">
      <c r="A4751"/>
      <c r="C4751"/>
    </row>
    <row r="4752" spans="1:3">
      <c r="A4752"/>
      <c r="C4752"/>
    </row>
    <row r="4753" spans="1:3">
      <c r="A4753"/>
      <c r="C4753"/>
    </row>
    <row r="4754" spans="1:3">
      <c r="A4754"/>
      <c r="C4754"/>
    </row>
    <row r="4755" spans="1:3">
      <c r="A4755"/>
      <c r="C4755"/>
    </row>
    <row r="4756" spans="1:3">
      <c r="A4756"/>
      <c r="C4756"/>
    </row>
    <row r="4757" spans="1:3">
      <c r="A4757"/>
      <c r="C4757"/>
    </row>
    <row r="4758" spans="1:3">
      <c r="A4758"/>
      <c r="C4758"/>
    </row>
    <row r="4759" spans="1:3">
      <c r="A4759"/>
      <c r="C4759"/>
    </row>
    <row r="4760" spans="1:3">
      <c r="A4760"/>
      <c r="C4760"/>
    </row>
    <row r="4761" spans="1:3">
      <c r="A4761"/>
      <c r="C4761"/>
    </row>
    <row r="4762" spans="1:3">
      <c r="A4762"/>
      <c r="C4762"/>
    </row>
    <row r="4763" spans="1:3">
      <c r="A4763"/>
      <c r="C4763"/>
    </row>
    <row r="4764" spans="1:3">
      <c r="A4764"/>
      <c r="C4764"/>
    </row>
    <row r="4765" spans="1:3">
      <c r="A4765"/>
      <c r="C4765"/>
    </row>
    <row r="4766" spans="1:3">
      <c r="A4766"/>
      <c r="C4766"/>
    </row>
    <row r="4767" spans="1:3">
      <c r="A4767"/>
      <c r="C4767"/>
    </row>
    <row r="4768" spans="1:3">
      <c r="A4768"/>
      <c r="C4768"/>
    </row>
    <row r="4769" spans="1:3">
      <c r="A4769"/>
      <c r="C4769"/>
    </row>
    <row r="4770" spans="1:3">
      <c r="A4770"/>
      <c r="C4770"/>
    </row>
    <row r="4771" spans="1:3">
      <c r="A4771"/>
      <c r="C4771"/>
    </row>
    <row r="4772" spans="1:3">
      <c r="A4772"/>
      <c r="C4772"/>
    </row>
    <row r="4773" spans="1:3">
      <c r="A4773"/>
      <c r="C4773"/>
    </row>
    <row r="4774" spans="1:3">
      <c r="A4774"/>
      <c r="C4774"/>
    </row>
    <row r="4775" spans="1:3">
      <c r="A4775"/>
      <c r="C4775"/>
    </row>
    <row r="4776" spans="1:3">
      <c r="A4776"/>
      <c r="C4776"/>
    </row>
    <row r="4777" spans="1:3">
      <c r="A4777"/>
      <c r="C4777"/>
    </row>
    <row r="4778" spans="1:3">
      <c r="A4778"/>
      <c r="C4778"/>
    </row>
    <row r="4779" spans="1:3">
      <c r="A4779"/>
      <c r="C4779"/>
    </row>
    <row r="4780" spans="1:3">
      <c r="A4780"/>
      <c r="C4780"/>
    </row>
    <row r="4781" spans="1:3">
      <c r="A4781"/>
      <c r="C4781"/>
    </row>
    <row r="4782" spans="1:3">
      <c r="A4782"/>
      <c r="C4782"/>
    </row>
    <row r="4783" spans="1:3">
      <c r="A4783"/>
      <c r="C4783"/>
    </row>
    <row r="4784" spans="1:3">
      <c r="A4784"/>
      <c r="C4784"/>
    </row>
    <row r="4785" spans="1:3">
      <c r="A4785"/>
      <c r="C4785"/>
    </row>
    <row r="4786" spans="1:3">
      <c r="A4786"/>
      <c r="C4786"/>
    </row>
    <row r="4787" spans="1:3">
      <c r="A4787"/>
      <c r="C4787"/>
    </row>
    <row r="4788" spans="1:3">
      <c r="A4788"/>
      <c r="C4788"/>
    </row>
    <row r="4789" spans="1:3">
      <c r="A4789"/>
      <c r="C4789"/>
    </row>
    <row r="4790" spans="1:3">
      <c r="A4790"/>
      <c r="C4790"/>
    </row>
    <row r="4791" spans="1:3">
      <c r="A4791"/>
      <c r="C4791"/>
    </row>
    <row r="4792" spans="1:3">
      <c r="A4792"/>
      <c r="C4792"/>
    </row>
    <row r="4793" spans="1:3">
      <c r="A4793"/>
      <c r="C4793"/>
    </row>
    <row r="4794" spans="1:3">
      <c r="A4794"/>
      <c r="C4794"/>
    </row>
    <row r="4795" spans="1:3">
      <c r="A4795"/>
      <c r="C4795"/>
    </row>
    <row r="4796" spans="1:3">
      <c r="A4796"/>
      <c r="C4796"/>
    </row>
    <row r="4797" spans="1:3">
      <c r="A4797"/>
      <c r="C4797"/>
    </row>
    <row r="4798" spans="1:3">
      <c r="A4798"/>
      <c r="C4798"/>
    </row>
    <row r="4799" spans="1:3">
      <c r="A4799"/>
      <c r="C4799"/>
    </row>
    <row r="4800" spans="1:3">
      <c r="A4800"/>
      <c r="C4800"/>
    </row>
    <row r="4801" spans="1:3">
      <c r="A4801"/>
      <c r="C4801"/>
    </row>
    <row r="4802" spans="1:3">
      <c r="A4802"/>
      <c r="C4802"/>
    </row>
    <row r="4803" spans="1:3">
      <c r="A4803"/>
      <c r="C4803"/>
    </row>
    <row r="4804" spans="1:3">
      <c r="A4804"/>
      <c r="C4804"/>
    </row>
    <row r="4805" spans="1:3">
      <c r="A4805"/>
      <c r="C4805"/>
    </row>
    <row r="4806" spans="1:3">
      <c r="A4806"/>
      <c r="C4806"/>
    </row>
    <row r="4807" spans="1:3">
      <c r="A4807"/>
      <c r="C4807"/>
    </row>
    <row r="4808" spans="1:3">
      <c r="A4808"/>
      <c r="C4808"/>
    </row>
    <row r="4809" spans="1:3">
      <c r="A4809"/>
      <c r="C4809"/>
    </row>
    <row r="4810" spans="1:3">
      <c r="A4810"/>
      <c r="C4810"/>
    </row>
    <row r="4811" spans="1:3">
      <c r="A4811"/>
      <c r="C4811"/>
    </row>
    <row r="4812" spans="1:3">
      <c r="A4812"/>
      <c r="C4812"/>
    </row>
    <row r="4813" spans="1:3">
      <c r="A4813"/>
      <c r="C4813"/>
    </row>
    <row r="4814" spans="1:3">
      <c r="A4814"/>
      <c r="C4814"/>
    </row>
    <row r="4815" spans="1:3">
      <c r="A4815"/>
      <c r="C4815"/>
    </row>
    <row r="4816" spans="1:3">
      <c r="A4816"/>
      <c r="C4816"/>
    </row>
    <row r="4817" spans="1:3">
      <c r="A4817"/>
      <c r="C4817"/>
    </row>
    <row r="4818" spans="1:3">
      <c r="A4818"/>
      <c r="C4818"/>
    </row>
    <row r="4819" spans="1:3">
      <c r="A4819"/>
      <c r="C4819"/>
    </row>
    <row r="4820" spans="1:3">
      <c r="A4820"/>
      <c r="C4820"/>
    </row>
    <row r="4821" spans="1:3">
      <c r="A4821"/>
      <c r="C4821"/>
    </row>
    <row r="4822" spans="1:3">
      <c r="A4822"/>
      <c r="C4822"/>
    </row>
    <row r="4823" spans="1:3">
      <c r="A4823"/>
      <c r="C4823"/>
    </row>
    <row r="4824" spans="1:3">
      <c r="A4824"/>
      <c r="C4824"/>
    </row>
    <row r="4825" spans="1:3">
      <c r="A4825"/>
      <c r="C4825"/>
    </row>
    <row r="4826" spans="1:3">
      <c r="A4826"/>
      <c r="C4826"/>
    </row>
    <row r="4827" spans="1:3">
      <c r="A4827"/>
      <c r="C4827"/>
    </row>
    <row r="4828" spans="1:3">
      <c r="A4828"/>
      <c r="C4828"/>
    </row>
    <row r="4829" spans="1:3">
      <c r="A4829"/>
      <c r="C4829"/>
    </row>
    <row r="4830" spans="1:3">
      <c r="A4830"/>
      <c r="C4830"/>
    </row>
    <row r="4831" spans="1:3">
      <c r="A4831"/>
      <c r="C4831"/>
    </row>
    <row r="4832" spans="1:3">
      <c r="A4832"/>
      <c r="C4832"/>
    </row>
    <row r="4833" spans="1:3">
      <c r="A4833"/>
      <c r="C4833"/>
    </row>
    <row r="4834" spans="1:3">
      <c r="A4834"/>
      <c r="C4834"/>
    </row>
    <row r="4835" spans="1:3">
      <c r="A4835"/>
      <c r="C4835"/>
    </row>
    <row r="4836" spans="1:3">
      <c r="A4836"/>
      <c r="C4836"/>
    </row>
    <row r="4837" spans="1:3">
      <c r="A4837"/>
      <c r="C4837"/>
    </row>
    <row r="4838" spans="1:3">
      <c r="A4838"/>
      <c r="C4838"/>
    </row>
    <row r="4839" spans="1:3">
      <c r="A4839"/>
      <c r="C4839"/>
    </row>
    <row r="4840" spans="1:3">
      <c r="A4840"/>
      <c r="C4840"/>
    </row>
    <row r="4841" spans="1:3">
      <c r="A4841"/>
      <c r="C4841"/>
    </row>
    <row r="4842" spans="1:3">
      <c r="A4842"/>
      <c r="C4842"/>
    </row>
    <row r="4843" spans="1:3">
      <c r="A4843"/>
      <c r="C4843"/>
    </row>
    <row r="4844" spans="1:3">
      <c r="A4844"/>
      <c r="C4844"/>
    </row>
    <row r="4845" spans="1:3">
      <c r="A4845"/>
      <c r="C4845"/>
    </row>
    <row r="4846" spans="1:3">
      <c r="A4846"/>
      <c r="C4846"/>
    </row>
    <row r="4847" spans="1:3">
      <c r="A4847"/>
      <c r="C4847"/>
    </row>
    <row r="4848" spans="1:3">
      <c r="A4848"/>
      <c r="C4848"/>
    </row>
    <row r="4849" spans="1:3">
      <c r="A4849"/>
      <c r="C4849"/>
    </row>
    <row r="4850" spans="1:3">
      <c r="A4850"/>
      <c r="C4850"/>
    </row>
    <row r="4851" spans="1:3">
      <c r="A4851"/>
      <c r="C4851"/>
    </row>
    <row r="4852" spans="1:3">
      <c r="A4852"/>
      <c r="C4852"/>
    </row>
    <row r="4853" spans="1:3">
      <c r="A4853"/>
      <c r="C4853"/>
    </row>
    <row r="4854" spans="1:3">
      <c r="A4854"/>
      <c r="C4854"/>
    </row>
    <row r="4855" spans="1:3">
      <c r="A4855"/>
      <c r="C4855"/>
    </row>
    <row r="4856" spans="1:3">
      <c r="A4856"/>
      <c r="C4856"/>
    </row>
    <row r="4857" spans="1:3">
      <c r="A4857"/>
      <c r="C4857"/>
    </row>
    <row r="4858" spans="1:3">
      <c r="A4858"/>
      <c r="C4858"/>
    </row>
    <row r="4859" spans="1:3">
      <c r="A4859"/>
      <c r="C4859"/>
    </row>
    <row r="4860" spans="1:3">
      <c r="A4860"/>
      <c r="C4860"/>
    </row>
    <row r="4861" spans="1:3">
      <c r="A4861"/>
      <c r="C4861"/>
    </row>
    <row r="4862" spans="1:3">
      <c r="A4862"/>
      <c r="C4862"/>
    </row>
    <row r="4863" spans="1:3">
      <c r="A4863"/>
      <c r="C4863"/>
    </row>
    <row r="4864" spans="1:3">
      <c r="A4864"/>
      <c r="C4864"/>
    </row>
    <row r="4865" spans="1:3">
      <c r="A4865"/>
      <c r="C4865"/>
    </row>
    <row r="4866" spans="1:3">
      <c r="A4866"/>
      <c r="C4866"/>
    </row>
    <row r="4867" spans="1:3">
      <c r="A4867"/>
      <c r="C4867"/>
    </row>
    <row r="4868" spans="1:3">
      <c r="A4868"/>
      <c r="C4868"/>
    </row>
    <row r="4869" spans="1:3">
      <c r="A4869"/>
      <c r="C4869"/>
    </row>
    <row r="4870" spans="1:3">
      <c r="A4870"/>
      <c r="C4870"/>
    </row>
    <row r="4871" spans="1:3">
      <c r="A4871"/>
      <c r="C4871"/>
    </row>
    <row r="4872" spans="1:3">
      <c r="A4872"/>
      <c r="C4872"/>
    </row>
    <row r="4873" spans="1:3">
      <c r="A4873"/>
      <c r="C4873"/>
    </row>
    <row r="4874" spans="1:3">
      <c r="A4874"/>
      <c r="C4874"/>
    </row>
    <row r="4875" spans="1:3">
      <c r="A4875"/>
      <c r="C4875"/>
    </row>
    <row r="4876" spans="1:3">
      <c r="A4876"/>
      <c r="C4876"/>
    </row>
    <row r="4877" spans="1:3">
      <c r="A4877"/>
      <c r="C4877"/>
    </row>
    <row r="4878" spans="1:3">
      <c r="A4878"/>
      <c r="C4878"/>
    </row>
    <row r="4879" spans="1:3">
      <c r="A4879"/>
      <c r="C4879"/>
    </row>
    <row r="4880" spans="1:3">
      <c r="A4880"/>
      <c r="C4880"/>
    </row>
    <row r="4881" spans="1:3">
      <c r="A4881"/>
      <c r="C4881"/>
    </row>
    <row r="4882" spans="1:3">
      <c r="A4882"/>
      <c r="C4882"/>
    </row>
    <row r="4883" spans="1:3">
      <c r="A4883"/>
      <c r="C4883"/>
    </row>
    <row r="4884" spans="1:3">
      <c r="A4884"/>
      <c r="C4884"/>
    </row>
    <row r="4885" spans="1:3">
      <c r="A4885"/>
      <c r="C4885"/>
    </row>
    <row r="4886" spans="1:3">
      <c r="A4886"/>
      <c r="C4886"/>
    </row>
    <row r="4887" spans="1:3">
      <c r="A4887"/>
      <c r="C4887"/>
    </row>
    <row r="4888" spans="1:3">
      <c r="A4888"/>
      <c r="C4888"/>
    </row>
    <row r="4889" spans="1:3">
      <c r="A4889"/>
      <c r="C4889"/>
    </row>
    <row r="4890" spans="1:3">
      <c r="A4890"/>
      <c r="C4890"/>
    </row>
    <row r="4891" spans="1:3">
      <c r="A4891"/>
      <c r="C4891"/>
    </row>
    <row r="4892" spans="1:3">
      <c r="A4892"/>
      <c r="C4892"/>
    </row>
    <row r="4893" spans="1:3">
      <c r="A4893"/>
      <c r="C4893"/>
    </row>
    <row r="4894" spans="1:3">
      <c r="A4894"/>
      <c r="C4894"/>
    </row>
    <row r="4895" spans="1:3">
      <c r="A4895"/>
      <c r="C4895"/>
    </row>
    <row r="4896" spans="1:3">
      <c r="A4896"/>
      <c r="C4896"/>
    </row>
    <row r="4897" spans="1:3">
      <c r="A4897"/>
      <c r="C4897"/>
    </row>
    <row r="4898" spans="1:3">
      <c r="A4898"/>
      <c r="C4898"/>
    </row>
    <row r="4899" spans="1:3">
      <c r="A4899"/>
      <c r="C4899"/>
    </row>
    <row r="4900" spans="1:3">
      <c r="A4900"/>
      <c r="C4900"/>
    </row>
    <row r="4901" spans="1:3">
      <c r="A4901"/>
      <c r="C4901"/>
    </row>
    <row r="4902" spans="1:3">
      <c r="A4902"/>
      <c r="C4902"/>
    </row>
    <row r="4903" spans="1:3">
      <c r="A4903"/>
      <c r="C4903"/>
    </row>
    <row r="4904" spans="1:3">
      <c r="A4904"/>
      <c r="C4904"/>
    </row>
    <row r="4905" spans="1:3">
      <c r="A4905"/>
      <c r="C4905"/>
    </row>
    <row r="4906" spans="1:3">
      <c r="A4906"/>
      <c r="C4906"/>
    </row>
    <row r="4907" spans="1:3">
      <c r="A4907"/>
      <c r="C4907"/>
    </row>
    <row r="4908" spans="1:3">
      <c r="A4908"/>
      <c r="C4908"/>
    </row>
    <row r="4909" spans="1:3">
      <c r="A4909"/>
      <c r="C4909"/>
    </row>
    <row r="4910" spans="1:3">
      <c r="A4910"/>
      <c r="C4910"/>
    </row>
    <row r="4911" spans="1:3">
      <c r="A4911"/>
      <c r="C4911"/>
    </row>
    <row r="4912" spans="1:3">
      <c r="A4912"/>
      <c r="C4912"/>
    </row>
    <row r="4913" spans="1:3">
      <c r="A4913"/>
      <c r="C4913"/>
    </row>
    <row r="4914" spans="1:3">
      <c r="A4914"/>
      <c r="C4914"/>
    </row>
    <row r="4915" spans="1:3">
      <c r="A4915"/>
      <c r="C4915"/>
    </row>
    <row r="4916" spans="1:3">
      <c r="A4916"/>
      <c r="C4916"/>
    </row>
    <row r="4917" spans="1:3">
      <c r="A4917"/>
      <c r="C4917"/>
    </row>
    <row r="4918" spans="1:3">
      <c r="A4918"/>
      <c r="C4918"/>
    </row>
    <row r="4919" spans="1:3">
      <c r="A4919"/>
      <c r="C4919"/>
    </row>
    <row r="4920" spans="1:3">
      <c r="A4920"/>
      <c r="C4920"/>
    </row>
    <row r="4921" spans="1:3">
      <c r="A4921"/>
      <c r="C4921"/>
    </row>
    <row r="4922" spans="1:3">
      <c r="A4922"/>
      <c r="C4922"/>
    </row>
    <row r="4923" spans="1:3">
      <c r="A4923"/>
      <c r="C4923"/>
    </row>
    <row r="4924" spans="1:3">
      <c r="A4924"/>
      <c r="C4924"/>
    </row>
    <row r="4925" spans="1:3">
      <c r="A4925"/>
      <c r="C4925"/>
    </row>
    <row r="4926" spans="1:3">
      <c r="A4926"/>
      <c r="C4926"/>
    </row>
    <row r="4927" spans="1:3">
      <c r="A4927"/>
      <c r="C4927"/>
    </row>
    <row r="4928" spans="1:3">
      <c r="A4928"/>
      <c r="C4928"/>
    </row>
    <row r="4929" spans="1:3">
      <c r="A4929"/>
      <c r="C4929"/>
    </row>
    <row r="4930" spans="1:3">
      <c r="A4930"/>
      <c r="C4930"/>
    </row>
    <row r="4931" spans="1:3">
      <c r="A4931"/>
      <c r="C4931"/>
    </row>
    <row r="4932" spans="1:3">
      <c r="A4932"/>
      <c r="C4932"/>
    </row>
    <row r="4933" spans="1:3">
      <c r="A4933"/>
      <c r="C4933"/>
    </row>
    <row r="4934" spans="1:3">
      <c r="A4934"/>
      <c r="C4934"/>
    </row>
    <row r="4935" spans="1:3">
      <c r="A4935"/>
      <c r="C4935"/>
    </row>
    <row r="4936" spans="1:3">
      <c r="A4936"/>
      <c r="C4936"/>
    </row>
    <row r="4937" spans="1:3">
      <c r="A4937"/>
      <c r="C4937"/>
    </row>
    <row r="4938" spans="1:3">
      <c r="A4938"/>
      <c r="C4938"/>
    </row>
    <row r="4939" spans="1:3">
      <c r="A4939"/>
      <c r="C4939"/>
    </row>
    <row r="4940" spans="1:3">
      <c r="A4940"/>
      <c r="C4940"/>
    </row>
    <row r="4941" spans="1:3">
      <c r="A4941"/>
      <c r="C4941"/>
    </row>
    <row r="4942" spans="1:3">
      <c r="A4942"/>
      <c r="C4942"/>
    </row>
    <row r="4943" spans="1:3">
      <c r="A4943"/>
      <c r="C4943"/>
    </row>
    <row r="4944" spans="1:3">
      <c r="A4944"/>
      <c r="C4944"/>
    </row>
    <row r="4945" spans="1:3">
      <c r="A4945"/>
      <c r="C4945"/>
    </row>
    <row r="4946" spans="1:3">
      <c r="A4946"/>
      <c r="C4946"/>
    </row>
    <row r="4947" spans="1:3">
      <c r="A4947"/>
      <c r="C4947"/>
    </row>
    <row r="4948" spans="1:3">
      <c r="A4948"/>
      <c r="C4948"/>
    </row>
    <row r="4949" spans="1:3">
      <c r="A4949"/>
      <c r="C4949"/>
    </row>
    <row r="4950" spans="1:3">
      <c r="A4950"/>
      <c r="C4950"/>
    </row>
    <row r="4951" spans="1:3">
      <c r="A4951"/>
      <c r="C4951"/>
    </row>
    <row r="4952" spans="1:3">
      <c r="A4952"/>
      <c r="C4952"/>
    </row>
    <row r="4953" spans="1:3">
      <c r="A4953"/>
      <c r="C4953"/>
    </row>
    <row r="4954" spans="1:3">
      <c r="A4954"/>
      <c r="C4954"/>
    </row>
    <row r="4955" spans="1:3">
      <c r="A4955"/>
      <c r="C4955"/>
    </row>
    <row r="4956" spans="1:3">
      <c r="A4956"/>
      <c r="C4956"/>
    </row>
    <row r="4957" spans="1:3">
      <c r="A4957"/>
      <c r="C4957"/>
    </row>
    <row r="4958" spans="1:3">
      <c r="A4958"/>
      <c r="C4958"/>
    </row>
    <row r="4959" spans="1:3">
      <c r="A4959"/>
      <c r="C4959"/>
    </row>
    <row r="4960" spans="1:3">
      <c r="A4960"/>
      <c r="C4960"/>
    </row>
    <row r="4961" spans="1:3">
      <c r="A4961"/>
      <c r="C4961"/>
    </row>
    <row r="4962" spans="1:3">
      <c r="A4962"/>
      <c r="C4962"/>
    </row>
    <row r="4963" spans="1:3">
      <c r="A4963"/>
      <c r="C4963"/>
    </row>
    <row r="4964" spans="1:3">
      <c r="A4964"/>
      <c r="C4964"/>
    </row>
    <row r="4965" spans="1:3">
      <c r="A4965"/>
      <c r="C4965"/>
    </row>
    <row r="4966" spans="1:3">
      <c r="A4966"/>
      <c r="C4966"/>
    </row>
    <row r="4967" spans="1:3">
      <c r="A4967"/>
      <c r="C4967"/>
    </row>
    <row r="4968" spans="1:3">
      <c r="A4968"/>
      <c r="C4968"/>
    </row>
    <row r="4969" spans="1:3">
      <c r="A4969"/>
      <c r="C4969"/>
    </row>
    <row r="4970" spans="1:3">
      <c r="A4970"/>
      <c r="C4970"/>
    </row>
    <row r="4971" spans="1:3">
      <c r="A4971"/>
      <c r="C4971"/>
    </row>
    <row r="4972" spans="1:3">
      <c r="A4972"/>
      <c r="C4972"/>
    </row>
    <row r="4973" spans="1:3">
      <c r="A4973"/>
      <c r="C4973"/>
    </row>
    <row r="4974" spans="1:3">
      <c r="A4974"/>
      <c r="C4974"/>
    </row>
    <row r="4975" spans="1:3">
      <c r="A4975"/>
      <c r="C4975"/>
    </row>
    <row r="4976" spans="1:3">
      <c r="A4976"/>
      <c r="C4976"/>
    </row>
    <row r="4977" spans="1:3">
      <c r="A4977"/>
      <c r="C4977"/>
    </row>
    <row r="4978" spans="1:3">
      <c r="A4978"/>
      <c r="C4978"/>
    </row>
    <row r="4979" spans="1:3">
      <c r="A4979"/>
      <c r="C4979"/>
    </row>
    <row r="4980" spans="1:3">
      <c r="A4980"/>
      <c r="C4980"/>
    </row>
    <row r="4981" spans="1:3">
      <c r="A4981"/>
      <c r="C4981"/>
    </row>
    <row r="4982" spans="1:3">
      <c r="A4982"/>
      <c r="C4982"/>
    </row>
    <row r="4983" spans="1:3">
      <c r="A4983"/>
      <c r="C4983"/>
    </row>
    <row r="4984" spans="1:3">
      <c r="A4984"/>
      <c r="C4984"/>
    </row>
    <row r="4985" spans="1:3">
      <c r="A4985"/>
      <c r="C4985"/>
    </row>
    <row r="4986" spans="1:3">
      <c r="A4986"/>
      <c r="C4986"/>
    </row>
    <row r="4987" spans="1:3">
      <c r="A4987"/>
      <c r="C4987"/>
    </row>
    <row r="4988" spans="1:3">
      <c r="A4988"/>
      <c r="C4988"/>
    </row>
    <row r="4989" spans="1:3">
      <c r="A4989"/>
      <c r="C4989"/>
    </row>
    <row r="4990" spans="1:3">
      <c r="A4990"/>
      <c r="C4990"/>
    </row>
    <row r="4991" spans="1:3">
      <c r="A4991"/>
      <c r="C4991"/>
    </row>
    <row r="4992" spans="1:3">
      <c r="A4992"/>
      <c r="C4992"/>
    </row>
    <row r="4993" spans="1:3">
      <c r="A4993"/>
      <c r="C4993"/>
    </row>
    <row r="4994" spans="1:3">
      <c r="A4994"/>
      <c r="C4994"/>
    </row>
    <row r="4995" spans="1:3">
      <c r="A4995"/>
      <c r="C4995"/>
    </row>
    <row r="4996" spans="1:3">
      <c r="A4996"/>
      <c r="C4996"/>
    </row>
    <row r="4997" spans="1:3">
      <c r="A4997"/>
      <c r="C4997"/>
    </row>
    <row r="4998" spans="1:3">
      <c r="A4998"/>
      <c r="C4998"/>
    </row>
    <row r="4999" spans="1:3">
      <c r="A4999"/>
      <c r="C4999"/>
    </row>
    <row r="5000" spans="1:3">
      <c r="A5000"/>
      <c r="C5000"/>
    </row>
    <row r="5001" spans="1:3">
      <c r="A5001"/>
      <c r="C5001"/>
    </row>
    <row r="5002" spans="1:3">
      <c r="A5002"/>
      <c r="C5002"/>
    </row>
    <row r="5003" spans="1:3">
      <c r="A5003"/>
      <c r="C5003"/>
    </row>
    <row r="5004" spans="1:3">
      <c r="A5004"/>
      <c r="C5004"/>
    </row>
    <row r="5005" spans="1:3">
      <c r="A5005"/>
      <c r="C5005"/>
    </row>
    <row r="5006" spans="1:3">
      <c r="A5006"/>
      <c r="C5006"/>
    </row>
    <row r="5007" spans="1:3">
      <c r="A5007"/>
      <c r="C5007"/>
    </row>
    <row r="5008" spans="1:3">
      <c r="A5008"/>
      <c r="C5008"/>
    </row>
    <row r="5009" spans="1:3">
      <c r="A5009"/>
      <c r="C5009"/>
    </row>
    <row r="5010" spans="1:3">
      <c r="A5010"/>
      <c r="C5010"/>
    </row>
    <row r="5011" spans="1:3">
      <c r="A5011"/>
      <c r="C5011"/>
    </row>
    <row r="5012" spans="1:3">
      <c r="A5012"/>
      <c r="C5012"/>
    </row>
    <row r="5013" spans="1:3">
      <c r="A5013"/>
      <c r="C5013"/>
    </row>
    <row r="5014" spans="1:3">
      <c r="A5014"/>
      <c r="C5014"/>
    </row>
    <row r="5015" spans="1:3">
      <c r="A5015"/>
      <c r="C5015"/>
    </row>
    <row r="5016" spans="1:3">
      <c r="A5016"/>
      <c r="C5016"/>
    </row>
    <row r="5017" spans="1:3">
      <c r="A5017"/>
      <c r="C5017"/>
    </row>
    <row r="5018" spans="1:3">
      <c r="A5018"/>
      <c r="C5018"/>
    </row>
    <row r="5019" spans="1:3">
      <c r="A5019"/>
      <c r="C5019"/>
    </row>
    <row r="5020" spans="1:3">
      <c r="A5020"/>
      <c r="C5020"/>
    </row>
    <row r="5021" spans="1:3">
      <c r="A5021"/>
      <c r="C5021"/>
    </row>
    <row r="5022" spans="1:3">
      <c r="A5022"/>
      <c r="C5022"/>
    </row>
    <row r="5023" spans="1:3">
      <c r="A5023"/>
      <c r="C5023"/>
    </row>
    <row r="5024" spans="1:3">
      <c r="A5024"/>
      <c r="C5024"/>
    </row>
    <row r="5025" spans="1:3">
      <c r="A5025"/>
      <c r="C5025"/>
    </row>
    <row r="5026" spans="1:3">
      <c r="A5026"/>
      <c r="C5026"/>
    </row>
    <row r="5027" spans="1:3">
      <c r="A5027"/>
      <c r="C5027"/>
    </row>
    <row r="5028" spans="1:3">
      <c r="A5028"/>
      <c r="C5028"/>
    </row>
    <row r="5029" spans="1:3">
      <c r="A5029"/>
      <c r="C5029"/>
    </row>
    <row r="5030" spans="1:3">
      <c r="A5030"/>
      <c r="C5030"/>
    </row>
    <row r="5031" spans="1:3">
      <c r="A5031"/>
      <c r="C5031"/>
    </row>
    <row r="5032" spans="1:3">
      <c r="A5032"/>
      <c r="C5032"/>
    </row>
    <row r="5033" spans="1:3">
      <c r="A5033"/>
      <c r="C5033"/>
    </row>
    <row r="5034" spans="1:3">
      <c r="A5034"/>
      <c r="C5034"/>
    </row>
    <row r="5035" spans="1:3">
      <c r="A5035"/>
      <c r="C5035"/>
    </row>
    <row r="5036" spans="1:3">
      <c r="A5036"/>
      <c r="C5036"/>
    </row>
    <row r="5037" spans="1:3">
      <c r="A5037"/>
      <c r="C5037"/>
    </row>
    <row r="5038" spans="1:3">
      <c r="A5038"/>
      <c r="C5038"/>
    </row>
    <row r="5039" spans="1:3">
      <c r="A5039"/>
      <c r="C5039"/>
    </row>
    <row r="5040" spans="1:3">
      <c r="A5040"/>
      <c r="C5040"/>
    </row>
    <row r="5041" spans="1:3">
      <c r="A5041"/>
      <c r="C5041"/>
    </row>
    <row r="5042" spans="1:3">
      <c r="A5042"/>
      <c r="C5042"/>
    </row>
    <row r="5043" spans="1:3">
      <c r="A5043"/>
      <c r="C5043"/>
    </row>
    <row r="5044" spans="1:3">
      <c r="A5044"/>
      <c r="C5044"/>
    </row>
    <row r="5045" spans="1:3">
      <c r="A5045"/>
      <c r="C5045"/>
    </row>
    <row r="5046" spans="1:3">
      <c r="A5046"/>
      <c r="C5046"/>
    </row>
    <row r="5047" spans="1:3">
      <c r="A5047"/>
      <c r="C5047"/>
    </row>
    <row r="5048" spans="1:3">
      <c r="A5048"/>
      <c r="C5048"/>
    </row>
    <row r="5049" spans="1:3">
      <c r="A5049"/>
      <c r="C5049"/>
    </row>
    <row r="5050" spans="1:3">
      <c r="A5050"/>
      <c r="C5050"/>
    </row>
    <row r="5051" spans="1:3">
      <c r="A5051"/>
      <c r="C5051"/>
    </row>
    <row r="5052" spans="1:3">
      <c r="A5052"/>
      <c r="C5052"/>
    </row>
    <row r="5053" spans="1:3">
      <c r="A5053"/>
      <c r="C5053"/>
    </row>
    <row r="5054" spans="1:3">
      <c r="A5054"/>
      <c r="C5054"/>
    </row>
    <row r="5055" spans="1:3">
      <c r="A5055"/>
      <c r="C5055"/>
    </row>
    <row r="5056" spans="1:3">
      <c r="A5056"/>
      <c r="C5056"/>
    </row>
    <row r="5057" spans="1:3">
      <c r="A5057"/>
      <c r="C5057"/>
    </row>
    <row r="5058" spans="1:3">
      <c r="A5058"/>
      <c r="C5058"/>
    </row>
    <row r="5059" spans="1:3">
      <c r="A5059"/>
      <c r="C5059"/>
    </row>
    <row r="5060" spans="1:3">
      <c r="A5060"/>
      <c r="C5060"/>
    </row>
    <row r="5061" spans="1:3">
      <c r="A5061"/>
      <c r="C5061"/>
    </row>
    <row r="5062" spans="1:3">
      <c r="A5062"/>
      <c r="C5062"/>
    </row>
    <row r="5063" spans="1:3">
      <c r="A5063"/>
      <c r="C5063"/>
    </row>
    <row r="5064" spans="1:3">
      <c r="A5064"/>
      <c r="C5064"/>
    </row>
    <row r="5065" spans="1:3">
      <c r="A5065"/>
      <c r="C5065"/>
    </row>
    <row r="5066" spans="1:3">
      <c r="A5066"/>
      <c r="C5066"/>
    </row>
    <row r="5067" spans="1:3">
      <c r="A5067"/>
      <c r="C5067"/>
    </row>
    <row r="5068" spans="1:3">
      <c r="A5068"/>
      <c r="C5068"/>
    </row>
    <row r="5069" spans="1:3">
      <c r="A5069"/>
      <c r="C5069"/>
    </row>
    <row r="5070" spans="1:3">
      <c r="A5070"/>
      <c r="C5070"/>
    </row>
    <row r="5071" spans="1:3">
      <c r="A5071"/>
      <c r="C5071"/>
    </row>
    <row r="5072" spans="1:3">
      <c r="A5072"/>
      <c r="C5072"/>
    </row>
    <row r="5073" spans="1:3">
      <c r="A5073"/>
      <c r="C5073"/>
    </row>
    <row r="5074" spans="1:3">
      <c r="A5074"/>
      <c r="C5074"/>
    </row>
    <row r="5075" spans="1:3">
      <c r="A5075"/>
      <c r="C5075"/>
    </row>
    <row r="5076" spans="1:3">
      <c r="A5076"/>
      <c r="C5076"/>
    </row>
    <row r="5077" spans="1:3">
      <c r="A5077"/>
      <c r="C5077"/>
    </row>
    <row r="5078" spans="1:3">
      <c r="A5078"/>
      <c r="C5078"/>
    </row>
    <row r="5079" spans="1:3">
      <c r="A5079"/>
      <c r="C5079"/>
    </row>
    <row r="5080" spans="1:3">
      <c r="A5080"/>
      <c r="C5080"/>
    </row>
    <row r="5081" spans="1:3">
      <c r="A5081"/>
      <c r="C5081"/>
    </row>
    <row r="5082" spans="1:3">
      <c r="A5082"/>
      <c r="C5082"/>
    </row>
    <row r="5083" spans="1:3">
      <c r="A5083"/>
      <c r="C5083"/>
    </row>
    <row r="5084" spans="1:3">
      <c r="A5084"/>
      <c r="C5084"/>
    </row>
    <row r="5085" spans="1:3">
      <c r="A5085"/>
      <c r="C5085"/>
    </row>
    <row r="5086" spans="1:3">
      <c r="A5086"/>
      <c r="C5086"/>
    </row>
    <row r="5087" spans="1:3">
      <c r="A5087"/>
      <c r="C5087"/>
    </row>
    <row r="5088" spans="1:3">
      <c r="A5088"/>
      <c r="C5088"/>
    </row>
    <row r="5089" spans="1:3">
      <c r="A5089"/>
      <c r="C5089"/>
    </row>
    <row r="5090" spans="1:3">
      <c r="A5090"/>
      <c r="C5090"/>
    </row>
    <row r="5091" spans="1:3">
      <c r="A5091"/>
      <c r="C5091"/>
    </row>
    <row r="5092" spans="1:3">
      <c r="A5092"/>
      <c r="C5092"/>
    </row>
    <row r="5093" spans="1:3">
      <c r="A5093"/>
      <c r="C5093"/>
    </row>
    <row r="5094" spans="1:3">
      <c r="A5094"/>
      <c r="C5094"/>
    </row>
    <row r="5095" spans="1:3">
      <c r="A5095"/>
      <c r="C5095"/>
    </row>
    <row r="5096" spans="1:3">
      <c r="A5096"/>
      <c r="C5096"/>
    </row>
    <row r="5097" spans="1:3">
      <c r="A5097"/>
      <c r="C5097"/>
    </row>
    <row r="5098" spans="1:3">
      <c r="A5098"/>
      <c r="C5098"/>
    </row>
    <row r="5099" spans="1:3">
      <c r="A5099"/>
      <c r="C5099"/>
    </row>
    <row r="5100" spans="1:3">
      <c r="A5100"/>
      <c r="C5100"/>
    </row>
    <row r="5101" spans="1:3">
      <c r="A5101"/>
      <c r="C5101"/>
    </row>
    <row r="5102" spans="1:3">
      <c r="A5102"/>
      <c r="C5102"/>
    </row>
    <row r="5103" spans="1:3">
      <c r="A5103"/>
      <c r="C5103"/>
    </row>
    <row r="5104" spans="1:3">
      <c r="A5104"/>
      <c r="C5104"/>
    </row>
    <row r="5105" spans="1:3">
      <c r="A5105"/>
      <c r="C5105"/>
    </row>
    <row r="5106" spans="1:3">
      <c r="A5106"/>
      <c r="C5106"/>
    </row>
    <row r="5107" spans="1:3">
      <c r="A5107"/>
      <c r="C5107"/>
    </row>
    <row r="5108" spans="1:3">
      <c r="A5108"/>
      <c r="C5108"/>
    </row>
    <row r="5109" spans="1:3">
      <c r="A5109"/>
      <c r="C5109"/>
    </row>
    <row r="5110" spans="1:3">
      <c r="A5110"/>
      <c r="C5110"/>
    </row>
    <row r="5111" spans="1:3">
      <c r="A5111"/>
      <c r="C5111"/>
    </row>
    <row r="5112" spans="1:3">
      <c r="A5112"/>
      <c r="C5112"/>
    </row>
    <row r="5113" spans="1:3">
      <c r="A5113"/>
      <c r="C5113"/>
    </row>
    <row r="5114" spans="1:3">
      <c r="A5114"/>
      <c r="C5114"/>
    </row>
    <row r="5115" spans="1:3">
      <c r="A5115"/>
      <c r="C5115"/>
    </row>
    <row r="5116" spans="1:3">
      <c r="A5116"/>
      <c r="C5116"/>
    </row>
    <row r="5117" spans="1:3">
      <c r="A5117"/>
      <c r="C5117"/>
    </row>
    <row r="5118" spans="1:3">
      <c r="A5118"/>
      <c r="C5118"/>
    </row>
    <row r="5119" spans="1:3">
      <c r="A5119"/>
      <c r="C5119"/>
    </row>
    <row r="5120" spans="1:3">
      <c r="A5120"/>
      <c r="C5120"/>
    </row>
    <row r="5121" spans="1:3">
      <c r="A5121"/>
      <c r="C5121"/>
    </row>
    <row r="5122" spans="1:3">
      <c r="A5122"/>
      <c r="C5122"/>
    </row>
    <row r="5123" spans="1:3">
      <c r="A5123"/>
      <c r="C5123"/>
    </row>
    <row r="5124" spans="1:3">
      <c r="A5124"/>
      <c r="C5124"/>
    </row>
    <row r="5125" spans="1:3">
      <c r="A5125"/>
      <c r="C5125"/>
    </row>
    <row r="5126" spans="1:3">
      <c r="A5126"/>
      <c r="C5126"/>
    </row>
    <row r="5127" spans="1:3">
      <c r="A5127"/>
      <c r="C5127"/>
    </row>
    <row r="5128" spans="1:3">
      <c r="A5128"/>
      <c r="C5128"/>
    </row>
    <row r="5129" spans="1:3">
      <c r="A5129"/>
      <c r="C5129"/>
    </row>
    <row r="5130" spans="1:3">
      <c r="A5130"/>
      <c r="C5130"/>
    </row>
    <row r="5131" spans="1:3">
      <c r="A5131"/>
      <c r="C5131"/>
    </row>
    <row r="5132" spans="1:3">
      <c r="A5132"/>
      <c r="C5132"/>
    </row>
    <row r="5133" spans="1:3">
      <c r="A5133"/>
      <c r="C5133"/>
    </row>
    <row r="5134" spans="1:3">
      <c r="A5134"/>
      <c r="C5134"/>
    </row>
    <row r="5135" spans="1:3">
      <c r="A5135"/>
      <c r="C5135"/>
    </row>
    <row r="5136" spans="1:3">
      <c r="A5136"/>
      <c r="C5136"/>
    </row>
    <row r="5137" spans="1:3">
      <c r="A5137"/>
      <c r="C5137"/>
    </row>
    <row r="5138" spans="1:3">
      <c r="A5138"/>
      <c r="C5138"/>
    </row>
    <row r="5139" spans="1:3">
      <c r="A5139"/>
      <c r="C5139"/>
    </row>
    <row r="5140" spans="1:3">
      <c r="A5140"/>
      <c r="C5140"/>
    </row>
    <row r="5141" spans="1:3">
      <c r="A5141"/>
      <c r="C5141"/>
    </row>
    <row r="5142" spans="1:3">
      <c r="A5142"/>
      <c r="C5142"/>
    </row>
    <row r="5143" spans="1:3">
      <c r="A5143"/>
      <c r="C5143"/>
    </row>
    <row r="5144" spans="1:3">
      <c r="A5144"/>
      <c r="C5144"/>
    </row>
    <row r="5145" spans="1:3">
      <c r="A5145"/>
      <c r="C5145"/>
    </row>
    <row r="5146" spans="1:3">
      <c r="A5146"/>
      <c r="C5146"/>
    </row>
    <row r="5147" spans="1:3">
      <c r="A5147"/>
      <c r="C5147"/>
    </row>
    <row r="5148" spans="1:3">
      <c r="A5148"/>
      <c r="C5148"/>
    </row>
    <row r="5149" spans="1:3">
      <c r="A5149"/>
      <c r="C5149"/>
    </row>
    <row r="5150" spans="1:3">
      <c r="A5150"/>
      <c r="C5150"/>
    </row>
    <row r="5151" spans="1:3">
      <c r="A5151"/>
      <c r="C5151"/>
    </row>
    <row r="5152" spans="1:3">
      <c r="A5152"/>
      <c r="C5152"/>
    </row>
    <row r="5153" spans="1:3">
      <c r="A5153"/>
      <c r="C5153"/>
    </row>
    <row r="5154" spans="1:3">
      <c r="A5154"/>
      <c r="C5154"/>
    </row>
    <row r="5155" spans="1:3">
      <c r="A5155"/>
      <c r="C5155"/>
    </row>
    <row r="5156" spans="1:3">
      <c r="A5156"/>
      <c r="C5156"/>
    </row>
    <row r="5157" spans="1:3">
      <c r="A5157"/>
      <c r="C5157"/>
    </row>
    <row r="5158" spans="1:3">
      <c r="A5158"/>
      <c r="C5158"/>
    </row>
    <row r="5159" spans="1:3">
      <c r="A5159"/>
      <c r="C5159"/>
    </row>
    <row r="5160" spans="1:3">
      <c r="A5160"/>
      <c r="C5160"/>
    </row>
    <row r="5161" spans="1:3">
      <c r="A5161"/>
      <c r="C5161"/>
    </row>
    <row r="5162" spans="1:3">
      <c r="A5162"/>
      <c r="C5162"/>
    </row>
    <row r="5163" spans="1:3">
      <c r="A5163"/>
      <c r="C5163"/>
    </row>
    <row r="5164" spans="1:3">
      <c r="A5164"/>
      <c r="C5164"/>
    </row>
    <row r="5165" spans="1:3">
      <c r="A5165"/>
      <c r="C5165"/>
    </row>
    <row r="5166" spans="1:3">
      <c r="A5166"/>
      <c r="C5166"/>
    </row>
    <row r="5167" spans="1:3">
      <c r="A5167"/>
      <c r="C5167"/>
    </row>
    <row r="5168" spans="1:3">
      <c r="A5168"/>
      <c r="C5168"/>
    </row>
    <row r="5169" spans="1:3">
      <c r="A5169"/>
      <c r="C5169"/>
    </row>
    <row r="5170" spans="1:3">
      <c r="A5170"/>
      <c r="C5170"/>
    </row>
    <row r="5171" spans="1:3">
      <c r="A5171"/>
      <c r="C5171"/>
    </row>
    <row r="5172" spans="1:3">
      <c r="A5172"/>
      <c r="C5172"/>
    </row>
    <row r="5173" spans="1:3">
      <c r="A5173"/>
      <c r="C5173"/>
    </row>
    <row r="5174" spans="1:3">
      <c r="A5174"/>
      <c r="C5174"/>
    </row>
    <row r="5175" spans="1:3">
      <c r="A5175"/>
      <c r="C5175"/>
    </row>
    <row r="5176" spans="1:3">
      <c r="A5176"/>
      <c r="C5176"/>
    </row>
    <row r="5177" spans="1:3">
      <c r="A5177"/>
      <c r="C5177"/>
    </row>
    <row r="5178" spans="1:3">
      <c r="A5178"/>
      <c r="C5178"/>
    </row>
    <row r="5179" spans="1:3">
      <c r="A5179"/>
      <c r="C5179"/>
    </row>
    <row r="5180" spans="1:3">
      <c r="A5180"/>
      <c r="C5180"/>
    </row>
    <row r="5181" spans="1:3">
      <c r="A5181"/>
      <c r="C5181"/>
    </row>
    <row r="5182" spans="1:3">
      <c r="A5182"/>
      <c r="C5182"/>
    </row>
    <row r="5183" spans="1:3">
      <c r="A5183"/>
      <c r="C5183"/>
    </row>
    <row r="5184" spans="1:3">
      <c r="A5184"/>
      <c r="C5184"/>
    </row>
    <row r="5185" spans="1:3">
      <c r="A5185"/>
      <c r="C5185"/>
    </row>
    <row r="5186" spans="1:3">
      <c r="A5186"/>
      <c r="C5186"/>
    </row>
    <row r="5187" spans="1:3">
      <c r="A5187"/>
      <c r="C5187"/>
    </row>
    <row r="5188" spans="1:3">
      <c r="A5188"/>
      <c r="C5188"/>
    </row>
    <row r="5189" spans="1:3">
      <c r="A5189"/>
      <c r="C5189"/>
    </row>
    <row r="5190" spans="1:3">
      <c r="A5190"/>
      <c r="C5190"/>
    </row>
    <row r="5191" spans="1:3">
      <c r="A5191"/>
      <c r="C5191"/>
    </row>
    <row r="5192" spans="1:3">
      <c r="A5192"/>
      <c r="C5192"/>
    </row>
    <row r="5193" spans="1:3">
      <c r="A5193"/>
      <c r="C5193"/>
    </row>
    <row r="5194" spans="1:3">
      <c r="A5194"/>
      <c r="C5194"/>
    </row>
    <row r="5195" spans="1:3">
      <c r="A5195"/>
      <c r="C5195"/>
    </row>
    <row r="5196" spans="1:3">
      <c r="A5196"/>
      <c r="C5196"/>
    </row>
    <row r="5197" spans="1:3">
      <c r="A5197"/>
      <c r="C5197"/>
    </row>
    <row r="5198" spans="1:3">
      <c r="A5198"/>
      <c r="C5198"/>
    </row>
    <row r="5199" spans="1:3">
      <c r="A5199"/>
      <c r="C5199"/>
    </row>
    <row r="5200" spans="1:3">
      <c r="A5200"/>
      <c r="C5200"/>
    </row>
    <row r="5201" spans="1:3">
      <c r="A5201"/>
      <c r="C5201"/>
    </row>
    <row r="5202" spans="1:3">
      <c r="A5202"/>
      <c r="C5202"/>
    </row>
    <row r="5203" spans="1:3">
      <c r="A5203"/>
      <c r="C5203"/>
    </row>
    <row r="5204" spans="1:3">
      <c r="A5204"/>
      <c r="C5204"/>
    </row>
    <row r="5205" spans="1:3">
      <c r="A5205"/>
      <c r="C5205"/>
    </row>
    <row r="5206" spans="1:3">
      <c r="A5206"/>
      <c r="C5206"/>
    </row>
    <row r="5207" spans="1:3">
      <c r="A5207"/>
      <c r="C5207"/>
    </row>
    <row r="5208" spans="1:3">
      <c r="A5208"/>
      <c r="C5208"/>
    </row>
    <row r="5209" spans="1:3">
      <c r="A5209"/>
      <c r="C5209"/>
    </row>
    <row r="5210" spans="1:3">
      <c r="A5210"/>
      <c r="C5210"/>
    </row>
    <row r="5211" spans="1:3">
      <c r="A5211"/>
      <c r="C5211"/>
    </row>
    <row r="5212" spans="1:3">
      <c r="A5212"/>
      <c r="C5212"/>
    </row>
    <row r="5213" spans="1:3">
      <c r="A5213"/>
      <c r="C5213"/>
    </row>
    <row r="5214" spans="1:3">
      <c r="A5214"/>
      <c r="C5214"/>
    </row>
    <row r="5215" spans="1:3">
      <c r="A5215"/>
      <c r="C5215"/>
    </row>
    <row r="5216" spans="1:3">
      <c r="A5216"/>
      <c r="C5216"/>
    </row>
    <row r="5217" spans="1:3">
      <c r="A5217"/>
      <c r="C5217"/>
    </row>
    <row r="5218" spans="1:3">
      <c r="A5218"/>
      <c r="C5218"/>
    </row>
    <row r="5219" spans="1:3">
      <c r="A5219"/>
      <c r="C5219"/>
    </row>
    <row r="5220" spans="1:3">
      <c r="A5220"/>
      <c r="C5220"/>
    </row>
    <row r="5221" spans="1:3">
      <c r="A5221"/>
      <c r="C5221"/>
    </row>
    <row r="5222" spans="1:3">
      <c r="A5222"/>
      <c r="C5222"/>
    </row>
    <row r="5223" spans="1:3">
      <c r="A5223"/>
      <c r="C5223"/>
    </row>
    <row r="5224" spans="1:3">
      <c r="A5224"/>
      <c r="C5224"/>
    </row>
    <row r="5225" spans="1:3">
      <c r="A5225"/>
      <c r="C5225"/>
    </row>
    <row r="5226" spans="1:3">
      <c r="A5226"/>
      <c r="C5226"/>
    </row>
    <row r="5227" spans="1:3">
      <c r="A5227"/>
      <c r="C5227"/>
    </row>
    <row r="5228" spans="1:3">
      <c r="A5228"/>
      <c r="C5228"/>
    </row>
    <row r="5229" spans="1:3">
      <c r="A5229"/>
      <c r="C5229"/>
    </row>
    <row r="5230" spans="1:3">
      <c r="A5230"/>
      <c r="C5230"/>
    </row>
    <row r="5231" spans="1:3">
      <c r="A5231"/>
      <c r="C5231"/>
    </row>
    <row r="5232" spans="1:3">
      <c r="A5232"/>
      <c r="C5232"/>
    </row>
    <row r="5233" spans="1:3">
      <c r="A5233"/>
      <c r="C5233"/>
    </row>
    <row r="5234" spans="1:3">
      <c r="A5234"/>
      <c r="C5234"/>
    </row>
    <row r="5235" spans="1:3">
      <c r="A5235"/>
      <c r="C5235"/>
    </row>
    <row r="5236" spans="1:3">
      <c r="A5236"/>
      <c r="C5236"/>
    </row>
    <row r="5237" spans="1:3">
      <c r="A5237"/>
      <c r="C5237"/>
    </row>
    <row r="5238" spans="1:3">
      <c r="A5238"/>
      <c r="C5238"/>
    </row>
    <row r="5239" spans="1:3">
      <c r="A5239"/>
      <c r="C5239"/>
    </row>
    <row r="5240" spans="1:3">
      <c r="A5240"/>
      <c r="C5240"/>
    </row>
    <row r="5241" spans="1:3">
      <c r="A5241"/>
      <c r="C5241"/>
    </row>
    <row r="5242" spans="1:3">
      <c r="A5242"/>
      <c r="C5242"/>
    </row>
    <row r="5243" spans="1:3">
      <c r="A5243"/>
      <c r="C5243"/>
    </row>
    <row r="5244" spans="1:3">
      <c r="A5244"/>
      <c r="C5244"/>
    </row>
    <row r="5245" spans="1:3">
      <c r="A5245"/>
      <c r="C5245"/>
    </row>
    <row r="5246" spans="1:3">
      <c r="A5246"/>
      <c r="C5246"/>
    </row>
    <row r="5247" spans="1:3">
      <c r="A5247"/>
      <c r="C5247"/>
    </row>
    <row r="5248" spans="1:3">
      <c r="A5248"/>
      <c r="C5248"/>
    </row>
    <row r="5249" spans="1:3">
      <c r="A5249"/>
      <c r="C5249"/>
    </row>
    <row r="5250" spans="1:3">
      <c r="A5250"/>
      <c r="C5250"/>
    </row>
    <row r="5251" spans="1:3">
      <c r="A5251"/>
      <c r="C5251"/>
    </row>
    <row r="5252" spans="1:3">
      <c r="A5252"/>
      <c r="C5252"/>
    </row>
    <row r="5253" spans="1:3">
      <c r="A5253"/>
      <c r="C5253"/>
    </row>
    <row r="5254" spans="1:3">
      <c r="A5254"/>
      <c r="C5254"/>
    </row>
    <row r="5255" spans="1:3">
      <c r="A5255"/>
      <c r="C5255"/>
    </row>
    <row r="5256" spans="1:3">
      <c r="A5256"/>
      <c r="C5256"/>
    </row>
    <row r="5257" spans="1:3">
      <c r="A5257"/>
      <c r="C5257"/>
    </row>
    <row r="5258" spans="1:3">
      <c r="A5258"/>
      <c r="C5258"/>
    </row>
    <row r="5259" spans="1:3">
      <c r="A5259"/>
      <c r="C5259"/>
    </row>
    <row r="5260" spans="1:3">
      <c r="A5260"/>
      <c r="C5260"/>
    </row>
    <row r="5261" spans="1:3">
      <c r="A5261"/>
      <c r="C5261"/>
    </row>
    <row r="5262" spans="1:3">
      <c r="A5262"/>
      <c r="C5262"/>
    </row>
    <row r="5263" spans="1:3">
      <c r="A5263"/>
      <c r="C5263"/>
    </row>
    <row r="5264" spans="1:3">
      <c r="A5264"/>
      <c r="C5264"/>
    </row>
    <row r="5265" spans="1:3">
      <c r="A5265"/>
      <c r="C5265"/>
    </row>
    <row r="5266" spans="1:3">
      <c r="A5266"/>
      <c r="C5266"/>
    </row>
    <row r="5267" spans="1:3">
      <c r="A5267"/>
      <c r="C5267"/>
    </row>
    <row r="5268" spans="1:3">
      <c r="A5268"/>
      <c r="C5268"/>
    </row>
    <row r="5269" spans="1:3">
      <c r="A5269"/>
      <c r="C5269"/>
    </row>
    <row r="5270" spans="1:3">
      <c r="A5270"/>
      <c r="C5270"/>
    </row>
    <row r="5271" spans="1:3">
      <c r="A5271"/>
      <c r="C5271"/>
    </row>
    <row r="5272" spans="1:3">
      <c r="A5272"/>
      <c r="C5272"/>
    </row>
    <row r="5273" spans="1:3">
      <c r="A5273"/>
      <c r="C5273"/>
    </row>
    <row r="5274" spans="1:3">
      <c r="A5274"/>
      <c r="C5274"/>
    </row>
    <row r="5275" spans="1:3">
      <c r="A5275"/>
      <c r="C5275"/>
    </row>
    <row r="5276" spans="1:3">
      <c r="A5276"/>
      <c r="C5276"/>
    </row>
    <row r="5277" spans="1:3">
      <c r="A5277"/>
      <c r="C5277"/>
    </row>
    <row r="5278" spans="1:3">
      <c r="A5278"/>
      <c r="C5278"/>
    </row>
    <row r="5279" spans="1:3">
      <c r="A5279"/>
      <c r="C5279"/>
    </row>
    <row r="5280" spans="1:3">
      <c r="A5280"/>
      <c r="C5280"/>
    </row>
    <row r="5281" spans="1:3">
      <c r="A5281"/>
      <c r="C5281"/>
    </row>
    <row r="5282" spans="1:3">
      <c r="A5282"/>
      <c r="C5282"/>
    </row>
    <row r="5283" spans="1:3">
      <c r="A5283"/>
      <c r="C5283"/>
    </row>
    <row r="5284" spans="1:3">
      <c r="A5284"/>
      <c r="C5284"/>
    </row>
    <row r="5285" spans="1:3">
      <c r="A5285"/>
      <c r="C5285"/>
    </row>
    <row r="5286" spans="1:3">
      <c r="A5286"/>
      <c r="C5286"/>
    </row>
    <row r="5287" spans="1:3">
      <c r="A5287"/>
      <c r="C5287"/>
    </row>
    <row r="5288" spans="1:3">
      <c r="A5288"/>
      <c r="C5288"/>
    </row>
    <row r="5289" spans="1:3">
      <c r="A5289"/>
      <c r="C5289"/>
    </row>
    <row r="5290" spans="1:3">
      <c r="A5290"/>
      <c r="C5290"/>
    </row>
    <row r="5291" spans="1:3">
      <c r="A5291"/>
      <c r="C5291"/>
    </row>
    <row r="5292" spans="1:3">
      <c r="A5292"/>
      <c r="C5292"/>
    </row>
    <row r="5293" spans="1:3">
      <c r="A5293"/>
      <c r="C5293"/>
    </row>
    <row r="5294" spans="1:3">
      <c r="A5294"/>
      <c r="C5294"/>
    </row>
    <row r="5295" spans="1:3">
      <c r="A5295"/>
      <c r="C5295"/>
    </row>
    <row r="5296" spans="1:3">
      <c r="A5296"/>
      <c r="C5296"/>
    </row>
    <row r="5297" spans="1:3">
      <c r="A5297"/>
      <c r="C5297"/>
    </row>
    <row r="5298" spans="1:3">
      <c r="A5298"/>
      <c r="C5298"/>
    </row>
    <row r="5299" spans="1:3">
      <c r="A5299"/>
      <c r="C5299"/>
    </row>
    <row r="5300" spans="1:3">
      <c r="A5300"/>
      <c r="C5300"/>
    </row>
    <row r="5301" spans="1:3">
      <c r="A5301"/>
      <c r="C5301"/>
    </row>
    <row r="5302" spans="1:3">
      <c r="A5302"/>
      <c r="C5302"/>
    </row>
    <row r="5303" spans="1:3">
      <c r="A5303"/>
      <c r="C5303"/>
    </row>
    <row r="5304" spans="1:3">
      <c r="A5304"/>
      <c r="C5304"/>
    </row>
    <row r="5305" spans="1:3">
      <c r="A5305"/>
      <c r="C5305"/>
    </row>
    <row r="5306" spans="1:3">
      <c r="A5306"/>
      <c r="C5306"/>
    </row>
    <row r="5307" spans="1:3">
      <c r="A5307"/>
      <c r="C5307"/>
    </row>
    <row r="5308" spans="1:3">
      <c r="A5308"/>
      <c r="C5308"/>
    </row>
    <row r="5309" spans="1:3">
      <c r="A5309"/>
      <c r="C5309"/>
    </row>
    <row r="5310" spans="1:3">
      <c r="A5310"/>
      <c r="C5310"/>
    </row>
    <row r="5311" spans="1:3">
      <c r="A5311"/>
      <c r="C5311"/>
    </row>
    <row r="5312" spans="1:3">
      <c r="A5312"/>
      <c r="C5312"/>
    </row>
    <row r="5313" spans="1:3">
      <c r="A5313"/>
      <c r="C5313"/>
    </row>
    <row r="5314" spans="1:3">
      <c r="A5314"/>
      <c r="C5314"/>
    </row>
    <row r="5315" spans="1:3">
      <c r="A5315"/>
      <c r="C5315"/>
    </row>
    <row r="5316" spans="1:3">
      <c r="A5316"/>
      <c r="C5316"/>
    </row>
    <row r="5317" spans="1:3">
      <c r="A5317"/>
      <c r="C5317"/>
    </row>
    <row r="5318" spans="1:3">
      <c r="A5318"/>
      <c r="C5318"/>
    </row>
    <row r="5319" spans="1:3">
      <c r="A5319"/>
      <c r="C5319"/>
    </row>
    <row r="5320" spans="1:3">
      <c r="A5320"/>
      <c r="C5320"/>
    </row>
    <row r="5321" spans="1:3">
      <c r="A5321"/>
      <c r="C5321"/>
    </row>
    <row r="5322" spans="1:3">
      <c r="A5322"/>
      <c r="C5322"/>
    </row>
    <row r="5323" spans="1:3">
      <c r="A5323"/>
      <c r="C5323"/>
    </row>
    <row r="5324" spans="1:3">
      <c r="A5324"/>
      <c r="C5324"/>
    </row>
    <row r="5325" spans="1:3">
      <c r="A5325"/>
      <c r="C5325"/>
    </row>
    <row r="5326" spans="1:3">
      <c r="A5326"/>
      <c r="C5326"/>
    </row>
    <row r="5327" spans="1:3">
      <c r="A5327"/>
      <c r="C5327"/>
    </row>
    <row r="5328" spans="1:3">
      <c r="A5328"/>
      <c r="C5328"/>
    </row>
    <row r="5329" spans="1:3">
      <c r="A5329"/>
      <c r="C5329"/>
    </row>
    <row r="5330" spans="1:3">
      <c r="A5330"/>
      <c r="C5330"/>
    </row>
    <row r="5331" spans="1:3">
      <c r="A5331"/>
      <c r="C5331"/>
    </row>
    <row r="5332" spans="1:3">
      <c r="A5332"/>
      <c r="C5332"/>
    </row>
    <row r="5333" spans="1:3">
      <c r="A5333"/>
      <c r="C5333"/>
    </row>
    <row r="5334" spans="1:3">
      <c r="A5334"/>
      <c r="C5334"/>
    </row>
    <row r="5335" spans="1:3">
      <c r="A5335"/>
      <c r="C5335"/>
    </row>
    <row r="5336" spans="1:3">
      <c r="A5336"/>
      <c r="C5336"/>
    </row>
    <row r="5337" spans="1:3">
      <c r="A5337"/>
      <c r="C5337"/>
    </row>
    <row r="5338" spans="1:3">
      <c r="A5338"/>
      <c r="C5338"/>
    </row>
    <row r="5339" spans="1:3">
      <c r="A5339"/>
      <c r="C5339"/>
    </row>
    <row r="5340" spans="1:3">
      <c r="A5340"/>
      <c r="C5340"/>
    </row>
    <row r="5341" spans="1:3">
      <c r="A5341"/>
      <c r="C5341"/>
    </row>
    <row r="5342" spans="1:3">
      <c r="A5342"/>
      <c r="C5342"/>
    </row>
    <row r="5343" spans="1:3">
      <c r="A5343"/>
      <c r="C5343"/>
    </row>
    <row r="5344" spans="1:3">
      <c r="A5344"/>
      <c r="C5344"/>
    </row>
    <row r="5345" spans="1:3">
      <c r="A5345"/>
      <c r="C5345"/>
    </row>
    <row r="5346" spans="1:3">
      <c r="A5346"/>
      <c r="C5346"/>
    </row>
    <row r="5347" spans="1:3">
      <c r="A5347"/>
      <c r="C5347"/>
    </row>
    <row r="5348" spans="1:3">
      <c r="A5348"/>
      <c r="C5348"/>
    </row>
    <row r="5349" spans="1:3">
      <c r="A5349"/>
      <c r="C5349"/>
    </row>
    <row r="5350" spans="1:3">
      <c r="A5350"/>
      <c r="C5350"/>
    </row>
    <row r="5351" spans="1:3">
      <c r="A5351"/>
      <c r="C5351"/>
    </row>
    <row r="5352" spans="1:3">
      <c r="A5352"/>
      <c r="C5352"/>
    </row>
    <row r="5353" spans="1:3">
      <c r="A5353"/>
      <c r="C5353"/>
    </row>
    <row r="5354" spans="1:3">
      <c r="A5354"/>
      <c r="C5354"/>
    </row>
    <row r="5355" spans="1:3">
      <c r="A5355"/>
      <c r="C5355"/>
    </row>
    <row r="5356" spans="1:3">
      <c r="A5356"/>
      <c r="C5356"/>
    </row>
    <row r="5357" spans="1:3">
      <c r="A5357"/>
      <c r="C5357"/>
    </row>
    <row r="5358" spans="1:3">
      <c r="A5358"/>
      <c r="C5358"/>
    </row>
    <row r="5359" spans="1:3">
      <c r="A5359"/>
      <c r="C5359"/>
    </row>
    <row r="5360" spans="1:3">
      <c r="A5360"/>
      <c r="C5360"/>
    </row>
    <row r="5361" spans="1:3">
      <c r="A5361"/>
      <c r="C5361"/>
    </row>
    <row r="5362" spans="1:3">
      <c r="A5362"/>
      <c r="C5362"/>
    </row>
    <row r="5363" spans="1:3">
      <c r="A5363"/>
      <c r="C5363"/>
    </row>
    <row r="5364" spans="1:3">
      <c r="A5364"/>
      <c r="C5364"/>
    </row>
    <row r="5365" spans="1:3">
      <c r="A5365"/>
      <c r="C5365"/>
    </row>
    <row r="5366" spans="1:3">
      <c r="A5366"/>
      <c r="C5366"/>
    </row>
    <row r="5367" spans="1:3">
      <c r="A5367"/>
      <c r="C5367"/>
    </row>
    <row r="5368" spans="1:3">
      <c r="A5368"/>
      <c r="C5368"/>
    </row>
    <row r="5369" spans="1:3">
      <c r="A5369"/>
      <c r="C5369"/>
    </row>
    <row r="5370" spans="1:3">
      <c r="A5370"/>
      <c r="C5370"/>
    </row>
    <row r="5371" spans="1:3">
      <c r="A5371"/>
      <c r="C5371"/>
    </row>
    <row r="5372" spans="1:3">
      <c r="A5372"/>
      <c r="C5372"/>
    </row>
    <row r="5373" spans="1:3">
      <c r="A5373"/>
      <c r="C5373"/>
    </row>
    <row r="5374" spans="1:3">
      <c r="A5374"/>
      <c r="C5374"/>
    </row>
    <row r="5375" spans="1:3">
      <c r="A5375"/>
      <c r="C5375"/>
    </row>
    <row r="5376" spans="1:3">
      <c r="A5376"/>
      <c r="C5376"/>
    </row>
    <row r="5377" spans="1:3">
      <c r="A5377"/>
      <c r="C5377"/>
    </row>
    <row r="5378" spans="1:3">
      <c r="A5378"/>
      <c r="C5378"/>
    </row>
    <row r="5379" spans="1:3">
      <c r="A5379"/>
      <c r="C5379"/>
    </row>
    <row r="5380" spans="1:3">
      <c r="A5380"/>
      <c r="C5380"/>
    </row>
    <row r="5381" spans="1:3">
      <c r="A5381"/>
      <c r="C5381"/>
    </row>
    <row r="5382" spans="1:3">
      <c r="A5382"/>
      <c r="C5382"/>
    </row>
    <row r="5383" spans="1:3">
      <c r="A5383"/>
      <c r="C5383"/>
    </row>
    <row r="5384" spans="1:3">
      <c r="A5384"/>
      <c r="C5384"/>
    </row>
    <row r="5385" spans="1:3">
      <c r="A5385"/>
      <c r="C5385"/>
    </row>
    <row r="5386" spans="1:3">
      <c r="A5386"/>
      <c r="C5386"/>
    </row>
    <row r="5387" spans="1:3">
      <c r="A5387"/>
      <c r="C5387"/>
    </row>
    <row r="5388" spans="1:3">
      <c r="A5388"/>
      <c r="C5388"/>
    </row>
    <row r="5389" spans="1:3">
      <c r="A5389"/>
      <c r="C5389"/>
    </row>
    <row r="5390" spans="1:3">
      <c r="A5390"/>
      <c r="C5390"/>
    </row>
    <row r="5391" spans="1:3">
      <c r="A5391"/>
      <c r="C5391"/>
    </row>
    <row r="5392" spans="1:3">
      <c r="A5392"/>
      <c r="C5392"/>
    </row>
    <row r="5393" spans="1:3">
      <c r="A5393"/>
      <c r="C5393"/>
    </row>
    <row r="5394" spans="1:3">
      <c r="A5394"/>
      <c r="C5394"/>
    </row>
    <row r="5395" spans="1:3">
      <c r="A5395"/>
      <c r="C5395"/>
    </row>
    <row r="5396" spans="1:3">
      <c r="A5396"/>
      <c r="C5396"/>
    </row>
    <row r="5397" spans="1:3">
      <c r="A5397"/>
      <c r="C5397"/>
    </row>
    <row r="5398" spans="1:3">
      <c r="A5398"/>
      <c r="C5398"/>
    </row>
    <row r="5399" spans="1:3">
      <c r="A5399"/>
      <c r="C5399"/>
    </row>
    <row r="5400" spans="1:3">
      <c r="A5400"/>
      <c r="C5400"/>
    </row>
    <row r="5401" spans="1:3">
      <c r="A5401"/>
      <c r="C5401"/>
    </row>
    <row r="5402" spans="1:3">
      <c r="A5402"/>
      <c r="C5402"/>
    </row>
    <row r="5403" spans="1:3">
      <c r="A5403"/>
      <c r="C5403"/>
    </row>
    <row r="5404" spans="1:3">
      <c r="A5404"/>
      <c r="C5404"/>
    </row>
    <row r="5405" spans="1:3">
      <c r="A5405"/>
      <c r="C5405"/>
    </row>
    <row r="5406" spans="1:3">
      <c r="A5406"/>
      <c r="C5406"/>
    </row>
    <row r="5407" spans="1:3">
      <c r="A5407"/>
      <c r="C5407"/>
    </row>
    <row r="5408" spans="1:3">
      <c r="A5408"/>
      <c r="C5408"/>
    </row>
    <row r="5409" spans="1:3">
      <c r="A5409"/>
      <c r="C5409"/>
    </row>
    <row r="5410" spans="1:3">
      <c r="A5410"/>
      <c r="C5410"/>
    </row>
    <row r="5411" spans="1:3">
      <c r="A5411"/>
      <c r="C5411"/>
    </row>
    <row r="5412" spans="1:3">
      <c r="A5412"/>
      <c r="C5412"/>
    </row>
    <row r="5413" spans="1:3">
      <c r="A5413"/>
      <c r="C5413"/>
    </row>
    <row r="5414" spans="1:3">
      <c r="A5414"/>
      <c r="C5414"/>
    </row>
    <row r="5415" spans="1:3">
      <c r="A5415"/>
      <c r="C5415"/>
    </row>
    <row r="5416" spans="1:3">
      <c r="A5416"/>
      <c r="C5416"/>
    </row>
    <row r="5417" spans="1:3">
      <c r="A5417"/>
      <c r="C5417"/>
    </row>
    <row r="5418" spans="1:3">
      <c r="A5418"/>
      <c r="C5418"/>
    </row>
    <row r="5419" spans="1:3">
      <c r="A5419"/>
      <c r="C5419"/>
    </row>
    <row r="5420" spans="1:3">
      <c r="A5420"/>
      <c r="C5420"/>
    </row>
    <row r="5421" spans="1:3">
      <c r="A5421"/>
      <c r="C5421"/>
    </row>
    <row r="5422" spans="1:3">
      <c r="A5422"/>
      <c r="C5422"/>
    </row>
    <row r="5423" spans="1:3">
      <c r="A5423"/>
      <c r="C5423"/>
    </row>
    <row r="5424" spans="1:3">
      <c r="A5424"/>
      <c r="C5424"/>
    </row>
    <row r="5425" spans="1:3">
      <c r="A5425"/>
      <c r="C5425"/>
    </row>
    <row r="5426" spans="1:3">
      <c r="A5426"/>
      <c r="C5426"/>
    </row>
    <row r="5427" spans="1:3">
      <c r="A5427"/>
      <c r="C5427"/>
    </row>
    <row r="5428" spans="1:3">
      <c r="A5428"/>
      <c r="C5428"/>
    </row>
    <row r="5429" spans="1:3">
      <c r="A5429"/>
      <c r="C5429"/>
    </row>
    <row r="5430" spans="1:3">
      <c r="A5430"/>
      <c r="C5430"/>
    </row>
    <row r="5431" spans="1:3">
      <c r="A5431"/>
      <c r="C5431"/>
    </row>
    <row r="5432" spans="1:3">
      <c r="A5432"/>
      <c r="C5432"/>
    </row>
    <row r="5433" spans="1:3">
      <c r="A5433"/>
      <c r="C5433"/>
    </row>
    <row r="5434" spans="1:3">
      <c r="A5434"/>
      <c r="C5434"/>
    </row>
    <row r="5435" spans="1:3">
      <c r="A5435"/>
      <c r="C5435"/>
    </row>
    <row r="5436" spans="1:3">
      <c r="A5436"/>
      <c r="C5436"/>
    </row>
    <row r="5437" spans="1:3">
      <c r="A5437"/>
      <c r="C5437"/>
    </row>
    <row r="5438" spans="1:3">
      <c r="A5438"/>
      <c r="C5438"/>
    </row>
    <row r="5439" spans="1:3">
      <c r="A5439"/>
      <c r="C5439"/>
    </row>
    <row r="5440" spans="1:3">
      <c r="A5440"/>
      <c r="C5440"/>
    </row>
    <row r="5441" spans="1:3">
      <c r="A5441"/>
      <c r="C5441"/>
    </row>
    <row r="5442" spans="1:3">
      <c r="A5442"/>
      <c r="C5442"/>
    </row>
    <row r="5443" spans="1:3">
      <c r="A5443"/>
      <c r="C5443"/>
    </row>
    <row r="5444" spans="1:3">
      <c r="A5444"/>
      <c r="C5444"/>
    </row>
    <row r="5445" spans="1:3">
      <c r="A5445"/>
      <c r="C5445"/>
    </row>
    <row r="5446" spans="1:3">
      <c r="A5446"/>
      <c r="C5446"/>
    </row>
    <row r="5447" spans="1:3">
      <c r="A5447"/>
      <c r="C5447"/>
    </row>
    <row r="5448" spans="1:3">
      <c r="A5448"/>
      <c r="C5448"/>
    </row>
    <row r="5449" spans="1:3">
      <c r="A5449"/>
      <c r="C5449"/>
    </row>
    <row r="5450" spans="1:3">
      <c r="A5450"/>
      <c r="C5450"/>
    </row>
    <row r="5451" spans="1:3">
      <c r="A5451"/>
      <c r="C5451"/>
    </row>
    <row r="5452" spans="1:3">
      <c r="A5452"/>
      <c r="C5452"/>
    </row>
    <row r="5453" spans="1:3">
      <c r="A5453"/>
      <c r="C5453"/>
    </row>
    <row r="5454" spans="1:3">
      <c r="A5454"/>
      <c r="C5454"/>
    </row>
    <row r="5455" spans="1:3">
      <c r="A5455"/>
      <c r="C5455"/>
    </row>
    <row r="5456" spans="1:3">
      <c r="A5456"/>
      <c r="C5456"/>
    </row>
    <row r="5457" spans="1:3">
      <c r="A5457"/>
      <c r="C5457"/>
    </row>
    <row r="5458" spans="1:3">
      <c r="A5458"/>
      <c r="C5458"/>
    </row>
    <row r="5459" spans="1:3">
      <c r="A5459"/>
      <c r="C5459"/>
    </row>
    <row r="5460" spans="1:3">
      <c r="A5460"/>
      <c r="C5460"/>
    </row>
    <row r="5461" spans="1:3">
      <c r="A5461"/>
      <c r="C5461"/>
    </row>
    <row r="5462" spans="1:3">
      <c r="A5462"/>
      <c r="C5462"/>
    </row>
    <row r="5463" spans="1:3">
      <c r="A5463"/>
      <c r="C5463"/>
    </row>
    <row r="5464" spans="1:3">
      <c r="A5464"/>
      <c r="C5464"/>
    </row>
    <row r="5465" spans="1:3">
      <c r="A5465"/>
      <c r="C5465"/>
    </row>
    <row r="5466" spans="1:3">
      <c r="A5466"/>
      <c r="C5466"/>
    </row>
    <row r="5467" spans="1:3">
      <c r="A5467"/>
      <c r="C5467"/>
    </row>
    <row r="5468" spans="1:3">
      <c r="A5468"/>
      <c r="C5468"/>
    </row>
    <row r="5469" spans="1:3">
      <c r="A5469"/>
      <c r="C5469"/>
    </row>
    <row r="5470" spans="1:3">
      <c r="A5470"/>
      <c r="C5470"/>
    </row>
    <row r="5471" spans="1:3">
      <c r="A5471"/>
      <c r="C5471"/>
    </row>
    <row r="5472" spans="1:3">
      <c r="A5472"/>
      <c r="C5472"/>
    </row>
    <row r="5473" spans="1:3">
      <c r="A5473"/>
      <c r="C5473"/>
    </row>
    <row r="5474" spans="1:3">
      <c r="A5474"/>
      <c r="C5474"/>
    </row>
    <row r="5475" spans="1:3">
      <c r="A5475"/>
      <c r="C5475"/>
    </row>
    <row r="5476" spans="1:3">
      <c r="A5476"/>
      <c r="C5476"/>
    </row>
    <row r="5477" spans="1:3">
      <c r="A5477"/>
      <c r="C5477"/>
    </row>
    <row r="5478" spans="1:3">
      <c r="A5478"/>
      <c r="C5478"/>
    </row>
    <row r="5479" spans="1:3">
      <c r="A5479"/>
      <c r="C5479"/>
    </row>
    <row r="5480" spans="1:3">
      <c r="A5480"/>
      <c r="C5480"/>
    </row>
    <row r="5481" spans="1:3">
      <c r="A5481"/>
      <c r="C5481"/>
    </row>
    <row r="5482" spans="1:3">
      <c r="A5482"/>
      <c r="C5482"/>
    </row>
    <row r="5483" spans="1:3">
      <c r="A5483"/>
      <c r="C5483"/>
    </row>
    <row r="5484" spans="1:3">
      <c r="A5484"/>
      <c r="C5484"/>
    </row>
    <row r="5485" spans="1:3">
      <c r="A5485"/>
      <c r="C5485"/>
    </row>
    <row r="5486" spans="1:3">
      <c r="A5486"/>
      <c r="C5486"/>
    </row>
    <row r="5487" spans="1:3">
      <c r="A5487"/>
      <c r="C5487"/>
    </row>
    <row r="5488" spans="1:3">
      <c r="A5488"/>
      <c r="C5488"/>
    </row>
    <row r="5489" spans="1:3">
      <c r="A5489"/>
      <c r="C5489"/>
    </row>
    <row r="5490" spans="1:3">
      <c r="A5490"/>
      <c r="C5490"/>
    </row>
    <row r="5491" spans="1:3">
      <c r="A5491"/>
      <c r="C5491"/>
    </row>
    <row r="5492" spans="1:3">
      <c r="A5492"/>
      <c r="C5492"/>
    </row>
    <row r="5493" spans="1:3">
      <c r="A5493"/>
      <c r="C5493"/>
    </row>
    <row r="5494" spans="1:3">
      <c r="A5494"/>
      <c r="C5494"/>
    </row>
    <row r="5495" spans="1:3">
      <c r="A5495"/>
      <c r="C5495"/>
    </row>
    <row r="5496" spans="1:3">
      <c r="A5496"/>
      <c r="C5496"/>
    </row>
    <row r="5497" spans="1:3">
      <c r="A5497"/>
      <c r="C5497"/>
    </row>
    <row r="5498" spans="1:3">
      <c r="A5498"/>
      <c r="C5498"/>
    </row>
    <row r="5499" spans="1:3">
      <c r="A5499"/>
      <c r="C5499"/>
    </row>
    <row r="5500" spans="1:3">
      <c r="A5500"/>
      <c r="C5500"/>
    </row>
    <row r="5501" spans="1:3">
      <c r="A5501"/>
      <c r="C5501"/>
    </row>
    <row r="5502" spans="1:3">
      <c r="A5502"/>
      <c r="C5502"/>
    </row>
    <row r="5503" spans="1:3">
      <c r="A5503"/>
      <c r="C5503"/>
    </row>
    <row r="5504" spans="1:3">
      <c r="A5504"/>
      <c r="C5504"/>
    </row>
    <row r="5505" spans="1:3">
      <c r="A5505"/>
      <c r="C5505"/>
    </row>
    <row r="5506" spans="1:3">
      <c r="A5506"/>
      <c r="C5506"/>
    </row>
    <row r="5507" spans="1:3">
      <c r="A5507"/>
      <c r="C5507"/>
    </row>
    <row r="5508" spans="1:3">
      <c r="A5508"/>
      <c r="C5508"/>
    </row>
    <row r="5509" spans="1:3">
      <c r="A5509"/>
      <c r="C5509"/>
    </row>
    <row r="5510" spans="1:3">
      <c r="A5510"/>
      <c r="C5510"/>
    </row>
    <row r="5511" spans="1:3">
      <c r="A5511"/>
      <c r="C5511"/>
    </row>
    <row r="5512" spans="1:3">
      <c r="A5512"/>
      <c r="C5512"/>
    </row>
    <row r="5513" spans="1:3">
      <c r="A5513"/>
      <c r="C5513"/>
    </row>
    <row r="5514" spans="1:3">
      <c r="A5514"/>
      <c r="C5514"/>
    </row>
    <row r="5515" spans="1:3">
      <c r="A5515"/>
      <c r="C5515"/>
    </row>
    <row r="5516" spans="1:3">
      <c r="A5516"/>
      <c r="C5516"/>
    </row>
    <row r="5517" spans="1:3">
      <c r="A5517"/>
      <c r="C5517"/>
    </row>
    <row r="5518" spans="1:3">
      <c r="A5518"/>
      <c r="C5518"/>
    </row>
    <row r="5519" spans="1:3">
      <c r="A5519"/>
      <c r="C5519"/>
    </row>
    <row r="5520" spans="1:3">
      <c r="A5520"/>
      <c r="C5520"/>
    </row>
    <row r="5521" spans="1:3">
      <c r="A5521"/>
      <c r="C5521"/>
    </row>
    <row r="5522" spans="1:3">
      <c r="A5522"/>
      <c r="C5522"/>
    </row>
    <row r="5523" spans="1:3">
      <c r="A5523"/>
      <c r="C5523"/>
    </row>
    <row r="5524" spans="1:3">
      <c r="A5524"/>
      <c r="C5524"/>
    </row>
    <row r="5525" spans="1:3">
      <c r="A5525"/>
      <c r="C5525"/>
    </row>
    <row r="5526" spans="1:3">
      <c r="A5526"/>
      <c r="C5526"/>
    </row>
    <row r="5527" spans="1:3">
      <c r="A5527"/>
      <c r="C5527"/>
    </row>
    <row r="5528" spans="1:3">
      <c r="A5528"/>
      <c r="C5528"/>
    </row>
    <row r="5529" spans="1:3">
      <c r="A5529"/>
      <c r="C5529"/>
    </row>
    <row r="5530" spans="1:3">
      <c r="A5530"/>
      <c r="C5530"/>
    </row>
    <row r="5531" spans="1:3">
      <c r="A5531"/>
      <c r="C5531"/>
    </row>
    <row r="5532" spans="1:3">
      <c r="A5532"/>
      <c r="C5532"/>
    </row>
    <row r="5533" spans="1:3">
      <c r="A5533"/>
      <c r="C5533"/>
    </row>
    <row r="5534" spans="1:3">
      <c r="A5534"/>
      <c r="C5534"/>
    </row>
    <row r="5535" spans="1:3">
      <c r="A5535"/>
      <c r="C5535"/>
    </row>
    <row r="5536" spans="1:3">
      <c r="A5536"/>
      <c r="C5536"/>
    </row>
    <row r="5537" spans="1:3">
      <c r="A5537"/>
      <c r="C5537"/>
    </row>
    <row r="5538" spans="1:3">
      <c r="A5538"/>
      <c r="C5538"/>
    </row>
    <row r="5539" spans="1:3">
      <c r="A5539"/>
      <c r="C5539"/>
    </row>
    <row r="5540" spans="1:3">
      <c r="A5540"/>
      <c r="C5540"/>
    </row>
    <row r="5541" spans="1:3">
      <c r="A5541"/>
      <c r="C5541"/>
    </row>
    <row r="5542" spans="1:3">
      <c r="A5542"/>
      <c r="C5542"/>
    </row>
    <row r="5543" spans="1:3">
      <c r="A5543"/>
      <c r="C5543"/>
    </row>
    <row r="5544" spans="1:3">
      <c r="A5544"/>
      <c r="C5544"/>
    </row>
    <row r="5545" spans="1:3">
      <c r="A5545"/>
      <c r="C5545"/>
    </row>
    <row r="5546" spans="1:3">
      <c r="A5546"/>
      <c r="C5546"/>
    </row>
    <row r="5547" spans="1:3">
      <c r="A5547"/>
      <c r="C5547"/>
    </row>
    <row r="5548" spans="1:3">
      <c r="A5548"/>
      <c r="C5548"/>
    </row>
    <row r="5549" spans="1:3">
      <c r="A5549"/>
      <c r="C5549"/>
    </row>
    <row r="5550" spans="1:3">
      <c r="A5550"/>
      <c r="C5550"/>
    </row>
    <row r="5551" spans="1:3">
      <c r="A5551"/>
      <c r="C5551"/>
    </row>
    <row r="5552" spans="1:3">
      <c r="A5552"/>
      <c r="C5552"/>
    </row>
    <row r="5553" spans="1:3">
      <c r="A5553"/>
      <c r="C5553"/>
    </row>
    <row r="5554" spans="1:3">
      <c r="A5554"/>
      <c r="C5554"/>
    </row>
    <row r="5555" spans="1:3">
      <c r="A5555"/>
      <c r="C5555"/>
    </row>
    <row r="5556" spans="1:3">
      <c r="A5556"/>
      <c r="C5556"/>
    </row>
    <row r="5557" spans="1:3">
      <c r="A5557"/>
      <c r="C5557"/>
    </row>
    <row r="5558" spans="1:3">
      <c r="A5558"/>
      <c r="C5558"/>
    </row>
    <row r="5559" spans="1:3">
      <c r="A5559"/>
      <c r="C5559"/>
    </row>
    <row r="5560" spans="1:3">
      <c r="A5560"/>
      <c r="C5560"/>
    </row>
    <row r="5561" spans="1:3">
      <c r="A5561"/>
      <c r="C5561"/>
    </row>
    <row r="5562" spans="1:3">
      <c r="A5562"/>
      <c r="C5562"/>
    </row>
    <row r="5563" spans="1:3">
      <c r="A5563"/>
      <c r="C5563"/>
    </row>
    <row r="5564" spans="1:3">
      <c r="A5564"/>
      <c r="C5564"/>
    </row>
    <row r="5565" spans="1:3">
      <c r="A5565"/>
      <c r="C5565"/>
    </row>
    <row r="5566" spans="1:3">
      <c r="A5566"/>
      <c r="C5566"/>
    </row>
    <row r="5567" spans="1:3">
      <c r="A5567"/>
      <c r="C5567"/>
    </row>
    <row r="5568" spans="1:3">
      <c r="A5568"/>
      <c r="C5568"/>
    </row>
    <row r="5569" spans="1:3">
      <c r="A5569"/>
      <c r="C5569"/>
    </row>
    <row r="5570" spans="1:3">
      <c r="A5570"/>
      <c r="C5570"/>
    </row>
    <row r="5571" spans="1:3">
      <c r="A5571"/>
      <c r="C5571"/>
    </row>
    <row r="5572" spans="1:3">
      <c r="A5572"/>
      <c r="C5572"/>
    </row>
    <row r="5573" spans="1:3">
      <c r="A5573"/>
      <c r="C5573"/>
    </row>
    <row r="5574" spans="1:3">
      <c r="A5574"/>
      <c r="C5574"/>
    </row>
    <row r="5575" spans="1:3">
      <c r="A5575"/>
      <c r="C5575"/>
    </row>
    <row r="5576" spans="1:3">
      <c r="A5576"/>
      <c r="C5576"/>
    </row>
    <row r="5577" spans="1:3">
      <c r="A5577"/>
      <c r="C5577"/>
    </row>
    <row r="5578" spans="1:3">
      <c r="A5578"/>
      <c r="C5578"/>
    </row>
    <row r="5579" spans="1:3">
      <c r="A5579"/>
      <c r="C5579"/>
    </row>
    <row r="5580" spans="1:3">
      <c r="A5580"/>
      <c r="C5580"/>
    </row>
    <row r="5581" spans="1:3">
      <c r="A5581"/>
      <c r="C5581"/>
    </row>
    <row r="5582" spans="1:3">
      <c r="A5582"/>
      <c r="C5582"/>
    </row>
    <row r="5583" spans="1:3">
      <c r="A5583"/>
      <c r="C5583"/>
    </row>
    <row r="5584" spans="1:3">
      <c r="A5584"/>
      <c r="C5584"/>
    </row>
    <row r="5585" spans="1:3">
      <c r="A5585"/>
      <c r="C5585"/>
    </row>
    <row r="5586" spans="1:3">
      <c r="A5586"/>
      <c r="C5586"/>
    </row>
    <row r="5587" spans="1:3">
      <c r="A5587"/>
      <c r="C5587"/>
    </row>
    <row r="5588" spans="1:3">
      <c r="A5588"/>
      <c r="C5588"/>
    </row>
    <row r="5589" spans="1:3">
      <c r="A5589"/>
      <c r="C5589"/>
    </row>
    <row r="5590" spans="1:3">
      <c r="A5590"/>
      <c r="C5590"/>
    </row>
    <row r="5591" spans="1:3">
      <c r="A5591"/>
      <c r="C5591"/>
    </row>
    <row r="5592" spans="1:3">
      <c r="A5592"/>
      <c r="C5592"/>
    </row>
    <row r="5593" spans="1:3">
      <c r="A5593"/>
      <c r="C5593"/>
    </row>
    <row r="5594" spans="1:3">
      <c r="A5594"/>
      <c r="C5594"/>
    </row>
    <row r="5595" spans="1:3">
      <c r="A5595"/>
      <c r="C5595"/>
    </row>
    <row r="5596" spans="1:3">
      <c r="A5596"/>
      <c r="C5596"/>
    </row>
    <row r="5597" spans="1:3">
      <c r="A5597"/>
      <c r="C5597"/>
    </row>
    <row r="5598" spans="1:3">
      <c r="A5598"/>
      <c r="C5598"/>
    </row>
    <row r="5599" spans="1:3">
      <c r="A5599"/>
      <c r="C5599"/>
    </row>
    <row r="5600" spans="1:3">
      <c r="A5600"/>
      <c r="C5600"/>
    </row>
    <row r="5601" spans="1:3">
      <c r="A5601"/>
      <c r="C5601"/>
    </row>
    <row r="5602" spans="1:3">
      <c r="A5602"/>
      <c r="C5602"/>
    </row>
    <row r="5603" spans="1:3">
      <c r="A5603"/>
      <c r="C5603"/>
    </row>
    <row r="5604" spans="1:3">
      <c r="A5604"/>
      <c r="C5604"/>
    </row>
    <row r="5605" spans="1:3">
      <c r="A5605"/>
      <c r="C5605"/>
    </row>
    <row r="5606" spans="1:3">
      <c r="A5606"/>
      <c r="C5606"/>
    </row>
    <row r="5607" spans="1:3">
      <c r="A5607"/>
      <c r="C5607"/>
    </row>
    <row r="5608" spans="1:3">
      <c r="A5608"/>
      <c r="C5608"/>
    </row>
    <row r="5609" spans="1:3">
      <c r="A5609"/>
      <c r="C5609"/>
    </row>
    <row r="5610" spans="1:3">
      <c r="A5610"/>
      <c r="C5610"/>
    </row>
    <row r="5611" spans="1:3">
      <c r="A5611"/>
      <c r="C5611"/>
    </row>
    <row r="5612" spans="1:3">
      <c r="A5612"/>
      <c r="C5612"/>
    </row>
    <row r="5613" spans="1:3">
      <c r="A5613"/>
      <c r="C5613"/>
    </row>
    <row r="5614" spans="1:3">
      <c r="A5614"/>
      <c r="C5614"/>
    </row>
    <row r="5615" spans="1:3">
      <c r="A5615"/>
      <c r="C5615"/>
    </row>
    <row r="5616" spans="1:3">
      <c r="A5616"/>
      <c r="C5616"/>
    </row>
    <row r="5617" spans="1:3">
      <c r="A5617"/>
      <c r="C5617"/>
    </row>
    <row r="5618" spans="1:3">
      <c r="A5618"/>
      <c r="C5618"/>
    </row>
    <row r="5619" spans="1:3">
      <c r="A5619"/>
      <c r="C5619"/>
    </row>
    <row r="5620" spans="1:3">
      <c r="A5620"/>
      <c r="C5620"/>
    </row>
    <row r="5621" spans="1:3">
      <c r="A5621"/>
      <c r="C5621"/>
    </row>
    <row r="5622" spans="1:3">
      <c r="A5622"/>
      <c r="C5622"/>
    </row>
    <row r="5623" spans="1:3">
      <c r="A5623"/>
      <c r="C5623"/>
    </row>
    <row r="5624" spans="1:3">
      <c r="A5624"/>
      <c r="C5624"/>
    </row>
    <row r="5625" spans="1:3">
      <c r="A5625"/>
      <c r="C5625"/>
    </row>
    <row r="5626" spans="1:3">
      <c r="A5626"/>
      <c r="C5626"/>
    </row>
    <row r="5627" spans="1:3">
      <c r="A5627"/>
      <c r="C5627"/>
    </row>
    <row r="5628" spans="1:3">
      <c r="A5628"/>
      <c r="C5628"/>
    </row>
    <row r="5629" spans="1:3">
      <c r="A5629"/>
      <c r="C5629"/>
    </row>
    <row r="5630" spans="1:3">
      <c r="A5630"/>
      <c r="C5630"/>
    </row>
    <row r="5631" spans="1:3">
      <c r="A5631"/>
      <c r="C5631"/>
    </row>
    <row r="5632" spans="1:3">
      <c r="A5632"/>
      <c r="C5632"/>
    </row>
    <row r="5633" spans="1:3">
      <c r="A5633"/>
      <c r="C5633"/>
    </row>
    <row r="5634" spans="1:3">
      <c r="A5634"/>
      <c r="C5634"/>
    </row>
    <row r="5635" spans="1:3">
      <c r="A5635"/>
      <c r="C5635"/>
    </row>
    <row r="5636" spans="1:3">
      <c r="A5636"/>
      <c r="C5636"/>
    </row>
    <row r="5637" spans="1:3">
      <c r="A5637"/>
      <c r="C5637"/>
    </row>
    <row r="5638" spans="1:3">
      <c r="A5638"/>
      <c r="C5638"/>
    </row>
    <row r="5639" spans="1:3">
      <c r="A5639"/>
      <c r="C5639"/>
    </row>
    <row r="5640" spans="1:3">
      <c r="A5640"/>
      <c r="C5640"/>
    </row>
    <row r="5641" spans="1:3">
      <c r="A5641"/>
      <c r="C5641"/>
    </row>
    <row r="5642" spans="1:3">
      <c r="A5642"/>
      <c r="C5642"/>
    </row>
    <row r="5643" spans="1:3">
      <c r="A5643"/>
      <c r="C5643"/>
    </row>
    <row r="5644" spans="1:3">
      <c r="A5644"/>
      <c r="C5644"/>
    </row>
    <row r="5645" spans="1:3">
      <c r="A5645"/>
      <c r="C5645"/>
    </row>
    <row r="5646" spans="1:3">
      <c r="A5646"/>
      <c r="C5646"/>
    </row>
    <row r="5647" spans="1:3">
      <c r="A5647"/>
      <c r="C5647"/>
    </row>
    <row r="5648" spans="1:3">
      <c r="A5648"/>
      <c r="C5648"/>
    </row>
    <row r="5649" spans="1:3">
      <c r="A5649"/>
      <c r="C5649"/>
    </row>
    <row r="5650" spans="1:3">
      <c r="A5650"/>
      <c r="C5650"/>
    </row>
    <row r="5651" spans="1:3">
      <c r="A5651"/>
      <c r="C5651"/>
    </row>
    <row r="5652" spans="1:3">
      <c r="A5652"/>
      <c r="C5652"/>
    </row>
    <row r="5653" spans="1:3">
      <c r="A5653"/>
      <c r="C5653"/>
    </row>
    <row r="5654" spans="1:3">
      <c r="A5654"/>
      <c r="C5654"/>
    </row>
    <row r="5655" spans="1:3">
      <c r="A5655"/>
      <c r="C5655"/>
    </row>
    <row r="5656" spans="1:3">
      <c r="A5656"/>
      <c r="C5656"/>
    </row>
    <row r="5657" spans="1:3">
      <c r="A5657"/>
      <c r="C5657"/>
    </row>
    <row r="5658" spans="1:3">
      <c r="A5658"/>
      <c r="C5658"/>
    </row>
    <row r="5659" spans="1:3">
      <c r="A5659"/>
      <c r="C5659"/>
    </row>
    <row r="5660" spans="1:3">
      <c r="A5660"/>
      <c r="C5660"/>
    </row>
    <row r="5661" spans="1:3">
      <c r="A5661"/>
      <c r="C5661"/>
    </row>
    <row r="5662" spans="1:3">
      <c r="A5662"/>
      <c r="C5662"/>
    </row>
    <row r="5663" spans="1:3">
      <c r="A5663"/>
      <c r="C5663"/>
    </row>
    <row r="5664" spans="1:3">
      <c r="A5664"/>
      <c r="C5664"/>
    </row>
    <row r="5665" spans="1:3">
      <c r="A5665"/>
      <c r="C5665"/>
    </row>
    <row r="5666" spans="1:3">
      <c r="A5666"/>
      <c r="C5666"/>
    </row>
    <row r="5667" spans="1:3">
      <c r="A5667"/>
      <c r="C5667"/>
    </row>
    <row r="5668" spans="1:3">
      <c r="A5668"/>
      <c r="C5668"/>
    </row>
    <row r="5669" spans="1:3">
      <c r="A5669"/>
      <c r="C5669"/>
    </row>
    <row r="5670" spans="1:3">
      <c r="A5670"/>
      <c r="C5670"/>
    </row>
    <row r="5671" spans="1:3">
      <c r="A5671"/>
      <c r="C5671"/>
    </row>
    <row r="5672" spans="1:3">
      <c r="A5672"/>
      <c r="C5672"/>
    </row>
    <row r="5673" spans="1:3">
      <c r="A5673"/>
      <c r="C5673"/>
    </row>
    <row r="5674" spans="1:3">
      <c r="A5674"/>
      <c r="C5674"/>
    </row>
    <row r="5675" spans="1:3">
      <c r="A5675"/>
      <c r="C5675"/>
    </row>
    <row r="5676" spans="1:3">
      <c r="A5676"/>
      <c r="C5676"/>
    </row>
    <row r="5677" spans="1:3">
      <c r="A5677"/>
      <c r="C5677"/>
    </row>
    <row r="5678" spans="1:3">
      <c r="A5678"/>
      <c r="C5678"/>
    </row>
    <row r="5679" spans="1:3">
      <c r="A5679"/>
      <c r="C5679"/>
    </row>
    <row r="5680" spans="1:3">
      <c r="A5680"/>
      <c r="C5680"/>
    </row>
    <row r="5681" spans="1:3">
      <c r="A5681"/>
      <c r="C5681"/>
    </row>
    <row r="5682" spans="1:3">
      <c r="A5682"/>
      <c r="C5682"/>
    </row>
    <row r="5683" spans="1:3">
      <c r="A5683"/>
      <c r="C5683"/>
    </row>
    <row r="5684" spans="1:3">
      <c r="A5684"/>
      <c r="C5684"/>
    </row>
    <row r="5685" spans="1:3">
      <c r="A5685"/>
      <c r="C5685"/>
    </row>
    <row r="5686" spans="1:3">
      <c r="A5686"/>
      <c r="C5686"/>
    </row>
    <row r="5687" spans="1:3">
      <c r="A5687"/>
      <c r="C5687"/>
    </row>
    <row r="5688" spans="1:3">
      <c r="A5688"/>
      <c r="C5688"/>
    </row>
    <row r="5689" spans="1:3">
      <c r="A5689"/>
      <c r="C5689"/>
    </row>
    <row r="5690" spans="1:3">
      <c r="A5690"/>
      <c r="C5690"/>
    </row>
    <row r="5691" spans="1:3">
      <c r="A5691"/>
      <c r="C5691"/>
    </row>
    <row r="5692" spans="1:3">
      <c r="A5692"/>
      <c r="C5692"/>
    </row>
    <row r="5693" spans="1:3">
      <c r="A5693"/>
      <c r="C5693"/>
    </row>
    <row r="5694" spans="1:3">
      <c r="A5694"/>
      <c r="C5694"/>
    </row>
    <row r="5695" spans="1:3">
      <c r="A5695"/>
      <c r="C5695"/>
    </row>
    <row r="5696" spans="1:3">
      <c r="A5696"/>
      <c r="C5696"/>
    </row>
    <row r="5697" spans="1:3">
      <c r="A5697"/>
      <c r="C5697"/>
    </row>
    <row r="5698" spans="1:3">
      <c r="A5698"/>
      <c r="C5698"/>
    </row>
    <row r="5699" spans="1:3">
      <c r="A5699"/>
      <c r="C5699"/>
    </row>
    <row r="5700" spans="1:3">
      <c r="A5700"/>
      <c r="C5700"/>
    </row>
    <row r="5701" spans="1:3">
      <c r="A5701"/>
      <c r="C5701"/>
    </row>
    <row r="5702" spans="1:3">
      <c r="A5702"/>
      <c r="C5702"/>
    </row>
    <row r="5703" spans="1:3">
      <c r="A5703"/>
      <c r="C5703"/>
    </row>
    <row r="5704" spans="1:3">
      <c r="A5704"/>
      <c r="C5704"/>
    </row>
    <row r="5705" spans="1:3">
      <c r="A5705"/>
      <c r="C5705"/>
    </row>
    <row r="5706" spans="1:3">
      <c r="A5706"/>
      <c r="C5706"/>
    </row>
    <row r="5707" spans="1:3">
      <c r="A5707"/>
      <c r="C5707"/>
    </row>
    <row r="5708" spans="1:3">
      <c r="A5708"/>
      <c r="C5708"/>
    </row>
    <row r="5709" spans="1:3">
      <c r="A5709"/>
      <c r="C5709"/>
    </row>
    <row r="5710" spans="1:3">
      <c r="A5710"/>
      <c r="C5710"/>
    </row>
    <row r="5711" spans="1:3">
      <c r="A5711"/>
      <c r="C5711"/>
    </row>
    <row r="5712" spans="1:3">
      <c r="A5712"/>
      <c r="C5712"/>
    </row>
    <row r="5713" spans="1:3">
      <c r="A5713"/>
      <c r="C5713"/>
    </row>
    <row r="5714" spans="1:3">
      <c r="A5714"/>
      <c r="C5714"/>
    </row>
    <row r="5715" spans="1:3">
      <c r="A5715"/>
      <c r="C5715"/>
    </row>
    <row r="5716" spans="1:3">
      <c r="A5716"/>
      <c r="C5716"/>
    </row>
    <row r="5717" spans="1:3">
      <c r="A5717"/>
      <c r="C5717"/>
    </row>
    <row r="5718" spans="1:3">
      <c r="A5718"/>
      <c r="C5718"/>
    </row>
    <row r="5719" spans="1:3">
      <c r="A5719"/>
      <c r="C5719"/>
    </row>
    <row r="5720" spans="1:3">
      <c r="A5720"/>
      <c r="C5720"/>
    </row>
    <row r="5721" spans="1:3">
      <c r="A5721"/>
      <c r="C5721"/>
    </row>
    <row r="5722" spans="1:3">
      <c r="A5722"/>
      <c r="C5722"/>
    </row>
    <row r="5723" spans="1:3">
      <c r="A5723"/>
      <c r="C5723"/>
    </row>
    <row r="5724" spans="1:3">
      <c r="A5724"/>
      <c r="C5724"/>
    </row>
    <row r="5725" spans="1:3">
      <c r="A5725"/>
      <c r="C5725"/>
    </row>
    <row r="5726" spans="1:3">
      <c r="A5726"/>
      <c r="C5726"/>
    </row>
    <row r="5727" spans="1:3">
      <c r="A5727"/>
      <c r="C5727"/>
    </row>
    <row r="5728" spans="1:3">
      <c r="A5728"/>
      <c r="C5728"/>
    </row>
    <row r="5729" spans="1:3">
      <c r="A5729"/>
      <c r="C5729"/>
    </row>
    <row r="5730" spans="1:3">
      <c r="A5730"/>
      <c r="C5730"/>
    </row>
    <row r="5731" spans="1:3">
      <c r="A5731"/>
      <c r="C5731"/>
    </row>
    <row r="5732" spans="1:3">
      <c r="A5732"/>
      <c r="C5732"/>
    </row>
    <row r="5733" spans="1:3">
      <c r="A5733"/>
      <c r="C5733"/>
    </row>
    <row r="5734" spans="1:3">
      <c r="A5734"/>
      <c r="C5734"/>
    </row>
    <row r="5735" spans="1:3">
      <c r="A5735"/>
      <c r="C5735"/>
    </row>
    <row r="5736" spans="1:3">
      <c r="A5736"/>
      <c r="C5736"/>
    </row>
    <row r="5737" spans="1:3">
      <c r="A5737"/>
      <c r="C5737"/>
    </row>
    <row r="5738" spans="1:3">
      <c r="A5738"/>
      <c r="C5738"/>
    </row>
    <row r="5739" spans="1:3">
      <c r="A5739"/>
      <c r="C5739"/>
    </row>
    <row r="5740" spans="1:3">
      <c r="A5740"/>
      <c r="C5740"/>
    </row>
    <row r="5741" spans="1:3">
      <c r="A5741"/>
      <c r="C5741"/>
    </row>
    <row r="5742" spans="1:3">
      <c r="A5742"/>
      <c r="C5742"/>
    </row>
    <row r="5743" spans="1:3">
      <c r="A5743"/>
      <c r="C5743"/>
    </row>
    <row r="5744" spans="1:3">
      <c r="A5744"/>
      <c r="C5744"/>
    </row>
    <row r="5745" spans="1:3">
      <c r="A5745"/>
      <c r="C5745"/>
    </row>
    <row r="5746" spans="1:3">
      <c r="A5746"/>
      <c r="C5746"/>
    </row>
    <row r="5747" spans="1:3">
      <c r="A5747"/>
      <c r="C5747"/>
    </row>
    <row r="5748" spans="1:3">
      <c r="A5748"/>
      <c r="C5748"/>
    </row>
    <row r="5749" spans="1:3">
      <c r="A5749"/>
      <c r="C5749"/>
    </row>
    <row r="5750" spans="1:3">
      <c r="A5750"/>
      <c r="C5750"/>
    </row>
    <row r="5751" spans="1:3">
      <c r="A5751"/>
      <c r="C5751"/>
    </row>
    <row r="5752" spans="1:3">
      <c r="A5752"/>
      <c r="C5752"/>
    </row>
    <row r="5753" spans="1:3">
      <c r="A5753"/>
      <c r="C5753"/>
    </row>
    <row r="5754" spans="1:3">
      <c r="A5754"/>
      <c r="C5754"/>
    </row>
    <row r="5755" spans="1:3">
      <c r="A5755"/>
      <c r="C5755"/>
    </row>
    <row r="5756" spans="1:3">
      <c r="A5756"/>
      <c r="C5756"/>
    </row>
    <row r="5757" spans="1:3">
      <c r="A5757"/>
      <c r="C5757"/>
    </row>
    <row r="5758" spans="1:3">
      <c r="A5758"/>
      <c r="C5758"/>
    </row>
    <row r="5759" spans="1:3">
      <c r="A5759"/>
      <c r="C5759"/>
    </row>
    <row r="5760" spans="1:3">
      <c r="A5760"/>
      <c r="C5760"/>
    </row>
    <row r="5761" spans="1:3">
      <c r="A5761"/>
      <c r="C5761"/>
    </row>
    <row r="5762" spans="1:3">
      <c r="A5762"/>
      <c r="C5762"/>
    </row>
    <row r="5763" spans="1:3">
      <c r="A5763"/>
      <c r="C5763"/>
    </row>
    <row r="5764" spans="1:3">
      <c r="A5764"/>
      <c r="C5764"/>
    </row>
    <row r="5765" spans="1:3">
      <c r="A5765"/>
      <c r="C5765"/>
    </row>
    <row r="5766" spans="1:3">
      <c r="A5766"/>
      <c r="C5766"/>
    </row>
    <row r="5767" spans="1:3">
      <c r="A5767"/>
      <c r="C5767"/>
    </row>
    <row r="5768" spans="1:3">
      <c r="A5768"/>
      <c r="C5768"/>
    </row>
    <row r="5769" spans="1:3">
      <c r="A5769"/>
      <c r="C5769"/>
    </row>
    <row r="5770" spans="1:3">
      <c r="A5770"/>
      <c r="C5770"/>
    </row>
    <row r="5771" spans="1:3">
      <c r="A5771"/>
      <c r="C5771"/>
    </row>
    <row r="5772" spans="1:3">
      <c r="A5772"/>
      <c r="C5772"/>
    </row>
    <row r="5773" spans="1:3">
      <c r="A5773"/>
      <c r="C5773"/>
    </row>
    <row r="5774" spans="1:3">
      <c r="A5774"/>
      <c r="C5774"/>
    </row>
    <row r="5775" spans="1:3">
      <c r="A5775"/>
      <c r="C5775"/>
    </row>
    <row r="5776" spans="1:3">
      <c r="A5776"/>
      <c r="C5776"/>
    </row>
    <row r="5777" spans="1:3">
      <c r="A5777"/>
      <c r="C5777"/>
    </row>
    <row r="5778" spans="1:3">
      <c r="A5778"/>
      <c r="C5778"/>
    </row>
    <row r="5779" spans="1:3">
      <c r="A5779"/>
      <c r="C5779"/>
    </row>
    <row r="5780" spans="1:3">
      <c r="A5780"/>
      <c r="C5780"/>
    </row>
    <row r="5781" spans="1:3">
      <c r="A5781"/>
      <c r="C5781"/>
    </row>
    <row r="5782" spans="1:3">
      <c r="A5782"/>
      <c r="C5782"/>
    </row>
    <row r="5783" spans="1:3">
      <c r="A5783"/>
      <c r="C5783"/>
    </row>
    <row r="5784" spans="1:3">
      <c r="A5784"/>
      <c r="C5784"/>
    </row>
    <row r="5785" spans="1:3">
      <c r="A5785"/>
      <c r="C5785"/>
    </row>
    <row r="5786" spans="1:3">
      <c r="A5786"/>
      <c r="C5786"/>
    </row>
    <row r="5787" spans="1:3">
      <c r="A5787"/>
      <c r="C5787"/>
    </row>
    <row r="5788" spans="1:3">
      <c r="A5788"/>
      <c r="C5788"/>
    </row>
    <row r="5789" spans="1:3">
      <c r="A5789"/>
      <c r="C5789"/>
    </row>
    <row r="5790" spans="1:3">
      <c r="A5790"/>
      <c r="C5790"/>
    </row>
    <row r="5791" spans="1:3">
      <c r="A5791"/>
      <c r="C5791"/>
    </row>
    <row r="5792" spans="1:3">
      <c r="A5792"/>
      <c r="C5792"/>
    </row>
    <row r="5793" spans="1:3">
      <c r="A5793"/>
      <c r="C5793"/>
    </row>
    <row r="5794" spans="1:3">
      <c r="A5794"/>
      <c r="C5794"/>
    </row>
    <row r="5795" spans="1:3">
      <c r="A5795"/>
      <c r="C5795"/>
    </row>
    <row r="5796" spans="1:3">
      <c r="A5796"/>
      <c r="C5796"/>
    </row>
    <row r="5797" spans="1:3">
      <c r="A5797"/>
      <c r="C5797"/>
    </row>
    <row r="5798" spans="1:3">
      <c r="A5798"/>
      <c r="C5798"/>
    </row>
    <row r="5799" spans="1:3">
      <c r="A5799"/>
      <c r="C5799"/>
    </row>
    <row r="5800" spans="1:3">
      <c r="A5800"/>
      <c r="C5800"/>
    </row>
    <row r="5801" spans="1:3">
      <c r="A5801"/>
      <c r="C5801"/>
    </row>
    <row r="5802" spans="1:3">
      <c r="A5802"/>
      <c r="C5802"/>
    </row>
    <row r="5803" spans="1:3">
      <c r="A5803"/>
      <c r="C5803"/>
    </row>
    <row r="5804" spans="1:3">
      <c r="A5804"/>
      <c r="C5804"/>
    </row>
    <row r="5805" spans="1:3">
      <c r="A5805"/>
      <c r="C5805"/>
    </row>
    <row r="5806" spans="1:3">
      <c r="A5806"/>
      <c r="C5806"/>
    </row>
    <row r="5807" spans="1:3">
      <c r="A5807"/>
      <c r="C5807"/>
    </row>
    <row r="5808" spans="1:3">
      <c r="A5808"/>
      <c r="C5808"/>
    </row>
    <row r="5809" spans="1:3">
      <c r="A5809"/>
      <c r="C5809"/>
    </row>
    <row r="5810" spans="1:3">
      <c r="A5810"/>
      <c r="C5810"/>
    </row>
    <row r="5811" spans="1:3">
      <c r="A5811"/>
      <c r="C5811"/>
    </row>
    <row r="5812" spans="1:3">
      <c r="A5812"/>
      <c r="C5812"/>
    </row>
    <row r="5813" spans="1:3">
      <c r="A5813"/>
      <c r="C5813"/>
    </row>
    <row r="5814" spans="1:3">
      <c r="A5814"/>
      <c r="C5814"/>
    </row>
    <row r="5815" spans="1:3">
      <c r="A5815"/>
      <c r="C5815"/>
    </row>
    <row r="5816" spans="1:3">
      <c r="A5816"/>
      <c r="C5816"/>
    </row>
    <row r="5817" spans="1:3">
      <c r="A5817"/>
      <c r="C5817"/>
    </row>
    <row r="5818" spans="1:3">
      <c r="A5818"/>
      <c r="C5818"/>
    </row>
    <row r="5819" spans="1:3">
      <c r="A5819"/>
      <c r="C5819"/>
    </row>
    <row r="5820" spans="1:3">
      <c r="A5820"/>
      <c r="C5820"/>
    </row>
    <row r="5821" spans="1:3">
      <c r="A5821"/>
      <c r="C5821"/>
    </row>
    <row r="5822" spans="1:3">
      <c r="A5822"/>
      <c r="C5822"/>
    </row>
    <row r="5823" spans="1:3">
      <c r="A5823"/>
      <c r="C5823"/>
    </row>
    <row r="5824" spans="1:3">
      <c r="A5824"/>
      <c r="C5824"/>
    </row>
    <row r="5825" spans="1:3">
      <c r="A5825"/>
      <c r="C5825"/>
    </row>
    <row r="5826" spans="1:3">
      <c r="A5826"/>
      <c r="C5826"/>
    </row>
    <row r="5827" spans="1:3">
      <c r="A5827"/>
      <c r="C5827"/>
    </row>
    <row r="5828" spans="1:3">
      <c r="A5828"/>
      <c r="C5828"/>
    </row>
    <row r="5829" spans="1:3">
      <c r="A5829"/>
      <c r="C5829"/>
    </row>
    <row r="5830" spans="1:3">
      <c r="A5830"/>
      <c r="C5830"/>
    </row>
    <row r="5831" spans="1:3">
      <c r="A5831"/>
      <c r="C5831"/>
    </row>
    <row r="5832" spans="1:3">
      <c r="A5832"/>
      <c r="C5832"/>
    </row>
    <row r="5833" spans="1:3">
      <c r="A5833"/>
      <c r="C5833"/>
    </row>
    <row r="5834" spans="1:3">
      <c r="A5834"/>
      <c r="C5834"/>
    </row>
    <row r="5835" spans="1:3">
      <c r="A5835"/>
      <c r="C5835"/>
    </row>
    <row r="5836" spans="1:3">
      <c r="A5836"/>
      <c r="C5836"/>
    </row>
    <row r="5837" spans="1:3">
      <c r="A5837"/>
      <c r="C5837"/>
    </row>
    <row r="5838" spans="1:3">
      <c r="A5838"/>
      <c r="C5838"/>
    </row>
    <row r="5839" spans="1:3">
      <c r="A5839"/>
      <c r="C5839"/>
    </row>
    <row r="5840" spans="1:3">
      <c r="A5840"/>
      <c r="C5840"/>
    </row>
    <row r="5841" spans="1:3">
      <c r="A5841"/>
      <c r="C5841"/>
    </row>
    <row r="5842" spans="1:3">
      <c r="A5842"/>
      <c r="C5842"/>
    </row>
    <row r="5843" spans="1:3">
      <c r="A5843"/>
      <c r="C5843"/>
    </row>
    <row r="5844" spans="1:3">
      <c r="A5844"/>
      <c r="C5844"/>
    </row>
    <row r="5845" spans="1:3">
      <c r="A5845"/>
      <c r="C5845"/>
    </row>
    <row r="5846" spans="1:3">
      <c r="A5846"/>
      <c r="C5846"/>
    </row>
    <row r="5847" spans="1:3">
      <c r="A5847"/>
      <c r="C5847"/>
    </row>
    <row r="5848" spans="1:3">
      <c r="A5848"/>
      <c r="C5848"/>
    </row>
    <row r="5849" spans="1:3">
      <c r="A5849"/>
      <c r="C5849"/>
    </row>
    <row r="5850" spans="1:3">
      <c r="A5850"/>
      <c r="C5850"/>
    </row>
    <row r="5851" spans="1:3">
      <c r="A5851"/>
      <c r="C5851"/>
    </row>
    <row r="5852" spans="1:3">
      <c r="A5852"/>
      <c r="C5852"/>
    </row>
    <row r="5853" spans="1:3">
      <c r="A5853"/>
      <c r="C5853"/>
    </row>
    <row r="5854" spans="1:3">
      <c r="A5854"/>
      <c r="C5854"/>
    </row>
    <row r="5855" spans="1:3">
      <c r="A5855"/>
      <c r="C5855"/>
    </row>
    <row r="5856" spans="1:3">
      <c r="A5856"/>
      <c r="C5856"/>
    </row>
    <row r="5857" spans="1:3">
      <c r="A5857"/>
      <c r="C5857"/>
    </row>
    <row r="5858" spans="1:3">
      <c r="A5858"/>
      <c r="C5858"/>
    </row>
    <row r="5859" spans="1:3">
      <c r="A5859"/>
      <c r="C5859"/>
    </row>
    <row r="5860" spans="1:3">
      <c r="A5860"/>
      <c r="C5860"/>
    </row>
    <row r="5861" spans="1:3">
      <c r="A5861"/>
      <c r="C5861"/>
    </row>
    <row r="5862" spans="1:3">
      <c r="A5862"/>
      <c r="C5862"/>
    </row>
    <row r="5863" spans="1:3">
      <c r="A5863"/>
      <c r="C5863"/>
    </row>
    <row r="5864" spans="1:3">
      <c r="A5864"/>
      <c r="C5864"/>
    </row>
    <row r="5865" spans="1:3">
      <c r="A5865"/>
      <c r="C5865"/>
    </row>
    <row r="5866" spans="1:3">
      <c r="A5866"/>
      <c r="C5866"/>
    </row>
    <row r="5867" spans="1:3">
      <c r="A5867"/>
      <c r="C5867"/>
    </row>
    <row r="5868" spans="1:3">
      <c r="A5868"/>
      <c r="C5868"/>
    </row>
    <row r="5869" spans="1:3">
      <c r="A5869"/>
      <c r="C5869"/>
    </row>
    <row r="5870" spans="1:3">
      <c r="A5870"/>
      <c r="C5870"/>
    </row>
    <row r="5871" spans="1:3">
      <c r="A5871"/>
      <c r="C5871"/>
    </row>
    <row r="5872" spans="1:3">
      <c r="A5872"/>
      <c r="C5872"/>
    </row>
    <row r="5873" spans="1:3">
      <c r="A5873"/>
      <c r="C5873"/>
    </row>
    <row r="5874" spans="1:3">
      <c r="A5874"/>
      <c r="C5874"/>
    </row>
    <row r="5875" spans="1:3">
      <c r="A5875"/>
      <c r="C5875"/>
    </row>
    <row r="5876" spans="1:3">
      <c r="A5876"/>
      <c r="C5876"/>
    </row>
    <row r="5877" spans="1:3">
      <c r="A5877"/>
      <c r="C5877"/>
    </row>
    <row r="5878" spans="1:3">
      <c r="A5878"/>
      <c r="C5878"/>
    </row>
    <row r="5879" spans="1:3">
      <c r="A5879"/>
      <c r="C5879"/>
    </row>
    <row r="5880" spans="1:3">
      <c r="A5880"/>
      <c r="C5880"/>
    </row>
    <row r="5881" spans="1:3">
      <c r="A5881"/>
      <c r="C5881"/>
    </row>
    <row r="5882" spans="1:3">
      <c r="A5882"/>
      <c r="C5882"/>
    </row>
    <row r="5883" spans="1:3">
      <c r="A5883"/>
      <c r="C5883"/>
    </row>
    <row r="5884" spans="1:3">
      <c r="A5884"/>
      <c r="C5884"/>
    </row>
    <row r="5885" spans="1:3">
      <c r="A5885"/>
      <c r="C5885"/>
    </row>
    <row r="5886" spans="1:3">
      <c r="A5886"/>
      <c r="C5886"/>
    </row>
    <row r="5887" spans="1:3">
      <c r="A5887"/>
      <c r="C5887"/>
    </row>
    <row r="5888" spans="1:3">
      <c r="A5888"/>
      <c r="C5888"/>
    </row>
    <row r="5889" spans="1:3">
      <c r="A5889"/>
      <c r="C5889"/>
    </row>
    <row r="5890" spans="1:3">
      <c r="A5890"/>
      <c r="C5890"/>
    </row>
    <row r="5891" spans="1:3">
      <c r="A5891"/>
      <c r="C5891"/>
    </row>
    <row r="5892" spans="1:3">
      <c r="A5892"/>
      <c r="C5892"/>
    </row>
    <row r="5893" spans="1:3">
      <c r="A5893"/>
      <c r="C5893"/>
    </row>
    <row r="5894" spans="1:3">
      <c r="A5894"/>
      <c r="C5894"/>
    </row>
    <row r="5895" spans="1:3">
      <c r="A5895"/>
      <c r="C5895"/>
    </row>
    <row r="5896" spans="1:3">
      <c r="A5896"/>
      <c r="C5896"/>
    </row>
    <row r="5897" spans="1:3">
      <c r="A5897"/>
      <c r="C5897"/>
    </row>
    <row r="5898" spans="1:3">
      <c r="A5898"/>
      <c r="C5898"/>
    </row>
    <row r="5899" spans="1:3">
      <c r="A5899"/>
      <c r="C5899"/>
    </row>
    <row r="5900" spans="1:3">
      <c r="A5900"/>
      <c r="C5900"/>
    </row>
    <row r="5901" spans="1:3">
      <c r="A5901"/>
      <c r="C5901"/>
    </row>
    <row r="5902" spans="1:3">
      <c r="A5902"/>
      <c r="C5902"/>
    </row>
    <row r="5903" spans="1:3">
      <c r="A5903"/>
      <c r="C5903"/>
    </row>
    <row r="5904" spans="1:3">
      <c r="A5904"/>
      <c r="C5904"/>
    </row>
    <row r="5905" spans="1:3">
      <c r="A5905"/>
      <c r="C5905"/>
    </row>
    <row r="5906" spans="1:3">
      <c r="A5906"/>
      <c r="C5906"/>
    </row>
    <row r="5907" spans="1:3">
      <c r="A5907"/>
      <c r="C5907"/>
    </row>
    <row r="5908" spans="1:3">
      <c r="A5908"/>
      <c r="C5908"/>
    </row>
    <row r="5909" spans="1:3">
      <c r="A5909"/>
      <c r="C5909"/>
    </row>
    <row r="5910" spans="1:3">
      <c r="A5910"/>
      <c r="C5910"/>
    </row>
    <row r="5911" spans="1:3">
      <c r="A5911"/>
      <c r="C5911"/>
    </row>
    <row r="5912" spans="1:3">
      <c r="A5912"/>
      <c r="C5912"/>
    </row>
    <row r="5913" spans="1:3">
      <c r="A5913"/>
      <c r="C5913"/>
    </row>
    <row r="5914" spans="1:3">
      <c r="A5914"/>
      <c r="C5914"/>
    </row>
    <row r="5915" spans="1:3">
      <c r="A5915"/>
      <c r="C5915"/>
    </row>
    <row r="5916" spans="1:3">
      <c r="A5916"/>
      <c r="C5916"/>
    </row>
    <row r="5917" spans="1:3">
      <c r="A5917"/>
      <c r="C5917"/>
    </row>
    <row r="5918" spans="1:3">
      <c r="A5918"/>
      <c r="C5918"/>
    </row>
    <row r="5919" spans="1:3">
      <c r="A5919"/>
      <c r="C5919"/>
    </row>
    <row r="5920" spans="1:3">
      <c r="A5920"/>
      <c r="C5920"/>
    </row>
    <row r="5921" spans="1:3">
      <c r="A5921"/>
      <c r="C5921"/>
    </row>
    <row r="5922" spans="1:3">
      <c r="A5922"/>
      <c r="C5922"/>
    </row>
    <row r="5923" spans="1:3">
      <c r="A5923"/>
      <c r="C5923"/>
    </row>
    <row r="5924" spans="1:3">
      <c r="A5924"/>
      <c r="C5924"/>
    </row>
    <row r="5925" spans="1:3">
      <c r="A5925"/>
      <c r="C5925"/>
    </row>
    <row r="5926" spans="1:3">
      <c r="A5926"/>
      <c r="C5926"/>
    </row>
    <row r="5927" spans="1:3">
      <c r="A5927"/>
      <c r="C5927"/>
    </row>
    <row r="5928" spans="1:3">
      <c r="A5928"/>
      <c r="C5928"/>
    </row>
    <row r="5929" spans="1:3">
      <c r="A5929"/>
      <c r="C5929"/>
    </row>
    <row r="5930" spans="1:3">
      <c r="A5930"/>
      <c r="C5930"/>
    </row>
    <row r="5931" spans="1:3">
      <c r="A5931"/>
      <c r="C5931"/>
    </row>
    <row r="5932" spans="1:3">
      <c r="A5932"/>
      <c r="C5932"/>
    </row>
    <row r="5933" spans="1:3">
      <c r="A5933"/>
      <c r="C5933"/>
    </row>
    <row r="5934" spans="1:3">
      <c r="A5934"/>
      <c r="C5934"/>
    </row>
    <row r="5935" spans="1:3">
      <c r="A5935"/>
      <c r="C5935"/>
    </row>
    <row r="5936" spans="1:3">
      <c r="A5936"/>
      <c r="C5936"/>
    </row>
    <row r="5937" spans="1:6" ht="13.5" thickBot="1">
      <c r="A5937"/>
      <c r="C5937"/>
    </row>
    <row r="5938" spans="1:6" ht="13.5" thickBot="1">
      <c r="A5938" s="9"/>
      <c r="B5938" s="8" t="s">
        <v>508</v>
      </c>
      <c r="C5938" s="10">
        <v>171842</v>
      </c>
      <c r="D5938" s="10">
        <v>83040.5</v>
      </c>
      <c r="F5938" s="11"/>
    </row>
  </sheetData>
  <autoFilter ref="A3:B3"/>
  <printOptions horizontalCentered="1"/>
  <pageMargins left="0" right="0" top="0" bottom="0" header="0.3" footer="0.18"/>
  <pageSetup scale="60" fitToHeight="50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P686"/>
  <sheetViews>
    <sheetView workbookViewId="0">
      <pane ySplit="3" topLeftCell="A4" activePane="bottomLeft" state="frozenSplit"/>
      <selection activeCell="F1" sqref="F1:F1048576"/>
      <selection pane="bottomLeft" activeCell="A4" sqref="A4"/>
    </sheetView>
  </sheetViews>
  <sheetFormatPr defaultColWidth="9.140625" defaultRowHeight="12"/>
  <cols>
    <col min="1" max="1" width="3.28515625" style="37" bestFit="1" customWidth="1"/>
    <col min="2" max="2" width="12.5703125" style="36" customWidth="1"/>
    <col min="3" max="3" width="5" style="37" customWidth="1"/>
    <col min="4" max="4" width="29.42578125" style="36" customWidth="1"/>
    <col min="5" max="6" width="9.7109375" style="36" bestFit="1" customWidth="1"/>
    <col min="7" max="7" width="9.28515625" style="36" bestFit="1" customWidth="1"/>
    <col min="8" max="8" width="12.5703125" style="36" bestFit="1" customWidth="1"/>
    <col min="9" max="10" width="12.85546875" style="36" bestFit="1" customWidth="1"/>
    <col min="11" max="12" width="12.5703125" style="36" bestFit="1" customWidth="1"/>
    <col min="13" max="13" width="12.42578125" style="36" bestFit="1" customWidth="1"/>
    <col min="14" max="14" width="12.28515625" style="36" bestFit="1" customWidth="1"/>
    <col min="15" max="16" width="11.85546875" style="36" bestFit="1" customWidth="1"/>
    <col min="17" max="16384" width="9.140625" style="36"/>
  </cols>
  <sheetData>
    <row r="1" spans="1:16" ht="12.75">
      <c r="A1" s="6" t="s">
        <v>518</v>
      </c>
      <c r="B1" s="6"/>
      <c r="E1" s="5"/>
      <c r="F1"/>
      <c r="G1"/>
      <c r="H1" s="12" t="s">
        <v>510</v>
      </c>
      <c r="I1" s="13"/>
      <c r="J1" s="13"/>
      <c r="K1" s="13"/>
      <c r="L1" s="13"/>
      <c r="M1" s="13"/>
      <c r="N1" s="13"/>
      <c r="O1" s="13"/>
      <c r="P1" s="13"/>
    </row>
    <row r="2" spans="1:16" ht="12.75">
      <c r="E2" s="5"/>
      <c r="F2"/>
      <c r="G2"/>
      <c r="H2" s="21" t="s">
        <v>511</v>
      </c>
      <c r="I2" s="13"/>
      <c r="J2" s="22"/>
      <c r="K2" s="21" t="s">
        <v>512</v>
      </c>
      <c r="L2" s="13"/>
      <c r="M2" s="22"/>
      <c r="N2" s="21" t="s">
        <v>516</v>
      </c>
      <c r="O2" s="13"/>
      <c r="P2" s="22"/>
    </row>
    <row r="3" spans="1:16" ht="26.25" thickBot="1">
      <c r="A3" s="38" t="s">
        <v>521</v>
      </c>
      <c r="B3" s="38" t="s">
        <v>520</v>
      </c>
      <c r="C3" s="38" t="s">
        <v>519</v>
      </c>
      <c r="D3" s="39" t="s">
        <v>522</v>
      </c>
      <c r="E3" s="40" t="s">
        <v>0</v>
      </c>
      <c r="F3" s="41" t="s">
        <v>509</v>
      </c>
      <c r="G3" s="42" t="s">
        <v>515</v>
      </c>
      <c r="H3" s="33" t="s">
        <v>0</v>
      </c>
      <c r="I3" s="34" t="s">
        <v>513</v>
      </c>
      <c r="J3" s="35" t="s">
        <v>514</v>
      </c>
      <c r="K3" s="33" t="s">
        <v>0</v>
      </c>
      <c r="L3" s="34" t="s">
        <v>513</v>
      </c>
      <c r="M3" s="35" t="s">
        <v>514</v>
      </c>
      <c r="N3" s="33" t="s">
        <v>0</v>
      </c>
      <c r="O3" s="34" t="s">
        <v>513</v>
      </c>
      <c r="P3" s="35" t="s">
        <v>514</v>
      </c>
    </row>
    <row r="4" spans="1:16" ht="13.5" thickTop="1">
      <c r="A4" s="44">
        <v>1</v>
      </c>
      <c r="B4" s="44" t="s">
        <v>523</v>
      </c>
      <c r="C4" s="43">
        <v>70</v>
      </c>
      <c r="D4" s="44" t="s">
        <v>4</v>
      </c>
      <c r="E4" s="23">
        <f>SUMIF('By School District'!$A:$A,$C4,'By School District'!C:C)</f>
        <v>161</v>
      </c>
      <c r="F4" s="24">
        <f>SUMIF('By School District'!$A:$A,$C4,'By School District'!D:D)</f>
        <v>151.5</v>
      </c>
      <c r="G4" s="25">
        <v>7000</v>
      </c>
      <c r="H4" s="26">
        <f>SUMIF('By School District'!$A:$A,$C4,'By School District'!F:F)</f>
        <v>1060500</v>
      </c>
      <c r="I4" s="27">
        <f>SUMIF('By School District'!$A:$A,$C4,'By School District'!G:G)</f>
        <v>653268</v>
      </c>
      <c r="J4" s="28">
        <f>SUMIF('By School District'!$A:$A,$C4,'By School District'!H:H)</f>
        <v>407232</v>
      </c>
      <c r="K4" s="26">
        <f>SUMIF('By School District'!$A:$A,$C4,'By School District'!I:I)</f>
        <v>530250</v>
      </c>
      <c r="L4" s="27">
        <f>SUMIF('By School District'!$A:$A,$C4,'By School District'!J:J)</f>
        <v>326634</v>
      </c>
      <c r="M4" s="28">
        <f>SUMIF('By School District'!$A:$A,$C4,'By School District'!K:K)</f>
        <v>203616</v>
      </c>
      <c r="N4" s="26">
        <f>SUMIF('By School District'!$A:$A,$C4,'By School District'!L:L)</f>
        <v>159075</v>
      </c>
      <c r="O4" s="27">
        <f>SUMIF('By School District'!$A:$A,$C4,'By School District'!M:M)</f>
        <v>97990.200000000012</v>
      </c>
      <c r="P4" s="28">
        <f>SUMIF('By School District'!$A:$A,$C4,'By School District'!N:N)</f>
        <v>61084.799999999988</v>
      </c>
    </row>
    <row r="5" spans="1:16" ht="12.75">
      <c r="A5" s="44">
        <v>1</v>
      </c>
      <c r="B5" s="44" t="s">
        <v>523</v>
      </c>
      <c r="C5" s="43">
        <v>147</v>
      </c>
      <c r="D5" s="44" t="s">
        <v>10</v>
      </c>
      <c r="E5" s="23">
        <f>SUMIF('By School District'!$A:$A,$C5,'By School District'!C:C)</f>
        <v>2904</v>
      </c>
      <c r="F5" s="24">
        <f>SUMIF('By School District'!$A:$A,$C5,'By School District'!D:D)</f>
        <v>2745.5</v>
      </c>
      <c r="G5" s="25">
        <f>+G4</f>
        <v>7000</v>
      </c>
      <c r="H5" s="26">
        <f>SUMIF('By School District'!$A:$A,$C5,'By School District'!F:F)</f>
        <v>19218500</v>
      </c>
      <c r="I5" s="27">
        <f>SUMIF('By School District'!$A:$A,$C5,'By School District'!G:G)</f>
        <v>11838596</v>
      </c>
      <c r="J5" s="28">
        <f>SUMIF('By School District'!$A:$A,$C5,'By School District'!H:H)</f>
        <v>7379904</v>
      </c>
      <c r="K5" s="26">
        <f>SUMIF('By School District'!$A:$A,$C5,'By School District'!I:I)</f>
        <v>9609250</v>
      </c>
      <c r="L5" s="27">
        <f>SUMIF('By School District'!$A:$A,$C5,'By School District'!J:J)</f>
        <v>5919298</v>
      </c>
      <c r="M5" s="28">
        <f>SUMIF('By School District'!$A:$A,$C5,'By School District'!K:K)</f>
        <v>3689952</v>
      </c>
      <c r="N5" s="26">
        <f>SUMIF('By School District'!$A:$A,$C5,'By School District'!L:L)</f>
        <v>2882775</v>
      </c>
      <c r="O5" s="27">
        <f>SUMIF('By School District'!$A:$A,$C5,'By School District'!M:M)</f>
        <v>1775789.3999999997</v>
      </c>
      <c r="P5" s="28">
        <f>SUMIF('By School District'!$A:$A,$C5,'By School District'!N:N)</f>
        <v>1106985.5999999996</v>
      </c>
    </row>
    <row r="6" spans="1:16" ht="12.75">
      <c r="A6" s="44">
        <v>1</v>
      </c>
      <c r="B6" s="44" t="s">
        <v>523</v>
      </c>
      <c r="C6" s="43">
        <v>658</v>
      </c>
      <c r="D6" s="44" t="s">
        <v>53</v>
      </c>
      <c r="E6" s="23">
        <f>SUMIF('By School District'!$A:$A,$C6,'By School District'!C:C)</f>
        <v>218</v>
      </c>
      <c r="F6" s="24">
        <f>SUMIF('By School District'!$A:$A,$C6,'By School District'!D:D)</f>
        <v>195.5</v>
      </c>
      <c r="G6" s="25">
        <f t="shared" ref="G6:G69" si="0">+G5</f>
        <v>7000</v>
      </c>
      <c r="H6" s="26">
        <f>SUMIF('By School District'!$A:$A,$C6,'By School District'!F:F)</f>
        <v>1368500</v>
      </c>
      <c r="I6" s="27">
        <f>SUMIF('By School District'!$A:$A,$C6,'By School District'!G:G)</f>
        <v>842996</v>
      </c>
      <c r="J6" s="28">
        <f>SUMIF('By School District'!$A:$A,$C6,'By School District'!H:H)</f>
        <v>525504</v>
      </c>
      <c r="K6" s="26">
        <f>SUMIF('By School District'!$A:$A,$C6,'By School District'!I:I)</f>
        <v>684250</v>
      </c>
      <c r="L6" s="27">
        <f>SUMIF('By School District'!$A:$A,$C6,'By School District'!J:J)</f>
        <v>421498</v>
      </c>
      <c r="M6" s="28">
        <f>SUMIF('By School District'!$A:$A,$C6,'By School District'!K:K)</f>
        <v>262752</v>
      </c>
      <c r="N6" s="26">
        <f>SUMIF('By School District'!$A:$A,$C6,'By School District'!L:L)</f>
        <v>205275</v>
      </c>
      <c r="O6" s="27">
        <f>SUMIF('By School District'!$A:$A,$C6,'By School District'!M:M)</f>
        <v>126449.4</v>
      </c>
      <c r="P6" s="28">
        <f>SUMIF('By School District'!$A:$A,$C6,'By School District'!N:N)</f>
        <v>78825.600000000006</v>
      </c>
    </row>
    <row r="7" spans="1:16" ht="12.75">
      <c r="A7" s="44">
        <v>1</v>
      </c>
      <c r="B7" s="44" t="s">
        <v>523</v>
      </c>
      <c r="C7" s="45">
        <v>1085</v>
      </c>
      <c r="D7" s="44" t="s">
        <v>74</v>
      </c>
      <c r="E7" s="23">
        <f>SUMIF('By School District'!$A:$A,$C7,'By School District'!C:C)</f>
        <v>119</v>
      </c>
      <c r="F7" s="24">
        <f>SUMIF('By School District'!$A:$A,$C7,'By School District'!D:D)</f>
        <v>104.5</v>
      </c>
      <c r="G7" s="25">
        <f t="shared" si="0"/>
        <v>7000</v>
      </c>
      <c r="H7" s="26">
        <f>SUMIF('By School District'!$A:$A,$C7,'By School District'!F:F)</f>
        <v>731500</v>
      </c>
      <c r="I7" s="27">
        <f>SUMIF('By School District'!$A:$A,$C7,'By School District'!G:G)</f>
        <v>450604</v>
      </c>
      <c r="J7" s="28">
        <f>SUMIF('By School District'!$A:$A,$C7,'By School District'!H:H)</f>
        <v>280896</v>
      </c>
      <c r="K7" s="26">
        <f>SUMIF('By School District'!$A:$A,$C7,'By School District'!I:I)</f>
        <v>365750</v>
      </c>
      <c r="L7" s="27">
        <f>SUMIF('By School District'!$A:$A,$C7,'By School District'!J:J)</f>
        <v>225302</v>
      </c>
      <c r="M7" s="28">
        <f>SUMIF('By School District'!$A:$A,$C7,'By School District'!K:K)</f>
        <v>140448</v>
      </c>
      <c r="N7" s="26">
        <f>SUMIF('By School District'!$A:$A,$C7,'By School District'!L:L)</f>
        <v>109725</v>
      </c>
      <c r="O7" s="27">
        <f>SUMIF('By School District'!$A:$A,$C7,'By School District'!M:M)</f>
        <v>67590.599999999991</v>
      </c>
      <c r="P7" s="28">
        <f>SUMIF('By School District'!$A:$A,$C7,'By School District'!N:N)</f>
        <v>42134.400000000009</v>
      </c>
    </row>
    <row r="8" spans="1:16" ht="12.75">
      <c r="A8" s="44">
        <v>1</v>
      </c>
      <c r="B8" s="44" t="s">
        <v>523</v>
      </c>
      <c r="C8" s="45">
        <v>1407</v>
      </c>
      <c r="D8" s="44" t="s">
        <v>104</v>
      </c>
      <c r="E8" s="23">
        <f>SUMIF('By School District'!$A:$A,$C8,'By School District'!C:C)</f>
        <v>160</v>
      </c>
      <c r="F8" s="24">
        <f>SUMIF('By School District'!$A:$A,$C8,'By School District'!D:D)</f>
        <v>147</v>
      </c>
      <c r="G8" s="25">
        <f t="shared" si="0"/>
        <v>7000</v>
      </c>
      <c r="H8" s="26">
        <f>SUMIF('By School District'!$A:$A,$C8,'By School District'!F:F)</f>
        <v>1029000</v>
      </c>
      <c r="I8" s="27">
        <f>SUMIF('By School District'!$A:$A,$C8,'By School District'!G:G)</f>
        <v>633864</v>
      </c>
      <c r="J8" s="28">
        <f>SUMIF('By School District'!$A:$A,$C8,'By School District'!H:H)</f>
        <v>395136</v>
      </c>
      <c r="K8" s="26">
        <f>SUMIF('By School District'!$A:$A,$C8,'By School District'!I:I)</f>
        <v>514500</v>
      </c>
      <c r="L8" s="27">
        <f>SUMIF('By School District'!$A:$A,$C8,'By School District'!J:J)</f>
        <v>316932</v>
      </c>
      <c r="M8" s="28">
        <f>SUMIF('By School District'!$A:$A,$C8,'By School District'!K:K)</f>
        <v>197568</v>
      </c>
      <c r="N8" s="26">
        <f>SUMIF('By School District'!$A:$A,$C8,'By School District'!L:L)</f>
        <v>154350</v>
      </c>
      <c r="O8" s="27">
        <f>SUMIF('By School District'!$A:$A,$C8,'By School District'!M:M)</f>
        <v>95079.599999999991</v>
      </c>
      <c r="P8" s="28">
        <f>SUMIF('By School District'!$A:$A,$C8,'By School District'!N:N)</f>
        <v>59270.399999999987</v>
      </c>
    </row>
    <row r="9" spans="1:16" ht="12.75">
      <c r="A9" s="44">
        <v>1</v>
      </c>
      <c r="B9" s="44" t="s">
        <v>523</v>
      </c>
      <c r="C9" s="45">
        <v>1414</v>
      </c>
      <c r="D9" s="44" t="s">
        <v>524</v>
      </c>
      <c r="E9" s="23">
        <f>SUMIF('By School District'!$A:$A,$C9,'By School District'!C:C)</f>
        <v>523</v>
      </c>
      <c r="F9" s="24">
        <f>SUMIF('By School District'!$A:$A,$C9,'By School District'!D:D)</f>
        <v>460.5</v>
      </c>
      <c r="G9" s="25">
        <f t="shared" si="0"/>
        <v>7000</v>
      </c>
      <c r="H9" s="26">
        <f>SUMIF('By School District'!$A:$A,$C9,'By School District'!F:F)</f>
        <v>3223500</v>
      </c>
      <c r="I9" s="27">
        <f>SUMIF('By School District'!$A:$A,$C9,'By School District'!G:G)</f>
        <v>1985676</v>
      </c>
      <c r="J9" s="28">
        <f>SUMIF('By School District'!$A:$A,$C9,'By School District'!H:H)</f>
        <v>1237824</v>
      </c>
      <c r="K9" s="26">
        <f>SUMIF('By School District'!$A:$A,$C9,'By School District'!I:I)</f>
        <v>1611750</v>
      </c>
      <c r="L9" s="27">
        <f>SUMIF('By School District'!$A:$A,$C9,'By School District'!J:J)</f>
        <v>992838</v>
      </c>
      <c r="M9" s="28">
        <f>SUMIF('By School District'!$A:$A,$C9,'By School District'!K:K)</f>
        <v>618912</v>
      </c>
      <c r="N9" s="26">
        <f>SUMIF('By School District'!$A:$A,$C9,'By School District'!L:L)</f>
        <v>483525</v>
      </c>
      <c r="O9" s="27">
        <f>SUMIF('By School District'!$A:$A,$C9,'By School District'!M:M)</f>
        <v>297851.39999999997</v>
      </c>
      <c r="P9" s="28">
        <f>SUMIF('By School District'!$A:$A,$C9,'By School District'!N:N)</f>
        <v>185673.60000000001</v>
      </c>
    </row>
    <row r="10" spans="1:16" ht="12.75">
      <c r="A10" s="44">
        <v>1</v>
      </c>
      <c r="B10" s="44" t="s">
        <v>523</v>
      </c>
      <c r="C10" s="45">
        <v>2114</v>
      </c>
      <c r="D10" s="44" t="s">
        <v>525</v>
      </c>
      <c r="E10" s="23">
        <f>SUMIF('By School District'!$A:$A,$C10,'By School District'!C:C)</f>
        <v>0</v>
      </c>
      <c r="F10" s="24">
        <f>SUMIF('By School District'!$A:$A,$C10,'By School District'!D:D)</f>
        <v>0</v>
      </c>
      <c r="G10" s="25">
        <f t="shared" si="0"/>
        <v>7000</v>
      </c>
      <c r="H10" s="26">
        <f>SUMIF('By School District'!$A:$A,$C10,'By School District'!F:F)</f>
        <v>0</v>
      </c>
      <c r="I10" s="27">
        <f>SUMIF('By School District'!$A:$A,$C10,'By School District'!G:G)</f>
        <v>0</v>
      </c>
      <c r="J10" s="28">
        <f>SUMIF('By School District'!$A:$A,$C10,'By School District'!H:H)</f>
        <v>0</v>
      </c>
      <c r="K10" s="26">
        <f>SUMIF('By School District'!$A:$A,$C10,'By School District'!I:I)</f>
        <v>0</v>
      </c>
      <c r="L10" s="27">
        <f>SUMIF('By School District'!$A:$A,$C10,'By School District'!J:J)</f>
        <v>0</v>
      </c>
      <c r="M10" s="28">
        <f>SUMIF('By School District'!$A:$A,$C10,'By School District'!K:K)</f>
        <v>0</v>
      </c>
      <c r="N10" s="26">
        <f>SUMIF('By School District'!$A:$A,$C10,'By School District'!L:L)</f>
        <v>0</v>
      </c>
      <c r="O10" s="27">
        <f>SUMIF('By School District'!$A:$A,$C10,'By School District'!M:M)</f>
        <v>0</v>
      </c>
      <c r="P10" s="28">
        <f>SUMIF('By School District'!$A:$A,$C10,'By School District'!N:N)</f>
        <v>0</v>
      </c>
    </row>
    <row r="11" spans="1:16" ht="12.75">
      <c r="A11" s="44">
        <v>1</v>
      </c>
      <c r="B11" s="44" t="s">
        <v>523</v>
      </c>
      <c r="C11" s="45">
        <v>2289</v>
      </c>
      <c r="D11" s="44" t="s">
        <v>526</v>
      </c>
      <c r="E11" s="23">
        <f>SUMIF('By School District'!$A:$A,$C11,'By School District'!C:C)</f>
        <v>3347</v>
      </c>
      <c r="F11" s="24">
        <f>SUMIF('By School District'!$A:$A,$C11,'By School District'!D:D)</f>
        <v>3133</v>
      </c>
      <c r="G11" s="25">
        <f t="shared" si="0"/>
        <v>7000</v>
      </c>
      <c r="H11" s="26">
        <f>SUMIF('By School District'!$A:$A,$C11,'By School District'!F:F)</f>
        <v>21931000</v>
      </c>
      <c r="I11" s="27">
        <f>SUMIF('By School District'!$A:$A,$C11,'By School District'!G:G)</f>
        <v>13509496</v>
      </c>
      <c r="J11" s="28">
        <f>SUMIF('By School District'!$A:$A,$C11,'By School District'!H:H)</f>
        <v>8421504</v>
      </c>
      <c r="K11" s="26">
        <f>SUMIF('By School District'!$A:$A,$C11,'By School District'!I:I)</f>
        <v>10965500</v>
      </c>
      <c r="L11" s="27">
        <f>SUMIF('By School District'!$A:$A,$C11,'By School District'!J:J)</f>
        <v>6754748</v>
      </c>
      <c r="M11" s="28">
        <f>SUMIF('By School District'!$A:$A,$C11,'By School District'!K:K)</f>
        <v>4210752</v>
      </c>
      <c r="N11" s="26">
        <f>SUMIF('By School District'!$A:$A,$C11,'By School District'!L:L)</f>
        <v>3289650</v>
      </c>
      <c r="O11" s="27">
        <f>SUMIF('By School District'!$A:$A,$C11,'By School District'!M:M)</f>
        <v>2026424.4000000001</v>
      </c>
      <c r="P11" s="28">
        <f>SUMIF('By School District'!$A:$A,$C11,'By School District'!N:N)</f>
        <v>1263225.6000000003</v>
      </c>
    </row>
    <row r="12" spans="1:16" ht="12.75">
      <c r="A12" s="44">
        <v>1</v>
      </c>
      <c r="B12" s="44" t="s">
        <v>523</v>
      </c>
      <c r="C12" s="45">
        <v>2534</v>
      </c>
      <c r="D12" s="44" t="s">
        <v>174</v>
      </c>
      <c r="E12" s="23">
        <f>SUMIF('By School District'!$A:$A,$C12,'By School District'!C:C)</f>
        <v>120</v>
      </c>
      <c r="F12" s="24">
        <f>SUMIF('By School District'!$A:$A,$C12,'By School District'!D:D)</f>
        <v>108.5</v>
      </c>
      <c r="G12" s="25">
        <f t="shared" si="0"/>
        <v>7000</v>
      </c>
      <c r="H12" s="26">
        <f>SUMIF('By School District'!$A:$A,$C12,'By School District'!F:F)</f>
        <v>759500</v>
      </c>
      <c r="I12" s="27">
        <f>SUMIF('By School District'!$A:$A,$C12,'By School District'!G:G)</f>
        <v>467852</v>
      </c>
      <c r="J12" s="28">
        <f>SUMIF('By School District'!$A:$A,$C12,'By School District'!H:H)</f>
        <v>291648</v>
      </c>
      <c r="K12" s="26">
        <f>SUMIF('By School District'!$A:$A,$C12,'By School District'!I:I)</f>
        <v>379750</v>
      </c>
      <c r="L12" s="27">
        <f>SUMIF('By School District'!$A:$A,$C12,'By School District'!J:J)</f>
        <v>233926</v>
      </c>
      <c r="M12" s="28">
        <f>SUMIF('By School District'!$A:$A,$C12,'By School District'!K:K)</f>
        <v>145824</v>
      </c>
      <c r="N12" s="26">
        <f>SUMIF('By School District'!$A:$A,$C12,'By School District'!L:L)</f>
        <v>113925</v>
      </c>
      <c r="O12" s="27">
        <f>SUMIF('By School District'!$A:$A,$C12,'By School District'!M:M)</f>
        <v>70177.8</v>
      </c>
      <c r="P12" s="28">
        <f>SUMIF('By School District'!$A:$A,$C12,'By School District'!N:N)</f>
        <v>43747.200000000004</v>
      </c>
    </row>
    <row r="13" spans="1:16" ht="12.75">
      <c r="A13" s="44">
        <v>1</v>
      </c>
      <c r="B13" s="44" t="s">
        <v>523</v>
      </c>
      <c r="C13" s="45">
        <v>2758</v>
      </c>
      <c r="D13" s="44" t="s">
        <v>194</v>
      </c>
      <c r="E13" s="23">
        <f>SUMIF('By School District'!$A:$A,$C13,'By School District'!C:C)</f>
        <v>359</v>
      </c>
      <c r="F13" s="24">
        <f>SUMIF('By School District'!$A:$A,$C13,'By School District'!D:D)</f>
        <v>316</v>
      </c>
      <c r="G13" s="25">
        <f t="shared" si="0"/>
        <v>7000</v>
      </c>
      <c r="H13" s="26">
        <f>SUMIF('By School District'!$A:$A,$C13,'By School District'!F:F)</f>
        <v>2212000</v>
      </c>
      <c r="I13" s="27">
        <f>SUMIF('By School District'!$A:$A,$C13,'By School District'!G:G)</f>
        <v>1362592</v>
      </c>
      <c r="J13" s="28">
        <f>SUMIF('By School District'!$A:$A,$C13,'By School District'!H:H)</f>
        <v>849408</v>
      </c>
      <c r="K13" s="26">
        <f>SUMIF('By School District'!$A:$A,$C13,'By School District'!I:I)</f>
        <v>1106000</v>
      </c>
      <c r="L13" s="27">
        <f>SUMIF('By School District'!$A:$A,$C13,'By School District'!J:J)</f>
        <v>681296</v>
      </c>
      <c r="M13" s="28">
        <f>SUMIF('By School District'!$A:$A,$C13,'By School District'!K:K)</f>
        <v>424704</v>
      </c>
      <c r="N13" s="26">
        <f>SUMIF('By School District'!$A:$A,$C13,'By School District'!L:L)</f>
        <v>331800</v>
      </c>
      <c r="O13" s="27">
        <f>SUMIF('By School District'!$A:$A,$C13,'By School District'!M:M)</f>
        <v>204388.79999999996</v>
      </c>
      <c r="P13" s="28">
        <f>SUMIF('By School District'!$A:$A,$C13,'By School District'!N:N)</f>
        <v>127411.20000000001</v>
      </c>
    </row>
    <row r="14" spans="1:16" ht="12.75">
      <c r="A14" s="44">
        <v>1</v>
      </c>
      <c r="B14" s="44" t="s">
        <v>523</v>
      </c>
      <c r="C14" s="45">
        <v>2814</v>
      </c>
      <c r="D14" s="44" t="s">
        <v>6</v>
      </c>
      <c r="E14" s="23">
        <f>SUMIF('By School District'!$A:$A,$C14,'By School District'!C:C)</f>
        <v>65</v>
      </c>
      <c r="F14" s="24">
        <f>SUMIF('By School District'!$A:$A,$C14,'By School District'!D:D)</f>
        <v>65</v>
      </c>
      <c r="G14" s="25">
        <f t="shared" si="0"/>
        <v>7000</v>
      </c>
      <c r="H14" s="26">
        <f>SUMIF('By School District'!$A:$A,$C14,'By School District'!F:F)</f>
        <v>455000</v>
      </c>
      <c r="I14" s="27">
        <f>SUMIF('By School District'!$A:$A,$C14,'By School District'!G:G)</f>
        <v>280280</v>
      </c>
      <c r="J14" s="28">
        <f>SUMIF('By School District'!$A:$A,$C14,'By School District'!H:H)</f>
        <v>174720</v>
      </c>
      <c r="K14" s="26">
        <f>SUMIF('By School District'!$A:$A,$C14,'By School District'!I:I)</f>
        <v>227500</v>
      </c>
      <c r="L14" s="27">
        <f>SUMIF('By School District'!$A:$A,$C14,'By School District'!J:J)</f>
        <v>140140</v>
      </c>
      <c r="M14" s="28">
        <f>SUMIF('By School District'!$A:$A,$C14,'By School District'!K:K)</f>
        <v>87360</v>
      </c>
      <c r="N14" s="26">
        <f>SUMIF('By School District'!$A:$A,$C14,'By School District'!L:L)</f>
        <v>68250</v>
      </c>
      <c r="O14" s="27">
        <f>SUMIF('By School District'!$A:$A,$C14,'By School District'!M:M)</f>
        <v>42042</v>
      </c>
      <c r="P14" s="28">
        <f>SUMIF('By School District'!$A:$A,$C14,'By School District'!N:N)</f>
        <v>26208</v>
      </c>
    </row>
    <row r="15" spans="1:16" ht="12.75">
      <c r="A15" s="44">
        <v>1</v>
      </c>
      <c r="B15" s="44" t="s">
        <v>523</v>
      </c>
      <c r="C15" s="45">
        <v>2835</v>
      </c>
      <c r="D15" s="44" t="s">
        <v>205</v>
      </c>
      <c r="E15" s="23">
        <f>SUMIF('By School District'!$A:$A,$C15,'By School District'!C:C)</f>
        <v>434</v>
      </c>
      <c r="F15" s="24">
        <f>SUMIF('By School District'!$A:$A,$C15,'By School District'!D:D)</f>
        <v>386.5</v>
      </c>
      <c r="G15" s="25">
        <f t="shared" si="0"/>
        <v>7000</v>
      </c>
      <c r="H15" s="26">
        <f>SUMIF('By School District'!$A:$A,$C15,'By School District'!F:F)</f>
        <v>2705500</v>
      </c>
      <c r="I15" s="27">
        <f>SUMIF('By School District'!$A:$A,$C15,'By School District'!G:G)</f>
        <v>1666588</v>
      </c>
      <c r="J15" s="28">
        <f>SUMIF('By School District'!$A:$A,$C15,'By School District'!H:H)</f>
        <v>1038912</v>
      </c>
      <c r="K15" s="26">
        <f>SUMIF('By School District'!$A:$A,$C15,'By School District'!I:I)</f>
        <v>1352750</v>
      </c>
      <c r="L15" s="27">
        <f>SUMIF('By School District'!$A:$A,$C15,'By School District'!J:J)</f>
        <v>833294</v>
      </c>
      <c r="M15" s="28">
        <f>SUMIF('By School District'!$A:$A,$C15,'By School District'!K:K)</f>
        <v>519456</v>
      </c>
      <c r="N15" s="26">
        <f>SUMIF('By School District'!$A:$A,$C15,'By School District'!L:L)</f>
        <v>405825</v>
      </c>
      <c r="O15" s="27">
        <f>SUMIF('By School District'!$A:$A,$C15,'By School District'!M:M)</f>
        <v>249988.19999999998</v>
      </c>
      <c r="P15" s="28">
        <f>SUMIF('By School District'!$A:$A,$C15,'By School District'!N:N)</f>
        <v>155836.80000000002</v>
      </c>
    </row>
    <row r="16" spans="1:16" ht="12.75">
      <c r="A16" s="44">
        <v>1</v>
      </c>
      <c r="B16" s="44" t="s">
        <v>523</v>
      </c>
      <c r="C16" s="45">
        <v>3129</v>
      </c>
      <c r="D16" s="44" t="s">
        <v>222</v>
      </c>
      <c r="E16" s="23">
        <f>SUMIF('By School District'!$A:$A,$C16,'By School District'!C:C)</f>
        <v>291</v>
      </c>
      <c r="F16" s="24">
        <f>SUMIF('By School District'!$A:$A,$C16,'By School District'!D:D)</f>
        <v>265</v>
      </c>
      <c r="G16" s="25">
        <f t="shared" si="0"/>
        <v>7000</v>
      </c>
      <c r="H16" s="26">
        <f>SUMIF('By School District'!$A:$A,$C16,'By School District'!F:F)</f>
        <v>1855000</v>
      </c>
      <c r="I16" s="27">
        <f>SUMIF('By School District'!$A:$A,$C16,'By School District'!G:G)</f>
        <v>1142680</v>
      </c>
      <c r="J16" s="28">
        <f>SUMIF('By School District'!$A:$A,$C16,'By School District'!H:H)</f>
        <v>712320</v>
      </c>
      <c r="K16" s="26">
        <f>SUMIF('By School District'!$A:$A,$C16,'By School District'!I:I)</f>
        <v>927500</v>
      </c>
      <c r="L16" s="27">
        <f>SUMIF('By School District'!$A:$A,$C16,'By School District'!J:J)</f>
        <v>571340</v>
      </c>
      <c r="M16" s="28">
        <f>SUMIF('By School District'!$A:$A,$C16,'By School District'!K:K)</f>
        <v>356160</v>
      </c>
      <c r="N16" s="26">
        <f>SUMIF('By School District'!$A:$A,$C16,'By School District'!L:L)</f>
        <v>278250</v>
      </c>
      <c r="O16" s="27">
        <f>SUMIF('By School District'!$A:$A,$C16,'By School District'!M:M)</f>
        <v>171402</v>
      </c>
      <c r="P16" s="28">
        <f>SUMIF('By School District'!$A:$A,$C16,'By School District'!N:N)</f>
        <v>106848.00000000001</v>
      </c>
    </row>
    <row r="17" spans="1:16" ht="12.75">
      <c r="A17" s="44">
        <v>1</v>
      </c>
      <c r="B17" s="44" t="s">
        <v>523</v>
      </c>
      <c r="C17" s="45">
        <v>3220</v>
      </c>
      <c r="D17" s="44" t="s">
        <v>230</v>
      </c>
      <c r="E17" s="23">
        <f>SUMIF('By School District'!$A:$A,$C17,'By School District'!C:C)</f>
        <v>207</v>
      </c>
      <c r="F17" s="24">
        <f>SUMIF('By School District'!$A:$A,$C17,'By School District'!D:D)</f>
        <v>172.5</v>
      </c>
      <c r="G17" s="25">
        <f t="shared" si="0"/>
        <v>7000</v>
      </c>
      <c r="H17" s="26">
        <f>SUMIF('By School District'!$A:$A,$C17,'By School District'!F:F)</f>
        <v>1207500</v>
      </c>
      <c r="I17" s="27">
        <f>SUMIF('By School District'!$A:$A,$C17,'By School District'!G:G)</f>
        <v>743820</v>
      </c>
      <c r="J17" s="28">
        <f>SUMIF('By School District'!$A:$A,$C17,'By School District'!H:H)</f>
        <v>463680</v>
      </c>
      <c r="K17" s="26">
        <f>SUMIF('By School District'!$A:$A,$C17,'By School District'!I:I)</f>
        <v>603750</v>
      </c>
      <c r="L17" s="27">
        <f>SUMIF('By School District'!$A:$A,$C17,'By School District'!J:J)</f>
        <v>371910</v>
      </c>
      <c r="M17" s="28">
        <f>SUMIF('By School District'!$A:$A,$C17,'By School District'!K:K)</f>
        <v>231840</v>
      </c>
      <c r="N17" s="26">
        <f>SUMIF('By School District'!$A:$A,$C17,'By School District'!L:L)</f>
        <v>181125</v>
      </c>
      <c r="O17" s="27">
        <f>SUMIF('By School District'!$A:$A,$C17,'By School District'!M:M)</f>
        <v>111573</v>
      </c>
      <c r="P17" s="28">
        <f>SUMIF('By School District'!$A:$A,$C17,'By School District'!N:N)</f>
        <v>69552</v>
      </c>
    </row>
    <row r="18" spans="1:16" ht="12.75">
      <c r="A18" s="44">
        <v>1</v>
      </c>
      <c r="B18" s="44" t="s">
        <v>523</v>
      </c>
      <c r="C18" s="45">
        <v>3290</v>
      </c>
      <c r="D18" s="44" t="s">
        <v>204</v>
      </c>
      <c r="E18" s="23">
        <f>SUMIF('By School District'!$A:$A,$C18,'By School District'!C:C)</f>
        <v>1390</v>
      </c>
      <c r="F18" s="24">
        <f>SUMIF('By School District'!$A:$A,$C18,'By School District'!D:D)</f>
        <v>1337</v>
      </c>
      <c r="G18" s="25">
        <f t="shared" si="0"/>
        <v>7000</v>
      </c>
      <c r="H18" s="26">
        <f>SUMIF('By School District'!$A:$A,$C18,'By School District'!F:F)</f>
        <v>9359000</v>
      </c>
      <c r="I18" s="27">
        <f>SUMIF('By School District'!$A:$A,$C18,'By School District'!G:G)</f>
        <v>5765144</v>
      </c>
      <c r="J18" s="28">
        <f>SUMIF('By School District'!$A:$A,$C18,'By School District'!H:H)</f>
        <v>3593856</v>
      </c>
      <c r="K18" s="26">
        <f>SUMIF('By School District'!$A:$A,$C18,'By School District'!I:I)</f>
        <v>4679500</v>
      </c>
      <c r="L18" s="27">
        <f>SUMIF('By School District'!$A:$A,$C18,'By School District'!J:J)</f>
        <v>2882572</v>
      </c>
      <c r="M18" s="28">
        <f>SUMIF('By School District'!$A:$A,$C18,'By School District'!K:K)</f>
        <v>1796928</v>
      </c>
      <c r="N18" s="26">
        <f>SUMIF('By School District'!$A:$A,$C18,'By School District'!L:L)</f>
        <v>1403850</v>
      </c>
      <c r="O18" s="27">
        <f>SUMIF('By School District'!$A:$A,$C18,'By School District'!M:M)</f>
        <v>864771.6</v>
      </c>
      <c r="P18" s="28">
        <f>SUMIF('By School District'!$A:$A,$C18,'By School District'!N:N)</f>
        <v>539078.40000000002</v>
      </c>
    </row>
    <row r="19" spans="1:16" ht="12.75">
      <c r="A19" s="44">
        <v>1</v>
      </c>
      <c r="B19" s="44" t="s">
        <v>523</v>
      </c>
      <c r="C19" s="45">
        <v>3430</v>
      </c>
      <c r="D19" s="44" t="s">
        <v>527</v>
      </c>
      <c r="E19" s="23">
        <f>SUMIF('By School District'!$A:$A,$C19,'By School District'!C:C)</f>
        <v>351</v>
      </c>
      <c r="F19" s="24">
        <f>SUMIF('By School District'!$A:$A,$C19,'By School District'!D:D)</f>
        <v>330.5</v>
      </c>
      <c r="G19" s="25">
        <f t="shared" si="0"/>
        <v>7000</v>
      </c>
      <c r="H19" s="26">
        <f>SUMIF('By School District'!$A:$A,$C19,'By School District'!F:F)</f>
        <v>2313500</v>
      </c>
      <c r="I19" s="27">
        <f>SUMIF('By School District'!$A:$A,$C19,'By School District'!G:G)</f>
        <v>1425116</v>
      </c>
      <c r="J19" s="28">
        <f>SUMIF('By School District'!$A:$A,$C19,'By School District'!H:H)</f>
        <v>888384</v>
      </c>
      <c r="K19" s="26">
        <f>SUMIF('By School District'!$A:$A,$C19,'By School District'!I:I)</f>
        <v>1156750</v>
      </c>
      <c r="L19" s="27">
        <f>SUMIF('By School District'!$A:$A,$C19,'By School District'!J:J)</f>
        <v>712558</v>
      </c>
      <c r="M19" s="28">
        <f>SUMIF('By School District'!$A:$A,$C19,'By School District'!K:K)</f>
        <v>444192</v>
      </c>
      <c r="N19" s="26">
        <f>SUMIF('By School District'!$A:$A,$C19,'By School District'!L:L)</f>
        <v>347025</v>
      </c>
      <c r="O19" s="27">
        <f>SUMIF('By School District'!$A:$A,$C19,'By School District'!M:M)</f>
        <v>213767.4</v>
      </c>
      <c r="P19" s="28">
        <f>SUMIF('By School District'!$A:$A,$C19,'By School District'!N:N)</f>
        <v>133257.60000000001</v>
      </c>
    </row>
    <row r="20" spans="1:16" ht="12.75">
      <c r="A20" s="44">
        <v>1</v>
      </c>
      <c r="B20" s="44" t="s">
        <v>523</v>
      </c>
      <c r="C20" s="45">
        <v>3661</v>
      </c>
      <c r="D20" s="44" t="s">
        <v>528</v>
      </c>
      <c r="E20" s="23">
        <f>SUMIF('By School District'!$A:$A,$C20,'By School District'!C:C)</f>
        <v>0</v>
      </c>
      <c r="F20" s="24">
        <f>SUMIF('By School District'!$A:$A,$C20,'By School District'!D:D)</f>
        <v>0</v>
      </c>
      <c r="G20" s="25">
        <f t="shared" si="0"/>
        <v>7000</v>
      </c>
      <c r="H20" s="26">
        <f>SUMIF('By School District'!$A:$A,$C20,'By School District'!F:F)</f>
        <v>0</v>
      </c>
      <c r="I20" s="27">
        <f>SUMIF('By School District'!$A:$A,$C20,'By School District'!G:G)</f>
        <v>0</v>
      </c>
      <c r="J20" s="28">
        <f>SUMIF('By School District'!$A:$A,$C20,'By School District'!H:H)</f>
        <v>0</v>
      </c>
      <c r="K20" s="26">
        <f>SUMIF('By School District'!$A:$A,$C20,'By School District'!I:I)</f>
        <v>0</v>
      </c>
      <c r="L20" s="27">
        <f>SUMIF('By School District'!$A:$A,$C20,'By School District'!J:J)</f>
        <v>0</v>
      </c>
      <c r="M20" s="28">
        <f>SUMIF('By School District'!$A:$A,$C20,'By School District'!K:K)</f>
        <v>0</v>
      </c>
      <c r="N20" s="26">
        <f>SUMIF('By School District'!$A:$A,$C20,'By School District'!L:L)</f>
        <v>0</v>
      </c>
      <c r="O20" s="27">
        <f>SUMIF('By School District'!$A:$A,$C20,'By School District'!M:M)</f>
        <v>0</v>
      </c>
      <c r="P20" s="28">
        <f>SUMIF('By School District'!$A:$A,$C20,'By School District'!N:N)</f>
        <v>0</v>
      </c>
    </row>
    <row r="21" spans="1:16" ht="12.75">
      <c r="A21" s="44">
        <v>1</v>
      </c>
      <c r="B21" s="44" t="s">
        <v>523</v>
      </c>
      <c r="C21" s="45">
        <v>4760</v>
      </c>
      <c r="D21" s="44" t="s">
        <v>348</v>
      </c>
      <c r="E21" s="23">
        <f>SUMIF('By School District'!$A:$A,$C21,'By School District'!C:C)</f>
        <v>163</v>
      </c>
      <c r="F21" s="24">
        <f>SUMIF('By School District'!$A:$A,$C21,'By School District'!D:D)</f>
        <v>149</v>
      </c>
      <c r="G21" s="25">
        <f t="shared" si="0"/>
        <v>7000</v>
      </c>
      <c r="H21" s="26">
        <f>SUMIF('By School District'!$A:$A,$C21,'By School District'!F:F)</f>
        <v>1043000</v>
      </c>
      <c r="I21" s="27">
        <f>SUMIF('By School District'!$A:$A,$C21,'By School District'!G:G)</f>
        <v>642488</v>
      </c>
      <c r="J21" s="28">
        <f>SUMIF('By School District'!$A:$A,$C21,'By School District'!H:H)</f>
        <v>400512</v>
      </c>
      <c r="K21" s="26">
        <f>SUMIF('By School District'!$A:$A,$C21,'By School District'!I:I)</f>
        <v>521500</v>
      </c>
      <c r="L21" s="27">
        <f>SUMIF('By School District'!$A:$A,$C21,'By School District'!J:J)</f>
        <v>321244</v>
      </c>
      <c r="M21" s="28">
        <f>SUMIF('By School District'!$A:$A,$C21,'By School District'!K:K)</f>
        <v>200256</v>
      </c>
      <c r="N21" s="26">
        <f>SUMIF('By School District'!$A:$A,$C21,'By School District'!L:L)</f>
        <v>156450</v>
      </c>
      <c r="O21" s="27">
        <f>SUMIF('By School District'!$A:$A,$C21,'By School District'!M:M)</f>
        <v>96373.2</v>
      </c>
      <c r="P21" s="28">
        <f>SUMIF('By School District'!$A:$A,$C21,'By School District'!N:N)</f>
        <v>60076.799999999996</v>
      </c>
    </row>
    <row r="22" spans="1:16" ht="12.75">
      <c r="A22" s="44">
        <v>1</v>
      </c>
      <c r="B22" s="44" t="s">
        <v>523</v>
      </c>
      <c r="C22" s="45">
        <v>5130</v>
      </c>
      <c r="D22" s="44" t="s">
        <v>370</v>
      </c>
      <c r="E22" s="23">
        <f>SUMIF('By School District'!$A:$A,$C22,'By School District'!C:C)</f>
        <v>26</v>
      </c>
      <c r="F22" s="24">
        <f>SUMIF('By School District'!$A:$A,$C22,'By School District'!D:D)</f>
        <v>25.5</v>
      </c>
      <c r="G22" s="25">
        <f t="shared" si="0"/>
        <v>7000</v>
      </c>
      <c r="H22" s="26">
        <f>SUMIF('By School District'!$A:$A,$C22,'By School District'!F:F)</f>
        <v>178500</v>
      </c>
      <c r="I22" s="27">
        <f>SUMIF('By School District'!$A:$A,$C22,'By School District'!G:G)</f>
        <v>109956</v>
      </c>
      <c r="J22" s="28">
        <f>SUMIF('By School District'!$A:$A,$C22,'By School District'!H:H)</f>
        <v>68544</v>
      </c>
      <c r="K22" s="26">
        <f>SUMIF('By School District'!$A:$A,$C22,'By School District'!I:I)</f>
        <v>89250</v>
      </c>
      <c r="L22" s="27">
        <f>SUMIF('By School District'!$A:$A,$C22,'By School District'!J:J)</f>
        <v>54978</v>
      </c>
      <c r="M22" s="28">
        <f>SUMIF('By School District'!$A:$A,$C22,'By School District'!K:K)</f>
        <v>34272</v>
      </c>
      <c r="N22" s="26">
        <f>SUMIF('By School District'!$A:$A,$C22,'By School District'!L:L)</f>
        <v>26775</v>
      </c>
      <c r="O22" s="27">
        <f>SUMIF('By School District'!$A:$A,$C22,'By School District'!M:M)</f>
        <v>16493.400000000001</v>
      </c>
      <c r="P22" s="28">
        <f>SUMIF('By School District'!$A:$A,$C22,'By School District'!N:N)</f>
        <v>10281.6</v>
      </c>
    </row>
    <row r="23" spans="1:16" ht="12.75">
      <c r="A23" s="44">
        <v>1</v>
      </c>
      <c r="B23" s="44" t="s">
        <v>523</v>
      </c>
      <c r="C23" s="45">
        <v>5457</v>
      </c>
      <c r="D23" s="44" t="s">
        <v>529</v>
      </c>
      <c r="E23" s="23">
        <f>SUMIF('By School District'!$A:$A,$C23,'By School District'!C:C)</f>
        <v>0</v>
      </c>
      <c r="F23" s="24">
        <f>SUMIF('By School District'!$A:$A,$C23,'By School District'!D:D)</f>
        <v>0</v>
      </c>
      <c r="G23" s="25">
        <f t="shared" si="0"/>
        <v>7000</v>
      </c>
      <c r="H23" s="26">
        <f>SUMIF('By School District'!$A:$A,$C23,'By School District'!F:F)</f>
        <v>0</v>
      </c>
      <c r="I23" s="27">
        <f>SUMIF('By School District'!$A:$A,$C23,'By School District'!G:G)</f>
        <v>0</v>
      </c>
      <c r="J23" s="28">
        <f>SUMIF('By School District'!$A:$A,$C23,'By School District'!H:H)</f>
        <v>0</v>
      </c>
      <c r="K23" s="26">
        <f>SUMIF('By School District'!$A:$A,$C23,'By School District'!I:I)</f>
        <v>0</v>
      </c>
      <c r="L23" s="27">
        <f>SUMIF('By School District'!$A:$A,$C23,'By School District'!J:J)</f>
        <v>0</v>
      </c>
      <c r="M23" s="28">
        <f>SUMIF('By School District'!$A:$A,$C23,'By School District'!K:K)</f>
        <v>0</v>
      </c>
      <c r="N23" s="26">
        <f>SUMIF('By School District'!$A:$A,$C23,'By School District'!L:L)</f>
        <v>0</v>
      </c>
      <c r="O23" s="27">
        <f>SUMIF('By School District'!$A:$A,$C23,'By School District'!M:M)</f>
        <v>0</v>
      </c>
      <c r="P23" s="28">
        <f>SUMIF('By School District'!$A:$A,$C23,'By School District'!N:N)</f>
        <v>0</v>
      </c>
    </row>
    <row r="24" spans="1:16" ht="12.75">
      <c r="A24" s="44">
        <v>1</v>
      </c>
      <c r="B24" s="44" t="s">
        <v>523</v>
      </c>
      <c r="C24" s="45">
        <v>5614</v>
      </c>
      <c r="D24" s="44" t="s">
        <v>530</v>
      </c>
      <c r="E24" s="23">
        <f>SUMIF('By School District'!$A:$A,$C24,'By School District'!C:C)</f>
        <v>0</v>
      </c>
      <c r="F24" s="24">
        <f>SUMIF('By School District'!$A:$A,$C24,'By School District'!D:D)</f>
        <v>0</v>
      </c>
      <c r="G24" s="25">
        <f t="shared" si="0"/>
        <v>7000</v>
      </c>
      <c r="H24" s="26">
        <f>SUMIF('By School District'!$A:$A,$C24,'By School District'!F:F)</f>
        <v>0</v>
      </c>
      <c r="I24" s="27">
        <f>SUMIF('By School District'!$A:$A,$C24,'By School District'!G:G)</f>
        <v>0</v>
      </c>
      <c r="J24" s="28">
        <f>SUMIF('By School District'!$A:$A,$C24,'By School District'!H:H)</f>
        <v>0</v>
      </c>
      <c r="K24" s="26">
        <f>SUMIF('By School District'!$A:$A,$C24,'By School District'!I:I)</f>
        <v>0</v>
      </c>
      <c r="L24" s="27">
        <f>SUMIF('By School District'!$A:$A,$C24,'By School District'!J:J)</f>
        <v>0</v>
      </c>
      <c r="M24" s="28">
        <f>SUMIF('By School District'!$A:$A,$C24,'By School District'!K:K)</f>
        <v>0</v>
      </c>
      <c r="N24" s="26">
        <f>SUMIF('By School District'!$A:$A,$C24,'By School District'!L:L)</f>
        <v>0</v>
      </c>
      <c r="O24" s="27">
        <f>SUMIF('By School District'!$A:$A,$C24,'By School District'!M:M)</f>
        <v>0</v>
      </c>
      <c r="P24" s="28">
        <f>SUMIF('By School District'!$A:$A,$C24,'By School District'!N:N)</f>
        <v>0</v>
      </c>
    </row>
    <row r="25" spans="1:16" ht="12.75">
      <c r="A25" s="44">
        <v>1</v>
      </c>
      <c r="B25" s="44" t="s">
        <v>523</v>
      </c>
      <c r="C25" s="43">
        <v>5642</v>
      </c>
      <c r="D25" s="44" t="s">
        <v>398</v>
      </c>
      <c r="E25" s="23">
        <f>SUMIF('By School District'!$A:$A,$C25,'By School District'!C:C)</f>
        <v>208</v>
      </c>
      <c r="F25" s="24">
        <f>SUMIF('By School District'!$A:$A,$C25,'By School District'!D:D)</f>
        <v>194</v>
      </c>
      <c r="G25" s="25">
        <f t="shared" si="0"/>
        <v>7000</v>
      </c>
      <c r="H25" s="26">
        <f>SUMIF('By School District'!$A:$A,$C25,'By School District'!F:F)</f>
        <v>1358000</v>
      </c>
      <c r="I25" s="27">
        <f>SUMIF('By School District'!$A:$A,$C25,'By School District'!G:G)</f>
        <v>836528</v>
      </c>
      <c r="J25" s="28">
        <f>SUMIF('By School District'!$A:$A,$C25,'By School District'!H:H)</f>
        <v>521472</v>
      </c>
      <c r="K25" s="26">
        <f>SUMIF('By School District'!$A:$A,$C25,'By School District'!I:I)</f>
        <v>679000</v>
      </c>
      <c r="L25" s="27">
        <f>SUMIF('By School District'!$A:$A,$C25,'By School District'!J:J)</f>
        <v>418264</v>
      </c>
      <c r="M25" s="28">
        <f>SUMIF('By School District'!$A:$A,$C25,'By School District'!K:K)</f>
        <v>260736</v>
      </c>
      <c r="N25" s="26">
        <f>SUMIF('By School District'!$A:$A,$C25,'By School District'!L:L)</f>
        <v>203700</v>
      </c>
      <c r="O25" s="27">
        <f>SUMIF('By School District'!$A:$A,$C25,'By School District'!M:M)</f>
        <v>125479.2</v>
      </c>
      <c r="P25" s="28">
        <f>SUMIF('By School District'!$A:$A,$C25,'By School District'!N:N)</f>
        <v>78220.800000000003</v>
      </c>
    </row>
    <row r="26" spans="1:16" ht="12.75">
      <c r="A26" s="44">
        <v>1</v>
      </c>
      <c r="B26" s="44" t="s">
        <v>523</v>
      </c>
      <c r="C26" s="43">
        <v>5824</v>
      </c>
      <c r="D26" s="44" t="s">
        <v>531</v>
      </c>
      <c r="E26" s="23">
        <f>SUMIF('By School District'!$A:$A,$C26,'By School District'!C:C)</f>
        <v>231</v>
      </c>
      <c r="F26" s="24">
        <f>SUMIF('By School District'!$A:$A,$C26,'By School District'!D:D)</f>
        <v>212.5</v>
      </c>
      <c r="G26" s="25">
        <f t="shared" si="0"/>
        <v>7000</v>
      </c>
      <c r="H26" s="26">
        <f>SUMIF('By School District'!$A:$A,$C26,'By School District'!F:F)</f>
        <v>1487500</v>
      </c>
      <c r="I26" s="27">
        <f>SUMIF('By School District'!$A:$A,$C26,'By School District'!G:G)</f>
        <v>916300</v>
      </c>
      <c r="J26" s="28">
        <f>SUMIF('By School District'!$A:$A,$C26,'By School District'!H:H)</f>
        <v>571200</v>
      </c>
      <c r="K26" s="26">
        <f>SUMIF('By School District'!$A:$A,$C26,'By School District'!I:I)</f>
        <v>743750</v>
      </c>
      <c r="L26" s="27">
        <f>SUMIF('By School District'!$A:$A,$C26,'By School District'!J:J)</f>
        <v>458150</v>
      </c>
      <c r="M26" s="28">
        <f>SUMIF('By School District'!$A:$A,$C26,'By School District'!K:K)</f>
        <v>285600</v>
      </c>
      <c r="N26" s="26">
        <f>SUMIF('By School District'!$A:$A,$C26,'By School District'!L:L)</f>
        <v>223125</v>
      </c>
      <c r="O26" s="27">
        <f>SUMIF('By School District'!$A:$A,$C26,'By School District'!M:M)</f>
        <v>137445</v>
      </c>
      <c r="P26" s="28">
        <f>SUMIF('By School District'!$A:$A,$C26,'By School District'!N:N)</f>
        <v>85680</v>
      </c>
    </row>
    <row r="27" spans="1:16" ht="12.75">
      <c r="A27" s="44">
        <v>1</v>
      </c>
      <c r="B27" s="44" t="s">
        <v>523</v>
      </c>
      <c r="C27" s="43">
        <v>6069</v>
      </c>
      <c r="D27" s="44" t="s">
        <v>145</v>
      </c>
      <c r="E27" s="23">
        <f>SUMIF('By School District'!$A:$A,$C27,'By School District'!C:C)</f>
        <v>0</v>
      </c>
      <c r="F27" s="24">
        <f>SUMIF('By School District'!$A:$A,$C27,'By School District'!D:D)</f>
        <v>0</v>
      </c>
      <c r="G27" s="25">
        <f t="shared" si="0"/>
        <v>7000</v>
      </c>
      <c r="H27" s="26">
        <f>SUMIF('By School District'!$A:$A,$C27,'By School District'!F:F)</f>
        <v>0</v>
      </c>
      <c r="I27" s="27">
        <f>SUMIF('By School District'!$A:$A,$C27,'By School District'!G:G)</f>
        <v>0</v>
      </c>
      <c r="J27" s="28">
        <f>SUMIF('By School District'!$A:$A,$C27,'By School District'!H:H)</f>
        <v>0</v>
      </c>
      <c r="K27" s="26">
        <f>SUMIF('By School District'!$A:$A,$C27,'By School District'!I:I)</f>
        <v>0</v>
      </c>
      <c r="L27" s="27">
        <f>SUMIF('By School District'!$A:$A,$C27,'By School District'!J:J)</f>
        <v>0</v>
      </c>
      <c r="M27" s="28">
        <f>SUMIF('By School District'!$A:$A,$C27,'By School District'!K:K)</f>
        <v>0</v>
      </c>
      <c r="N27" s="26">
        <f>SUMIF('By School District'!$A:$A,$C27,'By School District'!L:L)</f>
        <v>0</v>
      </c>
      <c r="O27" s="27">
        <f>SUMIF('By School District'!$A:$A,$C27,'By School District'!M:M)</f>
        <v>0</v>
      </c>
      <c r="P27" s="28">
        <f>SUMIF('By School District'!$A:$A,$C27,'By School District'!N:N)</f>
        <v>0</v>
      </c>
    </row>
    <row r="28" spans="1:16" ht="12.75">
      <c r="A28" s="44">
        <v>1</v>
      </c>
      <c r="B28" s="44" t="s">
        <v>523</v>
      </c>
      <c r="C28" s="45">
        <v>6328</v>
      </c>
      <c r="D28" s="44" t="s">
        <v>532</v>
      </c>
      <c r="E28" s="23">
        <f>SUMIF('By School District'!$A:$A,$C28,'By School District'!C:C)</f>
        <v>463</v>
      </c>
      <c r="F28" s="24">
        <f>SUMIF('By School District'!$A:$A,$C28,'By School District'!D:D)</f>
        <v>381.5</v>
      </c>
      <c r="G28" s="25">
        <f t="shared" si="0"/>
        <v>7000</v>
      </c>
      <c r="H28" s="26">
        <f>SUMIF('By School District'!$A:$A,$C28,'By School District'!F:F)</f>
        <v>2670500</v>
      </c>
      <c r="I28" s="27">
        <f>SUMIF('By School District'!$A:$A,$C28,'By School District'!G:G)</f>
        <v>1645028</v>
      </c>
      <c r="J28" s="28">
        <f>SUMIF('By School District'!$A:$A,$C28,'By School District'!H:H)</f>
        <v>1025472</v>
      </c>
      <c r="K28" s="26">
        <f>SUMIF('By School District'!$A:$A,$C28,'By School District'!I:I)</f>
        <v>1335250</v>
      </c>
      <c r="L28" s="27">
        <f>SUMIF('By School District'!$A:$A,$C28,'By School District'!J:J)</f>
        <v>822514</v>
      </c>
      <c r="M28" s="28">
        <f>SUMIF('By School District'!$A:$A,$C28,'By School District'!K:K)</f>
        <v>512736</v>
      </c>
      <c r="N28" s="26">
        <f>SUMIF('By School District'!$A:$A,$C28,'By School District'!L:L)</f>
        <v>400575</v>
      </c>
      <c r="O28" s="27">
        <f>SUMIF('By School District'!$A:$A,$C28,'By School District'!M:M)</f>
        <v>246754.2</v>
      </c>
      <c r="P28" s="28">
        <f>SUMIF('By School District'!$A:$A,$C28,'By School District'!N:N)</f>
        <v>153820.80000000002</v>
      </c>
    </row>
    <row r="29" spans="1:16" ht="12.75">
      <c r="A29" s="44">
        <v>1</v>
      </c>
      <c r="B29" s="44" t="s">
        <v>523</v>
      </c>
      <c r="C29" s="45">
        <v>6734</v>
      </c>
      <c r="D29" s="44" t="s">
        <v>465</v>
      </c>
      <c r="E29" s="23">
        <f>SUMIF('By School District'!$A:$A,$C29,'By School District'!C:C)</f>
        <v>158</v>
      </c>
      <c r="F29" s="24">
        <f>SUMIF('By School District'!$A:$A,$C29,'By School District'!D:D)</f>
        <v>147</v>
      </c>
      <c r="G29" s="25">
        <f t="shared" si="0"/>
        <v>7000</v>
      </c>
      <c r="H29" s="26">
        <f>SUMIF('By School District'!$A:$A,$C29,'By School District'!F:F)</f>
        <v>1029000</v>
      </c>
      <c r="I29" s="27">
        <f>SUMIF('By School District'!$A:$A,$C29,'By School District'!G:G)</f>
        <v>633864</v>
      </c>
      <c r="J29" s="28">
        <f>SUMIF('By School District'!$A:$A,$C29,'By School District'!H:H)</f>
        <v>395136</v>
      </c>
      <c r="K29" s="26">
        <f>SUMIF('By School District'!$A:$A,$C29,'By School District'!I:I)</f>
        <v>514500</v>
      </c>
      <c r="L29" s="27">
        <f>SUMIF('By School District'!$A:$A,$C29,'By School District'!J:J)</f>
        <v>316932</v>
      </c>
      <c r="M29" s="28">
        <f>SUMIF('By School District'!$A:$A,$C29,'By School District'!K:K)</f>
        <v>197568</v>
      </c>
      <c r="N29" s="26">
        <f>SUMIF('By School District'!$A:$A,$C29,'By School District'!L:L)</f>
        <v>154350</v>
      </c>
      <c r="O29" s="27">
        <f>SUMIF('By School District'!$A:$A,$C29,'By School District'!M:M)</f>
        <v>95079.60000000002</v>
      </c>
      <c r="P29" s="28">
        <f>SUMIF('By School District'!$A:$A,$C29,'By School District'!N:N)</f>
        <v>59270.400000000001</v>
      </c>
    </row>
    <row r="30" spans="1:16" ht="12.75">
      <c r="A30" s="44">
        <v>2</v>
      </c>
      <c r="B30" s="44" t="s">
        <v>533</v>
      </c>
      <c r="C30" s="45">
        <v>147</v>
      </c>
      <c r="D30" s="44" t="s">
        <v>10</v>
      </c>
      <c r="E30" s="23">
        <f>SUMIF('By School District'!$A:$A,$C30,'By School District'!C:C)</f>
        <v>2904</v>
      </c>
      <c r="F30" s="24">
        <f>SUMIF('By School District'!$A:$A,$C30,'By School District'!D:D)</f>
        <v>2745.5</v>
      </c>
      <c r="G30" s="25">
        <f t="shared" si="0"/>
        <v>7000</v>
      </c>
      <c r="H30" s="26">
        <f>SUMIF('By School District'!$A:$A,$C30,'By School District'!F:F)</f>
        <v>19218500</v>
      </c>
      <c r="I30" s="27">
        <f>SUMIF('By School District'!$A:$A,$C30,'By School District'!G:G)</f>
        <v>11838596</v>
      </c>
      <c r="J30" s="28">
        <f>SUMIF('By School District'!$A:$A,$C30,'By School District'!H:H)</f>
        <v>7379904</v>
      </c>
      <c r="K30" s="26">
        <f>SUMIF('By School District'!$A:$A,$C30,'By School District'!I:I)</f>
        <v>9609250</v>
      </c>
      <c r="L30" s="27">
        <f>SUMIF('By School District'!$A:$A,$C30,'By School District'!J:J)</f>
        <v>5919298</v>
      </c>
      <c r="M30" s="28">
        <f>SUMIF('By School District'!$A:$A,$C30,'By School District'!K:K)</f>
        <v>3689952</v>
      </c>
      <c r="N30" s="26">
        <f>SUMIF('By School District'!$A:$A,$C30,'By School District'!L:L)</f>
        <v>2882775</v>
      </c>
      <c r="O30" s="27">
        <f>SUMIF('By School District'!$A:$A,$C30,'By School District'!M:M)</f>
        <v>1775789.3999999997</v>
      </c>
      <c r="P30" s="28">
        <f>SUMIF('By School District'!$A:$A,$C30,'By School District'!N:N)</f>
        <v>1106985.5999999996</v>
      </c>
    </row>
    <row r="31" spans="1:16" ht="12.75">
      <c r="A31" s="44">
        <v>2</v>
      </c>
      <c r="B31" s="44" t="s">
        <v>533</v>
      </c>
      <c r="C31" s="45">
        <v>182</v>
      </c>
      <c r="D31" s="44" t="s">
        <v>19</v>
      </c>
      <c r="E31" s="23">
        <f>SUMIF('By School District'!$A:$A,$C31,'By School District'!C:C)</f>
        <v>107</v>
      </c>
      <c r="F31" s="24">
        <f>SUMIF('By School District'!$A:$A,$C31,'By School District'!D:D)</f>
        <v>85</v>
      </c>
      <c r="G31" s="25">
        <f t="shared" si="0"/>
        <v>7000</v>
      </c>
      <c r="H31" s="26">
        <f>SUMIF('By School District'!$A:$A,$C31,'By School District'!F:F)</f>
        <v>595000</v>
      </c>
      <c r="I31" s="27">
        <f>SUMIF('By School District'!$A:$A,$C31,'By School District'!G:G)</f>
        <v>366520</v>
      </c>
      <c r="J31" s="28">
        <f>SUMIF('By School District'!$A:$A,$C31,'By School District'!H:H)</f>
        <v>228480</v>
      </c>
      <c r="K31" s="26">
        <f>SUMIF('By School District'!$A:$A,$C31,'By School District'!I:I)</f>
        <v>297500</v>
      </c>
      <c r="L31" s="27">
        <f>SUMIF('By School District'!$A:$A,$C31,'By School District'!J:J)</f>
        <v>183260</v>
      </c>
      <c r="M31" s="28">
        <f>SUMIF('By School District'!$A:$A,$C31,'By School District'!K:K)</f>
        <v>114240</v>
      </c>
      <c r="N31" s="26">
        <f>SUMIF('By School District'!$A:$A,$C31,'By School District'!L:L)</f>
        <v>89250</v>
      </c>
      <c r="O31" s="27">
        <f>SUMIF('By School District'!$A:$A,$C31,'By School District'!M:M)</f>
        <v>54978.000000000007</v>
      </c>
      <c r="P31" s="28">
        <f>SUMIF('By School District'!$A:$A,$C31,'By School District'!N:N)</f>
        <v>34272</v>
      </c>
    </row>
    <row r="32" spans="1:16" ht="12.75">
      <c r="A32" s="44">
        <v>2</v>
      </c>
      <c r="B32" s="44" t="s">
        <v>533</v>
      </c>
      <c r="C32" s="46">
        <v>602</v>
      </c>
      <c r="D32" s="47" t="s">
        <v>49</v>
      </c>
      <c r="E32" s="23">
        <f>SUMIF('By School District'!$A:$A,$C32,'By School District'!C:C)</f>
        <v>254</v>
      </c>
      <c r="F32" s="24">
        <f>SUMIF('By School District'!$A:$A,$C32,'By School District'!D:D)</f>
        <v>221.5</v>
      </c>
      <c r="G32" s="25">
        <f t="shared" si="0"/>
        <v>7000</v>
      </c>
      <c r="H32" s="26">
        <f>SUMIF('By School District'!$A:$A,$C32,'By School District'!F:F)</f>
        <v>1550500</v>
      </c>
      <c r="I32" s="27">
        <f>SUMIF('By School District'!$A:$A,$C32,'By School District'!G:G)</f>
        <v>955108</v>
      </c>
      <c r="J32" s="28">
        <f>SUMIF('By School District'!$A:$A,$C32,'By School District'!H:H)</f>
        <v>595392</v>
      </c>
      <c r="K32" s="26">
        <f>SUMIF('By School District'!$A:$A,$C32,'By School District'!I:I)</f>
        <v>775250</v>
      </c>
      <c r="L32" s="27">
        <f>SUMIF('By School District'!$A:$A,$C32,'By School District'!J:J)</f>
        <v>477554</v>
      </c>
      <c r="M32" s="28">
        <f>SUMIF('By School District'!$A:$A,$C32,'By School District'!K:K)</f>
        <v>297696</v>
      </c>
      <c r="N32" s="26">
        <f>SUMIF('By School District'!$A:$A,$C32,'By School District'!L:L)</f>
        <v>232575</v>
      </c>
      <c r="O32" s="27">
        <f>SUMIF('By School District'!$A:$A,$C32,'By School District'!M:M)</f>
        <v>143266.20000000001</v>
      </c>
      <c r="P32" s="28">
        <f>SUMIF('By School District'!$A:$A,$C32,'By School District'!N:N)</f>
        <v>89308.799999999988</v>
      </c>
    </row>
    <row r="33" spans="1:16" ht="12.75">
      <c r="A33" s="44">
        <v>2</v>
      </c>
      <c r="B33" s="44" t="s">
        <v>533</v>
      </c>
      <c r="C33" s="45">
        <v>623</v>
      </c>
      <c r="D33" s="44" t="s">
        <v>534</v>
      </c>
      <c r="E33" s="23">
        <f>SUMIF('By School District'!$A:$A,$C33,'By School District'!C:C)</f>
        <v>0</v>
      </c>
      <c r="F33" s="24">
        <f>SUMIF('By School District'!$A:$A,$C33,'By School District'!D:D)</f>
        <v>0</v>
      </c>
      <c r="G33" s="25">
        <f t="shared" si="0"/>
        <v>7000</v>
      </c>
      <c r="H33" s="26">
        <f>SUMIF('By School District'!$A:$A,$C33,'By School District'!F:F)</f>
        <v>0</v>
      </c>
      <c r="I33" s="27">
        <f>SUMIF('By School District'!$A:$A,$C33,'By School District'!G:G)</f>
        <v>0</v>
      </c>
      <c r="J33" s="28">
        <f>SUMIF('By School District'!$A:$A,$C33,'By School District'!H:H)</f>
        <v>0</v>
      </c>
      <c r="K33" s="26">
        <f>SUMIF('By School District'!$A:$A,$C33,'By School District'!I:I)</f>
        <v>0</v>
      </c>
      <c r="L33" s="27">
        <f>SUMIF('By School District'!$A:$A,$C33,'By School District'!J:J)</f>
        <v>0</v>
      </c>
      <c r="M33" s="28">
        <f>SUMIF('By School District'!$A:$A,$C33,'By School District'!K:K)</f>
        <v>0</v>
      </c>
      <c r="N33" s="26">
        <f>SUMIF('By School District'!$A:$A,$C33,'By School District'!L:L)</f>
        <v>0</v>
      </c>
      <c r="O33" s="27">
        <f>SUMIF('By School District'!$A:$A,$C33,'By School District'!M:M)</f>
        <v>0</v>
      </c>
      <c r="P33" s="28">
        <f>SUMIF('By School District'!$A:$A,$C33,'By School District'!N:N)</f>
        <v>0</v>
      </c>
    </row>
    <row r="34" spans="1:16" ht="12.75">
      <c r="A34" s="44">
        <v>2</v>
      </c>
      <c r="B34" s="44" t="s">
        <v>533</v>
      </c>
      <c r="C34" s="45">
        <v>1141</v>
      </c>
      <c r="D34" s="44" t="s">
        <v>77</v>
      </c>
      <c r="E34" s="23">
        <f>SUMIF('By School District'!$A:$A,$C34,'By School District'!C:C)</f>
        <v>280</v>
      </c>
      <c r="F34" s="24">
        <f>SUMIF('By School District'!$A:$A,$C34,'By School District'!D:D)</f>
        <v>256.5</v>
      </c>
      <c r="G34" s="25">
        <f t="shared" si="0"/>
        <v>7000</v>
      </c>
      <c r="H34" s="26">
        <f>SUMIF('By School District'!$A:$A,$C34,'By School District'!F:F)</f>
        <v>1795500</v>
      </c>
      <c r="I34" s="27">
        <f>SUMIF('By School District'!$A:$A,$C34,'By School District'!G:G)</f>
        <v>1106028</v>
      </c>
      <c r="J34" s="28">
        <f>SUMIF('By School District'!$A:$A,$C34,'By School District'!H:H)</f>
        <v>689472</v>
      </c>
      <c r="K34" s="26">
        <f>SUMIF('By School District'!$A:$A,$C34,'By School District'!I:I)</f>
        <v>897750</v>
      </c>
      <c r="L34" s="27">
        <f>SUMIF('By School District'!$A:$A,$C34,'By School District'!J:J)</f>
        <v>553014</v>
      </c>
      <c r="M34" s="28">
        <f>SUMIF('By School District'!$A:$A,$C34,'By School District'!K:K)</f>
        <v>344736</v>
      </c>
      <c r="N34" s="26">
        <f>SUMIF('By School District'!$A:$A,$C34,'By School District'!L:L)</f>
        <v>269325</v>
      </c>
      <c r="O34" s="27">
        <f>SUMIF('By School District'!$A:$A,$C34,'By School District'!M:M)</f>
        <v>165904.20000000001</v>
      </c>
      <c r="P34" s="28">
        <f>SUMIF('By School District'!$A:$A,$C34,'By School District'!N:N)</f>
        <v>103420.8</v>
      </c>
    </row>
    <row r="35" spans="1:16" ht="12.75">
      <c r="A35" s="44">
        <v>2</v>
      </c>
      <c r="B35" s="44" t="s">
        <v>533</v>
      </c>
      <c r="C35" s="45">
        <v>1953</v>
      </c>
      <c r="D35" s="44" t="s">
        <v>141</v>
      </c>
      <c r="E35" s="23">
        <f>SUMIF('By School District'!$A:$A,$C35,'By School District'!C:C)</f>
        <v>288</v>
      </c>
      <c r="F35" s="24">
        <f>SUMIF('By School District'!$A:$A,$C35,'By School District'!D:D)</f>
        <v>267</v>
      </c>
      <c r="G35" s="25">
        <f t="shared" si="0"/>
        <v>7000</v>
      </c>
      <c r="H35" s="26">
        <f>SUMIF('By School District'!$A:$A,$C35,'By School District'!F:F)</f>
        <v>1869000</v>
      </c>
      <c r="I35" s="27">
        <f>SUMIF('By School District'!$A:$A,$C35,'By School District'!G:G)</f>
        <v>1151304</v>
      </c>
      <c r="J35" s="28">
        <f>SUMIF('By School District'!$A:$A,$C35,'By School District'!H:H)</f>
        <v>717696</v>
      </c>
      <c r="K35" s="26">
        <f>SUMIF('By School District'!$A:$A,$C35,'By School District'!I:I)</f>
        <v>934500</v>
      </c>
      <c r="L35" s="27">
        <f>SUMIF('By School District'!$A:$A,$C35,'By School District'!J:J)</f>
        <v>575652</v>
      </c>
      <c r="M35" s="28">
        <f>SUMIF('By School District'!$A:$A,$C35,'By School District'!K:K)</f>
        <v>358848</v>
      </c>
      <c r="N35" s="26">
        <f>SUMIF('By School District'!$A:$A,$C35,'By School District'!L:L)</f>
        <v>280350</v>
      </c>
      <c r="O35" s="27">
        <f>SUMIF('By School District'!$A:$A,$C35,'By School District'!M:M)</f>
        <v>172695.60000000003</v>
      </c>
      <c r="P35" s="28">
        <f>SUMIF('By School District'!$A:$A,$C35,'By School District'!N:N)</f>
        <v>107654.39999999999</v>
      </c>
    </row>
    <row r="36" spans="1:16" ht="12.75">
      <c r="A36" s="44">
        <v>2</v>
      </c>
      <c r="B36" s="44" t="s">
        <v>533</v>
      </c>
      <c r="C36" s="45">
        <v>2289</v>
      </c>
      <c r="D36" s="44" t="s">
        <v>526</v>
      </c>
      <c r="E36" s="23">
        <f>SUMIF('By School District'!$A:$A,$C36,'By School District'!C:C)</f>
        <v>3347</v>
      </c>
      <c r="F36" s="24">
        <f>SUMIF('By School District'!$A:$A,$C36,'By School District'!D:D)</f>
        <v>3133</v>
      </c>
      <c r="G36" s="25">
        <f t="shared" si="0"/>
        <v>7000</v>
      </c>
      <c r="H36" s="26">
        <f>SUMIF('By School District'!$A:$A,$C36,'By School District'!F:F)</f>
        <v>21931000</v>
      </c>
      <c r="I36" s="27">
        <f>SUMIF('By School District'!$A:$A,$C36,'By School District'!G:G)</f>
        <v>13509496</v>
      </c>
      <c r="J36" s="28">
        <f>SUMIF('By School District'!$A:$A,$C36,'By School District'!H:H)</f>
        <v>8421504</v>
      </c>
      <c r="K36" s="26">
        <f>SUMIF('By School District'!$A:$A,$C36,'By School District'!I:I)</f>
        <v>10965500</v>
      </c>
      <c r="L36" s="27">
        <f>SUMIF('By School District'!$A:$A,$C36,'By School District'!J:J)</f>
        <v>6754748</v>
      </c>
      <c r="M36" s="28">
        <f>SUMIF('By School District'!$A:$A,$C36,'By School District'!K:K)</f>
        <v>4210752</v>
      </c>
      <c r="N36" s="26">
        <f>SUMIF('By School District'!$A:$A,$C36,'By School District'!L:L)</f>
        <v>3289650</v>
      </c>
      <c r="O36" s="27">
        <f>SUMIF('By School District'!$A:$A,$C36,'By School District'!M:M)</f>
        <v>2026424.4000000001</v>
      </c>
      <c r="P36" s="28">
        <f>SUMIF('By School District'!$A:$A,$C36,'By School District'!N:N)</f>
        <v>1263225.6000000003</v>
      </c>
    </row>
    <row r="37" spans="1:16" ht="12.75">
      <c r="A37" s="44">
        <v>2</v>
      </c>
      <c r="B37" s="44" t="s">
        <v>533</v>
      </c>
      <c r="C37" s="45">
        <v>2415</v>
      </c>
      <c r="D37" s="44" t="s">
        <v>535</v>
      </c>
      <c r="E37" s="23">
        <f>SUMIF('By School District'!$A:$A,$C37,'By School District'!C:C)</f>
        <v>0</v>
      </c>
      <c r="F37" s="24">
        <f>SUMIF('By School District'!$A:$A,$C37,'By School District'!D:D)</f>
        <v>0</v>
      </c>
      <c r="G37" s="25">
        <f t="shared" si="0"/>
        <v>7000</v>
      </c>
      <c r="H37" s="26">
        <f>SUMIF('By School District'!$A:$A,$C37,'By School District'!F:F)</f>
        <v>0</v>
      </c>
      <c r="I37" s="27">
        <f>SUMIF('By School District'!$A:$A,$C37,'By School District'!G:G)</f>
        <v>0</v>
      </c>
      <c r="J37" s="28">
        <f>SUMIF('By School District'!$A:$A,$C37,'By School District'!H:H)</f>
        <v>0</v>
      </c>
      <c r="K37" s="26">
        <f>SUMIF('By School District'!$A:$A,$C37,'By School District'!I:I)</f>
        <v>0</v>
      </c>
      <c r="L37" s="27">
        <f>SUMIF('By School District'!$A:$A,$C37,'By School District'!J:J)</f>
        <v>0</v>
      </c>
      <c r="M37" s="28">
        <f>SUMIF('By School District'!$A:$A,$C37,'By School District'!K:K)</f>
        <v>0</v>
      </c>
      <c r="N37" s="26">
        <f>SUMIF('By School District'!$A:$A,$C37,'By School District'!L:L)</f>
        <v>0</v>
      </c>
      <c r="O37" s="27">
        <f>SUMIF('By School District'!$A:$A,$C37,'By School District'!M:M)</f>
        <v>0</v>
      </c>
      <c r="P37" s="28">
        <f>SUMIF('By School District'!$A:$A,$C37,'By School District'!N:N)</f>
        <v>0</v>
      </c>
    </row>
    <row r="38" spans="1:16" ht="12.75">
      <c r="A38" s="44">
        <v>2</v>
      </c>
      <c r="B38" s="44" t="s">
        <v>533</v>
      </c>
      <c r="C38" s="46">
        <v>2583</v>
      </c>
      <c r="D38" s="47" t="s">
        <v>536</v>
      </c>
      <c r="E38" s="23">
        <f>SUMIF('By School District'!$A:$A,$C38,'By School District'!C:C)</f>
        <v>538</v>
      </c>
      <c r="F38" s="24">
        <f>SUMIF('By School District'!$A:$A,$C38,'By School District'!D:D)</f>
        <v>487.5</v>
      </c>
      <c r="G38" s="25">
        <f t="shared" si="0"/>
        <v>7000</v>
      </c>
      <c r="H38" s="26">
        <f>SUMIF('By School District'!$A:$A,$C38,'By School District'!F:F)</f>
        <v>3412500</v>
      </c>
      <c r="I38" s="27">
        <f>SUMIF('By School District'!$A:$A,$C38,'By School District'!G:G)</f>
        <v>2102100</v>
      </c>
      <c r="J38" s="28">
        <f>SUMIF('By School District'!$A:$A,$C38,'By School District'!H:H)</f>
        <v>1310400</v>
      </c>
      <c r="K38" s="26">
        <f>SUMIF('By School District'!$A:$A,$C38,'By School District'!I:I)</f>
        <v>1706250</v>
      </c>
      <c r="L38" s="27">
        <f>SUMIF('By School District'!$A:$A,$C38,'By School District'!J:J)</f>
        <v>1051050</v>
      </c>
      <c r="M38" s="28">
        <f>SUMIF('By School District'!$A:$A,$C38,'By School District'!K:K)</f>
        <v>655200</v>
      </c>
      <c r="N38" s="26">
        <f>SUMIF('By School District'!$A:$A,$C38,'By School District'!L:L)</f>
        <v>511875</v>
      </c>
      <c r="O38" s="27">
        <f>SUMIF('By School District'!$A:$A,$C38,'By School District'!M:M)</f>
        <v>315315</v>
      </c>
      <c r="P38" s="28">
        <f>SUMIF('By School District'!$A:$A,$C38,'By School District'!N:N)</f>
        <v>196560.00000000006</v>
      </c>
    </row>
    <row r="39" spans="1:16" ht="12.75">
      <c r="A39" s="44">
        <v>2</v>
      </c>
      <c r="B39" s="44" t="s">
        <v>533</v>
      </c>
      <c r="C39" s="45">
        <v>2604</v>
      </c>
      <c r="D39" s="44" t="s">
        <v>179</v>
      </c>
      <c r="E39" s="23">
        <f>SUMIF('By School District'!$A:$A,$C39,'By School District'!C:C)</f>
        <v>309</v>
      </c>
      <c r="F39" s="24">
        <f>SUMIF('By School District'!$A:$A,$C39,'By School District'!D:D)</f>
        <v>289</v>
      </c>
      <c r="G39" s="25">
        <f t="shared" si="0"/>
        <v>7000</v>
      </c>
      <c r="H39" s="26">
        <f>SUMIF('By School District'!$A:$A,$C39,'By School District'!F:F)</f>
        <v>2023000</v>
      </c>
      <c r="I39" s="27">
        <f>SUMIF('By School District'!$A:$A,$C39,'By School District'!G:G)</f>
        <v>1246168</v>
      </c>
      <c r="J39" s="28">
        <f>SUMIF('By School District'!$A:$A,$C39,'By School District'!H:H)</f>
        <v>776832</v>
      </c>
      <c r="K39" s="26">
        <f>SUMIF('By School District'!$A:$A,$C39,'By School District'!I:I)</f>
        <v>1011500</v>
      </c>
      <c r="L39" s="27">
        <f>SUMIF('By School District'!$A:$A,$C39,'By School District'!J:J)</f>
        <v>623084</v>
      </c>
      <c r="M39" s="28">
        <f>SUMIF('By School District'!$A:$A,$C39,'By School District'!K:K)</f>
        <v>388416</v>
      </c>
      <c r="N39" s="26">
        <f>SUMIF('By School District'!$A:$A,$C39,'By School District'!L:L)</f>
        <v>303450</v>
      </c>
      <c r="O39" s="27">
        <f>SUMIF('By School District'!$A:$A,$C39,'By School District'!M:M)</f>
        <v>186925.19999999998</v>
      </c>
      <c r="P39" s="28">
        <f>SUMIF('By School District'!$A:$A,$C39,'By School District'!N:N)</f>
        <v>116524.79999999999</v>
      </c>
    </row>
    <row r="40" spans="1:16" ht="12.75">
      <c r="A40" s="44">
        <v>2</v>
      </c>
      <c r="B40" s="44" t="s">
        <v>533</v>
      </c>
      <c r="C40" s="45">
        <v>2758</v>
      </c>
      <c r="D40" s="44" t="s">
        <v>194</v>
      </c>
      <c r="E40" s="23">
        <f>SUMIF('By School District'!$A:$A,$C40,'By School District'!C:C)</f>
        <v>359</v>
      </c>
      <c r="F40" s="24">
        <f>SUMIF('By School District'!$A:$A,$C40,'By School District'!D:D)</f>
        <v>316</v>
      </c>
      <c r="G40" s="25">
        <f t="shared" si="0"/>
        <v>7000</v>
      </c>
      <c r="H40" s="26">
        <f>SUMIF('By School District'!$A:$A,$C40,'By School District'!F:F)</f>
        <v>2212000</v>
      </c>
      <c r="I40" s="27">
        <f>SUMIF('By School District'!$A:$A,$C40,'By School District'!G:G)</f>
        <v>1362592</v>
      </c>
      <c r="J40" s="28">
        <f>SUMIF('By School District'!$A:$A,$C40,'By School District'!H:H)</f>
        <v>849408</v>
      </c>
      <c r="K40" s="26">
        <f>SUMIF('By School District'!$A:$A,$C40,'By School District'!I:I)</f>
        <v>1106000</v>
      </c>
      <c r="L40" s="27">
        <f>SUMIF('By School District'!$A:$A,$C40,'By School District'!J:J)</f>
        <v>681296</v>
      </c>
      <c r="M40" s="28">
        <f>SUMIF('By School District'!$A:$A,$C40,'By School District'!K:K)</f>
        <v>424704</v>
      </c>
      <c r="N40" s="26">
        <f>SUMIF('By School District'!$A:$A,$C40,'By School District'!L:L)</f>
        <v>331800</v>
      </c>
      <c r="O40" s="27">
        <f>SUMIF('By School District'!$A:$A,$C40,'By School District'!M:M)</f>
        <v>204388.79999999996</v>
      </c>
      <c r="P40" s="28">
        <f>SUMIF('By School District'!$A:$A,$C40,'By School District'!N:N)</f>
        <v>127411.20000000001</v>
      </c>
    </row>
    <row r="41" spans="1:16" ht="12.75">
      <c r="A41" s="44">
        <v>2</v>
      </c>
      <c r="B41" s="44" t="s">
        <v>533</v>
      </c>
      <c r="C41" s="45">
        <v>3129</v>
      </c>
      <c r="D41" s="44" t="s">
        <v>222</v>
      </c>
      <c r="E41" s="23">
        <f>SUMIF('By School District'!$A:$A,$C41,'By School District'!C:C)</f>
        <v>291</v>
      </c>
      <c r="F41" s="24">
        <f>SUMIF('By School District'!$A:$A,$C41,'By School District'!D:D)</f>
        <v>265</v>
      </c>
      <c r="G41" s="25">
        <f t="shared" si="0"/>
        <v>7000</v>
      </c>
      <c r="H41" s="26">
        <f>SUMIF('By School District'!$A:$A,$C41,'By School District'!F:F)</f>
        <v>1855000</v>
      </c>
      <c r="I41" s="27">
        <f>SUMIF('By School District'!$A:$A,$C41,'By School District'!G:G)</f>
        <v>1142680</v>
      </c>
      <c r="J41" s="28">
        <f>SUMIF('By School District'!$A:$A,$C41,'By School District'!H:H)</f>
        <v>712320</v>
      </c>
      <c r="K41" s="26">
        <f>SUMIF('By School District'!$A:$A,$C41,'By School District'!I:I)</f>
        <v>927500</v>
      </c>
      <c r="L41" s="27">
        <f>SUMIF('By School District'!$A:$A,$C41,'By School District'!J:J)</f>
        <v>571340</v>
      </c>
      <c r="M41" s="28">
        <f>SUMIF('By School District'!$A:$A,$C41,'By School District'!K:K)</f>
        <v>356160</v>
      </c>
      <c r="N41" s="26">
        <f>SUMIF('By School District'!$A:$A,$C41,'By School District'!L:L)</f>
        <v>278250</v>
      </c>
      <c r="O41" s="27">
        <f>SUMIF('By School District'!$A:$A,$C41,'By School District'!M:M)</f>
        <v>171402</v>
      </c>
      <c r="P41" s="28">
        <f>SUMIF('By School District'!$A:$A,$C41,'By School District'!N:N)</f>
        <v>106848.00000000001</v>
      </c>
    </row>
    <row r="42" spans="1:16" ht="12.75">
      <c r="A42" s="44">
        <v>2</v>
      </c>
      <c r="B42" s="44" t="s">
        <v>533</v>
      </c>
      <c r="C42" s="45">
        <v>3276</v>
      </c>
      <c r="D42" s="44" t="s">
        <v>235</v>
      </c>
      <c r="E42" s="23">
        <f>SUMIF('By School District'!$A:$A,$C42,'By School District'!C:C)</f>
        <v>109</v>
      </c>
      <c r="F42" s="24">
        <f>SUMIF('By School District'!$A:$A,$C42,'By School District'!D:D)</f>
        <v>92</v>
      </c>
      <c r="G42" s="25">
        <f t="shared" si="0"/>
        <v>7000</v>
      </c>
      <c r="H42" s="26">
        <f>SUMIF('By School District'!$A:$A,$C42,'By School District'!F:F)</f>
        <v>644000</v>
      </c>
      <c r="I42" s="27">
        <f>SUMIF('By School District'!$A:$A,$C42,'By School District'!G:G)</f>
        <v>396704</v>
      </c>
      <c r="J42" s="28">
        <f>SUMIF('By School District'!$A:$A,$C42,'By School District'!H:H)</f>
        <v>247296</v>
      </c>
      <c r="K42" s="26">
        <f>SUMIF('By School District'!$A:$A,$C42,'By School District'!I:I)</f>
        <v>322000</v>
      </c>
      <c r="L42" s="27">
        <f>SUMIF('By School District'!$A:$A,$C42,'By School District'!J:J)</f>
        <v>198352</v>
      </c>
      <c r="M42" s="28">
        <f>SUMIF('By School District'!$A:$A,$C42,'By School District'!K:K)</f>
        <v>123648</v>
      </c>
      <c r="N42" s="26">
        <f>SUMIF('By School District'!$A:$A,$C42,'By School District'!L:L)</f>
        <v>96600</v>
      </c>
      <c r="O42" s="27">
        <f>SUMIF('By School District'!$A:$A,$C42,'By School District'!M:M)</f>
        <v>59505.599999999999</v>
      </c>
      <c r="P42" s="28">
        <f>SUMIF('By School District'!$A:$A,$C42,'By School District'!N:N)</f>
        <v>37094.400000000001</v>
      </c>
    </row>
    <row r="43" spans="1:16" ht="12.75">
      <c r="A43" s="44">
        <v>2</v>
      </c>
      <c r="B43" s="44" t="s">
        <v>533</v>
      </c>
      <c r="C43" s="45">
        <v>3318</v>
      </c>
      <c r="D43" s="44" t="s">
        <v>506</v>
      </c>
      <c r="E43" s="23">
        <f>SUMIF('By School District'!$A:$A,$C43,'By School District'!C:C)</f>
        <v>57</v>
      </c>
      <c r="F43" s="24">
        <f>SUMIF('By School District'!$A:$A,$C43,'By School District'!D:D)</f>
        <v>57</v>
      </c>
      <c r="G43" s="25">
        <f t="shared" si="0"/>
        <v>7000</v>
      </c>
      <c r="H43" s="26">
        <f>SUMIF('By School District'!$A:$A,$C43,'By School District'!F:F)</f>
        <v>399000</v>
      </c>
      <c r="I43" s="27">
        <f>SUMIF('By School District'!$A:$A,$C43,'By School District'!G:G)</f>
        <v>245784</v>
      </c>
      <c r="J43" s="28">
        <f>SUMIF('By School District'!$A:$A,$C43,'By School District'!H:H)</f>
        <v>153216</v>
      </c>
      <c r="K43" s="26">
        <f>SUMIF('By School District'!$A:$A,$C43,'By School District'!I:I)</f>
        <v>199500</v>
      </c>
      <c r="L43" s="27">
        <f>SUMIF('By School District'!$A:$A,$C43,'By School District'!J:J)</f>
        <v>122892</v>
      </c>
      <c r="M43" s="28">
        <f>SUMIF('By School District'!$A:$A,$C43,'By School District'!K:K)</f>
        <v>76608</v>
      </c>
      <c r="N43" s="26">
        <f>SUMIF('By School District'!$A:$A,$C43,'By School District'!L:L)</f>
        <v>59850</v>
      </c>
      <c r="O43" s="27">
        <f>SUMIF('By School District'!$A:$A,$C43,'By School District'!M:M)</f>
        <v>36867.600000000006</v>
      </c>
      <c r="P43" s="28">
        <f>SUMIF('By School District'!$A:$A,$C43,'By School District'!N:N)</f>
        <v>22982.399999999998</v>
      </c>
    </row>
    <row r="44" spans="1:16" ht="12.75">
      <c r="A44" s="44">
        <v>2</v>
      </c>
      <c r="B44" s="44" t="s">
        <v>533</v>
      </c>
      <c r="C44" s="45">
        <v>3434</v>
      </c>
      <c r="D44" s="44" t="s">
        <v>537</v>
      </c>
      <c r="E44" s="23">
        <f>SUMIF('By School District'!$A:$A,$C44,'By School District'!C:C)</f>
        <v>0</v>
      </c>
      <c r="F44" s="24">
        <f>SUMIF('By School District'!$A:$A,$C44,'By School District'!D:D)</f>
        <v>0</v>
      </c>
      <c r="G44" s="25">
        <f t="shared" si="0"/>
        <v>7000</v>
      </c>
      <c r="H44" s="26">
        <f>SUMIF('By School District'!$A:$A,$C44,'By School District'!F:F)</f>
        <v>0</v>
      </c>
      <c r="I44" s="27">
        <f>SUMIF('By School District'!$A:$A,$C44,'By School District'!G:G)</f>
        <v>0</v>
      </c>
      <c r="J44" s="28">
        <f>SUMIF('By School District'!$A:$A,$C44,'By School District'!H:H)</f>
        <v>0</v>
      </c>
      <c r="K44" s="26">
        <f>SUMIF('By School District'!$A:$A,$C44,'By School District'!I:I)</f>
        <v>0</v>
      </c>
      <c r="L44" s="27">
        <f>SUMIF('By School District'!$A:$A,$C44,'By School District'!J:J)</f>
        <v>0</v>
      </c>
      <c r="M44" s="28">
        <f>SUMIF('By School District'!$A:$A,$C44,'By School District'!K:K)</f>
        <v>0</v>
      </c>
      <c r="N44" s="26">
        <f>SUMIF('By School District'!$A:$A,$C44,'By School District'!L:L)</f>
        <v>0</v>
      </c>
      <c r="O44" s="27">
        <f>SUMIF('By School District'!$A:$A,$C44,'By School District'!M:M)</f>
        <v>0</v>
      </c>
      <c r="P44" s="28">
        <f>SUMIF('By School District'!$A:$A,$C44,'By School District'!N:N)</f>
        <v>0</v>
      </c>
    </row>
    <row r="45" spans="1:16" ht="12.75">
      <c r="A45" s="44">
        <v>2</v>
      </c>
      <c r="B45" s="44" t="s">
        <v>533</v>
      </c>
      <c r="C45" s="45">
        <v>3955</v>
      </c>
      <c r="D45" s="44" t="s">
        <v>290</v>
      </c>
      <c r="E45" s="23">
        <f>SUMIF('By School District'!$A:$A,$C45,'By School District'!C:C)</f>
        <v>208</v>
      </c>
      <c r="F45" s="24">
        <f>SUMIF('By School District'!$A:$A,$C45,'By School District'!D:D)</f>
        <v>182</v>
      </c>
      <c r="G45" s="25">
        <f t="shared" si="0"/>
        <v>7000</v>
      </c>
      <c r="H45" s="26">
        <f>SUMIF('By School District'!$A:$A,$C45,'By School District'!F:F)</f>
        <v>1274000</v>
      </c>
      <c r="I45" s="27">
        <f>SUMIF('By School District'!$A:$A,$C45,'By School District'!G:G)</f>
        <v>784784</v>
      </c>
      <c r="J45" s="28">
        <f>SUMIF('By School District'!$A:$A,$C45,'By School District'!H:H)</f>
        <v>489216</v>
      </c>
      <c r="K45" s="26">
        <f>SUMIF('By School District'!$A:$A,$C45,'By School District'!I:I)</f>
        <v>637000</v>
      </c>
      <c r="L45" s="27">
        <f>SUMIF('By School District'!$A:$A,$C45,'By School District'!J:J)</f>
        <v>392392</v>
      </c>
      <c r="M45" s="28">
        <f>SUMIF('By School District'!$A:$A,$C45,'By School District'!K:K)</f>
        <v>244608</v>
      </c>
      <c r="N45" s="26">
        <f>SUMIF('By School District'!$A:$A,$C45,'By School District'!L:L)</f>
        <v>191100</v>
      </c>
      <c r="O45" s="27">
        <f>SUMIF('By School District'!$A:$A,$C45,'By School District'!M:M)</f>
        <v>117717.59999999999</v>
      </c>
      <c r="P45" s="28">
        <f>SUMIF('By School District'!$A:$A,$C45,'By School District'!N:N)</f>
        <v>73382.400000000009</v>
      </c>
    </row>
    <row r="46" spans="1:16" ht="12.75">
      <c r="A46" s="44">
        <v>2</v>
      </c>
      <c r="B46" s="44" t="s">
        <v>533</v>
      </c>
      <c r="C46" s="45">
        <v>4613</v>
      </c>
      <c r="D46" s="44" t="s">
        <v>339</v>
      </c>
      <c r="E46" s="23">
        <f>SUMIF('By School District'!$A:$A,$C46,'By School District'!C:C)</f>
        <v>101</v>
      </c>
      <c r="F46" s="24">
        <f>SUMIF('By School District'!$A:$A,$C46,'By School District'!D:D)</f>
        <v>87.5</v>
      </c>
      <c r="G46" s="25">
        <f t="shared" si="0"/>
        <v>7000</v>
      </c>
      <c r="H46" s="26">
        <f>SUMIF('By School District'!$A:$A,$C46,'By School District'!F:F)</f>
        <v>612500</v>
      </c>
      <c r="I46" s="27">
        <f>SUMIF('By School District'!$A:$A,$C46,'By School District'!G:G)</f>
        <v>377300</v>
      </c>
      <c r="J46" s="28">
        <f>SUMIF('By School District'!$A:$A,$C46,'By School District'!H:H)</f>
        <v>235200</v>
      </c>
      <c r="K46" s="26">
        <f>SUMIF('By School District'!$A:$A,$C46,'By School District'!I:I)</f>
        <v>306250</v>
      </c>
      <c r="L46" s="27">
        <f>SUMIF('By School District'!$A:$A,$C46,'By School District'!J:J)</f>
        <v>188650</v>
      </c>
      <c r="M46" s="28">
        <f>SUMIF('By School District'!$A:$A,$C46,'By School District'!K:K)</f>
        <v>117600</v>
      </c>
      <c r="N46" s="26">
        <f>SUMIF('By School District'!$A:$A,$C46,'By School District'!L:L)</f>
        <v>91875</v>
      </c>
      <c r="O46" s="27">
        <f>SUMIF('By School District'!$A:$A,$C46,'By School District'!M:M)</f>
        <v>56595</v>
      </c>
      <c r="P46" s="28">
        <f>SUMIF('By School District'!$A:$A,$C46,'By School District'!N:N)</f>
        <v>35280</v>
      </c>
    </row>
    <row r="47" spans="1:16" ht="12.75">
      <c r="A47" s="44">
        <v>2</v>
      </c>
      <c r="B47" s="44" t="s">
        <v>533</v>
      </c>
      <c r="C47" s="43">
        <v>5138</v>
      </c>
      <c r="D47" s="44" t="s">
        <v>538</v>
      </c>
      <c r="E47" s="23">
        <f>SUMIF('By School District'!$A:$A,$C47,'By School District'!C:C)</f>
        <v>0</v>
      </c>
      <c r="F47" s="24">
        <f>SUMIF('By School District'!$A:$A,$C47,'By School District'!D:D)</f>
        <v>0</v>
      </c>
      <c r="G47" s="25">
        <f t="shared" si="0"/>
        <v>7000</v>
      </c>
      <c r="H47" s="26">
        <f>SUMIF('By School District'!$A:$A,$C47,'By School District'!F:F)</f>
        <v>0</v>
      </c>
      <c r="I47" s="27">
        <f>SUMIF('By School District'!$A:$A,$C47,'By School District'!G:G)</f>
        <v>0</v>
      </c>
      <c r="J47" s="28">
        <f>SUMIF('By School District'!$A:$A,$C47,'By School District'!H:H)</f>
        <v>0</v>
      </c>
      <c r="K47" s="26">
        <f>SUMIF('By School District'!$A:$A,$C47,'By School District'!I:I)</f>
        <v>0</v>
      </c>
      <c r="L47" s="27">
        <f>SUMIF('By School District'!$A:$A,$C47,'By School District'!J:J)</f>
        <v>0</v>
      </c>
      <c r="M47" s="28">
        <f>SUMIF('By School District'!$A:$A,$C47,'By School District'!K:K)</f>
        <v>0</v>
      </c>
      <c r="N47" s="26">
        <f>SUMIF('By School District'!$A:$A,$C47,'By School District'!L:L)</f>
        <v>0</v>
      </c>
      <c r="O47" s="27">
        <f>SUMIF('By School District'!$A:$A,$C47,'By School District'!M:M)</f>
        <v>0</v>
      </c>
      <c r="P47" s="28">
        <f>SUMIF('By School District'!$A:$A,$C47,'By School District'!N:N)</f>
        <v>0</v>
      </c>
    </row>
    <row r="48" spans="1:16" ht="12.75">
      <c r="A48" s="44">
        <v>2</v>
      </c>
      <c r="B48" s="44" t="s">
        <v>533</v>
      </c>
      <c r="C48" s="45">
        <v>5264</v>
      </c>
      <c r="D48" s="44" t="s">
        <v>51</v>
      </c>
      <c r="E48" s="23">
        <f>SUMIF('By School District'!$A:$A,$C48,'By School District'!C:C)</f>
        <v>285</v>
      </c>
      <c r="F48" s="24">
        <f>SUMIF('By School District'!$A:$A,$C48,'By School District'!D:D)</f>
        <v>245</v>
      </c>
      <c r="G48" s="25">
        <f t="shared" si="0"/>
        <v>7000</v>
      </c>
      <c r="H48" s="26">
        <f>SUMIF('By School District'!$A:$A,$C48,'By School District'!F:F)</f>
        <v>1715000</v>
      </c>
      <c r="I48" s="27">
        <f>SUMIF('By School District'!$A:$A,$C48,'By School District'!G:G)</f>
        <v>1056440</v>
      </c>
      <c r="J48" s="28">
        <f>SUMIF('By School District'!$A:$A,$C48,'By School District'!H:H)</f>
        <v>658560</v>
      </c>
      <c r="K48" s="26">
        <f>SUMIF('By School District'!$A:$A,$C48,'By School District'!I:I)</f>
        <v>857500</v>
      </c>
      <c r="L48" s="27">
        <f>SUMIF('By School District'!$A:$A,$C48,'By School District'!J:J)</f>
        <v>528220</v>
      </c>
      <c r="M48" s="28">
        <f>SUMIF('By School District'!$A:$A,$C48,'By School District'!K:K)</f>
        <v>329280</v>
      </c>
      <c r="N48" s="26">
        <f>SUMIF('By School District'!$A:$A,$C48,'By School District'!L:L)</f>
        <v>257250</v>
      </c>
      <c r="O48" s="27">
        <f>SUMIF('By School District'!$A:$A,$C48,'By School District'!M:M)</f>
        <v>158466</v>
      </c>
      <c r="P48" s="28">
        <f>SUMIF('By School District'!$A:$A,$C48,'By School District'!N:N)</f>
        <v>98783.999999999985</v>
      </c>
    </row>
    <row r="49" spans="1:16" ht="12.75">
      <c r="A49" s="44">
        <v>2</v>
      </c>
      <c r="B49" s="44" t="s">
        <v>533</v>
      </c>
      <c r="C49" s="45">
        <v>5348</v>
      </c>
      <c r="D49" s="44" t="s">
        <v>539</v>
      </c>
      <c r="E49" s="23">
        <f>SUMIF('By School District'!$A:$A,$C49,'By School District'!C:C)</f>
        <v>0</v>
      </c>
      <c r="F49" s="24">
        <f>SUMIF('By School District'!$A:$A,$C49,'By School District'!D:D)</f>
        <v>0</v>
      </c>
      <c r="G49" s="25">
        <f t="shared" si="0"/>
        <v>7000</v>
      </c>
      <c r="H49" s="26">
        <f>SUMIF('By School District'!$A:$A,$C49,'By School District'!F:F)</f>
        <v>0</v>
      </c>
      <c r="I49" s="27">
        <f>SUMIF('By School District'!$A:$A,$C49,'By School District'!G:G)</f>
        <v>0</v>
      </c>
      <c r="J49" s="28">
        <f>SUMIF('By School District'!$A:$A,$C49,'By School District'!H:H)</f>
        <v>0</v>
      </c>
      <c r="K49" s="26">
        <f>SUMIF('By School District'!$A:$A,$C49,'By School District'!I:I)</f>
        <v>0</v>
      </c>
      <c r="L49" s="27">
        <f>SUMIF('By School District'!$A:$A,$C49,'By School District'!J:J)</f>
        <v>0</v>
      </c>
      <c r="M49" s="28">
        <f>SUMIF('By School District'!$A:$A,$C49,'By School District'!K:K)</f>
        <v>0</v>
      </c>
      <c r="N49" s="26">
        <f>SUMIF('By School District'!$A:$A,$C49,'By School District'!L:L)</f>
        <v>0</v>
      </c>
      <c r="O49" s="27">
        <f>SUMIF('By School District'!$A:$A,$C49,'By School District'!M:M)</f>
        <v>0</v>
      </c>
      <c r="P49" s="28">
        <f>SUMIF('By School District'!$A:$A,$C49,'By School District'!N:N)</f>
        <v>0</v>
      </c>
    </row>
    <row r="50" spans="1:16" ht="12.75">
      <c r="A50" s="44">
        <v>2</v>
      </c>
      <c r="B50" s="44" t="s">
        <v>533</v>
      </c>
      <c r="C50" s="45">
        <v>5740</v>
      </c>
      <c r="D50" s="44" t="s">
        <v>540</v>
      </c>
      <c r="E50" s="23">
        <f>SUMIF('By School District'!$A:$A,$C50,'By School District'!C:C)</f>
        <v>0</v>
      </c>
      <c r="F50" s="24">
        <f>SUMIF('By School District'!$A:$A,$C50,'By School District'!D:D)</f>
        <v>0</v>
      </c>
      <c r="G50" s="25">
        <f t="shared" si="0"/>
        <v>7000</v>
      </c>
      <c r="H50" s="26">
        <f>SUMIF('By School District'!$A:$A,$C50,'By School District'!F:F)</f>
        <v>0</v>
      </c>
      <c r="I50" s="27">
        <f>SUMIF('By School District'!$A:$A,$C50,'By School District'!G:G)</f>
        <v>0</v>
      </c>
      <c r="J50" s="28">
        <f>SUMIF('By School District'!$A:$A,$C50,'By School District'!H:H)</f>
        <v>0</v>
      </c>
      <c r="K50" s="26">
        <f>SUMIF('By School District'!$A:$A,$C50,'By School District'!I:I)</f>
        <v>0</v>
      </c>
      <c r="L50" s="27">
        <f>SUMIF('By School District'!$A:$A,$C50,'By School District'!J:J)</f>
        <v>0</v>
      </c>
      <c r="M50" s="28">
        <f>SUMIF('By School District'!$A:$A,$C50,'By School District'!K:K)</f>
        <v>0</v>
      </c>
      <c r="N50" s="26">
        <f>SUMIF('By School District'!$A:$A,$C50,'By School District'!L:L)</f>
        <v>0</v>
      </c>
      <c r="O50" s="27">
        <f>SUMIF('By School District'!$A:$A,$C50,'By School District'!M:M)</f>
        <v>0</v>
      </c>
      <c r="P50" s="28">
        <f>SUMIF('By School District'!$A:$A,$C50,'By School District'!N:N)</f>
        <v>0</v>
      </c>
    </row>
    <row r="51" spans="1:16" ht="12.75">
      <c r="A51" s="44">
        <v>2</v>
      </c>
      <c r="B51" s="44" t="s">
        <v>533</v>
      </c>
      <c r="C51" s="45">
        <v>6328</v>
      </c>
      <c r="D51" s="44" t="s">
        <v>532</v>
      </c>
      <c r="E51" s="23">
        <f>SUMIF('By School District'!$A:$A,$C51,'By School District'!C:C)</f>
        <v>463</v>
      </c>
      <c r="F51" s="24">
        <f>SUMIF('By School District'!$A:$A,$C51,'By School District'!D:D)</f>
        <v>381.5</v>
      </c>
      <c r="G51" s="25">
        <f t="shared" si="0"/>
        <v>7000</v>
      </c>
      <c r="H51" s="26">
        <f>SUMIF('By School District'!$A:$A,$C51,'By School District'!F:F)</f>
        <v>2670500</v>
      </c>
      <c r="I51" s="27">
        <f>SUMIF('By School District'!$A:$A,$C51,'By School District'!G:G)</f>
        <v>1645028</v>
      </c>
      <c r="J51" s="28">
        <f>SUMIF('By School District'!$A:$A,$C51,'By School District'!H:H)</f>
        <v>1025472</v>
      </c>
      <c r="K51" s="26">
        <f>SUMIF('By School District'!$A:$A,$C51,'By School District'!I:I)</f>
        <v>1335250</v>
      </c>
      <c r="L51" s="27">
        <f>SUMIF('By School District'!$A:$A,$C51,'By School District'!J:J)</f>
        <v>822514</v>
      </c>
      <c r="M51" s="28">
        <f>SUMIF('By School District'!$A:$A,$C51,'By School District'!K:K)</f>
        <v>512736</v>
      </c>
      <c r="N51" s="26">
        <f>SUMIF('By School District'!$A:$A,$C51,'By School District'!L:L)</f>
        <v>400575</v>
      </c>
      <c r="O51" s="27">
        <f>SUMIF('By School District'!$A:$A,$C51,'By School District'!M:M)</f>
        <v>246754.2</v>
      </c>
      <c r="P51" s="28">
        <f>SUMIF('By School District'!$A:$A,$C51,'By School District'!N:N)</f>
        <v>153820.80000000002</v>
      </c>
    </row>
    <row r="52" spans="1:16" ht="12.75">
      <c r="A52" s="44">
        <v>2</v>
      </c>
      <c r="B52" s="44" t="s">
        <v>533</v>
      </c>
      <c r="C52" s="45">
        <v>6692</v>
      </c>
      <c r="D52" s="44" t="s">
        <v>461</v>
      </c>
      <c r="E52" s="23">
        <f>SUMIF('By School District'!$A:$A,$C52,'By School District'!C:C)</f>
        <v>36</v>
      </c>
      <c r="F52" s="24">
        <f>SUMIF('By School District'!$A:$A,$C52,'By School District'!D:D)</f>
        <v>36</v>
      </c>
      <c r="G52" s="25">
        <f t="shared" si="0"/>
        <v>7000</v>
      </c>
      <c r="H52" s="26">
        <f>SUMIF('By School District'!$A:$A,$C52,'By School District'!F:F)</f>
        <v>252000</v>
      </c>
      <c r="I52" s="27">
        <f>SUMIF('By School District'!$A:$A,$C52,'By School District'!G:G)</f>
        <v>155232</v>
      </c>
      <c r="J52" s="28">
        <f>SUMIF('By School District'!$A:$A,$C52,'By School District'!H:H)</f>
        <v>96768</v>
      </c>
      <c r="K52" s="26">
        <f>SUMIF('By School District'!$A:$A,$C52,'By School District'!I:I)</f>
        <v>126000</v>
      </c>
      <c r="L52" s="27">
        <f>SUMIF('By School District'!$A:$A,$C52,'By School District'!J:J)</f>
        <v>77616</v>
      </c>
      <c r="M52" s="28">
        <f>SUMIF('By School District'!$A:$A,$C52,'By School District'!K:K)</f>
        <v>48384</v>
      </c>
      <c r="N52" s="26">
        <f>SUMIF('By School District'!$A:$A,$C52,'By School District'!L:L)</f>
        <v>37800</v>
      </c>
      <c r="O52" s="27">
        <f>SUMIF('By School District'!$A:$A,$C52,'By School District'!M:M)</f>
        <v>23284.799999999999</v>
      </c>
      <c r="P52" s="28">
        <f>SUMIF('By School District'!$A:$A,$C52,'By School District'!N:N)</f>
        <v>14515.2</v>
      </c>
    </row>
    <row r="53" spans="1:16" ht="12.75">
      <c r="A53" s="44">
        <v>2</v>
      </c>
      <c r="B53" s="44" t="s">
        <v>533</v>
      </c>
      <c r="C53" s="45">
        <v>6734</v>
      </c>
      <c r="D53" s="44" t="s">
        <v>465</v>
      </c>
      <c r="E53" s="23">
        <f>SUMIF('By School District'!$A:$A,$C53,'By School District'!C:C)</f>
        <v>158</v>
      </c>
      <c r="F53" s="24">
        <f>SUMIF('By School District'!$A:$A,$C53,'By School District'!D:D)</f>
        <v>147</v>
      </c>
      <c r="G53" s="25">
        <f t="shared" si="0"/>
        <v>7000</v>
      </c>
      <c r="H53" s="26">
        <f>SUMIF('By School District'!$A:$A,$C53,'By School District'!F:F)</f>
        <v>1029000</v>
      </c>
      <c r="I53" s="27">
        <f>SUMIF('By School District'!$A:$A,$C53,'By School District'!G:G)</f>
        <v>633864</v>
      </c>
      <c r="J53" s="28">
        <f>SUMIF('By School District'!$A:$A,$C53,'By School District'!H:H)</f>
        <v>395136</v>
      </c>
      <c r="K53" s="26">
        <f>SUMIF('By School District'!$A:$A,$C53,'By School District'!I:I)</f>
        <v>514500</v>
      </c>
      <c r="L53" s="27">
        <f>SUMIF('By School District'!$A:$A,$C53,'By School District'!J:J)</f>
        <v>316932</v>
      </c>
      <c r="M53" s="28">
        <f>SUMIF('By School District'!$A:$A,$C53,'By School District'!K:K)</f>
        <v>197568</v>
      </c>
      <c r="N53" s="26">
        <f>SUMIF('By School District'!$A:$A,$C53,'By School District'!L:L)</f>
        <v>154350</v>
      </c>
      <c r="O53" s="27">
        <f>SUMIF('By School District'!$A:$A,$C53,'By School District'!M:M)</f>
        <v>95079.60000000002</v>
      </c>
      <c r="P53" s="28">
        <f>SUMIF('By School District'!$A:$A,$C53,'By School District'!N:N)</f>
        <v>59270.400000000001</v>
      </c>
    </row>
    <row r="54" spans="1:16" ht="12.75">
      <c r="A54" s="44">
        <v>3</v>
      </c>
      <c r="B54" s="44" t="s">
        <v>541</v>
      </c>
      <c r="C54" s="45">
        <v>2303</v>
      </c>
      <c r="D54" s="44" t="s">
        <v>161</v>
      </c>
      <c r="E54" s="23">
        <f>SUMIF('By School District'!$A:$A,$C54,'By School District'!C:C)</f>
        <v>232</v>
      </c>
      <c r="F54" s="24">
        <f>SUMIF('By School District'!$A:$A,$C54,'By School District'!D:D)</f>
        <v>215.5</v>
      </c>
      <c r="G54" s="25">
        <f t="shared" si="0"/>
        <v>7000</v>
      </c>
      <c r="H54" s="26">
        <f>SUMIF('By School District'!$A:$A,$C54,'By School District'!F:F)</f>
        <v>1508500</v>
      </c>
      <c r="I54" s="27">
        <f>SUMIF('By School District'!$A:$A,$C54,'By School District'!G:G)</f>
        <v>929236</v>
      </c>
      <c r="J54" s="28">
        <f>SUMIF('By School District'!$A:$A,$C54,'By School District'!H:H)</f>
        <v>579264</v>
      </c>
      <c r="K54" s="26">
        <f>SUMIF('By School District'!$A:$A,$C54,'By School District'!I:I)</f>
        <v>754250</v>
      </c>
      <c r="L54" s="27">
        <f>SUMIF('By School District'!$A:$A,$C54,'By School District'!J:J)</f>
        <v>464618</v>
      </c>
      <c r="M54" s="28">
        <f>SUMIF('By School District'!$A:$A,$C54,'By School District'!K:K)</f>
        <v>289632</v>
      </c>
      <c r="N54" s="26">
        <f>SUMIF('By School District'!$A:$A,$C54,'By School District'!L:L)</f>
        <v>226275</v>
      </c>
      <c r="O54" s="27">
        <f>SUMIF('By School District'!$A:$A,$C54,'By School District'!M:M)</f>
        <v>139385.40000000002</v>
      </c>
      <c r="P54" s="28">
        <f>SUMIF('By School District'!$A:$A,$C54,'By School District'!N:N)</f>
        <v>86889.599999999991</v>
      </c>
    </row>
    <row r="55" spans="1:16" ht="12.75">
      <c r="A55" s="44">
        <v>3</v>
      </c>
      <c r="B55" s="44" t="s">
        <v>541</v>
      </c>
      <c r="C55" s="45">
        <v>3619</v>
      </c>
      <c r="D55" s="44" t="s">
        <v>91</v>
      </c>
      <c r="E55" s="23">
        <f>SUMIF('By School District'!$A:$A,$C55,'By School District'!C:C)</f>
        <v>0</v>
      </c>
      <c r="F55" s="24">
        <f>SUMIF('By School District'!$A:$A,$C55,'By School District'!D:D)</f>
        <v>0</v>
      </c>
      <c r="G55" s="25">
        <f t="shared" si="0"/>
        <v>7000</v>
      </c>
      <c r="H55" s="26">
        <f>SUMIF('By School District'!$A:$A,$C55,'By School District'!F:F)</f>
        <v>0</v>
      </c>
      <c r="I55" s="27">
        <f>SUMIF('By School District'!$A:$A,$C55,'By School District'!G:G)</f>
        <v>0</v>
      </c>
      <c r="J55" s="28">
        <f>SUMIF('By School District'!$A:$A,$C55,'By School District'!H:H)</f>
        <v>0</v>
      </c>
      <c r="K55" s="26">
        <f>SUMIF('By School District'!$A:$A,$C55,'By School District'!I:I)</f>
        <v>0</v>
      </c>
      <c r="L55" s="27">
        <f>SUMIF('By School District'!$A:$A,$C55,'By School District'!J:J)</f>
        <v>0</v>
      </c>
      <c r="M55" s="28">
        <f>SUMIF('By School District'!$A:$A,$C55,'By School District'!K:K)</f>
        <v>0</v>
      </c>
      <c r="N55" s="26">
        <f>SUMIF('By School District'!$A:$A,$C55,'By School District'!L:L)</f>
        <v>0</v>
      </c>
      <c r="O55" s="27">
        <f>SUMIF('By School District'!$A:$A,$C55,'By School District'!M:M)</f>
        <v>0</v>
      </c>
      <c r="P55" s="28">
        <f>SUMIF('By School District'!$A:$A,$C55,'By School District'!N:N)</f>
        <v>0</v>
      </c>
    </row>
    <row r="56" spans="1:16" ht="12.75">
      <c r="A56" s="44">
        <v>3</v>
      </c>
      <c r="B56" s="44" t="s">
        <v>541</v>
      </c>
      <c r="C56" s="45">
        <v>6300</v>
      </c>
      <c r="D56" s="44" t="s">
        <v>542</v>
      </c>
      <c r="E56" s="23">
        <f>SUMIF('By School District'!$A:$A,$C56,'By School District'!C:C)</f>
        <v>724</v>
      </c>
      <c r="F56" s="24">
        <f>SUMIF('By School District'!$A:$A,$C56,'By School District'!D:D)</f>
        <v>662.5</v>
      </c>
      <c r="G56" s="25">
        <f t="shared" si="0"/>
        <v>7000</v>
      </c>
      <c r="H56" s="26">
        <f>SUMIF('By School District'!$A:$A,$C56,'By School District'!F:F)</f>
        <v>4637500</v>
      </c>
      <c r="I56" s="27">
        <f>SUMIF('By School District'!$A:$A,$C56,'By School District'!G:G)</f>
        <v>2856700</v>
      </c>
      <c r="J56" s="28">
        <f>SUMIF('By School District'!$A:$A,$C56,'By School District'!H:H)</f>
        <v>1780800</v>
      </c>
      <c r="K56" s="26">
        <f>SUMIF('By School District'!$A:$A,$C56,'By School District'!I:I)</f>
        <v>2318750</v>
      </c>
      <c r="L56" s="27">
        <f>SUMIF('By School District'!$A:$A,$C56,'By School District'!J:J)</f>
        <v>1428350</v>
      </c>
      <c r="M56" s="28">
        <f>SUMIF('By School District'!$A:$A,$C56,'By School District'!K:K)</f>
        <v>890400</v>
      </c>
      <c r="N56" s="26">
        <f>SUMIF('By School District'!$A:$A,$C56,'By School District'!L:L)</f>
        <v>695625</v>
      </c>
      <c r="O56" s="27">
        <f>SUMIF('By School District'!$A:$A,$C56,'By School District'!M:M)</f>
        <v>428505</v>
      </c>
      <c r="P56" s="28">
        <f>SUMIF('By School District'!$A:$A,$C56,'By School District'!N:N)</f>
        <v>267120.00000000012</v>
      </c>
    </row>
    <row r="57" spans="1:16" ht="12.75">
      <c r="A57" s="44">
        <v>4</v>
      </c>
      <c r="B57" s="44" t="s">
        <v>251</v>
      </c>
      <c r="C57" s="45">
        <v>2177</v>
      </c>
      <c r="D57" s="44" t="s">
        <v>294</v>
      </c>
      <c r="E57" s="23">
        <f>SUMIF('By School District'!$A:$A,$C57,'By School District'!C:C)</f>
        <v>0</v>
      </c>
      <c r="F57" s="24">
        <f>SUMIF('By School District'!$A:$A,$C57,'By School District'!D:D)</f>
        <v>0</v>
      </c>
      <c r="G57" s="25">
        <f t="shared" si="0"/>
        <v>7000</v>
      </c>
      <c r="H57" s="26">
        <f>SUMIF('By School District'!$A:$A,$C57,'By School District'!F:F)</f>
        <v>0</v>
      </c>
      <c r="I57" s="27">
        <f>SUMIF('By School District'!$A:$A,$C57,'By School District'!G:G)</f>
        <v>0</v>
      </c>
      <c r="J57" s="28">
        <f>SUMIF('By School District'!$A:$A,$C57,'By School District'!H:H)</f>
        <v>0</v>
      </c>
      <c r="K57" s="26">
        <f>SUMIF('By School District'!$A:$A,$C57,'By School District'!I:I)</f>
        <v>0</v>
      </c>
      <c r="L57" s="27">
        <f>SUMIF('By School District'!$A:$A,$C57,'By School District'!J:J)</f>
        <v>0</v>
      </c>
      <c r="M57" s="28">
        <f>SUMIF('By School District'!$A:$A,$C57,'By School District'!K:K)</f>
        <v>0</v>
      </c>
      <c r="N57" s="26">
        <f>SUMIF('By School District'!$A:$A,$C57,'By School District'!L:L)</f>
        <v>0</v>
      </c>
      <c r="O57" s="27">
        <f>SUMIF('By School District'!$A:$A,$C57,'By School District'!M:M)</f>
        <v>0</v>
      </c>
      <c r="P57" s="28">
        <f>SUMIF('By School District'!$A:$A,$C57,'By School District'!N:N)</f>
        <v>0</v>
      </c>
    </row>
    <row r="58" spans="1:16" ht="12.75">
      <c r="A58" s="44">
        <v>4</v>
      </c>
      <c r="B58" s="44" t="s">
        <v>251</v>
      </c>
      <c r="C58" s="48">
        <v>2184</v>
      </c>
      <c r="D58" s="44" t="s">
        <v>150</v>
      </c>
      <c r="E58" s="23">
        <f>SUMIF('By School District'!$A:$A,$C58,'By School District'!C:C)</f>
        <v>44</v>
      </c>
      <c r="F58" s="24">
        <f>SUMIF('By School District'!$A:$A,$C58,'By School District'!D:D)</f>
        <v>22</v>
      </c>
      <c r="G58" s="25">
        <f t="shared" si="0"/>
        <v>7000</v>
      </c>
      <c r="H58" s="26">
        <f>SUMIF('By School District'!$A:$A,$C58,'By School District'!F:F)</f>
        <v>154000</v>
      </c>
      <c r="I58" s="27">
        <f>SUMIF('By School District'!$A:$A,$C58,'By School District'!G:G)</f>
        <v>94864</v>
      </c>
      <c r="J58" s="28">
        <f>SUMIF('By School District'!$A:$A,$C58,'By School District'!H:H)</f>
        <v>59136</v>
      </c>
      <c r="K58" s="26">
        <f>SUMIF('By School District'!$A:$A,$C58,'By School District'!I:I)</f>
        <v>77000</v>
      </c>
      <c r="L58" s="27">
        <f>SUMIF('By School District'!$A:$A,$C58,'By School District'!J:J)</f>
        <v>47432</v>
      </c>
      <c r="M58" s="28">
        <f>SUMIF('By School District'!$A:$A,$C58,'By School District'!K:K)</f>
        <v>29568</v>
      </c>
      <c r="N58" s="26">
        <f>SUMIF('By School District'!$A:$A,$C58,'By School District'!L:L)</f>
        <v>23100</v>
      </c>
      <c r="O58" s="27">
        <f>SUMIF('By School District'!$A:$A,$C58,'By School District'!M:M)</f>
        <v>14229.6</v>
      </c>
      <c r="P58" s="28">
        <f>SUMIF('By School District'!$A:$A,$C58,'By School District'!N:N)</f>
        <v>8870.4</v>
      </c>
    </row>
    <row r="59" spans="1:16" ht="12.75">
      <c r="A59" s="44">
        <v>4</v>
      </c>
      <c r="B59" s="44" t="s">
        <v>251</v>
      </c>
      <c r="C59" s="45">
        <v>3619</v>
      </c>
      <c r="D59" s="44" t="s">
        <v>91</v>
      </c>
      <c r="E59" s="23">
        <f>SUMIF('By School District'!$A:$A,$C59,'By School District'!C:C)</f>
        <v>0</v>
      </c>
      <c r="F59" s="24">
        <f>SUMIF('By School District'!$A:$A,$C59,'By School District'!D:D)</f>
        <v>0</v>
      </c>
      <c r="G59" s="25">
        <f t="shared" si="0"/>
        <v>7000</v>
      </c>
      <c r="H59" s="26">
        <f>SUMIF('By School District'!$A:$A,$C59,'By School District'!F:F)</f>
        <v>0</v>
      </c>
      <c r="I59" s="27">
        <f>SUMIF('By School District'!$A:$A,$C59,'By School District'!G:G)</f>
        <v>0</v>
      </c>
      <c r="J59" s="28">
        <f>SUMIF('By School District'!$A:$A,$C59,'By School District'!H:H)</f>
        <v>0</v>
      </c>
      <c r="K59" s="26">
        <f>SUMIF('By School District'!$A:$A,$C59,'By School District'!I:I)</f>
        <v>0</v>
      </c>
      <c r="L59" s="27">
        <f>SUMIF('By School District'!$A:$A,$C59,'By School District'!J:J)</f>
        <v>0</v>
      </c>
      <c r="M59" s="28">
        <f>SUMIF('By School District'!$A:$A,$C59,'By School District'!K:K)</f>
        <v>0</v>
      </c>
      <c r="N59" s="26">
        <f>SUMIF('By School District'!$A:$A,$C59,'By School District'!L:L)</f>
        <v>0</v>
      </c>
      <c r="O59" s="27">
        <f>SUMIF('By School District'!$A:$A,$C59,'By School District'!M:M)</f>
        <v>0</v>
      </c>
      <c r="P59" s="28">
        <f>SUMIF('By School District'!$A:$A,$C59,'By School District'!N:N)</f>
        <v>0</v>
      </c>
    </row>
    <row r="60" spans="1:16" ht="12.75">
      <c r="A60" s="44">
        <v>4</v>
      </c>
      <c r="B60" s="44" t="s">
        <v>251</v>
      </c>
      <c r="C60" s="45">
        <v>5355</v>
      </c>
      <c r="D60" s="44" t="s">
        <v>377</v>
      </c>
      <c r="E60" s="23">
        <f>SUMIF('By School District'!$A:$A,$C60,'By School District'!C:C)</f>
        <v>355</v>
      </c>
      <c r="F60" s="24">
        <f>SUMIF('By School District'!$A:$A,$C60,'By School District'!D:D)</f>
        <v>340</v>
      </c>
      <c r="G60" s="25">
        <f t="shared" si="0"/>
        <v>7000</v>
      </c>
      <c r="H60" s="26">
        <f>SUMIF('By School District'!$A:$A,$C60,'By School District'!F:F)</f>
        <v>2380000</v>
      </c>
      <c r="I60" s="27">
        <f>SUMIF('By School District'!$A:$A,$C60,'By School District'!G:G)</f>
        <v>1466080</v>
      </c>
      <c r="J60" s="28">
        <f>SUMIF('By School District'!$A:$A,$C60,'By School District'!H:H)</f>
        <v>913920</v>
      </c>
      <c r="K60" s="26">
        <f>SUMIF('By School District'!$A:$A,$C60,'By School District'!I:I)</f>
        <v>1190000</v>
      </c>
      <c r="L60" s="27">
        <f>SUMIF('By School District'!$A:$A,$C60,'By School District'!J:J)</f>
        <v>733040</v>
      </c>
      <c r="M60" s="28">
        <f>SUMIF('By School District'!$A:$A,$C60,'By School District'!K:K)</f>
        <v>456960</v>
      </c>
      <c r="N60" s="26">
        <f>SUMIF('By School District'!$A:$A,$C60,'By School District'!L:L)</f>
        <v>357000</v>
      </c>
      <c r="O60" s="27">
        <f>SUMIF('By School District'!$A:$A,$C60,'By School District'!M:M)</f>
        <v>219912</v>
      </c>
      <c r="P60" s="28">
        <f>SUMIF('By School District'!$A:$A,$C60,'By School District'!N:N)</f>
        <v>137088</v>
      </c>
    </row>
    <row r="61" spans="1:16" ht="12.75">
      <c r="A61" s="44">
        <v>4</v>
      </c>
      <c r="B61" s="44" t="s">
        <v>251</v>
      </c>
      <c r="C61" s="45">
        <v>6244</v>
      </c>
      <c r="D61" s="44" t="s">
        <v>437</v>
      </c>
      <c r="E61" s="23">
        <f>SUMIF('By School District'!$A:$A,$C61,'By School District'!C:C)</f>
        <v>2068</v>
      </c>
      <c r="F61" s="24">
        <f>SUMIF('By School District'!$A:$A,$C61,'By School District'!D:D)</f>
        <v>1901</v>
      </c>
      <c r="G61" s="25">
        <f t="shared" si="0"/>
        <v>7000</v>
      </c>
      <c r="H61" s="26">
        <f>SUMIF('By School District'!$A:$A,$C61,'By School District'!F:F)</f>
        <v>13307000</v>
      </c>
      <c r="I61" s="27">
        <f>SUMIF('By School District'!$A:$A,$C61,'By School District'!G:G)</f>
        <v>8197112</v>
      </c>
      <c r="J61" s="28">
        <f>SUMIF('By School District'!$A:$A,$C61,'By School District'!H:H)</f>
        <v>5109888</v>
      </c>
      <c r="K61" s="26">
        <f>SUMIF('By School District'!$A:$A,$C61,'By School District'!I:I)</f>
        <v>6653500</v>
      </c>
      <c r="L61" s="27">
        <f>SUMIF('By School District'!$A:$A,$C61,'By School District'!J:J)</f>
        <v>4098556</v>
      </c>
      <c r="M61" s="28">
        <f>SUMIF('By School District'!$A:$A,$C61,'By School District'!K:K)</f>
        <v>2554944</v>
      </c>
      <c r="N61" s="26">
        <f>SUMIF('By School District'!$A:$A,$C61,'By School District'!L:L)</f>
        <v>1996050</v>
      </c>
      <c r="O61" s="27">
        <f>SUMIF('By School District'!$A:$A,$C61,'By School District'!M:M)</f>
        <v>1229566.8000000007</v>
      </c>
      <c r="P61" s="28">
        <f>SUMIF('By School District'!$A:$A,$C61,'By School District'!N:N)</f>
        <v>766483.2</v>
      </c>
    </row>
    <row r="62" spans="1:16" ht="12.75">
      <c r="A62" s="44">
        <v>4</v>
      </c>
      <c r="B62" s="44" t="s">
        <v>251</v>
      </c>
      <c r="C62" s="45">
        <v>6419</v>
      </c>
      <c r="D62" s="44" t="s">
        <v>450</v>
      </c>
      <c r="E62" s="23">
        <f>SUMIF('By School District'!$A:$A,$C62,'By School District'!C:C)</f>
        <v>588</v>
      </c>
      <c r="F62" s="24">
        <f>SUMIF('By School District'!$A:$A,$C62,'By School District'!D:D)</f>
        <v>557</v>
      </c>
      <c r="G62" s="25">
        <f t="shared" si="0"/>
        <v>7000</v>
      </c>
      <c r="H62" s="26">
        <f>SUMIF('By School District'!$A:$A,$C62,'By School District'!F:F)</f>
        <v>3899000</v>
      </c>
      <c r="I62" s="27">
        <f>SUMIF('By School District'!$A:$A,$C62,'By School District'!G:G)</f>
        <v>2401784</v>
      </c>
      <c r="J62" s="28">
        <f>SUMIF('By School District'!$A:$A,$C62,'By School District'!H:H)</f>
        <v>1497216</v>
      </c>
      <c r="K62" s="26">
        <f>SUMIF('By School District'!$A:$A,$C62,'By School District'!I:I)</f>
        <v>1949500</v>
      </c>
      <c r="L62" s="27">
        <f>SUMIF('By School District'!$A:$A,$C62,'By School District'!J:J)</f>
        <v>1200892</v>
      </c>
      <c r="M62" s="28">
        <f>SUMIF('By School District'!$A:$A,$C62,'By School District'!K:K)</f>
        <v>748608</v>
      </c>
      <c r="N62" s="26">
        <f>SUMIF('By School District'!$A:$A,$C62,'By School District'!L:L)</f>
        <v>584850</v>
      </c>
      <c r="O62" s="27">
        <f>SUMIF('By School District'!$A:$A,$C62,'By School District'!M:M)</f>
        <v>360267.60000000003</v>
      </c>
      <c r="P62" s="28">
        <f>SUMIF('By School District'!$A:$A,$C62,'By School District'!N:N)</f>
        <v>224582.40000000005</v>
      </c>
    </row>
    <row r="63" spans="1:16" ht="12.75">
      <c r="A63" s="44">
        <v>5</v>
      </c>
      <c r="B63" s="44" t="s">
        <v>543</v>
      </c>
      <c r="C63" s="45">
        <v>714</v>
      </c>
      <c r="D63" s="44" t="s">
        <v>126</v>
      </c>
      <c r="E63" s="23">
        <f>SUMIF('By School District'!$A:$A,$C63,'By School District'!C:C)</f>
        <v>2567</v>
      </c>
      <c r="F63" s="24">
        <f>SUMIF('By School District'!$A:$A,$C63,'By School District'!D:D)</f>
        <v>2415</v>
      </c>
      <c r="G63" s="25">
        <f t="shared" si="0"/>
        <v>7000</v>
      </c>
      <c r="H63" s="26">
        <f>SUMIF('By School District'!$A:$A,$C63,'By School District'!F:F)</f>
        <v>16905000</v>
      </c>
      <c r="I63" s="27">
        <f>SUMIF('By School District'!$A:$A,$C63,'By School District'!G:G)</f>
        <v>10413480</v>
      </c>
      <c r="J63" s="28">
        <f>SUMIF('By School District'!$A:$A,$C63,'By School District'!H:H)</f>
        <v>6491520</v>
      </c>
      <c r="K63" s="26">
        <f>SUMIF('By School District'!$A:$A,$C63,'By School District'!I:I)</f>
        <v>8452500</v>
      </c>
      <c r="L63" s="27">
        <f>SUMIF('By School District'!$A:$A,$C63,'By School District'!J:J)</f>
        <v>5206740</v>
      </c>
      <c r="M63" s="28">
        <f>SUMIF('By School District'!$A:$A,$C63,'By School District'!K:K)</f>
        <v>3245760</v>
      </c>
      <c r="N63" s="26">
        <f>SUMIF('By School District'!$A:$A,$C63,'By School District'!L:L)</f>
        <v>2535750</v>
      </c>
      <c r="O63" s="27">
        <f>SUMIF('By School District'!$A:$A,$C63,'By School District'!M:M)</f>
        <v>1562021.9999999998</v>
      </c>
      <c r="P63" s="28">
        <f>SUMIF('By School District'!$A:$A,$C63,'By School District'!N:N)</f>
        <v>973728.00000000047</v>
      </c>
    </row>
    <row r="64" spans="1:16" ht="12.75">
      <c r="A64" s="44">
        <v>5</v>
      </c>
      <c r="B64" s="44" t="s">
        <v>543</v>
      </c>
      <c r="C64" s="45">
        <v>3619</v>
      </c>
      <c r="D64" s="44" t="s">
        <v>91</v>
      </c>
      <c r="E64" s="23">
        <f>SUMIF('By School District'!$A:$A,$C64,'By School District'!C:C)</f>
        <v>0</v>
      </c>
      <c r="F64" s="24">
        <f>SUMIF('By School District'!$A:$A,$C64,'By School District'!D:D)</f>
        <v>0</v>
      </c>
      <c r="G64" s="25">
        <f t="shared" si="0"/>
        <v>7000</v>
      </c>
      <c r="H64" s="26">
        <f>SUMIF('By School District'!$A:$A,$C64,'By School District'!F:F)</f>
        <v>0</v>
      </c>
      <c r="I64" s="27">
        <f>SUMIF('By School District'!$A:$A,$C64,'By School District'!G:G)</f>
        <v>0</v>
      </c>
      <c r="J64" s="28">
        <f>SUMIF('By School District'!$A:$A,$C64,'By School District'!H:H)</f>
        <v>0</v>
      </c>
      <c r="K64" s="26">
        <f>SUMIF('By School District'!$A:$A,$C64,'By School District'!I:I)</f>
        <v>0</v>
      </c>
      <c r="L64" s="27">
        <f>SUMIF('By School District'!$A:$A,$C64,'By School District'!J:J)</f>
        <v>0</v>
      </c>
      <c r="M64" s="28">
        <f>SUMIF('By School District'!$A:$A,$C64,'By School District'!K:K)</f>
        <v>0</v>
      </c>
      <c r="N64" s="26">
        <f>SUMIF('By School District'!$A:$A,$C64,'By School District'!L:L)</f>
        <v>0</v>
      </c>
      <c r="O64" s="27">
        <f>SUMIF('By School District'!$A:$A,$C64,'By School District'!M:M)</f>
        <v>0</v>
      </c>
      <c r="P64" s="28">
        <f>SUMIF('By School District'!$A:$A,$C64,'By School District'!N:N)</f>
        <v>0</v>
      </c>
    </row>
    <row r="65" spans="1:16" ht="12.75">
      <c r="A65" s="44">
        <v>5</v>
      </c>
      <c r="B65" s="44" t="s">
        <v>543</v>
      </c>
      <c r="C65" s="45">
        <v>3925</v>
      </c>
      <c r="D65" s="44" t="s">
        <v>286</v>
      </c>
      <c r="E65" s="23">
        <f>SUMIF('By School District'!$A:$A,$C65,'By School District'!C:C)</f>
        <v>570</v>
      </c>
      <c r="F65" s="24">
        <f>SUMIF('By School District'!$A:$A,$C65,'By School District'!D:D)</f>
        <v>538.5</v>
      </c>
      <c r="G65" s="25">
        <f t="shared" si="0"/>
        <v>7000</v>
      </c>
      <c r="H65" s="26">
        <f>SUMIF('By School District'!$A:$A,$C65,'By School District'!F:F)</f>
        <v>3769500</v>
      </c>
      <c r="I65" s="27">
        <f>SUMIF('By School District'!$A:$A,$C65,'By School District'!G:G)</f>
        <v>2322012</v>
      </c>
      <c r="J65" s="28">
        <f>SUMIF('By School District'!$A:$A,$C65,'By School District'!H:H)</f>
        <v>1447488</v>
      </c>
      <c r="K65" s="26">
        <f>SUMIF('By School District'!$A:$A,$C65,'By School District'!I:I)</f>
        <v>1884750</v>
      </c>
      <c r="L65" s="27">
        <f>SUMIF('By School District'!$A:$A,$C65,'By School District'!J:J)</f>
        <v>1161006</v>
      </c>
      <c r="M65" s="28">
        <f>SUMIF('By School District'!$A:$A,$C65,'By School District'!K:K)</f>
        <v>723744</v>
      </c>
      <c r="N65" s="26">
        <f>SUMIF('By School District'!$A:$A,$C65,'By School District'!L:L)</f>
        <v>565425</v>
      </c>
      <c r="O65" s="27">
        <f>SUMIF('By School District'!$A:$A,$C65,'By School District'!M:M)</f>
        <v>348301.8</v>
      </c>
      <c r="P65" s="28">
        <f>SUMIF('By School District'!$A:$A,$C65,'By School District'!N:N)</f>
        <v>217123.19999999998</v>
      </c>
    </row>
    <row r="66" spans="1:16" ht="12.75">
      <c r="A66" s="44">
        <v>5</v>
      </c>
      <c r="B66" s="44" t="s">
        <v>543</v>
      </c>
      <c r="C66" s="45">
        <v>6174</v>
      </c>
      <c r="D66" s="44" t="s">
        <v>16</v>
      </c>
      <c r="E66" s="23">
        <f>SUMIF('By School District'!$A:$A,$C66,'By School District'!C:C)</f>
        <v>1971</v>
      </c>
      <c r="F66" s="24">
        <f>SUMIF('By School District'!$A:$A,$C66,'By School District'!D:D)</f>
        <v>1846</v>
      </c>
      <c r="G66" s="25">
        <f t="shared" si="0"/>
        <v>7000</v>
      </c>
      <c r="H66" s="26">
        <f>SUMIF('By School District'!$A:$A,$C66,'By School District'!F:F)</f>
        <v>12922000</v>
      </c>
      <c r="I66" s="27">
        <f>SUMIF('By School District'!$A:$A,$C66,'By School District'!G:G)</f>
        <v>7959952</v>
      </c>
      <c r="J66" s="28">
        <f>SUMIF('By School District'!$A:$A,$C66,'By School District'!H:H)</f>
        <v>4962048</v>
      </c>
      <c r="K66" s="26">
        <f>SUMIF('By School District'!$A:$A,$C66,'By School District'!I:I)</f>
        <v>6461000</v>
      </c>
      <c r="L66" s="27">
        <f>SUMIF('By School District'!$A:$A,$C66,'By School District'!J:J)</f>
        <v>3979976</v>
      </c>
      <c r="M66" s="28">
        <f>SUMIF('By School District'!$A:$A,$C66,'By School District'!K:K)</f>
        <v>2481024</v>
      </c>
      <c r="N66" s="26">
        <f>SUMIF('By School District'!$A:$A,$C66,'By School District'!L:L)</f>
        <v>1938300</v>
      </c>
      <c r="O66" s="27">
        <f>SUMIF('By School District'!$A:$A,$C66,'By School District'!M:M)</f>
        <v>1193992.8000000003</v>
      </c>
      <c r="P66" s="28">
        <f>SUMIF('By School District'!$A:$A,$C66,'By School District'!N:N)</f>
        <v>744307.20000000019</v>
      </c>
    </row>
    <row r="67" spans="1:16" ht="12.75">
      <c r="A67" s="44">
        <v>5</v>
      </c>
      <c r="B67" s="44" t="s">
        <v>543</v>
      </c>
      <c r="C67" s="45">
        <v>6244</v>
      </c>
      <c r="D67" s="44" t="s">
        <v>437</v>
      </c>
      <c r="E67" s="23">
        <f>SUMIF('By School District'!$A:$A,$C67,'By School District'!C:C)</f>
        <v>2068</v>
      </c>
      <c r="F67" s="24">
        <f>SUMIF('By School District'!$A:$A,$C67,'By School District'!D:D)</f>
        <v>1901</v>
      </c>
      <c r="G67" s="25">
        <f t="shared" si="0"/>
        <v>7000</v>
      </c>
      <c r="H67" s="26">
        <f>SUMIF('By School District'!$A:$A,$C67,'By School District'!F:F)</f>
        <v>13307000</v>
      </c>
      <c r="I67" s="27">
        <f>SUMIF('By School District'!$A:$A,$C67,'By School District'!G:G)</f>
        <v>8197112</v>
      </c>
      <c r="J67" s="28">
        <f>SUMIF('By School District'!$A:$A,$C67,'By School District'!H:H)</f>
        <v>5109888</v>
      </c>
      <c r="K67" s="26">
        <f>SUMIF('By School District'!$A:$A,$C67,'By School District'!I:I)</f>
        <v>6653500</v>
      </c>
      <c r="L67" s="27">
        <f>SUMIF('By School District'!$A:$A,$C67,'By School District'!J:J)</f>
        <v>4098556</v>
      </c>
      <c r="M67" s="28">
        <f>SUMIF('By School District'!$A:$A,$C67,'By School District'!K:K)</f>
        <v>2554944</v>
      </c>
      <c r="N67" s="26">
        <f>SUMIF('By School District'!$A:$A,$C67,'By School District'!L:L)</f>
        <v>1996050</v>
      </c>
      <c r="O67" s="27">
        <f>SUMIF('By School District'!$A:$A,$C67,'By School District'!M:M)</f>
        <v>1229566.8000000007</v>
      </c>
      <c r="P67" s="28">
        <f>SUMIF('By School District'!$A:$A,$C67,'By School District'!N:N)</f>
        <v>766483.2</v>
      </c>
    </row>
    <row r="68" spans="1:16" ht="12.75">
      <c r="A68" s="44">
        <v>5</v>
      </c>
      <c r="B68" s="44" t="s">
        <v>543</v>
      </c>
      <c r="C68" s="45">
        <v>6300</v>
      </c>
      <c r="D68" s="44" t="s">
        <v>542</v>
      </c>
      <c r="E68" s="23">
        <f>SUMIF('By School District'!$A:$A,$C68,'By School District'!C:C)</f>
        <v>724</v>
      </c>
      <c r="F68" s="24">
        <f>SUMIF('By School District'!$A:$A,$C68,'By School District'!D:D)</f>
        <v>662.5</v>
      </c>
      <c r="G68" s="25">
        <f t="shared" si="0"/>
        <v>7000</v>
      </c>
      <c r="H68" s="26">
        <f>SUMIF('By School District'!$A:$A,$C68,'By School District'!F:F)</f>
        <v>4637500</v>
      </c>
      <c r="I68" s="27">
        <f>SUMIF('By School District'!$A:$A,$C68,'By School District'!G:G)</f>
        <v>2856700</v>
      </c>
      <c r="J68" s="28">
        <f>SUMIF('By School District'!$A:$A,$C68,'By School District'!H:H)</f>
        <v>1780800</v>
      </c>
      <c r="K68" s="26">
        <f>SUMIF('By School District'!$A:$A,$C68,'By School District'!I:I)</f>
        <v>2318750</v>
      </c>
      <c r="L68" s="27">
        <f>SUMIF('By School District'!$A:$A,$C68,'By School District'!J:J)</f>
        <v>1428350</v>
      </c>
      <c r="M68" s="28">
        <f>SUMIF('By School District'!$A:$A,$C68,'By School District'!K:K)</f>
        <v>890400</v>
      </c>
      <c r="N68" s="26">
        <f>SUMIF('By School District'!$A:$A,$C68,'By School District'!L:L)</f>
        <v>695625</v>
      </c>
      <c r="O68" s="27">
        <f>SUMIF('By School District'!$A:$A,$C68,'By School District'!M:M)</f>
        <v>428505</v>
      </c>
      <c r="P68" s="28">
        <f>SUMIF('By School District'!$A:$A,$C68,'By School District'!N:N)</f>
        <v>267120.00000000012</v>
      </c>
    </row>
    <row r="69" spans="1:16" ht="12.75">
      <c r="A69" s="44">
        <v>6</v>
      </c>
      <c r="B69" s="44" t="s">
        <v>544</v>
      </c>
      <c r="C69" s="45">
        <v>3619</v>
      </c>
      <c r="D69" s="44" t="s">
        <v>91</v>
      </c>
      <c r="E69" s="23">
        <f>SUMIF('By School District'!$A:$A,$C69,'By School District'!C:C)</f>
        <v>0</v>
      </c>
      <c r="F69" s="24">
        <f>SUMIF('By School District'!$A:$A,$C69,'By School District'!D:D)</f>
        <v>0</v>
      </c>
      <c r="G69" s="25">
        <f t="shared" si="0"/>
        <v>7000</v>
      </c>
      <c r="H69" s="26">
        <f>SUMIF('By School District'!$A:$A,$C69,'By School District'!F:F)</f>
        <v>0</v>
      </c>
      <c r="I69" s="27">
        <f>SUMIF('By School District'!$A:$A,$C69,'By School District'!G:G)</f>
        <v>0</v>
      </c>
      <c r="J69" s="28">
        <f>SUMIF('By School District'!$A:$A,$C69,'By School District'!H:H)</f>
        <v>0</v>
      </c>
      <c r="K69" s="26">
        <f>SUMIF('By School District'!$A:$A,$C69,'By School District'!I:I)</f>
        <v>0</v>
      </c>
      <c r="L69" s="27">
        <f>SUMIF('By School District'!$A:$A,$C69,'By School District'!J:J)</f>
        <v>0</v>
      </c>
      <c r="M69" s="28">
        <f>SUMIF('By School District'!$A:$A,$C69,'By School District'!K:K)</f>
        <v>0</v>
      </c>
      <c r="N69" s="26">
        <f>SUMIF('By School District'!$A:$A,$C69,'By School District'!L:L)</f>
        <v>0</v>
      </c>
      <c r="O69" s="27">
        <f>SUMIF('By School District'!$A:$A,$C69,'By School District'!M:M)</f>
        <v>0</v>
      </c>
      <c r="P69" s="28">
        <f>SUMIF('By School District'!$A:$A,$C69,'By School District'!N:N)</f>
        <v>0</v>
      </c>
    </row>
    <row r="70" spans="1:16" ht="12.75">
      <c r="A70" s="44">
        <v>7</v>
      </c>
      <c r="B70" s="44" t="s">
        <v>545</v>
      </c>
      <c r="C70" s="45">
        <v>1253</v>
      </c>
      <c r="D70" s="44" t="s">
        <v>89</v>
      </c>
      <c r="E70" s="23">
        <f>SUMIF('By School District'!$A:$A,$C70,'By School District'!C:C)</f>
        <v>104</v>
      </c>
      <c r="F70" s="24">
        <f>SUMIF('By School District'!$A:$A,$C70,'By School District'!D:D)</f>
        <v>97</v>
      </c>
      <c r="G70" s="25">
        <f t="shared" ref="G70:G133" si="1">+G69</f>
        <v>7000</v>
      </c>
      <c r="H70" s="26">
        <f>SUMIF('By School District'!$A:$A,$C70,'By School District'!F:F)</f>
        <v>679000</v>
      </c>
      <c r="I70" s="27">
        <f>SUMIF('By School District'!$A:$A,$C70,'By School District'!G:G)</f>
        <v>418264</v>
      </c>
      <c r="J70" s="28">
        <f>SUMIF('By School District'!$A:$A,$C70,'By School District'!H:H)</f>
        <v>260736</v>
      </c>
      <c r="K70" s="26">
        <f>SUMIF('By School District'!$A:$A,$C70,'By School District'!I:I)</f>
        <v>339500</v>
      </c>
      <c r="L70" s="27">
        <f>SUMIF('By School District'!$A:$A,$C70,'By School District'!J:J)</f>
        <v>209132</v>
      </c>
      <c r="M70" s="28">
        <f>SUMIF('By School District'!$A:$A,$C70,'By School District'!K:K)</f>
        <v>130368</v>
      </c>
      <c r="N70" s="26">
        <f>SUMIF('By School District'!$A:$A,$C70,'By School District'!L:L)</f>
        <v>101850</v>
      </c>
      <c r="O70" s="27">
        <f>SUMIF('By School District'!$A:$A,$C70,'By School District'!M:M)</f>
        <v>62739.600000000006</v>
      </c>
      <c r="P70" s="28">
        <f>SUMIF('By School District'!$A:$A,$C70,'By School District'!N:N)</f>
        <v>39110.399999999994</v>
      </c>
    </row>
    <row r="71" spans="1:16" ht="12.75">
      <c r="A71" s="44">
        <v>7</v>
      </c>
      <c r="B71" s="44" t="s">
        <v>545</v>
      </c>
      <c r="C71" s="45">
        <v>1900</v>
      </c>
      <c r="D71" s="44" t="s">
        <v>137</v>
      </c>
      <c r="E71" s="23">
        <f>SUMIF('By School District'!$A:$A,$C71,'By School District'!C:C)</f>
        <v>478</v>
      </c>
      <c r="F71" s="24">
        <f>SUMIF('By School District'!$A:$A,$C71,'By School District'!D:D)</f>
        <v>436</v>
      </c>
      <c r="G71" s="25">
        <f t="shared" si="1"/>
        <v>7000</v>
      </c>
      <c r="H71" s="26">
        <f>SUMIF('By School District'!$A:$A,$C71,'By School District'!F:F)</f>
        <v>3052000</v>
      </c>
      <c r="I71" s="27">
        <f>SUMIF('By School District'!$A:$A,$C71,'By School District'!G:G)</f>
        <v>1880032</v>
      </c>
      <c r="J71" s="28">
        <f>SUMIF('By School District'!$A:$A,$C71,'By School District'!H:H)</f>
        <v>1171968</v>
      </c>
      <c r="K71" s="26">
        <f>SUMIF('By School District'!$A:$A,$C71,'By School District'!I:I)</f>
        <v>1526000</v>
      </c>
      <c r="L71" s="27">
        <f>SUMIF('By School District'!$A:$A,$C71,'By School District'!J:J)</f>
        <v>940016</v>
      </c>
      <c r="M71" s="28">
        <f>SUMIF('By School District'!$A:$A,$C71,'By School District'!K:K)</f>
        <v>585984</v>
      </c>
      <c r="N71" s="26">
        <f>SUMIF('By School District'!$A:$A,$C71,'By School District'!L:L)</f>
        <v>457800</v>
      </c>
      <c r="O71" s="27">
        <f>SUMIF('By School District'!$A:$A,$C71,'By School District'!M:M)</f>
        <v>282004.8</v>
      </c>
      <c r="P71" s="28">
        <f>SUMIF('By School District'!$A:$A,$C71,'By School District'!N:N)</f>
        <v>175795.19999999998</v>
      </c>
    </row>
    <row r="72" spans="1:16" ht="12.75">
      <c r="A72" s="44">
        <v>7</v>
      </c>
      <c r="B72" s="44" t="s">
        <v>545</v>
      </c>
      <c r="C72" s="45">
        <v>3619</v>
      </c>
      <c r="D72" s="44" t="s">
        <v>91</v>
      </c>
      <c r="E72" s="23">
        <f>SUMIF('By School District'!$A:$A,$C72,'By School District'!C:C)</f>
        <v>0</v>
      </c>
      <c r="F72" s="24">
        <f>SUMIF('By School District'!$A:$A,$C72,'By School District'!D:D)</f>
        <v>0</v>
      </c>
      <c r="G72" s="25">
        <f t="shared" si="1"/>
        <v>7000</v>
      </c>
      <c r="H72" s="26">
        <f>SUMIF('By School District'!$A:$A,$C72,'By School District'!F:F)</f>
        <v>0</v>
      </c>
      <c r="I72" s="27">
        <f>SUMIF('By School District'!$A:$A,$C72,'By School District'!G:G)</f>
        <v>0</v>
      </c>
      <c r="J72" s="28">
        <f>SUMIF('By School District'!$A:$A,$C72,'By School District'!H:H)</f>
        <v>0</v>
      </c>
      <c r="K72" s="26">
        <f>SUMIF('By School District'!$A:$A,$C72,'By School District'!I:I)</f>
        <v>0</v>
      </c>
      <c r="L72" s="27">
        <f>SUMIF('By School District'!$A:$A,$C72,'By School District'!J:J)</f>
        <v>0</v>
      </c>
      <c r="M72" s="28">
        <f>SUMIF('By School District'!$A:$A,$C72,'By School District'!K:K)</f>
        <v>0</v>
      </c>
      <c r="N72" s="26">
        <f>SUMIF('By School District'!$A:$A,$C72,'By School District'!L:L)</f>
        <v>0</v>
      </c>
      <c r="O72" s="27">
        <f>SUMIF('By School District'!$A:$A,$C72,'By School District'!M:M)</f>
        <v>0</v>
      </c>
      <c r="P72" s="28">
        <f>SUMIF('By School District'!$A:$A,$C72,'By School District'!N:N)</f>
        <v>0</v>
      </c>
    </row>
    <row r="73" spans="1:16" ht="12.75">
      <c r="A73" s="44">
        <v>7</v>
      </c>
      <c r="B73" s="44" t="s">
        <v>545</v>
      </c>
      <c r="C73" s="45">
        <v>4018</v>
      </c>
      <c r="D73" s="44" t="s">
        <v>546</v>
      </c>
      <c r="E73" s="23">
        <f>SUMIF('By School District'!$A:$A,$C73,'By School District'!C:C)</f>
        <v>322</v>
      </c>
      <c r="F73" s="24">
        <f>SUMIF('By School District'!$A:$A,$C73,'By School District'!D:D)</f>
        <v>308</v>
      </c>
      <c r="G73" s="25">
        <f t="shared" si="1"/>
        <v>7000</v>
      </c>
      <c r="H73" s="26">
        <f>SUMIF('By School District'!$A:$A,$C73,'By School District'!F:F)</f>
        <v>2156000</v>
      </c>
      <c r="I73" s="27">
        <f>SUMIF('By School District'!$A:$A,$C73,'By School District'!G:G)</f>
        <v>1328096</v>
      </c>
      <c r="J73" s="28">
        <f>SUMIF('By School District'!$A:$A,$C73,'By School District'!H:H)</f>
        <v>827904</v>
      </c>
      <c r="K73" s="26">
        <f>SUMIF('By School District'!$A:$A,$C73,'By School District'!I:I)</f>
        <v>1078000</v>
      </c>
      <c r="L73" s="27">
        <f>SUMIF('By School District'!$A:$A,$C73,'By School District'!J:J)</f>
        <v>664048</v>
      </c>
      <c r="M73" s="28">
        <f>SUMIF('By School District'!$A:$A,$C73,'By School District'!K:K)</f>
        <v>413952</v>
      </c>
      <c r="N73" s="26">
        <f>SUMIF('By School District'!$A:$A,$C73,'By School District'!L:L)</f>
        <v>323400</v>
      </c>
      <c r="O73" s="27">
        <f>SUMIF('By School District'!$A:$A,$C73,'By School District'!M:M)</f>
        <v>199214.4</v>
      </c>
      <c r="P73" s="28">
        <f>SUMIF('By School District'!$A:$A,$C73,'By School District'!N:N)</f>
        <v>124185.60000000001</v>
      </c>
    </row>
    <row r="74" spans="1:16" ht="12.75">
      <c r="A74" s="44">
        <v>7</v>
      </c>
      <c r="B74" s="44" t="s">
        <v>545</v>
      </c>
      <c r="C74" s="45">
        <v>5026</v>
      </c>
      <c r="D74" s="44" t="s">
        <v>368</v>
      </c>
      <c r="E74" s="23">
        <f>SUMIF('By School District'!$A:$A,$C74,'By School District'!C:C)</f>
        <v>0</v>
      </c>
      <c r="F74" s="24">
        <f>SUMIF('By School District'!$A:$A,$C74,'By School District'!D:D)</f>
        <v>0</v>
      </c>
      <c r="G74" s="25">
        <f t="shared" si="1"/>
        <v>7000</v>
      </c>
      <c r="H74" s="26">
        <f>SUMIF('By School District'!$A:$A,$C74,'By School District'!F:F)</f>
        <v>0</v>
      </c>
      <c r="I74" s="27">
        <f>SUMIF('By School District'!$A:$A,$C74,'By School District'!G:G)</f>
        <v>0</v>
      </c>
      <c r="J74" s="28">
        <f>SUMIF('By School District'!$A:$A,$C74,'By School District'!H:H)</f>
        <v>0</v>
      </c>
      <c r="K74" s="26">
        <f>SUMIF('By School District'!$A:$A,$C74,'By School District'!I:I)</f>
        <v>0</v>
      </c>
      <c r="L74" s="27">
        <f>SUMIF('By School District'!$A:$A,$C74,'By School District'!J:J)</f>
        <v>0</v>
      </c>
      <c r="M74" s="28">
        <f>SUMIF('By School District'!$A:$A,$C74,'By School District'!K:K)</f>
        <v>0</v>
      </c>
      <c r="N74" s="26">
        <f>SUMIF('By School District'!$A:$A,$C74,'By School District'!L:L)</f>
        <v>0</v>
      </c>
      <c r="O74" s="27">
        <f>SUMIF('By School District'!$A:$A,$C74,'By School District'!M:M)</f>
        <v>0</v>
      </c>
      <c r="P74" s="28">
        <f>SUMIF('By School District'!$A:$A,$C74,'By School District'!N:N)</f>
        <v>0</v>
      </c>
    </row>
    <row r="75" spans="1:16" ht="12.75">
      <c r="A75" s="44">
        <v>7</v>
      </c>
      <c r="B75" s="44" t="s">
        <v>545</v>
      </c>
      <c r="C75" s="45">
        <v>5439</v>
      </c>
      <c r="D75" s="44" t="s">
        <v>383</v>
      </c>
      <c r="E75" s="23">
        <f>SUMIF('By School District'!$A:$A,$C75,'By School District'!C:C)</f>
        <v>147</v>
      </c>
      <c r="F75" s="24">
        <f>SUMIF('By School District'!$A:$A,$C75,'By School District'!D:D)</f>
        <v>141</v>
      </c>
      <c r="G75" s="25">
        <f t="shared" si="1"/>
        <v>7000</v>
      </c>
      <c r="H75" s="26">
        <f>SUMIF('By School District'!$A:$A,$C75,'By School District'!F:F)</f>
        <v>987000</v>
      </c>
      <c r="I75" s="27">
        <f>SUMIF('By School District'!$A:$A,$C75,'By School District'!G:G)</f>
        <v>607992</v>
      </c>
      <c r="J75" s="28">
        <f>SUMIF('By School District'!$A:$A,$C75,'By School District'!H:H)</f>
        <v>379008</v>
      </c>
      <c r="K75" s="26">
        <f>SUMIF('By School District'!$A:$A,$C75,'By School District'!I:I)</f>
        <v>493500</v>
      </c>
      <c r="L75" s="27">
        <f>SUMIF('By School District'!$A:$A,$C75,'By School District'!J:J)</f>
        <v>303996</v>
      </c>
      <c r="M75" s="28">
        <f>SUMIF('By School District'!$A:$A,$C75,'By School District'!K:K)</f>
        <v>189504</v>
      </c>
      <c r="N75" s="26">
        <f>SUMIF('By School District'!$A:$A,$C75,'By School District'!L:L)</f>
        <v>148050</v>
      </c>
      <c r="O75" s="27">
        <f>SUMIF('By School District'!$A:$A,$C75,'By School District'!M:M)</f>
        <v>91198.8</v>
      </c>
      <c r="P75" s="28">
        <f>SUMIF('By School District'!$A:$A,$C75,'By School District'!N:N)</f>
        <v>56851.200000000004</v>
      </c>
    </row>
    <row r="76" spans="1:16" ht="12.75">
      <c r="A76" s="44">
        <v>8</v>
      </c>
      <c r="B76" s="44" t="s">
        <v>547</v>
      </c>
      <c r="C76" s="45">
        <v>721</v>
      </c>
      <c r="D76" s="44" t="s">
        <v>548</v>
      </c>
      <c r="E76" s="23">
        <f>SUMIF('By School District'!$A:$A,$C76,'By School District'!C:C)</f>
        <v>0</v>
      </c>
      <c r="F76" s="24">
        <f>SUMIF('By School District'!$A:$A,$C76,'By School District'!D:D)</f>
        <v>0</v>
      </c>
      <c r="G76" s="25">
        <f t="shared" si="1"/>
        <v>7000</v>
      </c>
      <c r="H76" s="26">
        <f>SUMIF('By School District'!$A:$A,$C76,'By School District'!F:F)</f>
        <v>0</v>
      </c>
      <c r="I76" s="27">
        <f>SUMIF('By School District'!$A:$A,$C76,'By School District'!G:G)</f>
        <v>0</v>
      </c>
      <c r="J76" s="28">
        <f>SUMIF('By School District'!$A:$A,$C76,'By School District'!H:H)</f>
        <v>0</v>
      </c>
      <c r="K76" s="26">
        <f>SUMIF('By School District'!$A:$A,$C76,'By School District'!I:I)</f>
        <v>0</v>
      </c>
      <c r="L76" s="27">
        <f>SUMIF('By School District'!$A:$A,$C76,'By School District'!J:J)</f>
        <v>0</v>
      </c>
      <c r="M76" s="28">
        <f>SUMIF('By School District'!$A:$A,$C76,'By School District'!K:K)</f>
        <v>0</v>
      </c>
      <c r="N76" s="26">
        <f>SUMIF('By School District'!$A:$A,$C76,'By School District'!L:L)</f>
        <v>0</v>
      </c>
      <c r="O76" s="27">
        <f>SUMIF('By School District'!$A:$A,$C76,'By School District'!M:M)</f>
        <v>0</v>
      </c>
      <c r="P76" s="28">
        <f>SUMIF('By School District'!$A:$A,$C76,'By School District'!N:N)</f>
        <v>0</v>
      </c>
    </row>
    <row r="77" spans="1:16" ht="12.75">
      <c r="A77" s="44">
        <v>8</v>
      </c>
      <c r="B77" s="44" t="s">
        <v>547</v>
      </c>
      <c r="C77" s="45">
        <v>1015</v>
      </c>
      <c r="D77" s="44" t="s">
        <v>72</v>
      </c>
      <c r="E77" s="23">
        <f>SUMIF('By School District'!$A:$A,$C77,'By School District'!C:C)</f>
        <v>360</v>
      </c>
      <c r="F77" s="24">
        <f>SUMIF('By School District'!$A:$A,$C77,'By School District'!D:D)</f>
        <v>330</v>
      </c>
      <c r="G77" s="25">
        <f t="shared" si="1"/>
        <v>7000</v>
      </c>
      <c r="H77" s="26">
        <f>SUMIF('By School District'!$A:$A,$C77,'By School District'!F:F)</f>
        <v>2310000</v>
      </c>
      <c r="I77" s="27">
        <f>SUMIF('By School District'!$A:$A,$C77,'By School District'!G:G)</f>
        <v>1422960</v>
      </c>
      <c r="J77" s="28">
        <f>SUMIF('By School District'!$A:$A,$C77,'By School District'!H:H)</f>
        <v>887040</v>
      </c>
      <c r="K77" s="26">
        <f>SUMIF('By School District'!$A:$A,$C77,'By School District'!I:I)</f>
        <v>1155000</v>
      </c>
      <c r="L77" s="27">
        <f>SUMIF('By School District'!$A:$A,$C77,'By School District'!J:J)</f>
        <v>711480</v>
      </c>
      <c r="M77" s="28">
        <f>SUMIF('By School District'!$A:$A,$C77,'By School District'!K:K)</f>
        <v>443520</v>
      </c>
      <c r="N77" s="26">
        <f>SUMIF('By School District'!$A:$A,$C77,'By School District'!L:L)</f>
        <v>346500</v>
      </c>
      <c r="O77" s="27">
        <f>SUMIF('By School District'!$A:$A,$C77,'By School District'!M:M)</f>
        <v>213444</v>
      </c>
      <c r="P77" s="28">
        <f>SUMIF('By School District'!$A:$A,$C77,'By School District'!N:N)</f>
        <v>133056</v>
      </c>
    </row>
    <row r="78" spans="1:16" ht="12.75">
      <c r="A78" s="44">
        <v>8</v>
      </c>
      <c r="B78" s="44" t="s">
        <v>547</v>
      </c>
      <c r="C78" s="45">
        <v>1687</v>
      </c>
      <c r="D78" s="44" t="s">
        <v>549</v>
      </c>
      <c r="E78" s="23">
        <f>SUMIF('By School District'!$A:$A,$C78,'By School District'!C:C)</f>
        <v>0</v>
      </c>
      <c r="F78" s="24">
        <f>SUMIF('By School District'!$A:$A,$C78,'By School District'!D:D)</f>
        <v>0</v>
      </c>
      <c r="G78" s="25">
        <f t="shared" si="1"/>
        <v>7000</v>
      </c>
      <c r="H78" s="26">
        <f>SUMIF('By School District'!$A:$A,$C78,'By School District'!F:F)</f>
        <v>0</v>
      </c>
      <c r="I78" s="27">
        <f>SUMIF('By School District'!$A:$A,$C78,'By School District'!G:G)</f>
        <v>0</v>
      </c>
      <c r="J78" s="28">
        <f>SUMIF('By School District'!$A:$A,$C78,'By School District'!H:H)</f>
        <v>0</v>
      </c>
      <c r="K78" s="26">
        <f>SUMIF('By School District'!$A:$A,$C78,'By School District'!I:I)</f>
        <v>0</v>
      </c>
      <c r="L78" s="27">
        <f>SUMIF('By School District'!$A:$A,$C78,'By School District'!J:J)</f>
        <v>0</v>
      </c>
      <c r="M78" s="28">
        <f>SUMIF('By School District'!$A:$A,$C78,'By School District'!K:K)</f>
        <v>0</v>
      </c>
      <c r="N78" s="26">
        <f>SUMIF('By School District'!$A:$A,$C78,'By School District'!L:L)</f>
        <v>0</v>
      </c>
      <c r="O78" s="27">
        <f>SUMIF('By School District'!$A:$A,$C78,'By School District'!M:M)</f>
        <v>0</v>
      </c>
      <c r="P78" s="28">
        <f>SUMIF('By School District'!$A:$A,$C78,'By School District'!N:N)</f>
        <v>0</v>
      </c>
    </row>
    <row r="79" spans="1:16" ht="12.75">
      <c r="A79" s="44">
        <v>8</v>
      </c>
      <c r="B79" s="44" t="s">
        <v>547</v>
      </c>
      <c r="C79" s="45">
        <v>1890</v>
      </c>
      <c r="D79" s="44" t="s">
        <v>135</v>
      </c>
      <c r="E79" s="23">
        <f>SUMIF('By School District'!$A:$A,$C79,'By School District'!C:C)</f>
        <v>464</v>
      </c>
      <c r="F79" s="24">
        <f>SUMIF('By School District'!$A:$A,$C79,'By School District'!D:D)</f>
        <v>415.5</v>
      </c>
      <c r="G79" s="25">
        <f t="shared" si="1"/>
        <v>7000</v>
      </c>
      <c r="H79" s="26">
        <f>SUMIF('By School District'!$A:$A,$C79,'By School District'!F:F)</f>
        <v>2908500</v>
      </c>
      <c r="I79" s="27">
        <f>SUMIF('By School District'!$A:$A,$C79,'By School District'!G:G)</f>
        <v>1791636</v>
      </c>
      <c r="J79" s="28">
        <f>SUMIF('By School District'!$A:$A,$C79,'By School District'!H:H)</f>
        <v>1116864</v>
      </c>
      <c r="K79" s="26">
        <f>SUMIF('By School District'!$A:$A,$C79,'By School District'!I:I)</f>
        <v>1454250</v>
      </c>
      <c r="L79" s="27">
        <f>SUMIF('By School District'!$A:$A,$C79,'By School District'!J:J)</f>
        <v>895818</v>
      </c>
      <c r="M79" s="28">
        <f>SUMIF('By School District'!$A:$A,$C79,'By School District'!K:K)</f>
        <v>558432</v>
      </c>
      <c r="N79" s="26">
        <f>SUMIF('By School District'!$A:$A,$C79,'By School District'!L:L)</f>
        <v>436275</v>
      </c>
      <c r="O79" s="27">
        <f>SUMIF('By School District'!$A:$A,$C79,'By School District'!M:M)</f>
        <v>268745.40000000002</v>
      </c>
      <c r="P79" s="28">
        <f>SUMIF('By School District'!$A:$A,$C79,'By School District'!N:N)</f>
        <v>167529.59999999998</v>
      </c>
    </row>
    <row r="80" spans="1:16" ht="12.75">
      <c r="A80" s="44">
        <v>8</v>
      </c>
      <c r="B80" s="44" t="s">
        <v>547</v>
      </c>
      <c r="C80" s="45">
        <v>1897</v>
      </c>
      <c r="D80" s="44" t="s">
        <v>238</v>
      </c>
      <c r="E80" s="23">
        <f>SUMIF('By School District'!$A:$A,$C80,'By School District'!C:C)</f>
        <v>1253</v>
      </c>
      <c r="F80" s="24">
        <f>SUMIF('By School District'!$A:$A,$C80,'By School District'!D:D)</f>
        <v>1164.5</v>
      </c>
      <c r="G80" s="25">
        <f t="shared" si="1"/>
        <v>7000</v>
      </c>
      <c r="H80" s="26">
        <f>SUMIF('By School District'!$A:$A,$C80,'By School District'!F:F)</f>
        <v>8151500</v>
      </c>
      <c r="I80" s="27">
        <f>SUMIF('By School District'!$A:$A,$C80,'By School District'!G:G)</f>
        <v>5021324</v>
      </c>
      <c r="J80" s="28">
        <f>SUMIF('By School District'!$A:$A,$C80,'By School District'!H:H)</f>
        <v>3130176</v>
      </c>
      <c r="K80" s="26">
        <f>SUMIF('By School District'!$A:$A,$C80,'By School District'!I:I)</f>
        <v>4075750</v>
      </c>
      <c r="L80" s="27">
        <f>SUMIF('By School District'!$A:$A,$C80,'By School District'!J:J)</f>
        <v>2510662</v>
      </c>
      <c r="M80" s="28">
        <f>SUMIF('By School District'!$A:$A,$C80,'By School District'!K:K)</f>
        <v>1565088</v>
      </c>
      <c r="N80" s="26">
        <f>SUMIF('By School District'!$A:$A,$C80,'By School District'!L:L)</f>
        <v>1222725</v>
      </c>
      <c r="O80" s="27">
        <f>SUMIF('By School District'!$A:$A,$C80,'By School District'!M:M)</f>
        <v>753198.59999999986</v>
      </c>
      <c r="P80" s="28">
        <f>SUMIF('By School District'!$A:$A,$C80,'By School District'!N:N)</f>
        <v>469526.4</v>
      </c>
    </row>
    <row r="81" spans="1:16" ht="12.75">
      <c r="A81" s="44">
        <v>8</v>
      </c>
      <c r="B81" s="44" t="s">
        <v>547</v>
      </c>
      <c r="C81" s="43">
        <v>2058</v>
      </c>
      <c r="D81" s="44" t="s">
        <v>148</v>
      </c>
      <c r="E81" s="23">
        <f>SUMIF('By School District'!$A:$A,$C81,'By School District'!C:C)</f>
        <v>683</v>
      </c>
      <c r="F81" s="24">
        <f>SUMIF('By School District'!$A:$A,$C81,'By School District'!D:D)</f>
        <v>605.5</v>
      </c>
      <c r="G81" s="25">
        <f t="shared" si="1"/>
        <v>7000</v>
      </c>
      <c r="H81" s="26">
        <f>SUMIF('By School District'!$A:$A,$C81,'By School District'!F:F)</f>
        <v>4238500</v>
      </c>
      <c r="I81" s="27">
        <f>SUMIF('By School District'!$A:$A,$C81,'By School District'!G:G)</f>
        <v>2610916</v>
      </c>
      <c r="J81" s="28">
        <f>SUMIF('By School District'!$A:$A,$C81,'By School District'!H:H)</f>
        <v>1627584</v>
      </c>
      <c r="K81" s="26">
        <f>SUMIF('By School District'!$A:$A,$C81,'By School District'!I:I)</f>
        <v>2119250</v>
      </c>
      <c r="L81" s="27">
        <f>SUMIF('By School District'!$A:$A,$C81,'By School District'!J:J)</f>
        <v>1305458</v>
      </c>
      <c r="M81" s="28">
        <f>SUMIF('By School District'!$A:$A,$C81,'By School District'!K:K)</f>
        <v>813792</v>
      </c>
      <c r="N81" s="26">
        <f>SUMIF('By School District'!$A:$A,$C81,'By School District'!L:L)</f>
        <v>635775</v>
      </c>
      <c r="O81" s="27">
        <f>SUMIF('By School District'!$A:$A,$C81,'By School District'!M:M)</f>
        <v>391637.39999999997</v>
      </c>
      <c r="P81" s="28">
        <f>SUMIF('By School District'!$A:$A,$C81,'By School District'!N:N)</f>
        <v>244137.60000000003</v>
      </c>
    </row>
    <row r="82" spans="1:16" ht="12.75">
      <c r="A82" s="44">
        <v>8</v>
      </c>
      <c r="B82" s="44" t="s">
        <v>547</v>
      </c>
      <c r="C82" s="43">
        <v>2177</v>
      </c>
      <c r="D82" s="44" t="s">
        <v>294</v>
      </c>
      <c r="E82" s="23">
        <f>SUMIF('By School District'!$A:$A,$C82,'By School District'!C:C)</f>
        <v>0</v>
      </c>
      <c r="F82" s="24">
        <f>SUMIF('By School District'!$A:$A,$C82,'By School District'!D:D)</f>
        <v>0</v>
      </c>
      <c r="G82" s="25">
        <f t="shared" si="1"/>
        <v>7000</v>
      </c>
      <c r="H82" s="26">
        <f>SUMIF('By School District'!$A:$A,$C82,'By School District'!F:F)</f>
        <v>0</v>
      </c>
      <c r="I82" s="27">
        <f>SUMIF('By School District'!$A:$A,$C82,'By School District'!G:G)</f>
        <v>0</v>
      </c>
      <c r="J82" s="28">
        <f>SUMIF('By School District'!$A:$A,$C82,'By School District'!H:H)</f>
        <v>0</v>
      </c>
      <c r="K82" s="26">
        <f>SUMIF('By School District'!$A:$A,$C82,'By School District'!I:I)</f>
        <v>0</v>
      </c>
      <c r="L82" s="27">
        <f>SUMIF('By School District'!$A:$A,$C82,'By School District'!J:J)</f>
        <v>0</v>
      </c>
      <c r="M82" s="28">
        <f>SUMIF('By School District'!$A:$A,$C82,'By School District'!K:K)</f>
        <v>0</v>
      </c>
      <c r="N82" s="26">
        <f>SUMIF('By School District'!$A:$A,$C82,'By School District'!L:L)</f>
        <v>0</v>
      </c>
      <c r="O82" s="27">
        <f>SUMIF('By School District'!$A:$A,$C82,'By School District'!M:M)</f>
        <v>0</v>
      </c>
      <c r="P82" s="28">
        <f>SUMIF('By School District'!$A:$A,$C82,'By School District'!N:N)</f>
        <v>0</v>
      </c>
    </row>
    <row r="83" spans="1:16" ht="12.75">
      <c r="A83" s="44">
        <v>8</v>
      </c>
      <c r="B83" s="44" t="s">
        <v>547</v>
      </c>
      <c r="C83" s="45">
        <v>2184</v>
      </c>
      <c r="D83" s="44" t="s">
        <v>150</v>
      </c>
      <c r="E83" s="23">
        <f>SUMIF('By School District'!$A:$A,$C83,'By School District'!C:C)</f>
        <v>44</v>
      </c>
      <c r="F83" s="24">
        <f>SUMIF('By School District'!$A:$A,$C83,'By School District'!D:D)</f>
        <v>22</v>
      </c>
      <c r="G83" s="25">
        <f t="shared" si="1"/>
        <v>7000</v>
      </c>
      <c r="H83" s="26">
        <f>SUMIF('By School District'!$A:$A,$C83,'By School District'!F:F)</f>
        <v>154000</v>
      </c>
      <c r="I83" s="27">
        <f>SUMIF('By School District'!$A:$A,$C83,'By School District'!G:G)</f>
        <v>94864</v>
      </c>
      <c r="J83" s="28">
        <f>SUMIF('By School District'!$A:$A,$C83,'By School District'!H:H)</f>
        <v>59136</v>
      </c>
      <c r="K83" s="26">
        <f>SUMIF('By School District'!$A:$A,$C83,'By School District'!I:I)</f>
        <v>77000</v>
      </c>
      <c r="L83" s="27">
        <f>SUMIF('By School District'!$A:$A,$C83,'By School District'!J:J)</f>
        <v>47432</v>
      </c>
      <c r="M83" s="28">
        <f>SUMIF('By School District'!$A:$A,$C83,'By School District'!K:K)</f>
        <v>29568</v>
      </c>
      <c r="N83" s="26">
        <f>SUMIF('By School District'!$A:$A,$C83,'By School District'!L:L)</f>
        <v>23100</v>
      </c>
      <c r="O83" s="27">
        <f>SUMIF('By School District'!$A:$A,$C83,'By School District'!M:M)</f>
        <v>14229.6</v>
      </c>
      <c r="P83" s="28">
        <f>SUMIF('By School District'!$A:$A,$C83,'By School District'!N:N)</f>
        <v>8870.4</v>
      </c>
    </row>
    <row r="84" spans="1:16" ht="12.75">
      <c r="A84" s="44">
        <v>8</v>
      </c>
      <c r="B84" s="44" t="s">
        <v>547</v>
      </c>
      <c r="C84" s="45">
        <v>2217</v>
      </c>
      <c r="D84" s="44" t="s">
        <v>152</v>
      </c>
      <c r="E84" s="23">
        <f>SUMIF('By School District'!$A:$A,$C84,'By School District'!C:C)</f>
        <v>539</v>
      </c>
      <c r="F84" s="24">
        <f>SUMIF('By School District'!$A:$A,$C84,'By School District'!D:D)</f>
        <v>449</v>
      </c>
      <c r="G84" s="25">
        <f t="shared" si="1"/>
        <v>7000</v>
      </c>
      <c r="H84" s="26">
        <f>SUMIF('By School District'!$A:$A,$C84,'By School District'!F:F)</f>
        <v>3143000</v>
      </c>
      <c r="I84" s="27">
        <f>SUMIF('By School District'!$A:$A,$C84,'By School District'!G:G)</f>
        <v>1936088</v>
      </c>
      <c r="J84" s="28">
        <f>SUMIF('By School District'!$A:$A,$C84,'By School District'!H:H)</f>
        <v>1206912</v>
      </c>
      <c r="K84" s="26">
        <f>SUMIF('By School District'!$A:$A,$C84,'By School District'!I:I)</f>
        <v>1571500</v>
      </c>
      <c r="L84" s="27">
        <f>SUMIF('By School District'!$A:$A,$C84,'By School District'!J:J)</f>
        <v>968044</v>
      </c>
      <c r="M84" s="28">
        <f>SUMIF('By School District'!$A:$A,$C84,'By School District'!K:K)</f>
        <v>603456</v>
      </c>
      <c r="N84" s="26">
        <f>SUMIF('By School District'!$A:$A,$C84,'By School District'!L:L)</f>
        <v>471450</v>
      </c>
      <c r="O84" s="27">
        <f>SUMIF('By School District'!$A:$A,$C84,'By School District'!M:M)</f>
        <v>290413.2</v>
      </c>
      <c r="P84" s="28">
        <f>SUMIF('By School District'!$A:$A,$C84,'By School District'!N:N)</f>
        <v>181036.79999999996</v>
      </c>
    </row>
    <row r="85" spans="1:16" ht="12.75">
      <c r="A85" s="44">
        <v>8</v>
      </c>
      <c r="B85" s="44" t="s">
        <v>547</v>
      </c>
      <c r="C85" s="45">
        <v>2420</v>
      </c>
      <c r="D85" s="44" t="s">
        <v>165</v>
      </c>
      <c r="E85" s="23">
        <f>SUMIF('By School District'!$A:$A,$C85,'By School District'!C:C)</f>
        <v>462</v>
      </c>
      <c r="F85" s="24">
        <f>SUMIF('By School District'!$A:$A,$C85,'By School District'!D:D)</f>
        <v>421</v>
      </c>
      <c r="G85" s="25">
        <f t="shared" si="1"/>
        <v>7000</v>
      </c>
      <c r="H85" s="26">
        <f>SUMIF('By School District'!$A:$A,$C85,'By School District'!F:F)</f>
        <v>2947000</v>
      </c>
      <c r="I85" s="27">
        <f>SUMIF('By School District'!$A:$A,$C85,'By School District'!G:G)</f>
        <v>1815352</v>
      </c>
      <c r="J85" s="28">
        <f>SUMIF('By School District'!$A:$A,$C85,'By School District'!H:H)</f>
        <v>1131648</v>
      </c>
      <c r="K85" s="26">
        <f>SUMIF('By School District'!$A:$A,$C85,'By School District'!I:I)</f>
        <v>1473500</v>
      </c>
      <c r="L85" s="27">
        <f>SUMIF('By School District'!$A:$A,$C85,'By School District'!J:J)</f>
        <v>907676</v>
      </c>
      <c r="M85" s="28">
        <f>SUMIF('By School District'!$A:$A,$C85,'By School District'!K:K)</f>
        <v>565824</v>
      </c>
      <c r="N85" s="26">
        <f>SUMIF('By School District'!$A:$A,$C85,'By School District'!L:L)</f>
        <v>442050</v>
      </c>
      <c r="O85" s="27">
        <f>SUMIF('By School District'!$A:$A,$C85,'By School District'!M:M)</f>
        <v>272302.8</v>
      </c>
      <c r="P85" s="28">
        <f>SUMIF('By School District'!$A:$A,$C85,'By School District'!N:N)</f>
        <v>169747.19999999995</v>
      </c>
    </row>
    <row r="86" spans="1:16" ht="12.75">
      <c r="A86" s="44">
        <v>8</v>
      </c>
      <c r="B86" s="44" t="s">
        <v>547</v>
      </c>
      <c r="C86" s="45">
        <v>2436</v>
      </c>
      <c r="D86" s="44" t="s">
        <v>168</v>
      </c>
      <c r="E86" s="23">
        <f>SUMIF('By School District'!$A:$A,$C86,'By School District'!C:C)</f>
        <v>9</v>
      </c>
      <c r="F86" s="24">
        <f>SUMIF('By School District'!$A:$A,$C86,'By School District'!D:D)</f>
        <v>9</v>
      </c>
      <c r="G86" s="25">
        <f t="shared" si="1"/>
        <v>7000</v>
      </c>
      <c r="H86" s="26">
        <f>SUMIF('By School District'!$A:$A,$C86,'By School District'!F:F)</f>
        <v>63000</v>
      </c>
      <c r="I86" s="27">
        <f>SUMIF('By School District'!$A:$A,$C86,'By School District'!G:G)</f>
        <v>38808</v>
      </c>
      <c r="J86" s="28">
        <f>SUMIF('By School District'!$A:$A,$C86,'By School District'!H:H)</f>
        <v>24192</v>
      </c>
      <c r="K86" s="26">
        <f>SUMIF('By School District'!$A:$A,$C86,'By School District'!I:I)</f>
        <v>31500</v>
      </c>
      <c r="L86" s="27">
        <f>SUMIF('By School District'!$A:$A,$C86,'By School District'!J:J)</f>
        <v>19404</v>
      </c>
      <c r="M86" s="28">
        <f>SUMIF('By School District'!$A:$A,$C86,'By School District'!K:K)</f>
        <v>12096</v>
      </c>
      <c r="N86" s="26">
        <f>SUMIF('By School District'!$A:$A,$C86,'By School District'!L:L)</f>
        <v>9450</v>
      </c>
      <c r="O86" s="27">
        <f>SUMIF('By School District'!$A:$A,$C86,'By School District'!M:M)</f>
        <v>5821.2000000000007</v>
      </c>
      <c r="P86" s="28">
        <f>SUMIF('By School District'!$A:$A,$C86,'By School District'!N:N)</f>
        <v>3628.7999999999997</v>
      </c>
    </row>
    <row r="87" spans="1:16" ht="12.75">
      <c r="A87" s="44">
        <v>8</v>
      </c>
      <c r="B87" s="44" t="s">
        <v>547</v>
      </c>
      <c r="C87" s="45">
        <v>2443</v>
      </c>
      <c r="D87" s="44" t="s">
        <v>167</v>
      </c>
      <c r="E87" s="23">
        <f>SUMIF('By School District'!$A:$A,$C87,'By School District'!C:C)</f>
        <v>401</v>
      </c>
      <c r="F87" s="24">
        <f>SUMIF('By School District'!$A:$A,$C87,'By School District'!D:D)</f>
        <v>366.5</v>
      </c>
      <c r="G87" s="25">
        <f t="shared" si="1"/>
        <v>7000</v>
      </c>
      <c r="H87" s="26">
        <f>SUMIF('By School District'!$A:$A,$C87,'By School District'!F:F)</f>
        <v>2565500</v>
      </c>
      <c r="I87" s="27">
        <f>SUMIF('By School District'!$A:$A,$C87,'By School District'!G:G)</f>
        <v>1580348</v>
      </c>
      <c r="J87" s="28">
        <f>SUMIF('By School District'!$A:$A,$C87,'By School District'!H:H)</f>
        <v>985152</v>
      </c>
      <c r="K87" s="26">
        <f>SUMIF('By School District'!$A:$A,$C87,'By School District'!I:I)</f>
        <v>1282750</v>
      </c>
      <c r="L87" s="27">
        <f>SUMIF('By School District'!$A:$A,$C87,'By School District'!J:J)</f>
        <v>790174</v>
      </c>
      <c r="M87" s="28">
        <f>SUMIF('By School District'!$A:$A,$C87,'By School District'!K:K)</f>
        <v>492576</v>
      </c>
      <c r="N87" s="26">
        <f>SUMIF('By School District'!$A:$A,$C87,'By School District'!L:L)</f>
        <v>384825</v>
      </c>
      <c r="O87" s="27">
        <f>SUMIF('By School District'!$A:$A,$C87,'By School District'!M:M)</f>
        <v>237052.2</v>
      </c>
      <c r="P87" s="28">
        <f>SUMIF('By School District'!$A:$A,$C87,'By School District'!N:N)</f>
        <v>147772.80000000002</v>
      </c>
    </row>
    <row r="88" spans="1:16" ht="12.75">
      <c r="A88" s="44">
        <v>8</v>
      </c>
      <c r="B88" s="44" t="s">
        <v>547</v>
      </c>
      <c r="C88" s="45">
        <v>2450</v>
      </c>
      <c r="D88" s="44" t="s">
        <v>15</v>
      </c>
      <c r="E88" s="23">
        <f>SUMIF('By School District'!$A:$A,$C88,'By School District'!C:C)</f>
        <v>450</v>
      </c>
      <c r="F88" s="24">
        <f>SUMIF('By School District'!$A:$A,$C88,'By School District'!D:D)</f>
        <v>444</v>
      </c>
      <c r="G88" s="25">
        <f t="shared" si="1"/>
        <v>7000</v>
      </c>
      <c r="H88" s="26">
        <f>SUMIF('By School District'!$A:$A,$C88,'By School District'!F:F)</f>
        <v>3108000</v>
      </c>
      <c r="I88" s="27">
        <f>SUMIF('By School District'!$A:$A,$C88,'By School District'!G:G)</f>
        <v>1914528</v>
      </c>
      <c r="J88" s="28">
        <f>SUMIF('By School District'!$A:$A,$C88,'By School District'!H:H)</f>
        <v>1193472</v>
      </c>
      <c r="K88" s="26">
        <f>SUMIF('By School District'!$A:$A,$C88,'By School District'!I:I)</f>
        <v>1554000</v>
      </c>
      <c r="L88" s="27">
        <f>SUMIF('By School District'!$A:$A,$C88,'By School District'!J:J)</f>
        <v>957264</v>
      </c>
      <c r="M88" s="28">
        <f>SUMIF('By School District'!$A:$A,$C88,'By School District'!K:K)</f>
        <v>596736</v>
      </c>
      <c r="N88" s="26">
        <f>SUMIF('By School District'!$A:$A,$C88,'By School District'!L:L)</f>
        <v>466200</v>
      </c>
      <c r="O88" s="27">
        <f>SUMIF('By School District'!$A:$A,$C88,'By School District'!M:M)</f>
        <v>287179.2</v>
      </c>
      <c r="P88" s="28">
        <f>SUMIF('By School District'!$A:$A,$C88,'By School District'!N:N)</f>
        <v>179020.79999999999</v>
      </c>
    </row>
    <row r="89" spans="1:16" ht="12.75">
      <c r="A89" s="44">
        <v>8</v>
      </c>
      <c r="B89" s="44" t="s">
        <v>547</v>
      </c>
      <c r="C89" s="45">
        <v>3122</v>
      </c>
      <c r="D89" s="44" t="s">
        <v>550</v>
      </c>
      <c r="E89" s="23">
        <f>SUMIF('By School District'!$A:$A,$C89,'By School District'!C:C)</f>
        <v>0</v>
      </c>
      <c r="F89" s="24">
        <f>SUMIF('By School District'!$A:$A,$C89,'By School District'!D:D)</f>
        <v>0</v>
      </c>
      <c r="G89" s="25">
        <f t="shared" si="1"/>
        <v>7000</v>
      </c>
      <c r="H89" s="26">
        <f>SUMIF('By School District'!$A:$A,$C89,'By School District'!F:F)</f>
        <v>0</v>
      </c>
      <c r="I89" s="27">
        <f>SUMIF('By School District'!$A:$A,$C89,'By School District'!G:G)</f>
        <v>0</v>
      </c>
      <c r="J89" s="28">
        <f>SUMIF('By School District'!$A:$A,$C89,'By School District'!H:H)</f>
        <v>0</v>
      </c>
      <c r="K89" s="26">
        <f>SUMIF('By School District'!$A:$A,$C89,'By School District'!I:I)</f>
        <v>0</v>
      </c>
      <c r="L89" s="27">
        <f>SUMIF('By School District'!$A:$A,$C89,'By School District'!J:J)</f>
        <v>0</v>
      </c>
      <c r="M89" s="28">
        <f>SUMIF('By School District'!$A:$A,$C89,'By School District'!K:K)</f>
        <v>0</v>
      </c>
      <c r="N89" s="26">
        <f>SUMIF('By School District'!$A:$A,$C89,'By School District'!L:L)</f>
        <v>0</v>
      </c>
      <c r="O89" s="27">
        <f>SUMIF('By School District'!$A:$A,$C89,'By School District'!M:M)</f>
        <v>0</v>
      </c>
      <c r="P89" s="28">
        <f>SUMIF('By School District'!$A:$A,$C89,'By School District'!N:N)</f>
        <v>0</v>
      </c>
    </row>
    <row r="90" spans="1:16" ht="12.75">
      <c r="A90" s="44">
        <v>8</v>
      </c>
      <c r="B90" s="44" t="s">
        <v>547</v>
      </c>
      <c r="C90" s="45">
        <v>3437</v>
      </c>
      <c r="D90" s="44" t="s">
        <v>255</v>
      </c>
      <c r="E90" s="23">
        <f>SUMIF('By School District'!$A:$A,$C90,'By School District'!C:C)</f>
        <v>1182</v>
      </c>
      <c r="F90" s="24">
        <f>SUMIF('By School District'!$A:$A,$C90,'By School District'!D:D)</f>
        <v>1119.5</v>
      </c>
      <c r="G90" s="25">
        <f t="shared" si="1"/>
        <v>7000</v>
      </c>
      <c r="H90" s="26">
        <f>SUMIF('By School District'!$A:$A,$C90,'By School District'!F:F)</f>
        <v>7836500</v>
      </c>
      <c r="I90" s="27">
        <f>SUMIF('By School District'!$A:$A,$C90,'By School District'!G:G)</f>
        <v>4827284</v>
      </c>
      <c r="J90" s="28">
        <f>SUMIF('By School District'!$A:$A,$C90,'By School District'!H:H)</f>
        <v>3009216</v>
      </c>
      <c r="K90" s="26">
        <f>SUMIF('By School District'!$A:$A,$C90,'By School District'!I:I)</f>
        <v>3918250</v>
      </c>
      <c r="L90" s="27">
        <f>SUMIF('By School District'!$A:$A,$C90,'By School District'!J:J)</f>
        <v>2413642</v>
      </c>
      <c r="M90" s="28">
        <f>SUMIF('By School District'!$A:$A,$C90,'By School District'!K:K)</f>
        <v>1504608</v>
      </c>
      <c r="N90" s="26">
        <f>SUMIF('By School District'!$A:$A,$C90,'By School District'!L:L)</f>
        <v>1175475</v>
      </c>
      <c r="O90" s="27">
        <f>SUMIF('By School District'!$A:$A,$C90,'By School District'!M:M)</f>
        <v>724092.60000000021</v>
      </c>
      <c r="P90" s="28">
        <f>SUMIF('By School District'!$A:$A,$C90,'By School District'!N:N)</f>
        <v>451382.4</v>
      </c>
    </row>
    <row r="91" spans="1:16" ht="12.75">
      <c r="A91" s="44">
        <v>8</v>
      </c>
      <c r="B91" s="44" t="s">
        <v>547</v>
      </c>
      <c r="C91" s="45">
        <v>3479</v>
      </c>
      <c r="D91" s="44" t="s">
        <v>260</v>
      </c>
      <c r="E91" s="23">
        <f>SUMIF('By School District'!$A:$A,$C91,'By School District'!C:C)</f>
        <v>479</v>
      </c>
      <c r="F91" s="24">
        <f>SUMIF('By School District'!$A:$A,$C91,'By School District'!D:D)</f>
        <v>440</v>
      </c>
      <c r="G91" s="25">
        <f t="shared" si="1"/>
        <v>7000</v>
      </c>
      <c r="H91" s="26">
        <f>SUMIF('By School District'!$A:$A,$C91,'By School District'!F:F)</f>
        <v>3080000</v>
      </c>
      <c r="I91" s="27">
        <f>SUMIF('By School District'!$A:$A,$C91,'By School District'!G:G)</f>
        <v>1897280</v>
      </c>
      <c r="J91" s="28">
        <f>SUMIF('By School District'!$A:$A,$C91,'By School District'!H:H)</f>
        <v>1182720</v>
      </c>
      <c r="K91" s="26">
        <f>SUMIF('By School District'!$A:$A,$C91,'By School District'!I:I)</f>
        <v>1540000</v>
      </c>
      <c r="L91" s="27">
        <f>SUMIF('By School District'!$A:$A,$C91,'By School District'!J:J)</f>
        <v>948640</v>
      </c>
      <c r="M91" s="28">
        <f>SUMIF('By School District'!$A:$A,$C91,'By School District'!K:K)</f>
        <v>591360</v>
      </c>
      <c r="N91" s="26">
        <f>SUMIF('By School District'!$A:$A,$C91,'By School District'!L:L)</f>
        <v>462000</v>
      </c>
      <c r="O91" s="27">
        <f>SUMIF('By School District'!$A:$A,$C91,'By School District'!M:M)</f>
        <v>284592</v>
      </c>
      <c r="P91" s="28">
        <f>SUMIF('By School District'!$A:$A,$C91,'By School District'!N:N)</f>
        <v>177408</v>
      </c>
    </row>
    <row r="92" spans="1:16" ht="12.75">
      <c r="A92" s="44">
        <v>8</v>
      </c>
      <c r="B92" s="44" t="s">
        <v>547</v>
      </c>
      <c r="C92" s="45">
        <v>3528</v>
      </c>
      <c r="D92" s="44" t="s">
        <v>551</v>
      </c>
      <c r="E92" s="23">
        <f>SUMIF('By School District'!$A:$A,$C92,'By School District'!C:C)</f>
        <v>0</v>
      </c>
      <c r="F92" s="24">
        <f>SUMIF('By School District'!$A:$A,$C92,'By School District'!D:D)</f>
        <v>0</v>
      </c>
      <c r="G92" s="25">
        <f t="shared" si="1"/>
        <v>7000</v>
      </c>
      <c r="H92" s="26">
        <f>SUMIF('By School District'!$A:$A,$C92,'By School District'!F:F)</f>
        <v>0</v>
      </c>
      <c r="I92" s="27">
        <f>SUMIF('By School District'!$A:$A,$C92,'By School District'!G:G)</f>
        <v>0</v>
      </c>
      <c r="J92" s="28">
        <f>SUMIF('By School District'!$A:$A,$C92,'By School District'!H:H)</f>
        <v>0</v>
      </c>
      <c r="K92" s="26">
        <f>SUMIF('By School District'!$A:$A,$C92,'By School District'!I:I)</f>
        <v>0</v>
      </c>
      <c r="L92" s="27">
        <f>SUMIF('By School District'!$A:$A,$C92,'By School District'!J:J)</f>
        <v>0</v>
      </c>
      <c r="M92" s="28">
        <f>SUMIF('By School District'!$A:$A,$C92,'By School District'!K:K)</f>
        <v>0</v>
      </c>
      <c r="N92" s="26">
        <f>SUMIF('By School District'!$A:$A,$C92,'By School District'!L:L)</f>
        <v>0</v>
      </c>
      <c r="O92" s="27">
        <f>SUMIF('By School District'!$A:$A,$C92,'By School District'!M:M)</f>
        <v>0</v>
      </c>
      <c r="P92" s="28">
        <f>SUMIF('By School District'!$A:$A,$C92,'By School District'!N:N)</f>
        <v>0</v>
      </c>
    </row>
    <row r="93" spans="1:16" ht="12.75">
      <c r="A93" s="44">
        <v>8</v>
      </c>
      <c r="B93" s="44" t="s">
        <v>547</v>
      </c>
      <c r="C93" s="45">
        <v>3619</v>
      </c>
      <c r="D93" s="44" t="s">
        <v>91</v>
      </c>
      <c r="E93" s="23">
        <f>SUMIF('By School District'!$A:$A,$C93,'By School District'!C:C)</f>
        <v>0</v>
      </c>
      <c r="F93" s="24">
        <f>SUMIF('By School District'!$A:$A,$C93,'By School District'!D:D)</f>
        <v>0</v>
      </c>
      <c r="G93" s="25">
        <f t="shared" si="1"/>
        <v>7000</v>
      </c>
      <c r="H93" s="26">
        <f>SUMIF('By School District'!$A:$A,$C93,'By School District'!F:F)</f>
        <v>0</v>
      </c>
      <c r="I93" s="27">
        <f>SUMIF('By School District'!$A:$A,$C93,'By School District'!G:G)</f>
        <v>0</v>
      </c>
      <c r="J93" s="28">
        <f>SUMIF('By School District'!$A:$A,$C93,'By School District'!H:H)</f>
        <v>0</v>
      </c>
      <c r="K93" s="26">
        <f>SUMIF('By School District'!$A:$A,$C93,'By School District'!I:I)</f>
        <v>0</v>
      </c>
      <c r="L93" s="27">
        <f>SUMIF('By School District'!$A:$A,$C93,'By School District'!J:J)</f>
        <v>0</v>
      </c>
      <c r="M93" s="28">
        <f>SUMIF('By School District'!$A:$A,$C93,'By School District'!K:K)</f>
        <v>0</v>
      </c>
      <c r="N93" s="26">
        <f>SUMIF('By School District'!$A:$A,$C93,'By School District'!L:L)</f>
        <v>0</v>
      </c>
      <c r="O93" s="27">
        <f>SUMIF('By School District'!$A:$A,$C93,'By School District'!M:M)</f>
        <v>0</v>
      </c>
      <c r="P93" s="28">
        <f>SUMIF('By School District'!$A:$A,$C93,'By School District'!N:N)</f>
        <v>0</v>
      </c>
    </row>
    <row r="94" spans="1:16" ht="12.75">
      <c r="A94" s="44">
        <v>8</v>
      </c>
      <c r="B94" s="44" t="s">
        <v>547</v>
      </c>
      <c r="C94" s="45">
        <v>4515</v>
      </c>
      <c r="D94" s="44" t="s">
        <v>329</v>
      </c>
      <c r="E94" s="23">
        <f>SUMIF('By School District'!$A:$A,$C94,'By School District'!C:C)</f>
        <v>275</v>
      </c>
      <c r="F94" s="24">
        <f>SUMIF('By School District'!$A:$A,$C94,'By School District'!D:D)</f>
        <v>248</v>
      </c>
      <c r="G94" s="25">
        <f t="shared" si="1"/>
        <v>7000</v>
      </c>
      <c r="H94" s="26">
        <f>SUMIF('By School District'!$A:$A,$C94,'By School District'!F:F)</f>
        <v>1736000</v>
      </c>
      <c r="I94" s="27">
        <f>SUMIF('By School District'!$A:$A,$C94,'By School District'!G:G)</f>
        <v>1069376</v>
      </c>
      <c r="J94" s="28">
        <f>SUMIF('By School District'!$A:$A,$C94,'By School District'!H:H)</f>
        <v>666624</v>
      </c>
      <c r="K94" s="26">
        <f>SUMIF('By School District'!$A:$A,$C94,'By School District'!I:I)</f>
        <v>868000</v>
      </c>
      <c r="L94" s="27">
        <f>SUMIF('By School District'!$A:$A,$C94,'By School District'!J:J)</f>
        <v>534688</v>
      </c>
      <c r="M94" s="28">
        <f>SUMIF('By School District'!$A:$A,$C94,'By School District'!K:K)</f>
        <v>333312</v>
      </c>
      <c r="N94" s="26">
        <f>SUMIF('By School District'!$A:$A,$C94,'By School District'!L:L)</f>
        <v>260400</v>
      </c>
      <c r="O94" s="27">
        <f>SUMIF('By School District'!$A:$A,$C94,'By School District'!M:M)</f>
        <v>160406.39999999999</v>
      </c>
      <c r="P94" s="28">
        <f>SUMIF('By School District'!$A:$A,$C94,'By School District'!N:N)</f>
        <v>99993.600000000006</v>
      </c>
    </row>
    <row r="95" spans="1:16" ht="12.75">
      <c r="A95" s="44">
        <v>8</v>
      </c>
      <c r="B95" s="44" t="s">
        <v>547</v>
      </c>
      <c r="C95" s="45">
        <v>4820</v>
      </c>
      <c r="D95" s="44" t="s">
        <v>354</v>
      </c>
      <c r="E95" s="23">
        <f>SUMIF('By School District'!$A:$A,$C95,'By School District'!C:C)</f>
        <v>128</v>
      </c>
      <c r="F95" s="24">
        <f>SUMIF('By School District'!$A:$A,$C95,'By School District'!D:D)</f>
        <v>123</v>
      </c>
      <c r="G95" s="25">
        <f t="shared" si="1"/>
        <v>7000</v>
      </c>
      <c r="H95" s="26">
        <f>SUMIF('By School District'!$A:$A,$C95,'By School District'!F:F)</f>
        <v>861000</v>
      </c>
      <c r="I95" s="27">
        <f>SUMIF('By School District'!$A:$A,$C95,'By School District'!G:G)</f>
        <v>530376</v>
      </c>
      <c r="J95" s="28">
        <f>SUMIF('By School District'!$A:$A,$C95,'By School District'!H:H)</f>
        <v>330624</v>
      </c>
      <c r="K95" s="26">
        <f>SUMIF('By School District'!$A:$A,$C95,'By School District'!I:I)</f>
        <v>430500</v>
      </c>
      <c r="L95" s="27">
        <f>SUMIF('By School District'!$A:$A,$C95,'By School District'!J:J)</f>
        <v>265188</v>
      </c>
      <c r="M95" s="28">
        <f>SUMIF('By School District'!$A:$A,$C95,'By School District'!K:K)</f>
        <v>165312</v>
      </c>
      <c r="N95" s="26">
        <f>SUMIF('By School District'!$A:$A,$C95,'By School District'!L:L)</f>
        <v>129150</v>
      </c>
      <c r="O95" s="27">
        <f>SUMIF('By School District'!$A:$A,$C95,'By School District'!M:M)</f>
        <v>79556.39999999998</v>
      </c>
      <c r="P95" s="28">
        <f>SUMIF('By School District'!$A:$A,$C95,'By School District'!N:N)</f>
        <v>49593.599999999999</v>
      </c>
    </row>
    <row r="96" spans="1:16" ht="12.75">
      <c r="A96" s="44">
        <v>8</v>
      </c>
      <c r="B96" s="44" t="s">
        <v>547</v>
      </c>
      <c r="C96" s="45">
        <v>4843</v>
      </c>
      <c r="D96" s="44" t="s">
        <v>143</v>
      </c>
      <c r="E96" s="23">
        <f>SUMIF('By School District'!$A:$A,$C96,'By School District'!C:C)</f>
        <v>53</v>
      </c>
      <c r="F96" s="24">
        <f>SUMIF('By School District'!$A:$A,$C96,'By School District'!D:D)</f>
        <v>53</v>
      </c>
      <c r="G96" s="25">
        <f t="shared" si="1"/>
        <v>7000</v>
      </c>
      <c r="H96" s="26">
        <f>SUMIF('By School District'!$A:$A,$C96,'By School District'!F:F)</f>
        <v>371000</v>
      </c>
      <c r="I96" s="27">
        <f>SUMIF('By School District'!$A:$A,$C96,'By School District'!G:G)</f>
        <v>228536</v>
      </c>
      <c r="J96" s="28">
        <f>SUMIF('By School District'!$A:$A,$C96,'By School District'!H:H)</f>
        <v>142464</v>
      </c>
      <c r="K96" s="26">
        <f>SUMIF('By School District'!$A:$A,$C96,'By School District'!I:I)</f>
        <v>185500</v>
      </c>
      <c r="L96" s="27">
        <f>SUMIF('By School District'!$A:$A,$C96,'By School District'!J:J)</f>
        <v>114268</v>
      </c>
      <c r="M96" s="28">
        <f>SUMIF('By School District'!$A:$A,$C96,'By School District'!K:K)</f>
        <v>71232</v>
      </c>
      <c r="N96" s="26">
        <f>SUMIF('By School District'!$A:$A,$C96,'By School District'!L:L)</f>
        <v>55650</v>
      </c>
      <c r="O96" s="27">
        <f>SUMIF('By School District'!$A:$A,$C96,'By School District'!M:M)</f>
        <v>34280.400000000001</v>
      </c>
      <c r="P96" s="28">
        <f>SUMIF('By School District'!$A:$A,$C96,'By School District'!N:N)</f>
        <v>21369.599999999999</v>
      </c>
    </row>
    <row r="97" spans="1:16" ht="12.75">
      <c r="A97" s="44">
        <v>8</v>
      </c>
      <c r="B97" s="44" t="s">
        <v>547</v>
      </c>
      <c r="C97" s="45">
        <v>6419</v>
      </c>
      <c r="D97" s="44" t="s">
        <v>450</v>
      </c>
      <c r="E97" s="23">
        <f>SUMIF('By School District'!$A:$A,$C97,'By School District'!C:C)</f>
        <v>588</v>
      </c>
      <c r="F97" s="24">
        <f>SUMIF('By School District'!$A:$A,$C97,'By School District'!D:D)</f>
        <v>557</v>
      </c>
      <c r="G97" s="25">
        <f t="shared" si="1"/>
        <v>7000</v>
      </c>
      <c r="H97" s="26">
        <f>SUMIF('By School District'!$A:$A,$C97,'By School District'!F:F)</f>
        <v>3899000</v>
      </c>
      <c r="I97" s="27">
        <f>SUMIF('By School District'!$A:$A,$C97,'By School District'!G:G)</f>
        <v>2401784</v>
      </c>
      <c r="J97" s="28">
        <f>SUMIF('By School District'!$A:$A,$C97,'By School District'!H:H)</f>
        <v>1497216</v>
      </c>
      <c r="K97" s="26">
        <f>SUMIF('By School District'!$A:$A,$C97,'By School District'!I:I)</f>
        <v>1949500</v>
      </c>
      <c r="L97" s="27">
        <f>SUMIF('By School District'!$A:$A,$C97,'By School District'!J:J)</f>
        <v>1200892</v>
      </c>
      <c r="M97" s="28">
        <f>SUMIF('By School District'!$A:$A,$C97,'By School District'!K:K)</f>
        <v>748608</v>
      </c>
      <c r="N97" s="26">
        <f>SUMIF('By School District'!$A:$A,$C97,'By School District'!L:L)</f>
        <v>584850</v>
      </c>
      <c r="O97" s="27">
        <f>SUMIF('By School District'!$A:$A,$C97,'By School District'!M:M)</f>
        <v>360267.60000000003</v>
      </c>
      <c r="P97" s="28">
        <f>SUMIF('By School District'!$A:$A,$C97,'By School District'!N:N)</f>
        <v>224582.40000000005</v>
      </c>
    </row>
    <row r="98" spans="1:16" ht="12.75">
      <c r="A98" s="44">
        <v>9</v>
      </c>
      <c r="B98" s="44" t="s">
        <v>552</v>
      </c>
      <c r="C98" s="45">
        <v>658</v>
      </c>
      <c r="D98" s="44" t="s">
        <v>53</v>
      </c>
      <c r="E98" s="23">
        <f>SUMIF('By School District'!$A:$A,$C98,'By School District'!C:C)</f>
        <v>218</v>
      </c>
      <c r="F98" s="24">
        <f>SUMIF('By School District'!$A:$A,$C98,'By School District'!D:D)</f>
        <v>195.5</v>
      </c>
      <c r="G98" s="25">
        <f t="shared" si="1"/>
        <v>7000</v>
      </c>
      <c r="H98" s="26">
        <f>SUMIF('By School District'!$A:$A,$C98,'By School District'!F:F)</f>
        <v>1368500</v>
      </c>
      <c r="I98" s="27">
        <f>SUMIF('By School District'!$A:$A,$C98,'By School District'!G:G)</f>
        <v>842996</v>
      </c>
      <c r="J98" s="28">
        <f>SUMIF('By School District'!$A:$A,$C98,'By School District'!H:H)</f>
        <v>525504</v>
      </c>
      <c r="K98" s="26">
        <f>SUMIF('By School District'!$A:$A,$C98,'By School District'!I:I)</f>
        <v>684250</v>
      </c>
      <c r="L98" s="27">
        <f>SUMIF('By School District'!$A:$A,$C98,'By School District'!J:J)</f>
        <v>421498</v>
      </c>
      <c r="M98" s="28">
        <f>SUMIF('By School District'!$A:$A,$C98,'By School District'!K:K)</f>
        <v>262752</v>
      </c>
      <c r="N98" s="26">
        <f>SUMIF('By School District'!$A:$A,$C98,'By School District'!L:L)</f>
        <v>205275</v>
      </c>
      <c r="O98" s="27">
        <f>SUMIF('By School District'!$A:$A,$C98,'By School District'!M:M)</f>
        <v>126449.4</v>
      </c>
      <c r="P98" s="28">
        <f>SUMIF('By School District'!$A:$A,$C98,'By School District'!N:N)</f>
        <v>78825.600000000006</v>
      </c>
    </row>
    <row r="99" spans="1:16" ht="12.75">
      <c r="A99" s="44">
        <v>9</v>
      </c>
      <c r="B99" s="44" t="s">
        <v>552</v>
      </c>
      <c r="C99" s="45">
        <v>1029</v>
      </c>
      <c r="D99" s="44" t="s">
        <v>553</v>
      </c>
      <c r="E99" s="23">
        <f>SUMIF('By School District'!$A:$A,$C99,'By School District'!C:C)</f>
        <v>0</v>
      </c>
      <c r="F99" s="24">
        <f>SUMIF('By School District'!$A:$A,$C99,'By School District'!D:D)</f>
        <v>0</v>
      </c>
      <c r="G99" s="25">
        <f t="shared" si="1"/>
        <v>7000</v>
      </c>
      <c r="H99" s="26">
        <f>SUMIF('By School District'!$A:$A,$C99,'By School District'!F:F)</f>
        <v>0</v>
      </c>
      <c r="I99" s="27">
        <f>SUMIF('By School District'!$A:$A,$C99,'By School District'!G:G)</f>
        <v>0</v>
      </c>
      <c r="J99" s="28">
        <f>SUMIF('By School District'!$A:$A,$C99,'By School District'!H:H)</f>
        <v>0</v>
      </c>
      <c r="K99" s="26">
        <f>SUMIF('By School District'!$A:$A,$C99,'By School District'!I:I)</f>
        <v>0</v>
      </c>
      <c r="L99" s="27">
        <f>SUMIF('By School District'!$A:$A,$C99,'By School District'!J:J)</f>
        <v>0</v>
      </c>
      <c r="M99" s="28">
        <f>SUMIF('By School District'!$A:$A,$C99,'By School District'!K:K)</f>
        <v>0</v>
      </c>
      <c r="N99" s="26">
        <f>SUMIF('By School District'!$A:$A,$C99,'By School District'!L:L)</f>
        <v>0</v>
      </c>
      <c r="O99" s="27">
        <f>SUMIF('By School District'!$A:$A,$C99,'By School District'!M:M)</f>
        <v>0</v>
      </c>
      <c r="P99" s="28">
        <f>SUMIF('By School District'!$A:$A,$C99,'By School District'!N:N)</f>
        <v>0</v>
      </c>
    </row>
    <row r="100" spans="1:16" ht="12.75">
      <c r="A100" s="44">
        <v>9</v>
      </c>
      <c r="B100" s="44" t="s">
        <v>552</v>
      </c>
      <c r="C100" s="45">
        <v>1085</v>
      </c>
      <c r="D100" s="44" t="s">
        <v>74</v>
      </c>
      <c r="E100" s="23">
        <f>SUMIF('By School District'!$A:$A,$C100,'By School District'!C:C)</f>
        <v>119</v>
      </c>
      <c r="F100" s="24">
        <f>SUMIF('By School District'!$A:$A,$C100,'By School District'!D:D)</f>
        <v>104.5</v>
      </c>
      <c r="G100" s="25">
        <f t="shared" si="1"/>
        <v>7000</v>
      </c>
      <c r="H100" s="26">
        <f>SUMIF('By School District'!$A:$A,$C100,'By School District'!F:F)</f>
        <v>731500</v>
      </c>
      <c r="I100" s="27">
        <f>SUMIF('By School District'!$A:$A,$C100,'By School District'!G:G)</f>
        <v>450604</v>
      </c>
      <c r="J100" s="28">
        <f>SUMIF('By School District'!$A:$A,$C100,'By School District'!H:H)</f>
        <v>280896</v>
      </c>
      <c r="K100" s="26">
        <f>SUMIF('By School District'!$A:$A,$C100,'By School District'!I:I)</f>
        <v>365750</v>
      </c>
      <c r="L100" s="27">
        <f>SUMIF('By School District'!$A:$A,$C100,'By School District'!J:J)</f>
        <v>225302</v>
      </c>
      <c r="M100" s="28">
        <f>SUMIF('By School District'!$A:$A,$C100,'By School District'!K:K)</f>
        <v>140448</v>
      </c>
      <c r="N100" s="26">
        <f>SUMIF('By School District'!$A:$A,$C100,'By School District'!L:L)</f>
        <v>109725</v>
      </c>
      <c r="O100" s="27">
        <f>SUMIF('By School District'!$A:$A,$C100,'By School District'!M:M)</f>
        <v>67590.599999999991</v>
      </c>
      <c r="P100" s="28">
        <f>SUMIF('By School District'!$A:$A,$C100,'By School District'!N:N)</f>
        <v>42134.400000000009</v>
      </c>
    </row>
    <row r="101" spans="1:16" ht="12.75">
      <c r="A101" s="44">
        <v>9</v>
      </c>
      <c r="B101" s="44" t="s">
        <v>552</v>
      </c>
      <c r="C101" s="45">
        <v>1631</v>
      </c>
      <c r="D101" s="44" t="s">
        <v>554</v>
      </c>
      <c r="E101" s="23">
        <f>SUMIF('By School District'!$A:$A,$C101,'By School District'!C:C)</f>
        <v>0</v>
      </c>
      <c r="F101" s="24">
        <f>SUMIF('By School District'!$A:$A,$C101,'By School District'!D:D)</f>
        <v>0</v>
      </c>
      <c r="G101" s="25">
        <f t="shared" si="1"/>
        <v>7000</v>
      </c>
      <c r="H101" s="26">
        <f>SUMIF('By School District'!$A:$A,$C101,'By School District'!F:F)</f>
        <v>0</v>
      </c>
      <c r="I101" s="27">
        <f>SUMIF('By School District'!$A:$A,$C101,'By School District'!G:G)</f>
        <v>0</v>
      </c>
      <c r="J101" s="28">
        <f>SUMIF('By School District'!$A:$A,$C101,'By School District'!H:H)</f>
        <v>0</v>
      </c>
      <c r="K101" s="26">
        <f>SUMIF('By School District'!$A:$A,$C101,'By School District'!I:I)</f>
        <v>0</v>
      </c>
      <c r="L101" s="27">
        <f>SUMIF('By School District'!$A:$A,$C101,'By School District'!J:J)</f>
        <v>0</v>
      </c>
      <c r="M101" s="28">
        <f>SUMIF('By School District'!$A:$A,$C101,'By School District'!K:K)</f>
        <v>0</v>
      </c>
      <c r="N101" s="26">
        <f>SUMIF('By School District'!$A:$A,$C101,'By School District'!L:L)</f>
        <v>0</v>
      </c>
      <c r="O101" s="27">
        <f>SUMIF('By School District'!$A:$A,$C101,'By School District'!M:M)</f>
        <v>0</v>
      </c>
      <c r="P101" s="28">
        <f>SUMIF('By School District'!$A:$A,$C101,'By School District'!N:N)</f>
        <v>0</v>
      </c>
    </row>
    <row r="102" spans="1:16" ht="12.75">
      <c r="A102" s="44">
        <v>9</v>
      </c>
      <c r="B102" s="44" t="s">
        <v>552</v>
      </c>
      <c r="C102" s="43">
        <v>2534</v>
      </c>
      <c r="D102" s="44" t="s">
        <v>174</v>
      </c>
      <c r="E102" s="23">
        <f>SUMIF('By School District'!$A:$A,$C102,'By School District'!C:C)</f>
        <v>120</v>
      </c>
      <c r="F102" s="24">
        <f>SUMIF('By School District'!$A:$A,$C102,'By School District'!D:D)</f>
        <v>108.5</v>
      </c>
      <c r="G102" s="25">
        <f t="shared" si="1"/>
        <v>7000</v>
      </c>
      <c r="H102" s="26">
        <f>SUMIF('By School District'!$A:$A,$C102,'By School District'!F:F)</f>
        <v>759500</v>
      </c>
      <c r="I102" s="27">
        <f>SUMIF('By School District'!$A:$A,$C102,'By School District'!G:G)</f>
        <v>467852</v>
      </c>
      <c r="J102" s="28">
        <f>SUMIF('By School District'!$A:$A,$C102,'By School District'!H:H)</f>
        <v>291648</v>
      </c>
      <c r="K102" s="26">
        <f>SUMIF('By School District'!$A:$A,$C102,'By School District'!I:I)</f>
        <v>379750</v>
      </c>
      <c r="L102" s="27">
        <f>SUMIF('By School District'!$A:$A,$C102,'By School District'!J:J)</f>
        <v>233926</v>
      </c>
      <c r="M102" s="28">
        <f>SUMIF('By School District'!$A:$A,$C102,'By School District'!K:K)</f>
        <v>145824</v>
      </c>
      <c r="N102" s="26">
        <f>SUMIF('By School District'!$A:$A,$C102,'By School District'!L:L)</f>
        <v>113925</v>
      </c>
      <c r="O102" s="27">
        <f>SUMIF('By School District'!$A:$A,$C102,'By School District'!M:M)</f>
        <v>70177.8</v>
      </c>
      <c r="P102" s="28">
        <f>SUMIF('By School District'!$A:$A,$C102,'By School District'!N:N)</f>
        <v>43747.200000000004</v>
      </c>
    </row>
    <row r="103" spans="1:16" ht="12.75">
      <c r="A103" s="44">
        <v>9</v>
      </c>
      <c r="B103" s="44" t="s">
        <v>552</v>
      </c>
      <c r="C103" s="45">
        <v>2605</v>
      </c>
      <c r="D103" s="44" t="s">
        <v>181</v>
      </c>
      <c r="E103" s="23">
        <f>SUMIF('By School District'!$A:$A,$C103,'By School District'!C:C)</f>
        <v>77</v>
      </c>
      <c r="F103" s="24">
        <f>SUMIF('By School District'!$A:$A,$C103,'By School District'!D:D)</f>
        <v>73.5</v>
      </c>
      <c r="G103" s="25">
        <f t="shared" si="1"/>
        <v>7000</v>
      </c>
      <c r="H103" s="26">
        <f>SUMIF('By School District'!$A:$A,$C103,'By School District'!F:F)</f>
        <v>514500</v>
      </c>
      <c r="I103" s="27">
        <f>SUMIF('By School District'!$A:$A,$C103,'By School District'!G:G)</f>
        <v>316932</v>
      </c>
      <c r="J103" s="28">
        <f>SUMIF('By School District'!$A:$A,$C103,'By School District'!H:H)</f>
        <v>197568</v>
      </c>
      <c r="K103" s="26">
        <f>SUMIF('By School District'!$A:$A,$C103,'By School District'!I:I)</f>
        <v>257250</v>
      </c>
      <c r="L103" s="27">
        <f>SUMIF('By School District'!$A:$A,$C103,'By School District'!J:J)</f>
        <v>158466</v>
      </c>
      <c r="M103" s="28">
        <f>SUMIF('By School District'!$A:$A,$C103,'By School District'!K:K)</f>
        <v>98784</v>
      </c>
      <c r="N103" s="26">
        <f>SUMIF('By School District'!$A:$A,$C103,'By School District'!L:L)</f>
        <v>77175</v>
      </c>
      <c r="O103" s="27">
        <f>SUMIF('By School District'!$A:$A,$C103,'By School District'!M:M)</f>
        <v>47539.8</v>
      </c>
      <c r="P103" s="28">
        <f>SUMIF('By School District'!$A:$A,$C103,'By School District'!N:N)</f>
        <v>29635.199999999997</v>
      </c>
    </row>
    <row r="104" spans="1:16" ht="12.75">
      <c r="A104" s="44">
        <v>9</v>
      </c>
      <c r="B104" s="44" t="s">
        <v>552</v>
      </c>
      <c r="C104" s="45">
        <v>2828</v>
      </c>
      <c r="D104" s="44" t="s">
        <v>202</v>
      </c>
      <c r="E104" s="23">
        <f>SUMIF('By School District'!$A:$A,$C104,'By School District'!C:C)</f>
        <v>115</v>
      </c>
      <c r="F104" s="24">
        <f>SUMIF('By School District'!$A:$A,$C104,'By School District'!D:D)</f>
        <v>102</v>
      </c>
      <c r="G104" s="25">
        <f t="shared" si="1"/>
        <v>7000</v>
      </c>
      <c r="H104" s="26">
        <f>SUMIF('By School District'!$A:$A,$C104,'By School District'!F:F)</f>
        <v>714000</v>
      </c>
      <c r="I104" s="27">
        <f>SUMIF('By School District'!$A:$A,$C104,'By School District'!G:G)</f>
        <v>439824</v>
      </c>
      <c r="J104" s="28">
        <f>SUMIF('By School District'!$A:$A,$C104,'By School District'!H:H)</f>
        <v>274176</v>
      </c>
      <c r="K104" s="26">
        <f>SUMIF('By School District'!$A:$A,$C104,'By School District'!I:I)</f>
        <v>357000</v>
      </c>
      <c r="L104" s="27">
        <f>SUMIF('By School District'!$A:$A,$C104,'By School District'!J:J)</f>
        <v>219912</v>
      </c>
      <c r="M104" s="28">
        <f>SUMIF('By School District'!$A:$A,$C104,'By School District'!K:K)</f>
        <v>137088</v>
      </c>
      <c r="N104" s="26">
        <f>SUMIF('By School District'!$A:$A,$C104,'By School District'!L:L)</f>
        <v>107100</v>
      </c>
      <c r="O104" s="27">
        <f>SUMIF('By School District'!$A:$A,$C104,'By School District'!M:M)</f>
        <v>65973.599999999991</v>
      </c>
      <c r="P104" s="28">
        <f>SUMIF('By School District'!$A:$A,$C104,'By School District'!N:N)</f>
        <v>41126.399999999994</v>
      </c>
    </row>
    <row r="105" spans="1:16" ht="12.75">
      <c r="A105" s="44">
        <v>9</v>
      </c>
      <c r="B105" s="44" t="s">
        <v>552</v>
      </c>
      <c r="C105" s="45">
        <v>2842</v>
      </c>
      <c r="D105" s="44" t="s">
        <v>555</v>
      </c>
      <c r="E105" s="23">
        <f>SUMIF('By School District'!$A:$A,$C105,'By School District'!C:C)</f>
        <v>0</v>
      </c>
      <c r="F105" s="24">
        <f>SUMIF('By School District'!$A:$A,$C105,'By School District'!D:D)</f>
        <v>0</v>
      </c>
      <c r="G105" s="25">
        <f t="shared" si="1"/>
        <v>7000</v>
      </c>
      <c r="H105" s="26">
        <f>SUMIF('By School District'!$A:$A,$C105,'By School District'!F:F)</f>
        <v>0</v>
      </c>
      <c r="I105" s="27">
        <f>SUMIF('By School District'!$A:$A,$C105,'By School District'!G:G)</f>
        <v>0</v>
      </c>
      <c r="J105" s="28">
        <f>SUMIF('By School District'!$A:$A,$C105,'By School District'!H:H)</f>
        <v>0</v>
      </c>
      <c r="K105" s="26">
        <f>SUMIF('By School District'!$A:$A,$C105,'By School District'!I:I)</f>
        <v>0</v>
      </c>
      <c r="L105" s="27">
        <f>SUMIF('By School District'!$A:$A,$C105,'By School District'!J:J)</f>
        <v>0</v>
      </c>
      <c r="M105" s="28">
        <f>SUMIF('By School District'!$A:$A,$C105,'By School District'!K:K)</f>
        <v>0</v>
      </c>
      <c r="N105" s="26">
        <f>SUMIF('By School District'!$A:$A,$C105,'By School District'!L:L)</f>
        <v>0</v>
      </c>
      <c r="O105" s="27">
        <f>SUMIF('By School District'!$A:$A,$C105,'By School District'!M:M)</f>
        <v>0</v>
      </c>
      <c r="P105" s="28">
        <f>SUMIF('By School District'!$A:$A,$C105,'By School District'!N:N)</f>
        <v>0</v>
      </c>
    </row>
    <row r="106" spans="1:16" ht="12.75">
      <c r="A106" s="44">
        <v>9</v>
      </c>
      <c r="B106" s="44" t="s">
        <v>552</v>
      </c>
      <c r="C106" s="43">
        <v>3290</v>
      </c>
      <c r="D106" s="44" t="s">
        <v>204</v>
      </c>
      <c r="E106" s="23">
        <f>SUMIF('By School District'!$A:$A,$C106,'By School District'!C:C)</f>
        <v>1390</v>
      </c>
      <c r="F106" s="24">
        <f>SUMIF('By School District'!$A:$A,$C106,'By School District'!D:D)</f>
        <v>1337</v>
      </c>
      <c r="G106" s="25">
        <f t="shared" si="1"/>
        <v>7000</v>
      </c>
      <c r="H106" s="26">
        <f>SUMIF('By School District'!$A:$A,$C106,'By School District'!F:F)</f>
        <v>9359000</v>
      </c>
      <c r="I106" s="27">
        <f>SUMIF('By School District'!$A:$A,$C106,'By School District'!G:G)</f>
        <v>5765144</v>
      </c>
      <c r="J106" s="28">
        <f>SUMIF('By School District'!$A:$A,$C106,'By School District'!H:H)</f>
        <v>3593856</v>
      </c>
      <c r="K106" s="26">
        <f>SUMIF('By School District'!$A:$A,$C106,'By School District'!I:I)</f>
        <v>4679500</v>
      </c>
      <c r="L106" s="27">
        <f>SUMIF('By School District'!$A:$A,$C106,'By School District'!J:J)</f>
        <v>2882572</v>
      </c>
      <c r="M106" s="28">
        <f>SUMIF('By School District'!$A:$A,$C106,'By School District'!K:K)</f>
        <v>1796928</v>
      </c>
      <c r="N106" s="26">
        <f>SUMIF('By School District'!$A:$A,$C106,'By School District'!L:L)</f>
        <v>1403850</v>
      </c>
      <c r="O106" s="27">
        <f>SUMIF('By School District'!$A:$A,$C106,'By School District'!M:M)</f>
        <v>864771.6</v>
      </c>
      <c r="P106" s="28">
        <f>SUMIF('By School District'!$A:$A,$C106,'By School District'!N:N)</f>
        <v>539078.40000000002</v>
      </c>
    </row>
    <row r="107" spans="1:16" ht="12.75">
      <c r="A107" s="44">
        <v>9</v>
      </c>
      <c r="B107" s="44" t="s">
        <v>552</v>
      </c>
      <c r="C107" s="45">
        <v>3941</v>
      </c>
      <c r="D107" s="44" t="s">
        <v>288</v>
      </c>
      <c r="E107" s="23">
        <f>SUMIF('By School District'!$A:$A,$C107,'By School District'!C:C)</f>
        <v>282</v>
      </c>
      <c r="F107" s="24">
        <f>SUMIF('By School District'!$A:$A,$C107,'By School District'!D:D)</f>
        <v>280</v>
      </c>
      <c r="G107" s="25">
        <f t="shared" si="1"/>
        <v>7000</v>
      </c>
      <c r="H107" s="26">
        <f>SUMIF('By School District'!$A:$A,$C107,'By School District'!F:F)</f>
        <v>1960000</v>
      </c>
      <c r="I107" s="27">
        <f>SUMIF('By School District'!$A:$A,$C107,'By School District'!G:G)</f>
        <v>1207360</v>
      </c>
      <c r="J107" s="28">
        <f>SUMIF('By School District'!$A:$A,$C107,'By School District'!H:H)</f>
        <v>752640</v>
      </c>
      <c r="K107" s="26">
        <f>SUMIF('By School District'!$A:$A,$C107,'By School District'!I:I)</f>
        <v>980000</v>
      </c>
      <c r="L107" s="27">
        <f>SUMIF('By School District'!$A:$A,$C107,'By School District'!J:J)</f>
        <v>603680</v>
      </c>
      <c r="M107" s="28">
        <f>SUMIF('By School District'!$A:$A,$C107,'By School District'!K:K)</f>
        <v>376320</v>
      </c>
      <c r="N107" s="26">
        <f>SUMIF('By School District'!$A:$A,$C107,'By School District'!L:L)</f>
        <v>294000</v>
      </c>
      <c r="O107" s="27">
        <f>SUMIF('By School District'!$A:$A,$C107,'By School District'!M:M)</f>
        <v>181104</v>
      </c>
      <c r="P107" s="28">
        <f>SUMIF('By School District'!$A:$A,$C107,'By School District'!N:N)</f>
        <v>112896</v>
      </c>
    </row>
    <row r="108" spans="1:16" ht="12.75">
      <c r="A108" s="44">
        <v>9</v>
      </c>
      <c r="B108" s="44" t="s">
        <v>552</v>
      </c>
      <c r="C108" s="45">
        <v>4137</v>
      </c>
      <c r="D108" s="44" t="s">
        <v>311</v>
      </c>
      <c r="E108" s="23">
        <f>SUMIF('By School District'!$A:$A,$C108,'By School District'!C:C)</f>
        <v>145</v>
      </c>
      <c r="F108" s="24">
        <f>SUMIF('By School District'!$A:$A,$C108,'By School District'!D:D)</f>
        <v>140</v>
      </c>
      <c r="G108" s="25">
        <f t="shared" si="1"/>
        <v>7000</v>
      </c>
      <c r="H108" s="26">
        <f>SUMIF('By School District'!$A:$A,$C108,'By School District'!F:F)</f>
        <v>980000</v>
      </c>
      <c r="I108" s="27">
        <f>SUMIF('By School District'!$A:$A,$C108,'By School District'!G:G)</f>
        <v>603680</v>
      </c>
      <c r="J108" s="28">
        <f>SUMIF('By School District'!$A:$A,$C108,'By School District'!H:H)</f>
        <v>376320</v>
      </c>
      <c r="K108" s="26">
        <f>SUMIF('By School District'!$A:$A,$C108,'By School District'!I:I)</f>
        <v>490000</v>
      </c>
      <c r="L108" s="27">
        <f>SUMIF('By School District'!$A:$A,$C108,'By School District'!J:J)</f>
        <v>301840</v>
      </c>
      <c r="M108" s="28">
        <f>SUMIF('By School District'!$A:$A,$C108,'By School District'!K:K)</f>
        <v>188160</v>
      </c>
      <c r="N108" s="26">
        <f>SUMIF('By School District'!$A:$A,$C108,'By School District'!L:L)</f>
        <v>147000</v>
      </c>
      <c r="O108" s="27">
        <f>SUMIF('By School District'!$A:$A,$C108,'By School District'!M:M)</f>
        <v>90552</v>
      </c>
      <c r="P108" s="28">
        <f>SUMIF('By School District'!$A:$A,$C108,'By School District'!N:N)</f>
        <v>56448</v>
      </c>
    </row>
    <row r="109" spans="1:16" ht="12.75">
      <c r="A109" s="44">
        <v>9</v>
      </c>
      <c r="B109" s="44" t="s">
        <v>552</v>
      </c>
      <c r="C109" s="45">
        <v>4473</v>
      </c>
      <c r="D109" s="44" t="s">
        <v>556</v>
      </c>
      <c r="E109" s="23">
        <f>SUMIF('By School District'!$A:$A,$C109,'By School District'!C:C)</f>
        <v>413</v>
      </c>
      <c r="F109" s="24">
        <f>SUMIF('By School District'!$A:$A,$C109,'By School District'!D:D)</f>
        <v>388</v>
      </c>
      <c r="G109" s="25">
        <f t="shared" si="1"/>
        <v>7000</v>
      </c>
      <c r="H109" s="26">
        <f>SUMIF('By School District'!$A:$A,$C109,'By School District'!F:F)</f>
        <v>2716000</v>
      </c>
      <c r="I109" s="27">
        <f>SUMIF('By School District'!$A:$A,$C109,'By School District'!G:G)</f>
        <v>1673056</v>
      </c>
      <c r="J109" s="28">
        <f>SUMIF('By School District'!$A:$A,$C109,'By School District'!H:H)</f>
        <v>1042944</v>
      </c>
      <c r="K109" s="26">
        <f>SUMIF('By School District'!$A:$A,$C109,'By School District'!I:I)</f>
        <v>1358000</v>
      </c>
      <c r="L109" s="27">
        <f>SUMIF('By School District'!$A:$A,$C109,'By School District'!J:J)</f>
        <v>836528</v>
      </c>
      <c r="M109" s="28">
        <f>SUMIF('By School District'!$A:$A,$C109,'By School District'!K:K)</f>
        <v>521472</v>
      </c>
      <c r="N109" s="26">
        <f>SUMIF('By School District'!$A:$A,$C109,'By School District'!L:L)</f>
        <v>407400</v>
      </c>
      <c r="O109" s="27">
        <f>SUMIF('By School District'!$A:$A,$C109,'By School District'!M:M)</f>
        <v>250958.4</v>
      </c>
      <c r="P109" s="28">
        <f>SUMIF('By School District'!$A:$A,$C109,'By School District'!N:N)</f>
        <v>156441.60000000001</v>
      </c>
    </row>
    <row r="110" spans="1:16" ht="12.75">
      <c r="A110" s="44">
        <v>9</v>
      </c>
      <c r="B110" s="44" t="s">
        <v>552</v>
      </c>
      <c r="C110" s="45">
        <v>4641</v>
      </c>
      <c r="D110" s="44" t="s">
        <v>343</v>
      </c>
      <c r="E110" s="23">
        <f>SUMIF('By School District'!$A:$A,$C110,'By School District'!C:C)</f>
        <v>105</v>
      </c>
      <c r="F110" s="24">
        <f>SUMIF('By School District'!$A:$A,$C110,'By School District'!D:D)</f>
        <v>97.5</v>
      </c>
      <c r="G110" s="25">
        <f t="shared" si="1"/>
        <v>7000</v>
      </c>
      <c r="H110" s="26">
        <f>SUMIF('By School District'!$A:$A,$C110,'By School District'!F:F)</f>
        <v>682500</v>
      </c>
      <c r="I110" s="27">
        <f>SUMIF('By School District'!$A:$A,$C110,'By School District'!G:G)</f>
        <v>420420</v>
      </c>
      <c r="J110" s="28">
        <f>SUMIF('By School District'!$A:$A,$C110,'By School District'!H:H)</f>
        <v>262080</v>
      </c>
      <c r="K110" s="26">
        <f>SUMIF('By School District'!$A:$A,$C110,'By School District'!I:I)</f>
        <v>341250</v>
      </c>
      <c r="L110" s="27">
        <f>SUMIF('By School District'!$A:$A,$C110,'By School District'!J:J)</f>
        <v>210210</v>
      </c>
      <c r="M110" s="28">
        <f>SUMIF('By School District'!$A:$A,$C110,'By School District'!K:K)</f>
        <v>131040</v>
      </c>
      <c r="N110" s="26">
        <f>SUMIF('By School District'!$A:$A,$C110,'By School District'!L:L)</f>
        <v>102375</v>
      </c>
      <c r="O110" s="27">
        <f>SUMIF('By School District'!$A:$A,$C110,'By School District'!M:M)</f>
        <v>63063</v>
      </c>
      <c r="P110" s="28">
        <f>SUMIF('By School District'!$A:$A,$C110,'By School District'!N:N)</f>
        <v>39312</v>
      </c>
    </row>
    <row r="111" spans="1:16" ht="12.75">
      <c r="A111" s="44">
        <v>9</v>
      </c>
      <c r="B111" s="44" t="s">
        <v>552</v>
      </c>
      <c r="C111" s="45">
        <v>4760</v>
      </c>
      <c r="D111" s="44" t="s">
        <v>348</v>
      </c>
      <c r="E111" s="23">
        <f>SUMIF('By School District'!$A:$A,$C111,'By School District'!C:C)</f>
        <v>163</v>
      </c>
      <c r="F111" s="24">
        <f>SUMIF('By School District'!$A:$A,$C111,'By School District'!D:D)</f>
        <v>149</v>
      </c>
      <c r="G111" s="25">
        <f t="shared" si="1"/>
        <v>7000</v>
      </c>
      <c r="H111" s="26">
        <f>SUMIF('By School District'!$A:$A,$C111,'By School District'!F:F)</f>
        <v>1043000</v>
      </c>
      <c r="I111" s="27">
        <f>SUMIF('By School District'!$A:$A,$C111,'By School District'!G:G)</f>
        <v>642488</v>
      </c>
      <c r="J111" s="28">
        <f>SUMIF('By School District'!$A:$A,$C111,'By School District'!H:H)</f>
        <v>400512</v>
      </c>
      <c r="K111" s="26">
        <f>SUMIF('By School District'!$A:$A,$C111,'By School District'!I:I)</f>
        <v>521500</v>
      </c>
      <c r="L111" s="27">
        <f>SUMIF('By School District'!$A:$A,$C111,'By School District'!J:J)</f>
        <v>321244</v>
      </c>
      <c r="M111" s="28">
        <f>SUMIF('By School District'!$A:$A,$C111,'By School District'!K:K)</f>
        <v>200256</v>
      </c>
      <c r="N111" s="26">
        <f>SUMIF('By School District'!$A:$A,$C111,'By School District'!L:L)</f>
        <v>156450</v>
      </c>
      <c r="O111" s="27">
        <f>SUMIF('By School District'!$A:$A,$C111,'By School District'!M:M)</f>
        <v>96373.2</v>
      </c>
      <c r="P111" s="28">
        <f>SUMIF('By School District'!$A:$A,$C111,'By School District'!N:N)</f>
        <v>60076.799999999996</v>
      </c>
    </row>
    <row r="112" spans="1:16" ht="12.75">
      <c r="A112" s="44">
        <v>9</v>
      </c>
      <c r="B112" s="44" t="s">
        <v>552</v>
      </c>
      <c r="C112" s="45">
        <v>5271</v>
      </c>
      <c r="D112" s="44" t="s">
        <v>373</v>
      </c>
      <c r="E112" s="23">
        <f>SUMIF('By School District'!$A:$A,$C112,'By School District'!C:C)</f>
        <v>1178</v>
      </c>
      <c r="F112" s="24">
        <f>SUMIF('By School District'!$A:$A,$C112,'By School District'!D:D)</f>
        <v>1112</v>
      </c>
      <c r="G112" s="25">
        <f t="shared" si="1"/>
        <v>7000</v>
      </c>
      <c r="H112" s="26">
        <f>SUMIF('By School District'!$A:$A,$C112,'By School District'!F:F)</f>
        <v>7784000</v>
      </c>
      <c r="I112" s="27">
        <f>SUMIF('By School District'!$A:$A,$C112,'By School District'!G:G)</f>
        <v>4794944</v>
      </c>
      <c r="J112" s="28">
        <f>SUMIF('By School District'!$A:$A,$C112,'By School District'!H:H)</f>
        <v>2989056</v>
      </c>
      <c r="K112" s="26">
        <f>SUMIF('By School District'!$A:$A,$C112,'By School District'!I:I)</f>
        <v>3892000</v>
      </c>
      <c r="L112" s="27">
        <f>SUMIF('By School District'!$A:$A,$C112,'By School District'!J:J)</f>
        <v>2397472</v>
      </c>
      <c r="M112" s="28">
        <f>SUMIF('By School District'!$A:$A,$C112,'By School District'!K:K)</f>
        <v>1494528</v>
      </c>
      <c r="N112" s="26">
        <f>SUMIF('By School District'!$A:$A,$C112,'By School District'!L:L)</f>
        <v>1167600</v>
      </c>
      <c r="O112" s="27">
        <f>SUMIF('By School District'!$A:$A,$C112,'By School District'!M:M)</f>
        <v>719241.60000000009</v>
      </c>
      <c r="P112" s="28">
        <f>SUMIF('By School District'!$A:$A,$C112,'By School District'!N:N)</f>
        <v>448358.39999999997</v>
      </c>
    </row>
    <row r="113" spans="1:16" ht="12.75">
      <c r="A113" s="44">
        <v>9</v>
      </c>
      <c r="B113" s="44" t="s">
        <v>552</v>
      </c>
      <c r="C113" s="45">
        <v>5278</v>
      </c>
      <c r="D113" s="44" t="s">
        <v>375</v>
      </c>
      <c r="E113" s="23">
        <f>SUMIF('By School District'!$A:$A,$C113,'By School District'!C:C)</f>
        <v>44</v>
      </c>
      <c r="F113" s="24">
        <f>SUMIF('By School District'!$A:$A,$C113,'By School District'!D:D)</f>
        <v>39</v>
      </c>
      <c r="G113" s="25">
        <f t="shared" si="1"/>
        <v>7000</v>
      </c>
      <c r="H113" s="26">
        <f>SUMIF('By School District'!$A:$A,$C113,'By School District'!F:F)</f>
        <v>273000</v>
      </c>
      <c r="I113" s="27">
        <f>SUMIF('By School District'!$A:$A,$C113,'By School District'!G:G)</f>
        <v>168168</v>
      </c>
      <c r="J113" s="28">
        <f>SUMIF('By School District'!$A:$A,$C113,'By School District'!H:H)</f>
        <v>104832</v>
      </c>
      <c r="K113" s="26">
        <f>SUMIF('By School District'!$A:$A,$C113,'By School District'!I:I)</f>
        <v>136500</v>
      </c>
      <c r="L113" s="27">
        <f>SUMIF('By School District'!$A:$A,$C113,'By School District'!J:J)</f>
        <v>84084</v>
      </c>
      <c r="M113" s="28">
        <f>SUMIF('By School District'!$A:$A,$C113,'By School District'!K:K)</f>
        <v>52416</v>
      </c>
      <c r="N113" s="26">
        <f>SUMIF('By School District'!$A:$A,$C113,'By School District'!L:L)</f>
        <v>40950</v>
      </c>
      <c r="O113" s="27">
        <f>SUMIF('By School District'!$A:$A,$C113,'By School District'!M:M)</f>
        <v>25225.200000000001</v>
      </c>
      <c r="P113" s="28">
        <f>SUMIF('By School District'!$A:$A,$C113,'By School District'!N:N)</f>
        <v>15724.800000000003</v>
      </c>
    </row>
    <row r="114" spans="1:16" ht="12.75">
      <c r="A114" s="44">
        <v>9</v>
      </c>
      <c r="B114" s="44" t="s">
        <v>552</v>
      </c>
      <c r="C114" s="45">
        <v>5614</v>
      </c>
      <c r="D114" s="44" t="s">
        <v>530</v>
      </c>
      <c r="E114" s="23">
        <f>SUMIF('By School District'!$A:$A,$C114,'By School District'!C:C)</f>
        <v>0</v>
      </c>
      <c r="F114" s="24">
        <f>SUMIF('By School District'!$A:$A,$C114,'By School District'!D:D)</f>
        <v>0</v>
      </c>
      <c r="G114" s="25">
        <f t="shared" si="1"/>
        <v>7000</v>
      </c>
      <c r="H114" s="26">
        <f>SUMIF('By School District'!$A:$A,$C114,'By School District'!F:F)</f>
        <v>0</v>
      </c>
      <c r="I114" s="27">
        <f>SUMIF('By School District'!$A:$A,$C114,'By School District'!G:G)</f>
        <v>0</v>
      </c>
      <c r="J114" s="28">
        <f>SUMIF('By School District'!$A:$A,$C114,'By School District'!H:H)</f>
        <v>0</v>
      </c>
      <c r="K114" s="26">
        <f>SUMIF('By School District'!$A:$A,$C114,'By School District'!I:I)</f>
        <v>0</v>
      </c>
      <c r="L114" s="27">
        <f>SUMIF('By School District'!$A:$A,$C114,'By School District'!J:J)</f>
        <v>0</v>
      </c>
      <c r="M114" s="28">
        <f>SUMIF('By School District'!$A:$A,$C114,'By School District'!K:K)</f>
        <v>0</v>
      </c>
      <c r="N114" s="26">
        <f>SUMIF('By School District'!$A:$A,$C114,'By School District'!L:L)</f>
        <v>0</v>
      </c>
      <c r="O114" s="27">
        <f>SUMIF('By School District'!$A:$A,$C114,'By School District'!M:M)</f>
        <v>0</v>
      </c>
      <c r="P114" s="28">
        <f>SUMIF('By School District'!$A:$A,$C114,'By School District'!N:N)</f>
        <v>0</v>
      </c>
    </row>
    <row r="115" spans="1:16" ht="12.75">
      <c r="A115" s="44">
        <v>9</v>
      </c>
      <c r="B115" s="44" t="s">
        <v>552</v>
      </c>
      <c r="C115" s="45">
        <v>5866</v>
      </c>
      <c r="D115" s="44" t="s">
        <v>414</v>
      </c>
      <c r="E115" s="23">
        <f>SUMIF('By School District'!$A:$A,$C115,'By School District'!C:C)</f>
        <v>113</v>
      </c>
      <c r="F115" s="24">
        <f>SUMIF('By School District'!$A:$A,$C115,'By School District'!D:D)</f>
        <v>96</v>
      </c>
      <c r="G115" s="25">
        <f t="shared" si="1"/>
        <v>7000</v>
      </c>
      <c r="H115" s="26">
        <f>SUMIF('By School District'!$A:$A,$C115,'By School District'!F:F)</f>
        <v>672000</v>
      </c>
      <c r="I115" s="27">
        <f>SUMIF('By School District'!$A:$A,$C115,'By School District'!G:G)</f>
        <v>413952</v>
      </c>
      <c r="J115" s="28">
        <f>SUMIF('By School District'!$A:$A,$C115,'By School District'!H:H)</f>
        <v>258048</v>
      </c>
      <c r="K115" s="26">
        <f>SUMIF('By School District'!$A:$A,$C115,'By School District'!I:I)</f>
        <v>336000</v>
      </c>
      <c r="L115" s="27">
        <f>SUMIF('By School District'!$A:$A,$C115,'By School District'!J:J)</f>
        <v>206976</v>
      </c>
      <c r="M115" s="28">
        <f>SUMIF('By School District'!$A:$A,$C115,'By School District'!K:K)</f>
        <v>129024</v>
      </c>
      <c r="N115" s="26">
        <f>SUMIF('By School District'!$A:$A,$C115,'By School District'!L:L)</f>
        <v>100800</v>
      </c>
      <c r="O115" s="27">
        <f>SUMIF('By School District'!$A:$A,$C115,'By School District'!M:M)</f>
        <v>62092.800000000003</v>
      </c>
      <c r="P115" s="28">
        <f>SUMIF('By School District'!$A:$A,$C115,'By School District'!N:N)</f>
        <v>38707.199999999997</v>
      </c>
    </row>
    <row r="116" spans="1:16" ht="12.75">
      <c r="A116" s="44">
        <v>10</v>
      </c>
      <c r="B116" s="44" t="s">
        <v>557</v>
      </c>
      <c r="C116" s="45">
        <v>119</v>
      </c>
      <c r="D116" s="44" t="s">
        <v>558</v>
      </c>
      <c r="E116" s="23">
        <f>SUMIF('By School District'!$A:$A,$C116,'By School District'!C:C)</f>
        <v>0</v>
      </c>
      <c r="F116" s="24">
        <f>SUMIF('By School District'!$A:$A,$C116,'By School District'!D:D)</f>
        <v>0</v>
      </c>
      <c r="G116" s="25">
        <f t="shared" si="1"/>
        <v>7000</v>
      </c>
      <c r="H116" s="26">
        <f>SUMIF('By School District'!$A:$A,$C116,'By School District'!F:F)</f>
        <v>0</v>
      </c>
      <c r="I116" s="27">
        <f>SUMIF('By School District'!$A:$A,$C116,'By School District'!G:G)</f>
        <v>0</v>
      </c>
      <c r="J116" s="28">
        <f>SUMIF('By School District'!$A:$A,$C116,'By School District'!H:H)</f>
        <v>0</v>
      </c>
      <c r="K116" s="26">
        <f>SUMIF('By School District'!$A:$A,$C116,'By School District'!I:I)</f>
        <v>0</v>
      </c>
      <c r="L116" s="27">
        <f>SUMIF('By School District'!$A:$A,$C116,'By School District'!J:J)</f>
        <v>0</v>
      </c>
      <c r="M116" s="28">
        <f>SUMIF('By School District'!$A:$A,$C116,'By School District'!K:K)</f>
        <v>0</v>
      </c>
      <c r="N116" s="26">
        <f>SUMIF('By School District'!$A:$A,$C116,'By School District'!L:L)</f>
        <v>0</v>
      </c>
      <c r="O116" s="27">
        <f>SUMIF('By School District'!$A:$A,$C116,'By School District'!M:M)</f>
        <v>0</v>
      </c>
      <c r="P116" s="28">
        <f>SUMIF('By School District'!$A:$A,$C116,'By School District'!N:N)</f>
        <v>0</v>
      </c>
    </row>
    <row r="117" spans="1:16" ht="12.75">
      <c r="A117" s="44">
        <v>10</v>
      </c>
      <c r="B117" s="44" t="s">
        <v>557</v>
      </c>
      <c r="C117" s="45">
        <v>231</v>
      </c>
      <c r="D117" s="44" t="s">
        <v>27</v>
      </c>
      <c r="E117" s="23">
        <f>SUMIF('By School District'!$A:$A,$C117,'By School District'!C:C)</f>
        <v>79</v>
      </c>
      <c r="F117" s="24">
        <f>SUMIF('By School District'!$A:$A,$C117,'By School District'!D:D)</f>
        <v>74</v>
      </c>
      <c r="G117" s="25">
        <f t="shared" si="1"/>
        <v>7000</v>
      </c>
      <c r="H117" s="26">
        <f>SUMIF('By School District'!$A:$A,$C117,'By School District'!F:F)</f>
        <v>518000</v>
      </c>
      <c r="I117" s="27">
        <f>SUMIF('By School District'!$A:$A,$C117,'By School District'!G:G)</f>
        <v>319088</v>
      </c>
      <c r="J117" s="28">
        <f>SUMIF('By School District'!$A:$A,$C117,'By School District'!H:H)</f>
        <v>198912</v>
      </c>
      <c r="K117" s="26">
        <f>SUMIF('By School District'!$A:$A,$C117,'By School District'!I:I)</f>
        <v>259000</v>
      </c>
      <c r="L117" s="27">
        <f>SUMIF('By School District'!$A:$A,$C117,'By School District'!J:J)</f>
        <v>159544</v>
      </c>
      <c r="M117" s="28">
        <f>SUMIF('By School District'!$A:$A,$C117,'By School District'!K:K)</f>
        <v>99456</v>
      </c>
      <c r="N117" s="26">
        <f>SUMIF('By School District'!$A:$A,$C117,'By School District'!L:L)</f>
        <v>77700</v>
      </c>
      <c r="O117" s="27">
        <f>SUMIF('By School District'!$A:$A,$C117,'By School District'!M:M)</f>
        <v>47863.200000000004</v>
      </c>
      <c r="P117" s="28">
        <f>SUMIF('By School District'!$A:$A,$C117,'By School District'!N:N)</f>
        <v>29836.80000000001</v>
      </c>
    </row>
    <row r="118" spans="1:16" ht="12.75">
      <c r="A118" s="44">
        <v>10</v>
      </c>
      <c r="B118" s="44" t="s">
        <v>557</v>
      </c>
      <c r="C118" s="45">
        <v>238</v>
      </c>
      <c r="D118" s="44" t="s">
        <v>559</v>
      </c>
      <c r="E118" s="23">
        <f>SUMIF('By School District'!$A:$A,$C118,'By School District'!C:C)</f>
        <v>0</v>
      </c>
      <c r="F118" s="24">
        <f>SUMIF('By School District'!$A:$A,$C118,'By School District'!D:D)</f>
        <v>0</v>
      </c>
      <c r="G118" s="25">
        <f t="shared" si="1"/>
        <v>7000</v>
      </c>
      <c r="H118" s="26">
        <f>SUMIF('By School District'!$A:$A,$C118,'By School District'!F:F)</f>
        <v>0</v>
      </c>
      <c r="I118" s="27">
        <f>SUMIF('By School District'!$A:$A,$C118,'By School District'!G:G)</f>
        <v>0</v>
      </c>
      <c r="J118" s="28">
        <f>SUMIF('By School District'!$A:$A,$C118,'By School District'!H:H)</f>
        <v>0</v>
      </c>
      <c r="K118" s="26">
        <f>SUMIF('By School District'!$A:$A,$C118,'By School District'!I:I)</f>
        <v>0</v>
      </c>
      <c r="L118" s="27">
        <f>SUMIF('By School District'!$A:$A,$C118,'By School District'!J:J)</f>
        <v>0</v>
      </c>
      <c r="M118" s="28">
        <f>SUMIF('By School District'!$A:$A,$C118,'By School District'!K:K)</f>
        <v>0</v>
      </c>
      <c r="N118" s="26">
        <f>SUMIF('By School District'!$A:$A,$C118,'By School District'!L:L)</f>
        <v>0</v>
      </c>
      <c r="O118" s="27">
        <f>SUMIF('By School District'!$A:$A,$C118,'By School District'!M:M)</f>
        <v>0</v>
      </c>
      <c r="P118" s="28">
        <f>SUMIF('By School District'!$A:$A,$C118,'By School District'!N:N)</f>
        <v>0</v>
      </c>
    </row>
    <row r="119" spans="1:16" ht="12.75">
      <c r="A119" s="44">
        <v>10</v>
      </c>
      <c r="B119" s="44" t="s">
        <v>557</v>
      </c>
      <c r="C119" s="45">
        <v>637</v>
      </c>
      <c r="D119" s="44" t="s">
        <v>560</v>
      </c>
      <c r="E119" s="23">
        <f>SUMIF('By School District'!$A:$A,$C119,'By School District'!C:C)</f>
        <v>0</v>
      </c>
      <c r="F119" s="24">
        <f>SUMIF('By School District'!$A:$A,$C119,'By School District'!D:D)</f>
        <v>0</v>
      </c>
      <c r="G119" s="25">
        <f t="shared" si="1"/>
        <v>7000</v>
      </c>
      <c r="H119" s="26">
        <f>SUMIF('By School District'!$A:$A,$C119,'By School District'!F:F)</f>
        <v>0</v>
      </c>
      <c r="I119" s="27">
        <f>SUMIF('By School District'!$A:$A,$C119,'By School District'!G:G)</f>
        <v>0</v>
      </c>
      <c r="J119" s="28">
        <f>SUMIF('By School District'!$A:$A,$C119,'By School District'!H:H)</f>
        <v>0</v>
      </c>
      <c r="K119" s="26">
        <f>SUMIF('By School District'!$A:$A,$C119,'By School District'!I:I)</f>
        <v>0</v>
      </c>
      <c r="L119" s="27">
        <f>SUMIF('By School District'!$A:$A,$C119,'By School District'!J:J)</f>
        <v>0</v>
      </c>
      <c r="M119" s="28">
        <f>SUMIF('By School District'!$A:$A,$C119,'By School District'!K:K)</f>
        <v>0</v>
      </c>
      <c r="N119" s="26">
        <f>SUMIF('By School District'!$A:$A,$C119,'By School District'!L:L)</f>
        <v>0</v>
      </c>
      <c r="O119" s="27">
        <f>SUMIF('By School District'!$A:$A,$C119,'By School District'!M:M)</f>
        <v>0</v>
      </c>
      <c r="P119" s="28">
        <f>SUMIF('By School District'!$A:$A,$C119,'By School District'!N:N)</f>
        <v>0</v>
      </c>
    </row>
    <row r="120" spans="1:16" ht="12.75">
      <c r="A120" s="44">
        <v>10</v>
      </c>
      <c r="B120" s="44" t="s">
        <v>557</v>
      </c>
      <c r="C120" s="45">
        <v>1120</v>
      </c>
      <c r="D120" s="44" t="s">
        <v>561</v>
      </c>
      <c r="E120" s="23">
        <f>SUMIF('By School District'!$A:$A,$C120,'By School District'!C:C)</f>
        <v>0</v>
      </c>
      <c r="F120" s="24">
        <f>SUMIF('By School District'!$A:$A,$C120,'By School District'!D:D)</f>
        <v>0</v>
      </c>
      <c r="G120" s="25">
        <f t="shared" si="1"/>
        <v>7000</v>
      </c>
      <c r="H120" s="26">
        <f>SUMIF('By School District'!$A:$A,$C120,'By School District'!F:F)</f>
        <v>0</v>
      </c>
      <c r="I120" s="27">
        <f>SUMIF('By School District'!$A:$A,$C120,'By School District'!G:G)</f>
        <v>0</v>
      </c>
      <c r="J120" s="28">
        <f>SUMIF('By School District'!$A:$A,$C120,'By School District'!H:H)</f>
        <v>0</v>
      </c>
      <c r="K120" s="26">
        <f>SUMIF('By School District'!$A:$A,$C120,'By School District'!I:I)</f>
        <v>0</v>
      </c>
      <c r="L120" s="27">
        <f>SUMIF('By School District'!$A:$A,$C120,'By School District'!J:J)</f>
        <v>0</v>
      </c>
      <c r="M120" s="28">
        <f>SUMIF('By School District'!$A:$A,$C120,'By School District'!K:K)</f>
        <v>0</v>
      </c>
      <c r="N120" s="26">
        <f>SUMIF('By School District'!$A:$A,$C120,'By School District'!L:L)</f>
        <v>0</v>
      </c>
      <c r="O120" s="27">
        <f>SUMIF('By School District'!$A:$A,$C120,'By School District'!M:M)</f>
        <v>0</v>
      </c>
      <c r="P120" s="28">
        <f>SUMIF('By School District'!$A:$A,$C120,'By School District'!N:N)</f>
        <v>0</v>
      </c>
    </row>
    <row r="121" spans="1:16" ht="12.75">
      <c r="A121" s="44">
        <v>10</v>
      </c>
      <c r="B121" s="44" t="s">
        <v>557</v>
      </c>
      <c r="C121" s="45">
        <v>1127</v>
      </c>
      <c r="D121" s="44" t="s">
        <v>562</v>
      </c>
      <c r="E121" s="23">
        <f>SUMIF('By School District'!$A:$A,$C121,'By School District'!C:C)</f>
        <v>0</v>
      </c>
      <c r="F121" s="24">
        <f>SUMIF('By School District'!$A:$A,$C121,'By School District'!D:D)</f>
        <v>0</v>
      </c>
      <c r="G121" s="25">
        <f t="shared" si="1"/>
        <v>7000</v>
      </c>
      <c r="H121" s="26">
        <f>SUMIF('By School District'!$A:$A,$C121,'By School District'!F:F)</f>
        <v>0</v>
      </c>
      <c r="I121" s="27">
        <f>SUMIF('By School District'!$A:$A,$C121,'By School District'!G:G)</f>
        <v>0</v>
      </c>
      <c r="J121" s="28">
        <f>SUMIF('By School District'!$A:$A,$C121,'By School District'!H:H)</f>
        <v>0</v>
      </c>
      <c r="K121" s="26">
        <f>SUMIF('By School District'!$A:$A,$C121,'By School District'!I:I)</f>
        <v>0</v>
      </c>
      <c r="L121" s="27">
        <f>SUMIF('By School District'!$A:$A,$C121,'By School District'!J:J)</f>
        <v>0</v>
      </c>
      <c r="M121" s="28">
        <f>SUMIF('By School District'!$A:$A,$C121,'By School District'!K:K)</f>
        <v>0</v>
      </c>
      <c r="N121" s="26">
        <f>SUMIF('By School District'!$A:$A,$C121,'By School District'!L:L)</f>
        <v>0</v>
      </c>
      <c r="O121" s="27">
        <f>SUMIF('By School District'!$A:$A,$C121,'By School District'!M:M)</f>
        <v>0</v>
      </c>
      <c r="P121" s="28">
        <f>SUMIF('By School District'!$A:$A,$C121,'By School District'!N:N)</f>
        <v>0</v>
      </c>
    </row>
    <row r="122" spans="1:16" ht="12.75">
      <c r="A122" s="44">
        <v>10</v>
      </c>
      <c r="B122" s="44" t="s">
        <v>557</v>
      </c>
      <c r="C122" s="45">
        <v>1659</v>
      </c>
      <c r="D122" s="44" t="s">
        <v>124</v>
      </c>
      <c r="E122" s="23">
        <f>SUMIF('By School District'!$A:$A,$C122,'By School District'!C:C)</f>
        <v>129</v>
      </c>
      <c r="F122" s="24">
        <f>SUMIF('By School District'!$A:$A,$C122,'By School District'!D:D)</f>
        <v>117.5</v>
      </c>
      <c r="G122" s="25">
        <f t="shared" si="1"/>
        <v>7000</v>
      </c>
      <c r="H122" s="26">
        <f>SUMIF('By School District'!$A:$A,$C122,'By School District'!F:F)</f>
        <v>822500</v>
      </c>
      <c r="I122" s="27">
        <f>SUMIF('By School District'!$A:$A,$C122,'By School District'!G:G)</f>
        <v>506660</v>
      </c>
      <c r="J122" s="28">
        <f>SUMIF('By School District'!$A:$A,$C122,'By School District'!H:H)</f>
        <v>315840</v>
      </c>
      <c r="K122" s="26">
        <f>SUMIF('By School District'!$A:$A,$C122,'By School District'!I:I)</f>
        <v>411250</v>
      </c>
      <c r="L122" s="27">
        <f>SUMIF('By School District'!$A:$A,$C122,'By School District'!J:J)</f>
        <v>253330</v>
      </c>
      <c r="M122" s="28">
        <f>SUMIF('By School District'!$A:$A,$C122,'By School District'!K:K)</f>
        <v>157920</v>
      </c>
      <c r="N122" s="26">
        <f>SUMIF('By School District'!$A:$A,$C122,'By School District'!L:L)</f>
        <v>123375</v>
      </c>
      <c r="O122" s="27">
        <f>SUMIF('By School District'!$A:$A,$C122,'By School District'!M:M)</f>
        <v>75999</v>
      </c>
      <c r="P122" s="28">
        <f>SUMIF('By School District'!$A:$A,$C122,'By School District'!N:N)</f>
        <v>47376</v>
      </c>
    </row>
    <row r="123" spans="1:16" ht="12.75">
      <c r="A123" s="44">
        <v>10</v>
      </c>
      <c r="B123" s="44" t="s">
        <v>557</v>
      </c>
      <c r="C123" s="45">
        <v>1666</v>
      </c>
      <c r="D123" s="44" t="s">
        <v>563</v>
      </c>
      <c r="E123" s="23">
        <f>SUMIF('By School District'!$A:$A,$C123,'By School District'!C:C)</f>
        <v>0</v>
      </c>
      <c r="F123" s="24">
        <f>SUMIF('By School District'!$A:$A,$C123,'By School District'!D:D)</f>
        <v>0</v>
      </c>
      <c r="G123" s="25">
        <f t="shared" si="1"/>
        <v>7000</v>
      </c>
      <c r="H123" s="26">
        <f>SUMIF('By School District'!$A:$A,$C123,'By School District'!F:F)</f>
        <v>0</v>
      </c>
      <c r="I123" s="27">
        <f>SUMIF('By School District'!$A:$A,$C123,'By School District'!G:G)</f>
        <v>0</v>
      </c>
      <c r="J123" s="28">
        <f>SUMIF('By School District'!$A:$A,$C123,'By School District'!H:H)</f>
        <v>0</v>
      </c>
      <c r="K123" s="26">
        <f>SUMIF('By School District'!$A:$A,$C123,'By School District'!I:I)</f>
        <v>0</v>
      </c>
      <c r="L123" s="27">
        <f>SUMIF('By School District'!$A:$A,$C123,'By School District'!J:J)</f>
        <v>0</v>
      </c>
      <c r="M123" s="28">
        <f>SUMIF('By School District'!$A:$A,$C123,'By School District'!K:K)</f>
        <v>0</v>
      </c>
      <c r="N123" s="26">
        <f>SUMIF('By School District'!$A:$A,$C123,'By School District'!L:L)</f>
        <v>0</v>
      </c>
      <c r="O123" s="27">
        <f>SUMIF('By School District'!$A:$A,$C123,'By School District'!M:M)</f>
        <v>0</v>
      </c>
      <c r="P123" s="28">
        <f>SUMIF('By School District'!$A:$A,$C123,'By School District'!N:N)</f>
        <v>0</v>
      </c>
    </row>
    <row r="124" spans="1:16" ht="12.75">
      <c r="A124" s="44">
        <v>10</v>
      </c>
      <c r="B124" s="44" t="s">
        <v>557</v>
      </c>
      <c r="C124" s="45">
        <v>1939</v>
      </c>
      <c r="D124" s="44" t="s">
        <v>139</v>
      </c>
      <c r="E124" s="23">
        <f>SUMIF('By School District'!$A:$A,$C124,'By School District'!C:C)</f>
        <v>7</v>
      </c>
      <c r="F124" s="24">
        <f>SUMIF('By School District'!$A:$A,$C124,'By School District'!D:D)</f>
        <v>7</v>
      </c>
      <c r="G124" s="25">
        <f t="shared" si="1"/>
        <v>7000</v>
      </c>
      <c r="H124" s="26">
        <f>SUMIF('By School District'!$A:$A,$C124,'By School District'!F:F)</f>
        <v>49000</v>
      </c>
      <c r="I124" s="27">
        <f>SUMIF('By School District'!$A:$A,$C124,'By School District'!G:G)</f>
        <v>30184</v>
      </c>
      <c r="J124" s="28">
        <f>SUMIF('By School District'!$A:$A,$C124,'By School District'!H:H)</f>
        <v>18816</v>
      </c>
      <c r="K124" s="26">
        <f>SUMIF('By School District'!$A:$A,$C124,'By School District'!I:I)</f>
        <v>24500</v>
      </c>
      <c r="L124" s="27">
        <f>SUMIF('By School District'!$A:$A,$C124,'By School District'!J:J)</f>
        <v>15092</v>
      </c>
      <c r="M124" s="28">
        <f>SUMIF('By School District'!$A:$A,$C124,'By School District'!K:K)</f>
        <v>9408</v>
      </c>
      <c r="N124" s="26">
        <f>SUMIF('By School District'!$A:$A,$C124,'By School District'!L:L)</f>
        <v>7350</v>
      </c>
      <c r="O124" s="27">
        <f>SUMIF('By School District'!$A:$A,$C124,'By School District'!M:M)</f>
        <v>4527.6000000000004</v>
      </c>
      <c r="P124" s="28">
        <f>SUMIF('By School District'!$A:$A,$C124,'By School District'!N:N)</f>
        <v>2822.3999999999996</v>
      </c>
    </row>
    <row r="125" spans="1:16" ht="12.75">
      <c r="A125" s="44">
        <v>10</v>
      </c>
      <c r="B125" s="44" t="s">
        <v>557</v>
      </c>
      <c r="C125" s="45">
        <v>2198</v>
      </c>
      <c r="D125" s="44" t="s">
        <v>504</v>
      </c>
      <c r="E125" s="23">
        <f>SUMIF('By School District'!$A:$A,$C125,'By School District'!C:C)</f>
        <v>7</v>
      </c>
      <c r="F125" s="24">
        <f>SUMIF('By School District'!$A:$A,$C125,'By School District'!D:D)</f>
        <v>7</v>
      </c>
      <c r="G125" s="25">
        <f t="shared" si="1"/>
        <v>7000</v>
      </c>
      <c r="H125" s="26">
        <f>SUMIF('By School District'!$A:$A,$C125,'By School District'!F:F)</f>
        <v>49000</v>
      </c>
      <c r="I125" s="27">
        <f>SUMIF('By School District'!$A:$A,$C125,'By School District'!G:G)</f>
        <v>30184</v>
      </c>
      <c r="J125" s="28">
        <f>SUMIF('By School District'!$A:$A,$C125,'By School District'!H:H)</f>
        <v>18816</v>
      </c>
      <c r="K125" s="26">
        <f>SUMIF('By School District'!$A:$A,$C125,'By School District'!I:I)</f>
        <v>24500</v>
      </c>
      <c r="L125" s="27">
        <f>SUMIF('By School District'!$A:$A,$C125,'By School District'!J:J)</f>
        <v>15092</v>
      </c>
      <c r="M125" s="28">
        <f>SUMIF('By School District'!$A:$A,$C125,'By School District'!K:K)</f>
        <v>9408</v>
      </c>
      <c r="N125" s="26">
        <f>SUMIF('By School District'!$A:$A,$C125,'By School District'!L:L)</f>
        <v>7350</v>
      </c>
      <c r="O125" s="27">
        <f>SUMIF('By School District'!$A:$A,$C125,'By School District'!M:M)</f>
        <v>4527.6000000000004</v>
      </c>
      <c r="P125" s="28">
        <f>SUMIF('By School District'!$A:$A,$C125,'By School District'!N:N)</f>
        <v>2822.4</v>
      </c>
    </row>
    <row r="126" spans="1:16" ht="12.75">
      <c r="A126" s="44">
        <v>10</v>
      </c>
      <c r="B126" s="44" t="s">
        <v>557</v>
      </c>
      <c r="C126" s="45">
        <v>2233</v>
      </c>
      <c r="D126" s="44" t="s">
        <v>564</v>
      </c>
      <c r="E126" s="23">
        <f>SUMIF('By School District'!$A:$A,$C126,'By School District'!C:C)</f>
        <v>0</v>
      </c>
      <c r="F126" s="24">
        <f>SUMIF('By School District'!$A:$A,$C126,'By School District'!D:D)</f>
        <v>0</v>
      </c>
      <c r="G126" s="25">
        <f t="shared" si="1"/>
        <v>7000</v>
      </c>
      <c r="H126" s="26">
        <f>SUMIF('By School District'!$A:$A,$C126,'By School District'!F:F)</f>
        <v>0</v>
      </c>
      <c r="I126" s="27">
        <f>SUMIF('By School District'!$A:$A,$C126,'By School District'!G:G)</f>
        <v>0</v>
      </c>
      <c r="J126" s="28">
        <f>SUMIF('By School District'!$A:$A,$C126,'By School District'!H:H)</f>
        <v>0</v>
      </c>
      <c r="K126" s="26">
        <f>SUMIF('By School District'!$A:$A,$C126,'By School District'!I:I)</f>
        <v>0</v>
      </c>
      <c r="L126" s="27">
        <f>SUMIF('By School District'!$A:$A,$C126,'By School District'!J:J)</f>
        <v>0</v>
      </c>
      <c r="M126" s="28">
        <f>SUMIF('By School District'!$A:$A,$C126,'By School District'!K:K)</f>
        <v>0</v>
      </c>
      <c r="N126" s="26">
        <f>SUMIF('By School District'!$A:$A,$C126,'By School District'!L:L)</f>
        <v>0</v>
      </c>
      <c r="O126" s="27">
        <f>SUMIF('By School District'!$A:$A,$C126,'By School District'!M:M)</f>
        <v>0</v>
      </c>
      <c r="P126" s="28">
        <f>SUMIF('By School District'!$A:$A,$C126,'By School District'!N:N)</f>
        <v>0</v>
      </c>
    </row>
    <row r="127" spans="1:16" ht="12.75">
      <c r="A127" s="44">
        <v>10</v>
      </c>
      <c r="B127" s="44" t="s">
        <v>557</v>
      </c>
      <c r="C127" s="45">
        <v>2422</v>
      </c>
      <c r="D127" s="44" t="s">
        <v>565</v>
      </c>
      <c r="E127" s="23">
        <f>SUMIF('By School District'!$A:$A,$C127,'By School District'!C:C)</f>
        <v>0</v>
      </c>
      <c r="F127" s="24">
        <f>SUMIF('By School District'!$A:$A,$C127,'By School District'!D:D)</f>
        <v>0</v>
      </c>
      <c r="G127" s="25">
        <f t="shared" si="1"/>
        <v>7000</v>
      </c>
      <c r="H127" s="26">
        <f>SUMIF('By School District'!$A:$A,$C127,'By School District'!F:F)</f>
        <v>0</v>
      </c>
      <c r="I127" s="27">
        <f>SUMIF('By School District'!$A:$A,$C127,'By School District'!G:G)</f>
        <v>0</v>
      </c>
      <c r="J127" s="28">
        <f>SUMIF('By School District'!$A:$A,$C127,'By School District'!H:H)</f>
        <v>0</v>
      </c>
      <c r="K127" s="26">
        <f>SUMIF('By School District'!$A:$A,$C127,'By School District'!I:I)</f>
        <v>0</v>
      </c>
      <c r="L127" s="27">
        <f>SUMIF('By School District'!$A:$A,$C127,'By School District'!J:J)</f>
        <v>0</v>
      </c>
      <c r="M127" s="28">
        <f>SUMIF('By School District'!$A:$A,$C127,'By School District'!K:K)</f>
        <v>0</v>
      </c>
      <c r="N127" s="26">
        <f>SUMIF('By School District'!$A:$A,$C127,'By School District'!L:L)</f>
        <v>0</v>
      </c>
      <c r="O127" s="27">
        <f>SUMIF('By School District'!$A:$A,$C127,'By School District'!M:M)</f>
        <v>0</v>
      </c>
      <c r="P127" s="28">
        <f>SUMIF('By School District'!$A:$A,$C127,'By School District'!N:N)</f>
        <v>0</v>
      </c>
    </row>
    <row r="128" spans="1:16" ht="12.75">
      <c r="A128" s="44">
        <v>10</v>
      </c>
      <c r="B128" s="44" t="s">
        <v>557</v>
      </c>
      <c r="C128" s="45">
        <v>2611</v>
      </c>
      <c r="D128" s="44" t="s">
        <v>183</v>
      </c>
      <c r="E128" s="23">
        <f>SUMIF('By School District'!$A:$A,$C128,'By School District'!C:C)</f>
        <v>491</v>
      </c>
      <c r="F128" s="24">
        <f>SUMIF('By School District'!$A:$A,$C128,'By School District'!D:D)</f>
        <v>467.5</v>
      </c>
      <c r="G128" s="25">
        <f t="shared" si="1"/>
        <v>7000</v>
      </c>
      <c r="H128" s="26">
        <f>SUMIF('By School District'!$A:$A,$C128,'By School District'!F:F)</f>
        <v>3272500</v>
      </c>
      <c r="I128" s="27">
        <f>SUMIF('By School District'!$A:$A,$C128,'By School District'!G:G)</f>
        <v>2015860</v>
      </c>
      <c r="J128" s="28">
        <f>SUMIF('By School District'!$A:$A,$C128,'By School District'!H:H)</f>
        <v>1256640</v>
      </c>
      <c r="K128" s="26">
        <f>SUMIF('By School District'!$A:$A,$C128,'By School District'!I:I)</f>
        <v>1636250</v>
      </c>
      <c r="L128" s="27">
        <f>SUMIF('By School District'!$A:$A,$C128,'By School District'!J:J)</f>
        <v>1007930</v>
      </c>
      <c r="M128" s="28">
        <f>SUMIF('By School District'!$A:$A,$C128,'By School District'!K:K)</f>
        <v>628320</v>
      </c>
      <c r="N128" s="26">
        <f>SUMIF('By School District'!$A:$A,$C128,'By School District'!L:L)</f>
        <v>490875</v>
      </c>
      <c r="O128" s="27">
        <f>SUMIF('By School District'!$A:$A,$C128,'By School District'!M:M)</f>
        <v>302379</v>
      </c>
      <c r="P128" s="28">
        <f>SUMIF('By School District'!$A:$A,$C128,'By School District'!N:N)</f>
        <v>188496</v>
      </c>
    </row>
    <row r="129" spans="1:16" ht="12.75">
      <c r="A129" s="44">
        <v>10</v>
      </c>
      <c r="B129" s="44" t="s">
        <v>557</v>
      </c>
      <c r="C129" s="45">
        <v>3213</v>
      </c>
      <c r="D129" s="44" t="s">
        <v>566</v>
      </c>
      <c r="E129" s="23">
        <f>SUMIF('By School District'!$A:$A,$C129,'By School District'!C:C)</f>
        <v>0</v>
      </c>
      <c r="F129" s="24">
        <f>SUMIF('By School District'!$A:$A,$C129,'By School District'!D:D)</f>
        <v>0</v>
      </c>
      <c r="G129" s="25">
        <f t="shared" si="1"/>
        <v>7000</v>
      </c>
      <c r="H129" s="26">
        <f>SUMIF('By School District'!$A:$A,$C129,'By School District'!F:F)</f>
        <v>0</v>
      </c>
      <c r="I129" s="27">
        <f>SUMIF('By School District'!$A:$A,$C129,'By School District'!G:G)</f>
        <v>0</v>
      </c>
      <c r="J129" s="28">
        <f>SUMIF('By School District'!$A:$A,$C129,'By School District'!H:H)</f>
        <v>0</v>
      </c>
      <c r="K129" s="26">
        <f>SUMIF('By School District'!$A:$A,$C129,'By School District'!I:I)</f>
        <v>0</v>
      </c>
      <c r="L129" s="27">
        <f>SUMIF('By School District'!$A:$A,$C129,'By School District'!J:J)</f>
        <v>0</v>
      </c>
      <c r="M129" s="28">
        <f>SUMIF('By School District'!$A:$A,$C129,'By School District'!K:K)</f>
        <v>0</v>
      </c>
      <c r="N129" s="26">
        <f>SUMIF('By School District'!$A:$A,$C129,'By School District'!L:L)</f>
        <v>0</v>
      </c>
      <c r="O129" s="27">
        <f>SUMIF('By School District'!$A:$A,$C129,'By School District'!M:M)</f>
        <v>0</v>
      </c>
      <c r="P129" s="28">
        <f>SUMIF('By School District'!$A:$A,$C129,'By School District'!N:N)</f>
        <v>0</v>
      </c>
    </row>
    <row r="130" spans="1:16" ht="12.75">
      <c r="A130" s="44">
        <v>10</v>
      </c>
      <c r="B130" s="44" t="s">
        <v>557</v>
      </c>
      <c r="C130" s="43">
        <v>3444</v>
      </c>
      <c r="D130" s="44" t="s">
        <v>257</v>
      </c>
      <c r="E130" s="23">
        <f>SUMIF('By School District'!$A:$A,$C130,'By School District'!C:C)</f>
        <v>218</v>
      </c>
      <c r="F130" s="24">
        <f>SUMIF('By School District'!$A:$A,$C130,'By School District'!D:D)</f>
        <v>193</v>
      </c>
      <c r="G130" s="25">
        <f t="shared" si="1"/>
        <v>7000</v>
      </c>
      <c r="H130" s="26">
        <f>SUMIF('By School District'!$A:$A,$C130,'By School District'!F:F)</f>
        <v>1351000</v>
      </c>
      <c r="I130" s="27">
        <f>SUMIF('By School District'!$A:$A,$C130,'By School District'!G:G)</f>
        <v>832216</v>
      </c>
      <c r="J130" s="28">
        <f>SUMIF('By School District'!$A:$A,$C130,'By School District'!H:H)</f>
        <v>518784</v>
      </c>
      <c r="K130" s="26">
        <f>SUMIF('By School District'!$A:$A,$C130,'By School District'!I:I)</f>
        <v>675500</v>
      </c>
      <c r="L130" s="27">
        <f>SUMIF('By School District'!$A:$A,$C130,'By School District'!J:J)</f>
        <v>416108</v>
      </c>
      <c r="M130" s="28">
        <f>SUMIF('By School District'!$A:$A,$C130,'By School District'!K:K)</f>
        <v>259392</v>
      </c>
      <c r="N130" s="26">
        <f>SUMIF('By School District'!$A:$A,$C130,'By School District'!L:L)</f>
        <v>202650</v>
      </c>
      <c r="O130" s="27">
        <f>SUMIF('By School District'!$A:$A,$C130,'By School District'!M:M)</f>
        <v>124832.40000000001</v>
      </c>
      <c r="P130" s="28">
        <f>SUMIF('By School District'!$A:$A,$C130,'By School District'!N:N)</f>
        <v>77817.599999999991</v>
      </c>
    </row>
    <row r="131" spans="1:16" ht="12.75">
      <c r="A131" s="44">
        <v>10</v>
      </c>
      <c r="B131" s="44" t="s">
        <v>557</v>
      </c>
      <c r="C131" s="43">
        <v>3962</v>
      </c>
      <c r="D131" s="44" t="s">
        <v>292</v>
      </c>
      <c r="E131" s="23">
        <f>SUMIF('By School District'!$A:$A,$C131,'By School District'!C:C)</f>
        <v>144</v>
      </c>
      <c r="F131" s="24">
        <f>SUMIF('By School District'!$A:$A,$C131,'By School District'!D:D)</f>
        <v>124.5</v>
      </c>
      <c r="G131" s="25">
        <f t="shared" si="1"/>
        <v>7000</v>
      </c>
      <c r="H131" s="26">
        <f>SUMIF('By School District'!$A:$A,$C131,'By School District'!F:F)</f>
        <v>871500</v>
      </c>
      <c r="I131" s="27">
        <f>SUMIF('By School District'!$A:$A,$C131,'By School District'!G:G)</f>
        <v>536844</v>
      </c>
      <c r="J131" s="28">
        <f>SUMIF('By School District'!$A:$A,$C131,'By School District'!H:H)</f>
        <v>334656</v>
      </c>
      <c r="K131" s="26">
        <f>SUMIF('By School District'!$A:$A,$C131,'By School District'!I:I)</f>
        <v>435750</v>
      </c>
      <c r="L131" s="27">
        <f>SUMIF('By School District'!$A:$A,$C131,'By School District'!J:J)</f>
        <v>268422</v>
      </c>
      <c r="M131" s="28">
        <f>SUMIF('By School District'!$A:$A,$C131,'By School District'!K:K)</f>
        <v>167328</v>
      </c>
      <c r="N131" s="26">
        <f>SUMIF('By School District'!$A:$A,$C131,'By School District'!L:L)</f>
        <v>130725</v>
      </c>
      <c r="O131" s="27">
        <f>SUMIF('By School District'!$A:$A,$C131,'By School District'!M:M)</f>
        <v>80526.600000000006</v>
      </c>
      <c r="P131" s="28">
        <f>SUMIF('By School District'!$A:$A,$C131,'By School District'!N:N)</f>
        <v>50198.400000000001</v>
      </c>
    </row>
    <row r="132" spans="1:16" ht="12.75">
      <c r="A132" s="44">
        <v>10</v>
      </c>
      <c r="B132" s="44" t="s">
        <v>557</v>
      </c>
      <c r="C132" s="45">
        <v>4165</v>
      </c>
      <c r="D132" s="44" t="s">
        <v>567</v>
      </c>
      <c r="E132" s="23">
        <f>SUMIF('By School District'!$A:$A,$C132,'By School District'!C:C)</f>
        <v>0</v>
      </c>
      <c r="F132" s="24">
        <f>SUMIF('By School District'!$A:$A,$C132,'By School District'!D:D)</f>
        <v>0</v>
      </c>
      <c r="G132" s="25">
        <f t="shared" si="1"/>
        <v>7000</v>
      </c>
      <c r="H132" s="26">
        <f>SUMIF('By School District'!$A:$A,$C132,'By School District'!F:F)</f>
        <v>0</v>
      </c>
      <c r="I132" s="27">
        <f>SUMIF('By School District'!$A:$A,$C132,'By School District'!G:G)</f>
        <v>0</v>
      </c>
      <c r="J132" s="28">
        <f>SUMIF('By School District'!$A:$A,$C132,'By School District'!H:H)</f>
        <v>0</v>
      </c>
      <c r="K132" s="26">
        <f>SUMIF('By School District'!$A:$A,$C132,'By School District'!I:I)</f>
        <v>0</v>
      </c>
      <c r="L132" s="27">
        <f>SUMIF('By School District'!$A:$A,$C132,'By School District'!J:J)</f>
        <v>0</v>
      </c>
      <c r="M132" s="28">
        <f>SUMIF('By School District'!$A:$A,$C132,'By School District'!K:K)</f>
        <v>0</v>
      </c>
      <c r="N132" s="26">
        <f>SUMIF('By School District'!$A:$A,$C132,'By School District'!L:L)</f>
        <v>0</v>
      </c>
      <c r="O132" s="27">
        <f>SUMIF('By School District'!$A:$A,$C132,'By School District'!M:M)</f>
        <v>0</v>
      </c>
      <c r="P132" s="28">
        <f>SUMIF('By School District'!$A:$A,$C132,'By School District'!N:N)</f>
        <v>0</v>
      </c>
    </row>
    <row r="133" spans="1:16" ht="12.75">
      <c r="A133" s="44">
        <v>10</v>
      </c>
      <c r="B133" s="44" t="s">
        <v>557</v>
      </c>
      <c r="C133" s="45">
        <v>4893</v>
      </c>
      <c r="D133" s="44" t="s">
        <v>358</v>
      </c>
      <c r="E133" s="23">
        <f>SUMIF('By School District'!$A:$A,$C133,'By School District'!C:C)</f>
        <v>204</v>
      </c>
      <c r="F133" s="24">
        <f>SUMIF('By School District'!$A:$A,$C133,'By School District'!D:D)</f>
        <v>179</v>
      </c>
      <c r="G133" s="25">
        <f t="shared" si="1"/>
        <v>7000</v>
      </c>
      <c r="H133" s="26">
        <f>SUMIF('By School District'!$A:$A,$C133,'By School District'!F:F)</f>
        <v>1253000</v>
      </c>
      <c r="I133" s="27">
        <f>SUMIF('By School District'!$A:$A,$C133,'By School District'!G:G)</f>
        <v>771848</v>
      </c>
      <c r="J133" s="28">
        <f>SUMIF('By School District'!$A:$A,$C133,'By School District'!H:H)</f>
        <v>481152</v>
      </c>
      <c r="K133" s="26">
        <f>SUMIF('By School District'!$A:$A,$C133,'By School District'!I:I)</f>
        <v>626500</v>
      </c>
      <c r="L133" s="27">
        <f>SUMIF('By School District'!$A:$A,$C133,'By School District'!J:J)</f>
        <v>385924</v>
      </c>
      <c r="M133" s="28">
        <f>SUMIF('By School District'!$A:$A,$C133,'By School District'!K:K)</f>
        <v>240576</v>
      </c>
      <c r="N133" s="26">
        <f>SUMIF('By School District'!$A:$A,$C133,'By School District'!L:L)</f>
        <v>187950</v>
      </c>
      <c r="O133" s="27">
        <f>SUMIF('By School District'!$A:$A,$C133,'By School District'!M:M)</f>
        <v>115777.19999999998</v>
      </c>
      <c r="P133" s="28">
        <f>SUMIF('By School District'!$A:$A,$C133,'By School District'!N:N)</f>
        <v>72172.800000000003</v>
      </c>
    </row>
    <row r="134" spans="1:16" ht="12.75">
      <c r="A134" s="44">
        <v>10</v>
      </c>
      <c r="B134" s="44" t="s">
        <v>557</v>
      </c>
      <c r="C134" s="45">
        <v>5019</v>
      </c>
      <c r="D134" s="44" t="s">
        <v>568</v>
      </c>
      <c r="E134" s="23">
        <f>SUMIF('By School District'!$A:$A,$C134,'By School District'!C:C)</f>
        <v>0</v>
      </c>
      <c r="F134" s="24">
        <f>SUMIF('By School District'!$A:$A,$C134,'By School District'!D:D)</f>
        <v>0</v>
      </c>
      <c r="G134" s="25">
        <f t="shared" ref="G134:G197" si="2">+G133</f>
        <v>7000</v>
      </c>
      <c r="H134" s="26">
        <f>SUMIF('By School District'!$A:$A,$C134,'By School District'!F:F)</f>
        <v>0</v>
      </c>
      <c r="I134" s="27">
        <f>SUMIF('By School District'!$A:$A,$C134,'By School District'!G:G)</f>
        <v>0</v>
      </c>
      <c r="J134" s="28">
        <f>SUMIF('By School District'!$A:$A,$C134,'By School District'!H:H)</f>
        <v>0</v>
      </c>
      <c r="K134" s="26">
        <f>SUMIF('By School District'!$A:$A,$C134,'By School District'!I:I)</f>
        <v>0</v>
      </c>
      <c r="L134" s="27">
        <f>SUMIF('By School District'!$A:$A,$C134,'By School District'!J:J)</f>
        <v>0</v>
      </c>
      <c r="M134" s="28">
        <f>SUMIF('By School District'!$A:$A,$C134,'By School District'!K:K)</f>
        <v>0</v>
      </c>
      <c r="N134" s="26">
        <f>SUMIF('By School District'!$A:$A,$C134,'By School District'!L:L)</f>
        <v>0</v>
      </c>
      <c r="O134" s="27">
        <f>SUMIF('By School District'!$A:$A,$C134,'By School District'!M:M)</f>
        <v>0</v>
      </c>
      <c r="P134" s="28">
        <f>SUMIF('By School District'!$A:$A,$C134,'By School District'!N:N)</f>
        <v>0</v>
      </c>
    </row>
    <row r="135" spans="1:16" ht="12.75">
      <c r="A135" s="44">
        <v>10</v>
      </c>
      <c r="B135" s="44" t="s">
        <v>557</v>
      </c>
      <c r="C135" s="45">
        <v>5376</v>
      </c>
      <c r="D135" s="44" t="s">
        <v>569</v>
      </c>
      <c r="E135" s="23">
        <f>SUMIF('By School District'!$A:$A,$C135,'By School District'!C:C)</f>
        <v>0</v>
      </c>
      <c r="F135" s="24">
        <f>SUMIF('By School District'!$A:$A,$C135,'By School District'!D:D)</f>
        <v>0</v>
      </c>
      <c r="G135" s="25">
        <f t="shared" si="2"/>
        <v>7000</v>
      </c>
      <c r="H135" s="26">
        <f>SUMIF('By School District'!$A:$A,$C135,'By School District'!F:F)</f>
        <v>0</v>
      </c>
      <c r="I135" s="27">
        <f>SUMIF('By School District'!$A:$A,$C135,'By School District'!G:G)</f>
        <v>0</v>
      </c>
      <c r="J135" s="28">
        <f>SUMIF('By School District'!$A:$A,$C135,'By School District'!H:H)</f>
        <v>0</v>
      </c>
      <c r="K135" s="26">
        <f>SUMIF('By School District'!$A:$A,$C135,'By School District'!I:I)</f>
        <v>0</v>
      </c>
      <c r="L135" s="27">
        <f>SUMIF('By School District'!$A:$A,$C135,'By School District'!J:J)</f>
        <v>0</v>
      </c>
      <c r="M135" s="28">
        <f>SUMIF('By School District'!$A:$A,$C135,'By School District'!K:K)</f>
        <v>0</v>
      </c>
      <c r="N135" s="26">
        <f>SUMIF('By School District'!$A:$A,$C135,'By School District'!L:L)</f>
        <v>0</v>
      </c>
      <c r="O135" s="27">
        <f>SUMIF('By School District'!$A:$A,$C135,'By School District'!M:M)</f>
        <v>0</v>
      </c>
      <c r="P135" s="28">
        <f>SUMIF('By School District'!$A:$A,$C135,'By School District'!N:N)</f>
        <v>0</v>
      </c>
    </row>
    <row r="136" spans="1:16" ht="12.75">
      <c r="A136" s="44">
        <v>10</v>
      </c>
      <c r="B136" s="44" t="s">
        <v>557</v>
      </c>
      <c r="C136" s="45">
        <v>5432</v>
      </c>
      <c r="D136" s="44" t="s">
        <v>381</v>
      </c>
      <c r="E136" s="23">
        <f>SUMIF('By School District'!$A:$A,$C136,'By School District'!C:C)</f>
        <v>133</v>
      </c>
      <c r="F136" s="24">
        <f>SUMIF('By School District'!$A:$A,$C136,'By School District'!D:D)</f>
        <v>126</v>
      </c>
      <c r="G136" s="25">
        <f t="shared" si="2"/>
        <v>7000</v>
      </c>
      <c r="H136" s="26">
        <f>SUMIF('By School District'!$A:$A,$C136,'By School District'!F:F)</f>
        <v>882000</v>
      </c>
      <c r="I136" s="27">
        <f>SUMIF('By School District'!$A:$A,$C136,'By School District'!G:G)</f>
        <v>543312</v>
      </c>
      <c r="J136" s="28">
        <f>SUMIF('By School District'!$A:$A,$C136,'By School District'!H:H)</f>
        <v>338688</v>
      </c>
      <c r="K136" s="26">
        <f>SUMIF('By School District'!$A:$A,$C136,'By School District'!I:I)</f>
        <v>441000</v>
      </c>
      <c r="L136" s="27">
        <f>SUMIF('By School District'!$A:$A,$C136,'By School District'!J:J)</f>
        <v>271656</v>
      </c>
      <c r="M136" s="28">
        <f>SUMIF('By School District'!$A:$A,$C136,'By School District'!K:K)</f>
        <v>169344</v>
      </c>
      <c r="N136" s="26">
        <f>SUMIF('By School District'!$A:$A,$C136,'By School District'!L:L)</f>
        <v>132300</v>
      </c>
      <c r="O136" s="27">
        <f>SUMIF('By School District'!$A:$A,$C136,'By School District'!M:M)</f>
        <v>81496.799999999988</v>
      </c>
      <c r="P136" s="28">
        <f>SUMIF('By School District'!$A:$A,$C136,'By School District'!N:N)</f>
        <v>50803.200000000004</v>
      </c>
    </row>
    <row r="137" spans="1:16" ht="12.75">
      <c r="A137" s="44">
        <v>10</v>
      </c>
      <c r="B137" s="44" t="s">
        <v>557</v>
      </c>
      <c r="C137" s="45">
        <v>5586</v>
      </c>
      <c r="D137" s="44" t="s">
        <v>570</v>
      </c>
      <c r="E137" s="23">
        <f>SUMIF('By School District'!$A:$A,$C137,'By School District'!C:C)</f>
        <v>0</v>
      </c>
      <c r="F137" s="24">
        <f>SUMIF('By School District'!$A:$A,$C137,'By School District'!D:D)</f>
        <v>0</v>
      </c>
      <c r="G137" s="25">
        <f t="shared" si="2"/>
        <v>7000</v>
      </c>
      <c r="H137" s="26">
        <f>SUMIF('By School District'!$A:$A,$C137,'By School District'!F:F)</f>
        <v>0</v>
      </c>
      <c r="I137" s="27">
        <f>SUMIF('By School District'!$A:$A,$C137,'By School District'!G:G)</f>
        <v>0</v>
      </c>
      <c r="J137" s="28">
        <f>SUMIF('By School District'!$A:$A,$C137,'By School District'!H:H)</f>
        <v>0</v>
      </c>
      <c r="K137" s="26">
        <f>SUMIF('By School District'!$A:$A,$C137,'By School District'!I:I)</f>
        <v>0</v>
      </c>
      <c r="L137" s="27">
        <f>SUMIF('By School District'!$A:$A,$C137,'By School District'!J:J)</f>
        <v>0</v>
      </c>
      <c r="M137" s="28">
        <f>SUMIF('By School District'!$A:$A,$C137,'By School District'!K:K)</f>
        <v>0</v>
      </c>
      <c r="N137" s="26">
        <f>SUMIF('By School District'!$A:$A,$C137,'By School District'!L:L)</f>
        <v>0</v>
      </c>
      <c r="O137" s="27">
        <f>SUMIF('By School District'!$A:$A,$C137,'By School District'!M:M)</f>
        <v>0</v>
      </c>
      <c r="P137" s="28">
        <f>SUMIF('By School District'!$A:$A,$C137,'By School District'!N:N)</f>
        <v>0</v>
      </c>
    </row>
    <row r="138" spans="1:16" ht="12.75">
      <c r="A138" s="44">
        <v>10</v>
      </c>
      <c r="B138" s="44" t="s">
        <v>557</v>
      </c>
      <c r="C138" s="45">
        <v>5810</v>
      </c>
      <c r="D138" s="44" t="s">
        <v>571</v>
      </c>
      <c r="E138" s="23">
        <f>SUMIF('By School District'!$A:$A,$C138,'By School District'!C:C)</f>
        <v>0</v>
      </c>
      <c r="F138" s="24">
        <f>SUMIF('By School District'!$A:$A,$C138,'By School District'!D:D)</f>
        <v>0</v>
      </c>
      <c r="G138" s="25">
        <f t="shared" si="2"/>
        <v>7000</v>
      </c>
      <c r="H138" s="26">
        <f>SUMIF('By School District'!$A:$A,$C138,'By School District'!F:F)</f>
        <v>0</v>
      </c>
      <c r="I138" s="27">
        <f>SUMIF('By School District'!$A:$A,$C138,'By School District'!G:G)</f>
        <v>0</v>
      </c>
      <c r="J138" s="28">
        <f>SUMIF('By School District'!$A:$A,$C138,'By School District'!H:H)</f>
        <v>0</v>
      </c>
      <c r="K138" s="26">
        <f>SUMIF('By School District'!$A:$A,$C138,'By School District'!I:I)</f>
        <v>0</v>
      </c>
      <c r="L138" s="27">
        <f>SUMIF('By School District'!$A:$A,$C138,'By School District'!J:J)</f>
        <v>0</v>
      </c>
      <c r="M138" s="28">
        <f>SUMIF('By School District'!$A:$A,$C138,'By School District'!K:K)</f>
        <v>0</v>
      </c>
      <c r="N138" s="26">
        <f>SUMIF('By School District'!$A:$A,$C138,'By School District'!L:L)</f>
        <v>0</v>
      </c>
      <c r="O138" s="27">
        <f>SUMIF('By School District'!$A:$A,$C138,'By School District'!M:M)</f>
        <v>0</v>
      </c>
      <c r="P138" s="28">
        <f>SUMIF('By School District'!$A:$A,$C138,'By School District'!N:N)</f>
        <v>0</v>
      </c>
    </row>
    <row r="139" spans="1:16" ht="12.75">
      <c r="A139" s="44">
        <v>10</v>
      </c>
      <c r="B139" s="44" t="s">
        <v>557</v>
      </c>
      <c r="C139" s="45">
        <v>6293</v>
      </c>
      <c r="D139" s="44" t="s">
        <v>572</v>
      </c>
      <c r="E139" s="23">
        <f>SUMIF('By School District'!$A:$A,$C139,'By School District'!C:C)</f>
        <v>0</v>
      </c>
      <c r="F139" s="24">
        <f>SUMIF('By School District'!$A:$A,$C139,'By School District'!D:D)</f>
        <v>0</v>
      </c>
      <c r="G139" s="25">
        <f t="shared" si="2"/>
        <v>7000</v>
      </c>
      <c r="H139" s="26">
        <f>SUMIF('By School District'!$A:$A,$C139,'By School District'!F:F)</f>
        <v>0</v>
      </c>
      <c r="I139" s="27">
        <f>SUMIF('By School District'!$A:$A,$C139,'By School District'!G:G)</f>
        <v>0</v>
      </c>
      <c r="J139" s="28">
        <f>SUMIF('By School District'!$A:$A,$C139,'By School District'!H:H)</f>
        <v>0</v>
      </c>
      <c r="K139" s="26">
        <f>SUMIF('By School District'!$A:$A,$C139,'By School District'!I:I)</f>
        <v>0</v>
      </c>
      <c r="L139" s="27">
        <f>SUMIF('By School District'!$A:$A,$C139,'By School District'!J:J)</f>
        <v>0</v>
      </c>
      <c r="M139" s="28">
        <f>SUMIF('By School District'!$A:$A,$C139,'By School District'!K:K)</f>
        <v>0</v>
      </c>
      <c r="N139" s="26">
        <f>SUMIF('By School District'!$A:$A,$C139,'By School District'!L:L)</f>
        <v>0</v>
      </c>
      <c r="O139" s="27">
        <f>SUMIF('By School District'!$A:$A,$C139,'By School District'!M:M)</f>
        <v>0</v>
      </c>
      <c r="P139" s="28">
        <f>SUMIF('By School District'!$A:$A,$C139,'By School District'!N:N)</f>
        <v>0</v>
      </c>
    </row>
    <row r="140" spans="1:16" ht="12.75">
      <c r="A140" s="44">
        <v>11</v>
      </c>
      <c r="B140" s="44" t="s">
        <v>573</v>
      </c>
      <c r="C140" s="45">
        <v>413</v>
      </c>
      <c r="D140" s="44" t="s">
        <v>38</v>
      </c>
      <c r="E140" s="23">
        <f>SUMIF('By School District'!$A:$A,$C140,'By School District'!C:C)</f>
        <v>247</v>
      </c>
      <c r="F140" s="24">
        <f>SUMIF('By School District'!$A:$A,$C140,'By School District'!D:D)</f>
        <v>242.5</v>
      </c>
      <c r="G140" s="25">
        <f t="shared" si="2"/>
        <v>7000</v>
      </c>
      <c r="H140" s="26">
        <f>SUMIF('By School District'!$A:$A,$C140,'By School District'!F:F)</f>
        <v>1697500</v>
      </c>
      <c r="I140" s="27">
        <f>SUMIF('By School District'!$A:$A,$C140,'By School District'!G:G)</f>
        <v>1045660</v>
      </c>
      <c r="J140" s="28">
        <f>SUMIF('By School District'!$A:$A,$C140,'By School District'!H:H)</f>
        <v>651840</v>
      </c>
      <c r="K140" s="26">
        <f>SUMIF('By School District'!$A:$A,$C140,'By School District'!I:I)</f>
        <v>848750</v>
      </c>
      <c r="L140" s="27">
        <f>SUMIF('By School District'!$A:$A,$C140,'By School District'!J:J)</f>
        <v>522830</v>
      </c>
      <c r="M140" s="28">
        <f>SUMIF('By School District'!$A:$A,$C140,'By School District'!K:K)</f>
        <v>325920</v>
      </c>
      <c r="N140" s="26">
        <f>SUMIF('By School District'!$A:$A,$C140,'By School District'!L:L)</f>
        <v>254625</v>
      </c>
      <c r="O140" s="27">
        <f>SUMIF('By School District'!$A:$A,$C140,'By School District'!M:M)</f>
        <v>156849</v>
      </c>
      <c r="P140" s="28">
        <f>SUMIF('By School District'!$A:$A,$C140,'By School District'!N:N)</f>
        <v>97776</v>
      </c>
    </row>
    <row r="141" spans="1:16" ht="12.75">
      <c r="A141" s="44">
        <v>11</v>
      </c>
      <c r="B141" s="44" t="s">
        <v>573</v>
      </c>
      <c r="C141" s="45">
        <v>422</v>
      </c>
      <c r="D141" s="44" t="s">
        <v>574</v>
      </c>
      <c r="E141" s="23">
        <f>SUMIF('By School District'!$A:$A,$C141,'By School District'!C:C)</f>
        <v>0</v>
      </c>
      <c r="F141" s="24">
        <f>SUMIF('By School District'!$A:$A,$C141,'By School District'!D:D)</f>
        <v>0</v>
      </c>
      <c r="G141" s="25">
        <f t="shared" si="2"/>
        <v>7000</v>
      </c>
      <c r="H141" s="26">
        <f>SUMIF('By School District'!$A:$A,$C141,'By School District'!F:F)</f>
        <v>0</v>
      </c>
      <c r="I141" s="27">
        <f>SUMIF('By School District'!$A:$A,$C141,'By School District'!G:G)</f>
        <v>0</v>
      </c>
      <c r="J141" s="28">
        <f>SUMIF('By School District'!$A:$A,$C141,'By School District'!H:H)</f>
        <v>0</v>
      </c>
      <c r="K141" s="26">
        <f>SUMIF('By School District'!$A:$A,$C141,'By School District'!I:I)</f>
        <v>0</v>
      </c>
      <c r="L141" s="27">
        <f>SUMIF('By School District'!$A:$A,$C141,'By School District'!J:J)</f>
        <v>0</v>
      </c>
      <c r="M141" s="28">
        <f>SUMIF('By School District'!$A:$A,$C141,'By School District'!K:K)</f>
        <v>0</v>
      </c>
      <c r="N141" s="26">
        <f>SUMIF('By School District'!$A:$A,$C141,'By School District'!L:L)</f>
        <v>0</v>
      </c>
      <c r="O141" s="27">
        <f>SUMIF('By School District'!$A:$A,$C141,'By School District'!M:M)</f>
        <v>0</v>
      </c>
      <c r="P141" s="28">
        <f>SUMIF('By School District'!$A:$A,$C141,'By School District'!N:N)</f>
        <v>0</v>
      </c>
    </row>
    <row r="142" spans="1:16" ht="12.75">
      <c r="A142" s="44">
        <v>11</v>
      </c>
      <c r="B142" s="44" t="s">
        <v>573</v>
      </c>
      <c r="C142" s="45">
        <v>777</v>
      </c>
      <c r="D142" s="44" t="s">
        <v>55</v>
      </c>
      <c r="E142" s="23">
        <f>SUMIF('By School District'!$A:$A,$C142,'By School District'!C:C)</f>
        <v>883</v>
      </c>
      <c r="F142" s="24">
        <f>SUMIF('By School District'!$A:$A,$C142,'By School District'!D:D)</f>
        <v>859.5</v>
      </c>
      <c r="G142" s="25">
        <f t="shared" si="2"/>
        <v>7000</v>
      </c>
      <c r="H142" s="26">
        <f>SUMIF('By School District'!$A:$A,$C142,'By School District'!F:F)</f>
        <v>6016500</v>
      </c>
      <c r="I142" s="27">
        <f>SUMIF('By School District'!$A:$A,$C142,'By School District'!G:G)</f>
        <v>3706164</v>
      </c>
      <c r="J142" s="28">
        <f>SUMIF('By School District'!$A:$A,$C142,'By School District'!H:H)</f>
        <v>2310336</v>
      </c>
      <c r="K142" s="26">
        <f>SUMIF('By School District'!$A:$A,$C142,'By School District'!I:I)</f>
        <v>3008250</v>
      </c>
      <c r="L142" s="27">
        <f>SUMIF('By School District'!$A:$A,$C142,'By School District'!J:J)</f>
        <v>1853082</v>
      </c>
      <c r="M142" s="28">
        <f>SUMIF('By School District'!$A:$A,$C142,'By School District'!K:K)</f>
        <v>1155168</v>
      </c>
      <c r="N142" s="26">
        <f>SUMIF('By School District'!$A:$A,$C142,'By School District'!L:L)</f>
        <v>902475</v>
      </c>
      <c r="O142" s="27">
        <f>SUMIF('By School District'!$A:$A,$C142,'By School District'!M:M)</f>
        <v>555924.6</v>
      </c>
      <c r="P142" s="28">
        <f>SUMIF('By School District'!$A:$A,$C142,'By School District'!N:N)</f>
        <v>346550.39999999997</v>
      </c>
    </row>
    <row r="143" spans="1:16" ht="12.75">
      <c r="A143" s="44">
        <v>11</v>
      </c>
      <c r="B143" s="44" t="s">
        <v>573</v>
      </c>
      <c r="C143" s="45">
        <v>896</v>
      </c>
      <c r="D143" s="44" t="s">
        <v>60</v>
      </c>
      <c r="E143" s="23">
        <f>SUMIF('By School District'!$A:$A,$C143,'By School District'!C:C)</f>
        <v>59</v>
      </c>
      <c r="F143" s="24">
        <f>SUMIF('By School District'!$A:$A,$C143,'By School District'!D:D)</f>
        <v>58.5</v>
      </c>
      <c r="G143" s="25">
        <f t="shared" si="2"/>
        <v>7000</v>
      </c>
      <c r="H143" s="26">
        <f>SUMIF('By School District'!$A:$A,$C143,'By School District'!F:F)</f>
        <v>409500</v>
      </c>
      <c r="I143" s="27">
        <f>SUMIF('By School District'!$A:$A,$C143,'By School District'!G:G)</f>
        <v>252252</v>
      </c>
      <c r="J143" s="28">
        <f>SUMIF('By School District'!$A:$A,$C143,'By School District'!H:H)</f>
        <v>157248</v>
      </c>
      <c r="K143" s="26">
        <f>SUMIF('By School District'!$A:$A,$C143,'By School District'!I:I)</f>
        <v>204750</v>
      </c>
      <c r="L143" s="27">
        <f>SUMIF('By School District'!$A:$A,$C143,'By School District'!J:J)</f>
        <v>126126</v>
      </c>
      <c r="M143" s="28">
        <f>SUMIF('By School District'!$A:$A,$C143,'By School District'!K:K)</f>
        <v>78624</v>
      </c>
      <c r="N143" s="26">
        <f>SUMIF('By School District'!$A:$A,$C143,'By School District'!L:L)</f>
        <v>61425</v>
      </c>
      <c r="O143" s="27">
        <f>SUMIF('By School District'!$A:$A,$C143,'By School District'!M:M)</f>
        <v>37837.799999999996</v>
      </c>
      <c r="P143" s="28">
        <f>SUMIF('By School District'!$A:$A,$C143,'By School District'!N:N)</f>
        <v>23587.200000000001</v>
      </c>
    </row>
    <row r="144" spans="1:16" ht="12.75">
      <c r="A144" s="44">
        <v>11</v>
      </c>
      <c r="B144" s="44" t="s">
        <v>573</v>
      </c>
      <c r="C144" s="45">
        <v>1134</v>
      </c>
      <c r="D144" s="44" t="s">
        <v>575</v>
      </c>
      <c r="E144" s="23">
        <f>SUMIF('By School District'!$A:$A,$C144,'By School District'!C:C)</f>
        <v>0</v>
      </c>
      <c r="F144" s="24">
        <f>SUMIF('By School District'!$A:$A,$C144,'By School District'!D:D)</f>
        <v>0</v>
      </c>
      <c r="G144" s="25">
        <f t="shared" si="2"/>
        <v>7000</v>
      </c>
      <c r="H144" s="26">
        <f>SUMIF('By School District'!$A:$A,$C144,'By School District'!F:F)</f>
        <v>0</v>
      </c>
      <c r="I144" s="27">
        <f>SUMIF('By School District'!$A:$A,$C144,'By School District'!G:G)</f>
        <v>0</v>
      </c>
      <c r="J144" s="28">
        <f>SUMIF('By School District'!$A:$A,$C144,'By School District'!H:H)</f>
        <v>0</v>
      </c>
      <c r="K144" s="26">
        <f>SUMIF('By School District'!$A:$A,$C144,'By School District'!I:I)</f>
        <v>0</v>
      </c>
      <c r="L144" s="27">
        <f>SUMIF('By School District'!$A:$A,$C144,'By School District'!J:J)</f>
        <v>0</v>
      </c>
      <c r="M144" s="28">
        <f>SUMIF('By School District'!$A:$A,$C144,'By School District'!K:K)</f>
        <v>0</v>
      </c>
      <c r="N144" s="26">
        <f>SUMIF('By School District'!$A:$A,$C144,'By School District'!L:L)</f>
        <v>0</v>
      </c>
      <c r="O144" s="27">
        <f>SUMIF('By School District'!$A:$A,$C144,'By School District'!M:M)</f>
        <v>0</v>
      </c>
      <c r="P144" s="28">
        <f>SUMIF('By School District'!$A:$A,$C144,'By School District'!N:N)</f>
        <v>0</v>
      </c>
    </row>
    <row r="145" spans="1:16" ht="12.75">
      <c r="A145" s="44">
        <v>11</v>
      </c>
      <c r="B145" s="44" t="s">
        <v>573</v>
      </c>
      <c r="C145" s="45">
        <v>1376</v>
      </c>
      <c r="D145" s="44" t="s">
        <v>198</v>
      </c>
      <c r="E145" s="23">
        <f>SUMIF('By School District'!$A:$A,$C145,'By School District'!C:C)</f>
        <v>861</v>
      </c>
      <c r="F145" s="24">
        <f>SUMIF('By School District'!$A:$A,$C145,'By School District'!D:D)</f>
        <v>844.5</v>
      </c>
      <c r="G145" s="25">
        <f t="shared" si="2"/>
        <v>7000</v>
      </c>
      <c r="H145" s="26">
        <f>SUMIF('By School District'!$A:$A,$C145,'By School District'!F:F)</f>
        <v>5911500</v>
      </c>
      <c r="I145" s="27">
        <f>SUMIF('By School District'!$A:$A,$C145,'By School District'!G:G)</f>
        <v>3641484</v>
      </c>
      <c r="J145" s="28">
        <f>SUMIF('By School District'!$A:$A,$C145,'By School District'!H:H)</f>
        <v>2270016</v>
      </c>
      <c r="K145" s="26">
        <f>SUMIF('By School District'!$A:$A,$C145,'By School District'!I:I)</f>
        <v>2955750</v>
      </c>
      <c r="L145" s="27">
        <f>SUMIF('By School District'!$A:$A,$C145,'By School District'!J:J)</f>
        <v>1820742</v>
      </c>
      <c r="M145" s="28">
        <f>SUMIF('By School District'!$A:$A,$C145,'By School District'!K:K)</f>
        <v>1135008</v>
      </c>
      <c r="N145" s="26">
        <f>SUMIF('By School District'!$A:$A,$C145,'By School District'!L:L)</f>
        <v>886725</v>
      </c>
      <c r="O145" s="27">
        <f>SUMIF('By School District'!$A:$A,$C145,'By School District'!M:M)</f>
        <v>546222.60000000009</v>
      </c>
      <c r="P145" s="28">
        <f>SUMIF('By School District'!$A:$A,$C145,'By School District'!N:N)</f>
        <v>340502.39999999997</v>
      </c>
    </row>
    <row r="146" spans="1:16" ht="12.75">
      <c r="A146" s="44">
        <v>11</v>
      </c>
      <c r="B146" s="44" t="s">
        <v>573</v>
      </c>
      <c r="C146" s="43">
        <v>1380</v>
      </c>
      <c r="D146" s="44" t="s">
        <v>102</v>
      </c>
      <c r="E146" s="23">
        <f>SUMIF('By School District'!$A:$A,$C146,'By School District'!C:C)</f>
        <v>402</v>
      </c>
      <c r="F146" s="24">
        <f>SUMIF('By School District'!$A:$A,$C146,'By School District'!D:D)</f>
        <v>372.5</v>
      </c>
      <c r="G146" s="25">
        <f t="shared" si="2"/>
        <v>7000</v>
      </c>
      <c r="H146" s="26">
        <f>SUMIF('By School District'!$A:$A,$C146,'By School District'!F:F)</f>
        <v>2607500</v>
      </c>
      <c r="I146" s="27">
        <f>SUMIF('By School District'!$A:$A,$C146,'By School District'!G:G)</f>
        <v>1606220</v>
      </c>
      <c r="J146" s="28">
        <f>SUMIF('By School District'!$A:$A,$C146,'By School District'!H:H)</f>
        <v>1001280</v>
      </c>
      <c r="K146" s="26">
        <f>SUMIF('By School District'!$A:$A,$C146,'By School District'!I:I)</f>
        <v>1303750</v>
      </c>
      <c r="L146" s="27">
        <f>SUMIF('By School District'!$A:$A,$C146,'By School District'!J:J)</f>
        <v>803110</v>
      </c>
      <c r="M146" s="28">
        <f>SUMIF('By School District'!$A:$A,$C146,'By School District'!K:K)</f>
        <v>500640</v>
      </c>
      <c r="N146" s="26">
        <f>SUMIF('By School District'!$A:$A,$C146,'By School District'!L:L)</f>
        <v>391125</v>
      </c>
      <c r="O146" s="27">
        <f>SUMIF('By School District'!$A:$A,$C146,'By School District'!M:M)</f>
        <v>240933</v>
      </c>
      <c r="P146" s="28">
        <f>SUMIF('By School District'!$A:$A,$C146,'By School District'!N:N)</f>
        <v>150191.99999999997</v>
      </c>
    </row>
    <row r="147" spans="1:16" ht="12.75">
      <c r="A147" s="44">
        <v>11</v>
      </c>
      <c r="B147" s="44" t="s">
        <v>573</v>
      </c>
      <c r="C147" s="45">
        <v>1540</v>
      </c>
      <c r="D147" s="44" t="s">
        <v>113</v>
      </c>
      <c r="E147" s="23">
        <f>SUMIF('By School District'!$A:$A,$C147,'By School District'!C:C)</f>
        <v>340</v>
      </c>
      <c r="F147" s="24">
        <f>SUMIF('By School District'!$A:$A,$C147,'By School District'!D:D)</f>
        <v>298.5</v>
      </c>
      <c r="G147" s="25">
        <f t="shared" si="2"/>
        <v>7000</v>
      </c>
      <c r="H147" s="26">
        <f>SUMIF('By School District'!$A:$A,$C147,'By School District'!F:F)</f>
        <v>2089500</v>
      </c>
      <c r="I147" s="27">
        <f>SUMIF('By School District'!$A:$A,$C147,'By School District'!G:G)</f>
        <v>1287132</v>
      </c>
      <c r="J147" s="28">
        <f>SUMIF('By School District'!$A:$A,$C147,'By School District'!H:H)</f>
        <v>802368</v>
      </c>
      <c r="K147" s="26">
        <f>SUMIF('By School District'!$A:$A,$C147,'By School District'!I:I)</f>
        <v>1044750</v>
      </c>
      <c r="L147" s="27">
        <f>SUMIF('By School District'!$A:$A,$C147,'By School District'!J:J)</f>
        <v>643566</v>
      </c>
      <c r="M147" s="28">
        <f>SUMIF('By School District'!$A:$A,$C147,'By School District'!K:K)</f>
        <v>401184</v>
      </c>
      <c r="N147" s="26">
        <f>SUMIF('By School District'!$A:$A,$C147,'By School District'!L:L)</f>
        <v>313425</v>
      </c>
      <c r="O147" s="27">
        <f>SUMIF('By School District'!$A:$A,$C147,'By School District'!M:M)</f>
        <v>193069.80000000002</v>
      </c>
      <c r="P147" s="28">
        <f>SUMIF('By School District'!$A:$A,$C147,'By School District'!N:N)</f>
        <v>120355.20000000001</v>
      </c>
    </row>
    <row r="148" spans="1:16" ht="12.75">
      <c r="A148" s="44">
        <v>11</v>
      </c>
      <c r="B148" s="44" t="s">
        <v>573</v>
      </c>
      <c r="C148" s="45">
        <v>1638</v>
      </c>
      <c r="D148" s="44" t="s">
        <v>122</v>
      </c>
      <c r="E148" s="23">
        <f>SUMIF('By School District'!$A:$A,$C148,'By School District'!C:C)</f>
        <v>126</v>
      </c>
      <c r="F148" s="24">
        <f>SUMIF('By School District'!$A:$A,$C148,'By School District'!D:D)</f>
        <v>120.5</v>
      </c>
      <c r="G148" s="25">
        <f t="shared" si="2"/>
        <v>7000</v>
      </c>
      <c r="H148" s="26">
        <f>SUMIF('By School District'!$A:$A,$C148,'By School District'!F:F)</f>
        <v>843500</v>
      </c>
      <c r="I148" s="27">
        <f>SUMIF('By School District'!$A:$A,$C148,'By School District'!G:G)</f>
        <v>519596</v>
      </c>
      <c r="J148" s="28">
        <f>SUMIF('By School District'!$A:$A,$C148,'By School District'!H:H)</f>
        <v>323904</v>
      </c>
      <c r="K148" s="26">
        <f>SUMIF('By School District'!$A:$A,$C148,'By School District'!I:I)</f>
        <v>421750</v>
      </c>
      <c r="L148" s="27">
        <f>SUMIF('By School District'!$A:$A,$C148,'By School District'!J:J)</f>
        <v>259798</v>
      </c>
      <c r="M148" s="28">
        <f>SUMIF('By School District'!$A:$A,$C148,'By School District'!K:K)</f>
        <v>161952</v>
      </c>
      <c r="N148" s="26">
        <f>SUMIF('By School District'!$A:$A,$C148,'By School District'!L:L)</f>
        <v>126525</v>
      </c>
      <c r="O148" s="27">
        <f>SUMIF('By School District'!$A:$A,$C148,'By School District'!M:M)</f>
        <v>77939.399999999994</v>
      </c>
      <c r="P148" s="28">
        <f>SUMIF('By School District'!$A:$A,$C148,'By School District'!N:N)</f>
        <v>48585.600000000006</v>
      </c>
    </row>
    <row r="149" spans="1:16" ht="12.75">
      <c r="A149" s="44">
        <v>11</v>
      </c>
      <c r="B149" s="44" t="s">
        <v>573</v>
      </c>
      <c r="C149" s="45">
        <v>1870</v>
      </c>
      <c r="D149" s="44" t="s">
        <v>130</v>
      </c>
      <c r="E149" s="23">
        <f>SUMIF('By School District'!$A:$A,$C149,'By School District'!C:C)</f>
        <v>164</v>
      </c>
      <c r="F149" s="24">
        <f>SUMIF('By School District'!$A:$A,$C149,'By School District'!D:D)</f>
        <v>160</v>
      </c>
      <c r="G149" s="25">
        <f t="shared" si="2"/>
        <v>7000</v>
      </c>
      <c r="H149" s="26">
        <f>SUMIF('By School District'!$A:$A,$C149,'By School District'!F:F)</f>
        <v>1120000</v>
      </c>
      <c r="I149" s="27">
        <f>SUMIF('By School District'!$A:$A,$C149,'By School District'!G:G)</f>
        <v>689920</v>
      </c>
      <c r="J149" s="28">
        <f>SUMIF('By School District'!$A:$A,$C149,'By School District'!H:H)</f>
        <v>430080</v>
      </c>
      <c r="K149" s="26">
        <f>SUMIF('By School District'!$A:$A,$C149,'By School District'!I:I)</f>
        <v>560000</v>
      </c>
      <c r="L149" s="27">
        <f>SUMIF('By School District'!$A:$A,$C149,'By School District'!J:J)</f>
        <v>344960</v>
      </c>
      <c r="M149" s="28">
        <f>SUMIF('By School District'!$A:$A,$C149,'By School District'!K:K)</f>
        <v>215040</v>
      </c>
      <c r="N149" s="26">
        <f>SUMIF('By School District'!$A:$A,$C149,'By School District'!L:L)</f>
        <v>168000</v>
      </c>
      <c r="O149" s="27">
        <f>SUMIF('By School District'!$A:$A,$C149,'By School District'!M:M)</f>
        <v>103487.99999999999</v>
      </c>
      <c r="P149" s="28">
        <f>SUMIF('By School District'!$A:$A,$C149,'By School District'!N:N)</f>
        <v>64512.000000000007</v>
      </c>
    </row>
    <row r="150" spans="1:16" ht="12.75">
      <c r="A150" s="44">
        <v>11</v>
      </c>
      <c r="B150" s="44" t="s">
        <v>573</v>
      </c>
      <c r="C150" s="45">
        <v>1883</v>
      </c>
      <c r="D150" s="44" t="s">
        <v>132</v>
      </c>
      <c r="E150" s="23">
        <f>SUMIF('By School District'!$A:$A,$C150,'By School District'!C:C)</f>
        <v>392</v>
      </c>
      <c r="F150" s="24">
        <f>SUMIF('By School District'!$A:$A,$C150,'By School District'!D:D)</f>
        <v>363.5</v>
      </c>
      <c r="G150" s="25">
        <f t="shared" si="2"/>
        <v>7000</v>
      </c>
      <c r="H150" s="26">
        <f>SUMIF('By School District'!$A:$A,$C150,'By School District'!F:F)</f>
        <v>2544500</v>
      </c>
      <c r="I150" s="27">
        <f>SUMIF('By School District'!$A:$A,$C150,'By School District'!G:G)</f>
        <v>1567412</v>
      </c>
      <c r="J150" s="28">
        <f>SUMIF('By School District'!$A:$A,$C150,'By School District'!H:H)</f>
        <v>977088</v>
      </c>
      <c r="K150" s="26">
        <f>SUMIF('By School District'!$A:$A,$C150,'By School District'!I:I)</f>
        <v>1272250</v>
      </c>
      <c r="L150" s="27">
        <f>SUMIF('By School District'!$A:$A,$C150,'By School District'!J:J)</f>
        <v>783706</v>
      </c>
      <c r="M150" s="28">
        <f>SUMIF('By School District'!$A:$A,$C150,'By School District'!K:K)</f>
        <v>488544</v>
      </c>
      <c r="N150" s="26">
        <f>SUMIF('By School District'!$A:$A,$C150,'By School District'!L:L)</f>
        <v>381675</v>
      </c>
      <c r="O150" s="27">
        <f>SUMIF('By School District'!$A:$A,$C150,'By School District'!M:M)</f>
        <v>235111.79999999996</v>
      </c>
      <c r="P150" s="28">
        <f>SUMIF('By School District'!$A:$A,$C150,'By School District'!N:N)</f>
        <v>146563.20000000001</v>
      </c>
    </row>
    <row r="151" spans="1:16" ht="12.75">
      <c r="A151" s="44">
        <v>11</v>
      </c>
      <c r="B151" s="44" t="s">
        <v>573</v>
      </c>
      <c r="C151" s="45">
        <v>2044</v>
      </c>
      <c r="D151" s="44" t="s">
        <v>576</v>
      </c>
      <c r="E151" s="23">
        <f>SUMIF('By School District'!$A:$A,$C151,'By School District'!C:C)</f>
        <v>0</v>
      </c>
      <c r="F151" s="24">
        <f>SUMIF('By School District'!$A:$A,$C151,'By School District'!D:D)</f>
        <v>0</v>
      </c>
      <c r="G151" s="25">
        <f t="shared" si="2"/>
        <v>7000</v>
      </c>
      <c r="H151" s="26">
        <f>SUMIF('By School District'!$A:$A,$C151,'By School District'!F:F)</f>
        <v>0</v>
      </c>
      <c r="I151" s="27">
        <f>SUMIF('By School District'!$A:$A,$C151,'By School District'!G:G)</f>
        <v>0</v>
      </c>
      <c r="J151" s="28">
        <f>SUMIF('By School District'!$A:$A,$C151,'By School District'!H:H)</f>
        <v>0</v>
      </c>
      <c r="K151" s="26">
        <f>SUMIF('By School District'!$A:$A,$C151,'By School District'!I:I)</f>
        <v>0</v>
      </c>
      <c r="L151" s="27">
        <f>SUMIF('By School District'!$A:$A,$C151,'By School District'!J:J)</f>
        <v>0</v>
      </c>
      <c r="M151" s="28">
        <f>SUMIF('By School District'!$A:$A,$C151,'By School District'!K:K)</f>
        <v>0</v>
      </c>
      <c r="N151" s="26">
        <f>SUMIF('By School District'!$A:$A,$C151,'By School District'!L:L)</f>
        <v>0</v>
      </c>
      <c r="O151" s="27">
        <f>SUMIF('By School District'!$A:$A,$C151,'By School District'!M:M)</f>
        <v>0</v>
      </c>
      <c r="P151" s="28">
        <f>SUMIF('By School District'!$A:$A,$C151,'By School District'!N:N)</f>
        <v>0</v>
      </c>
    </row>
    <row r="152" spans="1:16" ht="12.75">
      <c r="A152" s="44">
        <v>11</v>
      </c>
      <c r="B152" s="44" t="s">
        <v>573</v>
      </c>
      <c r="C152" s="45">
        <v>2051</v>
      </c>
      <c r="D152" s="44" t="s">
        <v>577</v>
      </c>
      <c r="E152" s="23">
        <f>SUMIF('By School District'!$A:$A,$C152,'By School District'!C:C)</f>
        <v>0</v>
      </c>
      <c r="F152" s="24">
        <f>SUMIF('By School District'!$A:$A,$C152,'By School District'!D:D)</f>
        <v>0</v>
      </c>
      <c r="G152" s="25">
        <f t="shared" si="2"/>
        <v>7000</v>
      </c>
      <c r="H152" s="26">
        <f>SUMIF('By School District'!$A:$A,$C152,'By School District'!F:F)</f>
        <v>0</v>
      </c>
      <c r="I152" s="27">
        <f>SUMIF('By School District'!$A:$A,$C152,'By School District'!G:G)</f>
        <v>0</v>
      </c>
      <c r="J152" s="28">
        <f>SUMIF('By School District'!$A:$A,$C152,'By School District'!H:H)</f>
        <v>0</v>
      </c>
      <c r="K152" s="26">
        <f>SUMIF('By School District'!$A:$A,$C152,'By School District'!I:I)</f>
        <v>0</v>
      </c>
      <c r="L152" s="27">
        <f>SUMIF('By School District'!$A:$A,$C152,'By School District'!J:J)</f>
        <v>0</v>
      </c>
      <c r="M152" s="28">
        <f>SUMIF('By School District'!$A:$A,$C152,'By School District'!K:K)</f>
        <v>0</v>
      </c>
      <c r="N152" s="26">
        <f>SUMIF('By School District'!$A:$A,$C152,'By School District'!L:L)</f>
        <v>0</v>
      </c>
      <c r="O152" s="27">
        <f>SUMIF('By School District'!$A:$A,$C152,'By School District'!M:M)</f>
        <v>0</v>
      </c>
      <c r="P152" s="28">
        <f>SUMIF('By School District'!$A:$A,$C152,'By School District'!N:N)</f>
        <v>0</v>
      </c>
    </row>
    <row r="153" spans="1:16" ht="12.75">
      <c r="A153" s="44">
        <v>11</v>
      </c>
      <c r="B153" s="44" t="s">
        <v>573</v>
      </c>
      <c r="C153" s="45">
        <v>2695</v>
      </c>
      <c r="D153" s="44" t="s">
        <v>191</v>
      </c>
      <c r="E153" s="23">
        <f>SUMIF('By School District'!$A:$A,$C153,'By School District'!C:C)</f>
        <v>1107</v>
      </c>
      <c r="F153" s="24">
        <f>SUMIF('By School District'!$A:$A,$C153,'By School District'!D:D)</f>
        <v>1051</v>
      </c>
      <c r="G153" s="25">
        <f t="shared" si="2"/>
        <v>7000</v>
      </c>
      <c r="H153" s="26">
        <f>SUMIF('By School District'!$A:$A,$C153,'By School District'!F:F)</f>
        <v>7357000</v>
      </c>
      <c r="I153" s="27">
        <f>SUMIF('By School District'!$A:$A,$C153,'By School District'!G:G)</f>
        <v>4531912</v>
      </c>
      <c r="J153" s="28">
        <f>SUMIF('By School District'!$A:$A,$C153,'By School District'!H:H)</f>
        <v>2825088</v>
      </c>
      <c r="K153" s="26">
        <f>SUMIF('By School District'!$A:$A,$C153,'By School District'!I:I)</f>
        <v>3678500</v>
      </c>
      <c r="L153" s="27">
        <f>SUMIF('By School District'!$A:$A,$C153,'By School District'!J:J)</f>
        <v>2265956</v>
      </c>
      <c r="M153" s="28">
        <f>SUMIF('By School District'!$A:$A,$C153,'By School District'!K:K)</f>
        <v>1412544</v>
      </c>
      <c r="N153" s="26">
        <f>SUMIF('By School District'!$A:$A,$C153,'By School District'!L:L)</f>
        <v>1103550</v>
      </c>
      <c r="O153" s="27">
        <f>SUMIF('By School District'!$A:$A,$C153,'By School District'!M:M)</f>
        <v>679786.80000000028</v>
      </c>
      <c r="P153" s="28">
        <f>SUMIF('By School District'!$A:$A,$C153,'By School District'!N:N)</f>
        <v>423763.20000000001</v>
      </c>
    </row>
    <row r="154" spans="1:16" ht="12.75">
      <c r="A154" s="44">
        <v>11</v>
      </c>
      <c r="B154" s="44" t="s">
        <v>573</v>
      </c>
      <c r="C154" s="45">
        <v>2702</v>
      </c>
      <c r="D154" s="44" t="s">
        <v>134</v>
      </c>
      <c r="E154" s="23">
        <f>SUMIF('By School District'!$A:$A,$C154,'By School District'!C:C)</f>
        <v>346</v>
      </c>
      <c r="F154" s="24">
        <f>SUMIF('By School District'!$A:$A,$C154,'By School District'!D:D)</f>
        <v>328.5</v>
      </c>
      <c r="G154" s="25">
        <f t="shared" si="2"/>
        <v>7000</v>
      </c>
      <c r="H154" s="26">
        <f>SUMIF('By School District'!$A:$A,$C154,'By School District'!F:F)</f>
        <v>2299500</v>
      </c>
      <c r="I154" s="27">
        <f>SUMIF('By School District'!$A:$A,$C154,'By School District'!G:G)</f>
        <v>1416492</v>
      </c>
      <c r="J154" s="28">
        <f>SUMIF('By School District'!$A:$A,$C154,'By School District'!H:H)</f>
        <v>883008</v>
      </c>
      <c r="K154" s="26">
        <f>SUMIF('By School District'!$A:$A,$C154,'By School District'!I:I)</f>
        <v>1149750</v>
      </c>
      <c r="L154" s="27">
        <f>SUMIF('By School District'!$A:$A,$C154,'By School District'!J:J)</f>
        <v>708246</v>
      </c>
      <c r="M154" s="28">
        <f>SUMIF('By School District'!$A:$A,$C154,'By School District'!K:K)</f>
        <v>441504</v>
      </c>
      <c r="N154" s="26">
        <f>SUMIF('By School District'!$A:$A,$C154,'By School District'!L:L)</f>
        <v>344925</v>
      </c>
      <c r="O154" s="27">
        <f>SUMIF('By School District'!$A:$A,$C154,'By School District'!M:M)</f>
        <v>212473.80000000005</v>
      </c>
      <c r="P154" s="28">
        <f>SUMIF('By School District'!$A:$A,$C154,'By School District'!N:N)</f>
        <v>132451.20000000001</v>
      </c>
    </row>
    <row r="155" spans="1:16" ht="12.75">
      <c r="A155" s="44">
        <v>11</v>
      </c>
      <c r="B155" s="44" t="s">
        <v>573</v>
      </c>
      <c r="C155" s="45">
        <v>2884</v>
      </c>
      <c r="D155" s="44" t="s">
        <v>578</v>
      </c>
      <c r="E155" s="23">
        <f>SUMIF('By School District'!$A:$A,$C155,'By School District'!C:C)</f>
        <v>0</v>
      </c>
      <c r="F155" s="24">
        <f>SUMIF('By School District'!$A:$A,$C155,'By School District'!D:D)</f>
        <v>0</v>
      </c>
      <c r="G155" s="25">
        <f t="shared" si="2"/>
        <v>7000</v>
      </c>
      <c r="H155" s="26">
        <f>SUMIF('By School District'!$A:$A,$C155,'By School District'!F:F)</f>
        <v>0</v>
      </c>
      <c r="I155" s="27">
        <f>SUMIF('By School District'!$A:$A,$C155,'By School District'!G:G)</f>
        <v>0</v>
      </c>
      <c r="J155" s="28">
        <f>SUMIF('By School District'!$A:$A,$C155,'By School District'!H:H)</f>
        <v>0</v>
      </c>
      <c r="K155" s="26">
        <f>SUMIF('By School District'!$A:$A,$C155,'By School District'!I:I)</f>
        <v>0</v>
      </c>
      <c r="L155" s="27">
        <f>SUMIF('By School District'!$A:$A,$C155,'By School District'!J:J)</f>
        <v>0</v>
      </c>
      <c r="M155" s="28">
        <f>SUMIF('By School District'!$A:$A,$C155,'By School District'!K:K)</f>
        <v>0</v>
      </c>
      <c r="N155" s="26">
        <f>SUMIF('By School District'!$A:$A,$C155,'By School District'!L:L)</f>
        <v>0</v>
      </c>
      <c r="O155" s="27">
        <f>SUMIF('By School District'!$A:$A,$C155,'By School District'!M:M)</f>
        <v>0</v>
      </c>
      <c r="P155" s="28">
        <f>SUMIF('By School District'!$A:$A,$C155,'By School District'!N:N)</f>
        <v>0</v>
      </c>
    </row>
    <row r="156" spans="1:16" ht="12.75">
      <c r="A156" s="44">
        <v>11</v>
      </c>
      <c r="B156" s="44" t="s">
        <v>573</v>
      </c>
      <c r="C156" s="45">
        <v>2885</v>
      </c>
      <c r="D156" s="44" t="s">
        <v>211</v>
      </c>
      <c r="E156" s="23">
        <f>SUMIF('By School District'!$A:$A,$C156,'By School District'!C:C)</f>
        <v>250</v>
      </c>
      <c r="F156" s="24">
        <f>SUMIF('By School District'!$A:$A,$C156,'By School District'!D:D)</f>
        <v>230.5</v>
      </c>
      <c r="G156" s="25">
        <f t="shared" si="2"/>
        <v>7000</v>
      </c>
      <c r="H156" s="26">
        <f>SUMIF('By School District'!$A:$A,$C156,'By School District'!F:F)</f>
        <v>1613500</v>
      </c>
      <c r="I156" s="27">
        <f>SUMIF('By School District'!$A:$A,$C156,'By School District'!G:G)</f>
        <v>993916</v>
      </c>
      <c r="J156" s="28">
        <f>SUMIF('By School District'!$A:$A,$C156,'By School District'!H:H)</f>
        <v>619584</v>
      </c>
      <c r="K156" s="26">
        <f>SUMIF('By School District'!$A:$A,$C156,'By School District'!I:I)</f>
        <v>806750</v>
      </c>
      <c r="L156" s="27">
        <f>SUMIF('By School District'!$A:$A,$C156,'By School District'!J:J)</f>
        <v>496958</v>
      </c>
      <c r="M156" s="28">
        <f>SUMIF('By School District'!$A:$A,$C156,'By School District'!K:K)</f>
        <v>309792</v>
      </c>
      <c r="N156" s="26">
        <f>SUMIF('By School District'!$A:$A,$C156,'By School District'!L:L)</f>
        <v>242025</v>
      </c>
      <c r="O156" s="27">
        <f>SUMIF('By School District'!$A:$A,$C156,'By School District'!M:M)</f>
        <v>149087.4</v>
      </c>
      <c r="P156" s="28">
        <f>SUMIF('By School District'!$A:$A,$C156,'By School District'!N:N)</f>
        <v>92937.600000000006</v>
      </c>
    </row>
    <row r="157" spans="1:16" ht="12.75">
      <c r="A157" s="44">
        <v>11</v>
      </c>
      <c r="B157" s="44" t="s">
        <v>573</v>
      </c>
      <c r="C157" s="45">
        <v>2898</v>
      </c>
      <c r="D157" s="44" t="s">
        <v>215</v>
      </c>
      <c r="E157" s="23">
        <f>SUMIF('By School District'!$A:$A,$C157,'By School District'!C:C)</f>
        <v>583</v>
      </c>
      <c r="F157" s="24">
        <f>SUMIF('By School District'!$A:$A,$C157,'By School District'!D:D)</f>
        <v>556.5</v>
      </c>
      <c r="G157" s="25">
        <f t="shared" si="2"/>
        <v>7000</v>
      </c>
      <c r="H157" s="26">
        <f>SUMIF('By School District'!$A:$A,$C157,'By School District'!F:F)</f>
        <v>3895500</v>
      </c>
      <c r="I157" s="27">
        <f>SUMIF('By School District'!$A:$A,$C157,'By School District'!G:G)</f>
        <v>2399628</v>
      </c>
      <c r="J157" s="28">
        <f>SUMIF('By School District'!$A:$A,$C157,'By School District'!H:H)</f>
        <v>1495872</v>
      </c>
      <c r="K157" s="26">
        <f>SUMIF('By School District'!$A:$A,$C157,'By School District'!I:I)</f>
        <v>1947750</v>
      </c>
      <c r="L157" s="27">
        <f>SUMIF('By School District'!$A:$A,$C157,'By School District'!J:J)</f>
        <v>1199814</v>
      </c>
      <c r="M157" s="28">
        <f>SUMIF('By School District'!$A:$A,$C157,'By School District'!K:K)</f>
        <v>747936</v>
      </c>
      <c r="N157" s="26">
        <f>SUMIF('By School District'!$A:$A,$C157,'By School District'!L:L)</f>
        <v>584325</v>
      </c>
      <c r="O157" s="27">
        <f>SUMIF('By School District'!$A:$A,$C157,'By School District'!M:M)</f>
        <v>359944.19999999995</v>
      </c>
      <c r="P157" s="28">
        <f>SUMIF('By School District'!$A:$A,$C157,'By School District'!N:N)</f>
        <v>224380.80000000008</v>
      </c>
    </row>
    <row r="158" spans="1:16" ht="12.75">
      <c r="A158" s="44">
        <v>11</v>
      </c>
      <c r="B158" s="44" t="s">
        <v>573</v>
      </c>
      <c r="C158" s="43">
        <v>3087</v>
      </c>
      <c r="D158" s="44" t="s">
        <v>579</v>
      </c>
      <c r="E158" s="23">
        <f>SUMIF('By School District'!$A:$A,$C158,'By School District'!C:C)</f>
        <v>0</v>
      </c>
      <c r="F158" s="24">
        <f>SUMIF('By School District'!$A:$A,$C158,'By School District'!D:D)</f>
        <v>0</v>
      </c>
      <c r="G158" s="25">
        <f t="shared" si="2"/>
        <v>7000</v>
      </c>
      <c r="H158" s="26">
        <f>SUMIF('By School District'!$A:$A,$C158,'By School District'!F:F)</f>
        <v>0</v>
      </c>
      <c r="I158" s="27">
        <f>SUMIF('By School District'!$A:$A,$C158,'By School District'!G:G)</f>
        <v>0</v>
      </c>
      <c r="J158" s="28">
        <f>SUMIF('By School District'!$A:$A,$C158,'By School District'!H:H)</f>
        <v>0</v>
      </c>
      <c r="K158" s="26">
        <f>SUMIF('By School District'!$A:$A,$C158,'By School District'!I:I)</f>
        <v>0</v>
      </c>
      <c r="L158" s="27">
        <f>SUMIF('By School District'!$A:$A,$C158,'By School District'!J:J)</f>
        <v>0</v>
      </c>
      <c r="M158" s="28">
        <f>SUMIF('By School District'!$A:$A,$C158,'By School District'!K:K)</f>
        <v>0</v>
      </c>
      <c r="N158" s="26">
        <f>SUMIF('By School District'!$A:$A,$C158,'By School District'!L:L)</f>
        <v>0</v>
      </c>
      <c r="O158" s="27">
        <f>SUMIF('By School District'!$A:$A,$C158,'By School District'!M:M)</f>
        <v>0</v>
      </c>
      <c r="P158" s="28">
        <f>SUMIF('By School District'!$A:$A,$C158,'By School District'!N:N)</f>
        <v>0</v>
      </c>
    </row>
    <row r="159" spans="1:16" ht="12.75">
      <c r="A159" s="44">
        <v>11</v>
      </c>
      <c r="B159" s="44" t="s">
        <v>573</v>
      </c>
      <c r="C159" s="43">
        <v>3094</v>
      </c>
      <c r="D159" s="44" t="s">
        <v>580</v>
      </c>
      <c r="E159" s="23">
        <f>SUMIF('By School District'!$A:$A,$C159,'By School District'!C:C)</f>
        <v>0</v>
      </c>
      <c r="F159" s="24">
        <f>SUMIF('By School District'!$A:$A,$C159,'By School District'!D:D)</f>
        <v>0</v>
      </c>
      <c r="G159" s="25">
        <f t="shared" si="2"/>
        <v>7000</v>
      </c>
      <c r="H159" s="26">
        <f>SUMIF('By School District'!$A:$A,$C159,'By School District'!F:F)</f>
        <v>0</v>
      </c>
      <c r="I159" s="27">
        <f>SUMIF('By School District'!$A:$A,$C159,'By School District'!G:G)</f>
        <v>0</v>
      </c>
      <c r="J159" s="28">
        <f>SUMIF('By School District'!$A:$A,$C159,'By School District'!H:H)</f>
        <v>0</v>
      </c>
      <c r="K159" s="26">
        <f>SUMIF('By School District'!$A:$A,$C159,'By School District'!I:I)</f>
        <v>0</v>
      </c>
      <c r="L159" s="27">
        <f>SUMIF('By School District'!$A:$A,$C159,'By School District'!J:J)</f>
        <v>0</v>
      </c>
      <c r="M159" s="28">
        <f>SUMIF('By School District'!$A:$A,$C159,'By School District'!K:K)</f>
        <v>0</v>
      </c>
      <c r="N159" s="26">
        <f>SUMIF('By School District'!$A:$A,$C159,'By School District'!L:L)</f>
        <v>0</v>
      </c>
      <c r="O159" s="27">
        <f>SUMIF('By School District'!$A:$A,$C159,'By School District'!M:M)</f>
        <v>0</v>
      </c>
      <c r="P159" s="28">
        <f>SUMIF('By School District'!$A:$A,$C159,'By School District'!N:N)</f>
        <v>0</v>
      </c>
    </row>
    <row r="160" spans="1:16" ht="12.75">
      <c r="A160" s="44">
        <v>11</v>
      </c>
      <c r="B160" s="44" t="s">
        <v>573</v>
      </c>
      <c r="C160" s="45">
        <v>3612</v>
      </c>
      <c r="D160" s="44" t="s">
        <v>264</v>
      </c>
      <c r="E160" s="23">
        <f>SUMIF('By School District'!$A:$A,$C160,'By School District'!C:C)</f>
        <v>120</v>
      </c>
      <c r="F160" s="24">
        <f>SUMIF('By School District'!$A:$A,$C160,'By School District'!D:D)</f>
        <v>78</v>
      </c>
      <c r="G160" s="25">
        <f t="shared" si="2"/>
        <v>7000</v>
      </c>
      <c r="H160" s="26">
        <f>SUMIF('By School District'!$A:$A,$C160,'By School District'!F:F)</f>
        <v>546000</v>
      </c>
      <c r="I160" s="27">
        <f>SUMIF('By School District'!$A:$A,$C160,'By School District'!G:G)</f>
        <v>336336</v>
      </c>
      <c r="J160" s="28">
        <f>SUMIF('By School District'!$A:$A,$C160,'By School District'!H:H)</f>
        <v>209664</v>
      </c>
      <c r="K160" s="26">
        <f>SUMIF('By School District'!$A:$A,$C160,'By School District'!I:I)</f>
        <v>273000</v>
      </c>
      <c r="L160" s="27">
        <f>SUMIF('By School District'!$A:$A,$C160,'By School District'!J:J)</f>
        <v>168168</v>
      </c>
      <c r="M160" s="28">
        <f>SUMIF('By School District'!$A:$A,$C160,'By School District'!K:K)</f>
        <v>104832</v>
      </c>
      <c r="N160" s="26">
        <f>SUMIF('By School District'!$A:$A,$C160,'By School District'!L:L)</f>
        <v>81900</v>
      </c>
      <c r="O160" s="27">
        <f>SUMIF('By School District'!$A:$A,$C160,'By School District'!M:M)</f>
        <v>50450.399999999994</v>
      </c>
      <c r="P160" s="28">
        <f>SUMIF('By School District'!$A:$A,$C160,'By School District'!N:N)</f>
        <v>31449.600000000002</v>
      </c>
    </row>
    <row r="161" spans="1:16" ht="12.75">
      <c r="A161" s="44">
        <v>11</v>
      </c>
      <c r="B161" s="44" t="s">
        <v>573</v>
      </c>
      <c r="C161" s="45">
        <v>3822</v>
      </c>
      <c r="D161" s="44" t="s">
        <v>275</v>
      </c>
      <c r="E161" s="23">
        <f>SUMIF('By School District'!$A:$A,$C161,'By School District'!C:C)</f>
        <v>336</v>
      </c>
      <c r="F161" s="24">
        <f>SUMIF('By School District'!$A:$A,$C161,'By School District'!D:D)</f>
        <v>294</v>
      </c>
      <c r="G161" s="25">
        <f t="shared" si="2"/>
        <v>7000</v>
      </c>
      <c r="H161" s="26">
        <f>SUMIF('By School District'!$A:$A,$C161,'By School District'!F:F)</f>
        <v>2058000</v>
      </c>
      <c r="I161" s="27">
        <f>SUMIF('By School District'!$A:$A,$C161,'By School District'!G:G)</f>
        <v>1267728</v>
      </c>
      <c r="J161" s="28">
        <f>SUMIF('By School District'!$A:$A,$C161,'By School District'!H:H)</f>
        <v>790272</v>
      </c>
      <c r="K161" s="26">
        <f>SUMIF('By School District'!$A:$A,$C161,'By School District'!I:I)</f>
        <v>1029000</v>
      </c>
      <c r="L161" s="27">
        <f>SUMIF('By School District'!$A:$A,$C161,'By School District'!J:J)</f>
        <v>633864</v>
      </c>
      <c r="M161" s="28">
        <f>SUMIF('By School District'!$A:$A,$C161,'By School District'!K:K)</f>
        <v>395136</v>
      </c>
      <c r="N161" s="26">
        <f>SUMIF('By School District'!$A:$A,$C161,'By School District'!L:L)</f>
        <v>308700</v>
      </c>
      <c r="O161" s="27">
        <f>SUMIF('By School District'!$A:$A,$C161,'By School District'!M:M)</f>
        <v>190159.19999999995</v>
      </c>
      <c r="P161" s="28">
        <f>SUMIF('By School District'!$A:$A,$C161,'By School District'!N:N)</f>
        <v>118540.80000000002</v>
      </c>
    </row>
    <row r="162" spans="1:16" ht="12.75">
      <c r="A162" s="44">
        <v>11</v>
      </c>
      <c r="B162" s="44" t="s">
        <v>573</v>
      </c>
      <c r="C162" s="45">
        <v>4060</v>
      </c>
      <c r="D162" s="44" t="s">
        <v>306</v>
      </c>
      <c r="E162" s="23">
        <f>SUMIF('By School District'!$A:$A,$C162,'By School District'!C:C)</f>
        <v>815</v>
      </c>
      <c r="F162" s="24">
        <f>SUMIF('By School District'!$A:$A,$C162,'By School District'!D:D)</f>
        <v>771.5</v>
      </c>
      <c r="G162" s="25">
        <f t="shared" si="2"/>
        <v>7000</v>
      </c>
      <c r="H162" s="26">
        <f>SUMIF('By School District'!$A:$A,$C162,'By School District'!F:F)</f>
        <v>5400500</v>
      </c>
      <c r="I162" s="27">
        <f>SUMIF('By School District'!$A:$A,$C162,'By School District'!G:G)</f>
        <v>3326708</v>
      </c>
      <c r="J162" s="28">
        <f>SUMIF('By School District'!$A:$A,$C162,'By School District'!H:H)</f>
        <v>2073792</v>
      </c>
      <c r="K162" s="26">
        <f>SUMIF('By School District'!$A:$A,$C162,'By School District'!I:I)</f>
        <v>2700250</v>
      </c>
      <c r="L162" s="27">
        <f>SUMIF('By School District'!$A:$A,$C162,'By School District'!J:J)</f>
        <v>1663354</v>
      </c>
      <c r="M162" s="28">
        <f>SUMIF('By School District'!$A:$A,$C162,'By School District'!K:K)</f>
        <v>1036896</v>
      </c>
      <c r="N162" s="26">
        <f>SUMIF('By School District'!$A:$A,$C162,'By School District'!L:L)</f>
        <v>810075</v>
      </c>
      <c r="O162" s="27">
        <f>SUMIF('By School District'!$A:$A,$C162,'By School District'!M:M)</f>
        <v>499006.19999999984</v>
      </c>
      <c r="P162" s="28">
        <f>SUMIF('By School District'!$A:$A,$C162,'By School District'!N:N)</f>
        <v>311068.80000000016</v>
      </c>
    </row>
    <row r="163" spans="1:16" ht="12.75">
      <c r="A163" s="44">
        <v>11</v>
      </c>
      <c r="B163" s="44" t="s">
        <v>573</v>
      </c>
      <c r="C163" s="45">
        <v>4221</v>
      </c>
      <c r="D163" s="44" t="s">
        <v>581</v>
      </c>
      <c r="E163" s="23">
        <f>SUMIF('By School District'!$A:$A,$C163,'By School District'!C:C)</f>
        <v>0</v>
      </c>
      <c r="F163" s="24">
        <f>SUMIF('By School District'!$A:$A,$C163,'By School District'!D:D)</f>
        <v>0</v>
      </c>
      <c r="G163" s="25">
        <f t="shared" si="2"/>
        <v>7000</v>
      </c>
      <c r="H163" s="26">
        <f>SUMIF('By School District'!$A:$A,$C163,'By School District'!F:F)</f>
        <v>0</v>
      </c>
      <c r="I163" s="27">
        <f>SUMIF('By School District'!$A:$A,$C163,'By School District'!G:G)</f>
        <v>0</v>
      </c>
      <c r="J163" s="28">
        <f>SUMIF('By School District'!$A:$A,$C163,'By School District'!H:H)</f>
        <v>0</v>
      </c>
      <c r="K163" s="26">
        <f>SUMIF('By School District'!$A:$A,$C163,'By School District'!I:I)</f>
        <v>0</v>
      </c>
      <c r="L163" s="27">
        <f>SUMIF('By School District'!$A:$A,$C163,'By School District'!J:J)</f>
        <v>0</v>
      </c>
      <c r="M163" s="28">
        <f>SUMIF('By School District'!$A:$A,$C163,'By School District'!K:K)</f>
        <v>0</v>
      </c>
      <c r="N163" s="26">
        <f>SUMIF('By School District'!$A:$A,$C163,'By School District'!L:L)</f>
        <v>0</v>
      </c>
      <c r="O163" s="27">
        <f>SUMIF('By School District'!$A:$A,$C163,'By School District'!M:M)</f>
        <v>0</v>
      </c>
      <c r="P163" s="28">
        <f>SUMIF('By School District'!$A:$A,$C163,'By School District'!N:N)</f>
        <v>0</v>
      </c>
    </row>
    <row r="164" spans="1:16" ht="12.75">
      <c r="A164" s="44">
        <v>11</v>
      </c>
      <c r="B164" s="44" t="s">
        <v>573</v>
      </c>
      <c r="C164" s="45">
        <v>4627</v>
      </c>
      <c r="D164" s="44" t="s">
        <v>582</v>
      </c>
      <c r="E164" s="23">
        <f>SUMIF('By School District'!$A:$A,$C164,'By School District'!C:C)</f>
        <v>0</v>
      </c>
      <c r="F164" s="24">
        <f>SUMIF('By School District'!$A:$A,$C164,'By School District'!D:D)</f>
        <v>0</v>
      </c>
      <c r="G164" s="25">
        <f t="shared" si="2"/>
        <v>7000</v>
      </c>
      <c r="H164" s="26">
        <f>SUMIF('By School District'!$A:$A,$C164,'By School District'!F:F)</f>
        <v>0</v>
      </c>
      <c r="I164" s="27">
        <f>SUMIF('By School District'!$A:$A,$C164,'By School District'!G:G)</f>
        <v>0</v>
      </c>
      <c r="J164" s="28">
        <f>SUMIF('By School District'!$A:$A,$C164,'By School District'!H:H)</f>
        <v>0</v>
      </c>
      <c r="K164" s="26">
        <f>SUMIF('By School District'!$A:$A,$C164,'By School District'!I:I)</f>
        <v>0</v>
      </c>
      <c r="L164" s="27">
        <f>SUMIF('By School District'!$A:$A,$C164,'By School District'!J:J)</f>
        <v>0</v>
      </c>
      <c r="M164" s="28">
        <f>SUMIF('By School District'!$A:$A,$C164,'By School District'!K:K)</f>
        <v>0</v>
      </c>
      <c r="N164" s="26">
        <f>SUMIF('By School District'!$A:$A,$C164,'By School District'!L:L)</f>
        <v>0</v>
      </c>
      <c r="O164" s="27">
        <f>SUMIF('By School District'!$A:$A,$C164,'By School District'!M:M)</f>
        <v>0</v>
      </c>
      <c r="P164" s="28">
        <f>SUMIF('By School District'!$A:$A,$C164,'By School District'!N:N)</f>
        <v>0</v>
      </c>
    </row>
    <row r="165" spans="1:16" ht="12.75">
      <c r="A165" s="44">
        <v>11</v>
      </c>
      <c r="B165" s="44" t="s">
        <v>573</v>
      </c>
      <c r="C165" s="45">
        <v>5054</v>
      </c>
      <c r="D165" s="44" t="s">
        <v>583</v>
      </c>
      <c r="E165" s="23">
        <f>SUMIF('By School District'!$A:$A,$C165,'By School District'!C:C)</f>
        <v>0</v>
      </c>
      <c r="F165" s="24">
        <f>SUMIF('By School District'!$A:$A,$C165,'By School District'!D:D)</f>
        <v>0</v>
      </c>
      <c r="G165" s="25">
        <f t="shared" si="2"/>
        <v>7000</v>
      </c>
      <c r="H165" s="26">
        <f>SUMIF('By School District'!$A:$A,$C165,'By School District'!F:F)</f>
        <v>0</v>
      </c>
      <c r="I165" s="27">
        <f>SUMIF('By School District'!$A:$A,$C165,'By School District'!G:G)</f>
        <v>0</v>
      </c>
      <c r="J165" s="28">
        <f>SUMIF('By School District'!$A:$A,$C165,'By School District'!H:H)</f>
        <v>0</v>
      </c>
      <c r="K165" s="26">
        <f>SUMIF('By School District'!$A:$A,$C165,'By School District'!I:I)</f>
        <v>0</v>
      </c>
      <c r="L165" s="27">
        <f>SUMIF('By School District'!$A:$A,$C165,'By School District'!J:J)</f>
        <v>0</v>
      </c>
      <c r="M165" s="28">
        <f>SUMIF('By School District'!$A:$A,$C165,'By School District'!K:K)</f>
        <v>0</v>
      </c>
      <c r="N165" s="26">
        <f>SUMIF('By School District'!$A:$A,$C165,'By School District'!L:L)</f>
        <v>0</v>
      </c>
      <c r="O165" s="27">
        <f>SUMIF('By School District'!$A:$A,$C165,'By School District'!M:M)</f>
        <v>0</v>
      </c>
      <c r="P165" s="28">
        <f>SUMIF('By School District'!$A:$A,$C165,'By School District'!N:N)</f>
        <v>0</v>
      </c>
    </row>
    <row r="166" spans="1:16" ht="12.75">
      <c r="A166" s="44">
        <v>11</v>
      </c>
      <c r="B166" s="44" t="s">
        <v>573</v>
      </c>
      <c r="C166" s="45">
        <v>5258</v>
      </c>
      <c r="D166" s="44" t="s">
        <v>584</v>
      </c>
      <c r="E166" s="23">
        <f>SUMIF('By School District'!$A:$A,$C166,'By School District'!C:C)</f>
        <v>0</v>
      </c>
      <c r="F166" s="24">
        <f>SUMIF('By School District'!$A:$A,$C166,'By School District'!D:D)</f>
        <v>0</v>
      </c>
      <c r="G166" s="25">
        <f t="shared" si="2"/>
        <v>7000</v>
      </c>
      <c r="H166" s="26">
        <f>SUMIF('By School District'!$A:$A,$C166,'By School District'!F:F)</f>
        <v>0</v>
      </c>
      <c r="I166" s="27">
        <f>SUMIF('By School District'!$A:$A,$C166,'By School District'!G:G)</f>
        <v>0</v>
      </c>
      <c r="J166" s="28">
        <f>SUMIF('By School District'!$A:$A,$C166,'By School District'!H:H)</f>
        <v>0</v>
      </c>
      <c r="K166" s="26">
        <f>SUMIF('By School District'!$A:$A,$C166,'By School District'!I:I)</f>
        <v>0</v>
      </c>
      <c r="L166" s="27">
        <f>SUMIF('By School District'!$A:$A,$C166,'By School District'!J:J)</f>
        <v>0</v>
      </c>
      <c r="M166" s="28">
        <f>SUMIF('By School District'!$A:$A,$C166,'By School District'!K:K)</f>
        <v>0</v>
      </c>
      <c r="N166" s="26">
        <f>SUMIF('By School District'!$A:$A,$C166,'By School District'!L:L)</f>
        <v>0</v>
      </c>
      <c r="O166" s="27">
        <f>SUMIF('By School District'!$A:$A,$C166,'By School District'!M:M)</f>
        <v>0</v>
      </c>
      <c r="P166" s="28">
        <f>SUMIF('By School District'!$A:$A,$C166,'By School District'!N:N)</f>
        <v>0</v>
      </c>
    </row>
    <row r="167" spans="1:16" ht="12.75">
      <c r="A167" s="44">
        <v>11</v>
      </c>
      <c r="B167" s="44" t="s">
        <v>573</v>
      </c>
      <c r="C167" s="45">
        <v>6013</v>
      </c>
      <c r="D167" s="44" t="s">
        <v>43</v>
      </c>
      <c r="E167" s="23">
        <f>SUMIF('By School District'!$A:$A,$C167,'By School District'!C:C)</f>
        <v>15</v>
      </c>
      <c r="F167" s="24">
        <f>SUMIF('By School District'!$A:$A,$C167,'By School District'!D:D)</f>
        <v>15</v>
      </c>
      <c r="G167" s="25">
        <f t="shared" si="2"/>
        <v>7000</v>
      </c>
      <c r="H167" s="26">
        <f>SUMIF('By School District'!$A:$A,$C167,'By School District'!F:F)</f>
        <v>105000</v>
      </c>
      <c r="I167" s="27">
        <f>SUMIF('By School District'!$A:$A,$C167,'By School District'!G:G)</f>
        <v>64680</v>
      </c>
      <c r="J167" s="28">
        <f>SUMIF('By School District'!$A:$A,$C167,'By School District'!H:H)</f>
        <v>40320</v>
      </c>
      <c r="K167" s="26">
        <f>SUMIF('By School District'!$A:$A,$C167,'By School District'!I:I)</f>
        <v>52500</v>
      </c>
      <c r="L167" s="27">
        <f>SUMIF('By School District'!$A:$A,$C167,'By School District'!J:J)</f>
        <v>32340</v>
      </c>
      <c r="M167" s="28">
        <f>SUMIF('By School District'!$A:$A,$C167,'By School District'!K:K)</f>
        <v>20160</v>
      </c>
      <c r="N167" s="26">
        <f>SUMIF('By School District'!$A:$A,$C167,'By School District'!L:L)</f>
        <v>15750</v>
      </c>
      <c r="O167" s="27">
        <f>SUMIF('By School District'!$A:$A,$C167,'By School District'!M:M)</f>
        <v>9702</v>
      </c>
      <c r="P167" s="28">
        <f>SUMIF('By School District'!$A:$A,$C167,'By School District'!N:N)</f>
        <v>6048</v>
      </c>
    </row>
    <row r="168" spans="1:16" ht="12.75">
      <c r="A168" s="44">
        <v>11</v>
      </c>
      <c r="B168" s="44" t="s">
        <v>573</v>
      </c>
      <c r="C168" s="45">
        <v>6022</v>
      </c>
      <c r="D168" s="44" t="s">
        <v>585</v>
      </c>
      <c r="E168" s="23">
        <f>SUMIF('By School District'!$A:$A,$C168,'By School District'!C:C)</f>
        <v>0</v>
      </c>
      <c r="F168" s="24">
        <f>SUMIF('By School District'!$A:$A,$C168,'By School District'!D:D)</f>
        <v>0</v>
      </c>
      <c r="G168" s="25">
        <f t="shared" si="2"/>
        <v>7000</v>
      </c>
      <c r="H168" s="26">
        <f>SUMIF('By School District'!$A:$A,$C168,'By School District'!F:F)</f>
        <v>0</v>
      </c>
      <c r="I168" s="27">
        <f>SUMIF('By School District'!$A:$A,$C168,'By School District'!G:G)</f>
        <v>0</v>
      </c>
      <c r="J168" s="28">
        <f>SUMIF('By School District'!$A:$A,$C168,'By School District'!H:H)</f>
        <v>0</v>
      </c>
      <c r="K168" s="26">
        <f>SUMIF('By School District'!$A:$A,$C168,'By School District'!I:I)</f>
        <v>0</v>
      </c>
      <c r="L168" s="27">
        <f>SUMIF('By School District'!$A:$A,$C168,'By School District'!J:J)</f>
        <v>0</v>
      </c>
      <c r="M168" s="28">
        <f>SUMIF('By School District'!$A:$A,$C168,'By School District'!K:K)</f>
        <v>0</v>
      </c>
      <c r="N168" s="26">
        <f>SUMIF('By School District'!$A:$A,$C168,'By School District'!L:L)</f>
        <v>0</v>
      </c>
      <c r="O168" s="27">
        <f>SUMIF('By School District'!$A:$A,$C168,'By School District'!M:M)</f>
        <v>0</v>
      </c>
      <c r="P168" s="28">
        <f>SUMIF('By School District'!$A:$A,$C168,'By School District'!N:N)</f>
        <v>0</v>
      </c>
    </row>
    <row r="169" spans="1:16" ht="12.75">
      <c r="A169" s="44">
        <v>11</v>
      </c>
      <c r="B169" s="44" t="s">
        <v>573</v>
      </c>
      <c r="C169" s="45">
        <v>6412</v>
      </c>
      <c r="D169" s="44" t="s">
        <v>448</v>
      </c>
      <c r="E169" s="23">
        <f>SUMIF('By School District'!$A:$A,$C169,'By School District'!C:C)</f>
        <v>88</v>
      </c>
      <c r="F169" s="24">
        <f>SUMIF('By School District'!$A:$A,$C169,'By School District'!D:D)</f>
        <v>82.5</v>
      </c>
      <c r="G169" s="25">
        <f t="shared" si="2"/>
        <v>7000</v>
      </c>
      <c r="H169" s="26">
        <f>SUMIF('By School District'!$A:$A,$C169,'By School District'!F:F)</f>
        <v>577500</v>
      </c>
      <c r="I169" s="27">
        <f>SUMIF('By School District'!$A:$A,$C169,'By School District'!G:G)</f>
        <v>355740</v>
      </c>
      <c r="J169" s="28">
        <f>SUMIF('By School District'!$A:$A,$C169,'By School District'!H:H)</f>
        <v>221760</v>
      </c>
      <c r="K169" s="26">
        <f>SUMIF('By School District'!$A:$A,$C169,'By School District'!I:I)</f>
        <v>288750</v>
      </c>
      <c r="L169" s="27">
        <f>SUMIF('By School District'!$A:$A,$C169,'By School District'!J:J)</f>
        <v>177870</v>
      </c>
      <c r="M169" s="28">
        <f>SUMIF('By School District'!$A:$A,$C169,'By School District'!K:K)</f>
        <v>110880</v>
      </c>
      <c r="N169" s="26">
        <f>SUMIF('By School District'!$A:$A,$C169,'By School District'!L:L)</f>
        <v>86625</v>
      </c>
      <c r="O169" s="27">
        <f>SUMIF('By School District'!$A:$A,$C169,'By School District'!M:M)</f>
        <v>53360.999999999993</v>
      </c>
      <c r="P169" s="28">
        <f>SUMIF('By School District'!$A:$A,$C169,'By School District'!N:N)</f>
        <v>33264</v>
      </c>
    </row>
    <row r="170" spans="1:16" ht="12.75">
      <c r="A170" s="44">
        <v>11</v>
      </c>
      <c r="B170" s="44" t="s">
        <v>573</v>
      </c>
      <c r="C170" s="45">
        <v>6461</v>
      </c>
      <c r="D170" s="44" t="s">
        <v>586</v>
      </c>
      <c r="E170" s="23">
        <f>SUMIF('By School District'!$A:$A,$C170,'By School District'!C:C)</f>
        <v>35</v>
      </c>
      <c r="F170" s="24">
        <f>SUMIF('By School District'!$A:$A,$C170,'By School District'!D:D)</f>
        <v>35</v>
      </c>
      <c r="G170" s="25">
        <f t="shared" si="2"/>
        <v>7000</v>
      </c>
      <c r="H170" s="26">
        <f>SUMIF('By School District'!$A:$A,$C170,'By School District'!F:F)</f>
        <v>245000</v>
      </c>
      <c r="I170" s="27">
        <f>SUMIF('By School District'!$A:$A,$C170,'By School District'!G:G)</f>
        <v>150920</v>
      </c>
      <c r="J170" s="28">
        <f>SUMIF('By School District'!$A:$A,$C170,'By School District'!H:H)</f>
        <v>94080</v>
      </c>
      <c r="K170" s="26">
        <f>SUMIF('By School District'!$A:$A,$C170,'By School District'!I:I)</f>
        <v>122500</v>
      </c>
      <c r="L170" s="27">
        <f>SUMIF('By School District'!$A:$A,$C170,'By School District'!J:J)</f>
        <v>75460</v>
      </c>
      <c r="M170" s="28">
        <f>SUMIF('By School District'!$A:$A,$C170,'By School District'!K:K)</f>
        <v>47040</v>
      </c>
      <c r="N170" s="26">
        <f>SUMIF('By School District'!$A:$A,$C170,'By School District'!L:L)</f>
        <v>36750</v>
      </c>
      <c r="O170" s="27">
        <f>SUMIF('By School District'!$A:$A,$C170,'By School District'!M:M)</f>
        <v>22637.999999999996</v>
      </c>
      <c r="P170" s="28">
        <f>SUMIF('By School District'!$A:$A,$C170,'By School District'!N:N)</f>
        <v>14112</v>
      </c>
    </row>
    <row r="171" spans="1:16" ht="12.75">
      <c r="A171" s="44">
        <v>11</v>
      </c>
      <c r="B171" s="44" t="s">
        <v>573</v>
      </c>
      <c r="C171" s="45">
        <v>6482</v>
      </c>
      <c r="D171" s="44" t="s">
        <v>587</v>
      </c>
      <c r="E171" s="23">
        <f>SUMIF('By School District'!$A:$A,$C171,'By School District'!C:C)</f>
        <v>0</v>
      </c>
      <c r="F171" s="24">
        <f>SUMIF('By School District'!$A:$A,$C171,'By School District'!D:D)</f>
        <v>0</v>
      </c>
      <c r="G171" s="25">
        <f t="shared" si="2"/>
        <v>7000</v>
      </c>
      <c r="H171" s="26">
        <f>SUMIF('By School District'!$A:$A,$C171,'By School District'!F:F)</f>
        <v>0</v>
      </c>
      <c r="I171" s="27">
        <f>SUMIF('By School District'!$A:$A,$C171,'By School District'!G:G)</f>
        <v>0</v>
      </c>
      <c r="J171" s="28">
        <f>SUMIF('By School District'!$A:$A,$C171,'By School District'!H:H)</f>
        <v>0</v>
      </c>
      <c r="K171" s="26">
        <f>SUMIF('By School District'!$A:$A,$C171,'By School District'!I:I)</f>
        <v>0</v>
      </c>
      <c r="L171" s="27">
        <f>SUMIF('By School District'!$A:$A,$C171,'By School District'!J:J)</f>
        <v>0</v>
      </c>
      <c r="M171" s="28">
        <f>SUMIF('By School District'!$A:$A,$C171,'By School District'!K:K)</f>
        <v>0</v>
      </c>
      <c r="N171" s="26">
        <f>SUMIF('By School District'!$A:$A,$C171,'By School District'!L:L)</f>
        <v>0</v>
      </c>
      <c r="O171" s="27">
        <f>SUMIF('By School District'!$A:$A,$C171,'By School District'!M:M)</f>
        <v>0</v>
      </c>
      <c r="P171" s="28">
        <f>SUMIF('By School District'!$A:$A,$C171,'By School District'!N:N)</f>
        <v>0</v>
      </c>
    </row>
    <row r="172" spans="1:16" ht="12.75">
      <c r="A172" s="44">
        <v>11</v>
      </c>
      <c r="B172" s="44" t="s">
        <v>573</v>
      </c>
      <c r="C172" s="45">
        <v>6545</v>
      </c>
      <c r="D172" s="44" t="s">
        <v>588</v>
      </c>
      <c r="E172" s="23">
        <f>SUMIF('By School District'!$A:$A,$C172,'By School District'!C:C)</f>
        <v>0</v>
      </c>
      <c r="F172" s="24">
        <f>SUMIF('By School District'!$A:$A,$C172,'By School District'!D:D)</f>
        <v>0</v>
      </c>
      <c r="G172" s="25">
        <f t="shared" si="2"/>
        <v>7000</v>
      </c>
      <c r="H172" s="26">
        <f>SUMIF('By School District'!$A:$A,$C172,'By School District'!F:F)</f>
        <v>0</v>
      </c>
      <c r="I172" s="27">
        <f>SUMIF('By School District'!$A:$A,$C172,'By School District'!G:G)</f>
        <v>0</v>
      </c>
      <c r="J172" s="28">
        <f>SUMIF('By School District'!$A:$A,$C172,'By School District'!H:H)</f>
        <v>0</v>
      </c>
      <c r="K172" s="26">
        <f>SUMIF('By School District'!$A:$A,$C172,'By School District'!I:I)</f>
        <v>0</v>
      </c>
      <c r="L172" s="27">
        <f>SUMIF('By School District'!$A:$A,$C172,'By School District'!J:J)</f>
        <v>0</v>
      </c>
      <c r="M172" s="28">
        <f>SUMIF('By School District'!$A:$A,$C172,'By School District'!K:K)</f>
        <v>0</v>
      </c>
      <c r="N172" s="26">
        <f>SUMIF('By School District'!$A:$A,$C172,'By School District'!L:L)</f>
        <v>0</v>
      </c>
      <c r="O172" s="27">
        <f>SUMIF('By School District'!$A:$A,$C172,'By School District'!M:M)</f>
        <v>0</v>
      </c>
      <c r="P172" s="28">
        <f>SUMIF('By School District'!$A:$A,$C172,'By School District'!N:N)</f>
        <v>0</v>
      </c>
    </row>
    <row r="173" spans="1:16" ht="12.75">
      <c r="A173" s="44">
        <v>12</v>
      </c>
      <c r="B173" s="44" t="s">
        <v>589</v>
      </c>
      <c r="C173" s="45">
        <v>140</v>
      </c>
      <c r="D173" s="44" t="s">
        <v>590</v>
      </c>
      <c r="E173" s="23">
        <f>SUMIF('By School District'!$A:$A,$C173,'By School District'!C:C)</f>
        <v>291</v>
      </c>
      <c r="F173" s="24">
        <f>SUMIF('By School District'!$A:$A,$C173,'By School District'!D:D)</f>
        <v>270.5</v>
      </c>
      <c r="G173" s="25">
        <f t="shared" si="2"/>
        <v>7000</v>
      </c>
      <c r="H173" s="26">
        <f>SUMIF('By School District'!$A:$A,$C173,'By School District'!F:F)</f>
        <v>1893500</v>
      </c>
      <c r="I173" s="27">
        <f>SUMIF('By School District'!$A:$A,$C173,'By School District'!G:G)</f>
        <v>1166396</v>
      </c>
      <c r="J173" s="28">
        <f>SUMIF('By School District'!$A:$A,$C173,'By School District'!H:H)</f>
        <v>727104</v>
      </c>
      <c r="K173" s="26">
        <f>SUMIF('By School District'!$A:$A,$C173,'By School District'!I:I)</f>
        <v>946750</v>
      </c>
      <c r="L173" s="27">
        <f>SUMIF('By School District'!$A:$A,$C173,'By School District'!J:J)</f>
        <v>583198</v>
      </c>
      <c r="M173" s="28">
        <f>SUMIF('By School District'!$A:$A,$C173,'By School District'!K:K)</f>
        <v>363552</v>
      </c>
      <c r="N173" s="26">
        <f>SUMIF('By School District'!$A:$A,$C173,'By School District'!L:L)</f>
        <v>284025</v>
      </c>
      <c r="O173" s="27">
        <f>SUMIF('By School District'!$A:$A,$C173,'By School District'!M:M)</f>
        <v>174959.40000000005</v>
      </c>
      <c r="P173" s="28">
        <f>SUMIF('By School District'!$A:$A,$C173,'By School District'!N:N)</f>
        <v>109065.59999999999</v>
      </c>
    </row>
    <row r="174" spans="1:16" ht="12.75">
      <c r="A174" s="44">
        <v>12</v>
      </c>
      <c r="B174" s="44" t="s">
        <v>589</v>
      </c>
      <c r="C174" s="45">
        <v>196</v>
      </c>
      <c r="D174" s="44" t="s">
        <v>21</v>
      </c>
      <c r="E174" s="23">
        <f>SUMIF('By School District'!$A:$A,$C174,'By School District'!C:C)</f>
        <v>128</v>
      </c>
      <c r="F174" s="24">
        <f>SUMIF('By School District'!$A:$A,$C174,'By School District'!D:D)</f>
        <v>125.5</v>
      </c>
      <c r="G174" s="25">
        <f t="shared" si="2"/>
        <v>7000</v>
      </c>
      <c r="H174" s="26">
        <f>SUMIF('By School District'!$A:$A,$C174,'By School District'!F:F)</f>
        <v>878500</v>
      </c>
      <c r="I174" s="27">
        <f>SUMIF('By School District'!$A:$A,$C174,'By School District'!G:G)</f>
        <v>541156</v>
      </c>
      <c r="J174" s="28">
        <f>SUMIF('By School District'!$A:$A,$C174,'By School District'!H:H)</f>
        <v>337344</v>
      </c>
      <c r="K174" s="26">
        <f>SUMIF('By School District'!$A:$A,$C174,'By School District'!I:I)</f>
        <v>439250</v>
      </c>
      <c r="L174" s="27">
        <f>SUMIF('By School District'!$A:$A,$C174,'By School District'!J:J)</f>
        <v>270578</v>
      </c>
      <c r="M174" s="28">
        <f>SUMIF('By School District'!$A:$A,$C174,'By School District'!K:K)</f>
        <v>168672</v>
      </c>
      <c r="N174" s="26">
        <f>SUMIF('By School District'!$A:$A,$C174,'By School District'!L:L)</f>
        <v>131775</v>
      </c>
      <c r="O174" s="27">
        <f>SUMIF('By School District'!$A:$A,$C174,'By School District'!M:M)</f>
        <v>81173.400000000009</v>
      </c>
      <c r="P174" s="28">
        <f>SUMIF('By School District'!$A:$A,$C174,'By School District'!N:N)</f>
        <v>50601.600000000006</v>
      </c>
    </row>
    <row r="175" spans="1:16" ht="12.75">
      <c r="A175" s="44">
        <v>12</v>
      </c>
      <c r="B175" s="44" t="s">
        <v>589</v>
      </c>
      <c r="C175" s="45">
        <v>602</v>
      </c>
      <c r="D175" s="44" t="s">
        <v>49</v>
      </c>
      <c r="E175" s="23">
        <f>SUMIF('By School District'!$A:$A,$C175,'By School District'!C:C)</f>
        <v>254</v>
      </c>
      <c r="F175" s="24">
        <f>SUMIF('By School District'!$A:$A,$C175,'By School District'!D:D)</f>
        <v>221.5</v>
      </c>
      <c r="G175" s="25">
        <f t="shared" si="2"/>
        <v>7000</v>
      </c>
      <c r="H175" s="26">
        <f>SUMIF('By School District'!$A:$A,$C175,'By School District'!F:F)</f>
        <v>1550500</v>
      </c>
      <c r="I175" s="27">
        <f>SUMIF('By School District'!$A:$A,$C175,'By School District'!G:G)</f>
        <v>955108</v>
      </c>
      <c r="J175" s="28">
        <f>SUMIF('By School District'!$A:$A,$C175,'By School District'!H:H)</f>
        <v>595392</v>
      </c>
      <c r="K175" s="26">
        <f>SUMIF('By School District'!$A:$A,$C175,'By School District'!I:I)</f>
        <v>775250</v>
      </c>
      <c r="L175" s="27">
        <f>SUMIF('By School District'!$A:$A,$C175,'By School District'!J:J)</f>
        <v>477554</v>
      </c>
      <c r="M175" s="28">
        <f>SUMIF('By School District'!$A:$A,$C175,'By School District'!K:K)</f>
        <v>297696</v>
      </c>
      <c r="N175" s="26">
        <f>SUMIF('By School District'!$A:$A,$C175,'By School District'!L:L)</f>
        <v>232575</v>
      </c>
      <c r="O175" s="27">
        <f>SUMIF('By School District'!$A:$A,$C175,'By School District'!M:M)</f>
        <v>143266.20000000001</v>
      </c>
      <c r="P175" s="28">
        <f>SUMIF('By School District'!$A:$A,$C175,'By School District'!N:N)</f>
        <v>89308.799999999988</v>
      </c>
    </row>
    <row r="176" spans="1:16" ht="12.75">
      <c r="A176" s="44">
        <v>12</v>
      </c>
      <c r="B176" s="44" t="s">
        <v>589</v>
      </c>
      <c r="C176" s="45">
        <v>616</v>
      </c>
      <c r="D176" s="44" t="s">
        <v>591</v>
      </c>
      <c r="E176" s="23">
        <f>SUMIF('By School District'!$A:$A,$C176,'By School District'!C:C)</f>
        <v>0</v>
      </c>
      <c r="F176" s="24">
        <f>SUMIF('By School District'!$A:$A,$C176,'By School District'!D:D)</f>
        <v>0</v>
      </c>
      <c r="G176" s="25">
        <f t="shared" si="2"/>
        <v>7000</v>
      </c>
      <c r="H176" s="26">
        <f>SUMIF('By School District'!$A:$A,$C176,'By School District'!F:F)</f>
        <v>0</v>
      </c>
      <c r="I176" s="27">
        <f>SUMIF('By School District'!$A:$A,$C176,'By School District'!G:G)</f>
        <v>0</v>
      </c>
      <c r="J176" s="28">
        <f>SUMIF('By School District'!$A:$A,$C176,'By School District'!H:H)</f>
        <v>0</v>
      </c>
      <c r="K176" s="26">
        <f>SUMIF('By School District'!$A:$A,$C176,'By School District'!I:I)</f>
        <v>0</v>
      </c>
      <c r="L176" s="27">
        <f>SUMIF('By School District'!$A:$A,$C176,'By School District'!J:J)</f>
        <v>0</v>
      </c>
      <c r="M176" s="28">
        <f>SUMIF('By School District'!$A:$A,$C176,'By School District'!K:K)</f>
        <v>0</v>
      </c>
      <c r="N176" s="26">
        <f>SUMIF('By School District'!$A:$A,$C176,'By School District'!L:L)</f>
        <v>0</v>
      </c>
      <c r="O176" s="27">
        <f>SUMIF('By School District'!$A:$A,$C176,'By School District'!M:M)</f>
        <v>0</v>
      </c>
      <c r="P176" s="28">
        <f>SUMIF('By School District'!$A:$A,$C176,'By School District'!N:N)</f>
        <v>0</v>
      </c>
    </row>
    <row r="177" spans="1:16" ht="12.75">
      <c r="A177" s="44">
        <v>12</v>
      </c>
      <c r="B177" s="44" t="s">
        <v>589</v>
      </c>
      <c r="C177" s="45">
        <v>623</v>
      </c>
      <c r="D177" s="44" t="s">
        <v>534</v>
      </c>
      <c r="E177" s="23">
        <f>SUMIF('By School District'!$A:$A,$C177,'By School District'!C:C)</f>
        <v>0</v>
      </c>
      <c r="F177" s="24">
        <f>SUMIF('By School District'!$A:$A,$C177,'By School District'!D:D)</f>
        <v>0</v>
      </c>
      <c r="G177" s="25">
        <f t="shared" si="2"/>
        <v>7000</v>
      </c>
      <c r="H177" s="26">
        <f>SUMIF('By School District'!$A:$A,$C177,'By School District'!F:F)</f>
        <v>0</v>
      </c>
      <c r="I177" s="27">
        <f>SUMIF('By School District'!$A:$A,$C177,'By School District'!G:G)</f>
        <v>0</v>
      </c>
      <c r="J177" s="28">
        <f>SUMIF('By School District'!$A:$A,$C177,'By School District'!H:H)</f>
        <v>0</v>
      </c>
      <c r="K177" s="26">
        <f>SUMIF('By School District'!$A:$A,$C177,'By School District'!I:I)</f>
        <v>0</v>
      </c>
      <c r="L177" s="27">
        <f>SUMIF('By School District'!$A:$A,$C177,'By School District'!J:J)</f>
        <v>0</v>
      </c>
      <c r="M177" s="28">
        <f>SUMIF('By School District'!$A:$A,$C177,'By School District'!K:K)</f>
        <v>0</v>
      </c>
      <c r="N177" s="26">
        <f>SUMIF('By School District'!$A:$A,$C177,'By School District'!L:L)</f>
        <v>0</v>
      </c>
      <c r="O177" s="27">
        <f>SUMIF('By School District'!$A:$A,$C177,'By School District'!M:M)</f>
        <v>0</v>
      </c>
      <c r="P177" s="28">
        <f>SUMIF('By School District'!$A:$A,$C177,'By School District'!N:N)</f>
        <v>0</v>
      </c>
    </row>
    <row r="178" spans="1:16" ht="12.75">
      <c r="A178" s="44">
        <v>12</v>
      </c>
      <c r="B178" s="44" t="s">
        <v>589</v>
      </c>
      <c r="C178" s="43">
        <v>1169</v>
      </c>
      <c r="D178" s="44" t="s">
        <v>82</v>
      </c>
      <c r="E178" s="23">
        <f>SUMIF('By School District'!$A:$A,$C178,'By School District'!C:C)</f>
        <v>62</v>
      </c>
      <c r="F178" s="24">
        <f>SUMIF('By School District'!$A:$A,$C178,'By School District'!D:D)</f>
        <v>60.5</v>
      </c>
      <c r="G178" s="25">
        <f t="shared" si="2"/>
        <v>7000</v>
      </c>
      <c r="H178" s="26">
        <f>SUMIF('By School District'!$A:$A,$C178,'By School District'!F:F)</f>
        <v>423500</v>
      </c>
      <c r="I178" s="27">
        <f>SUMIF('By School District'!$A:$A,$C178,'By School District'!G:G)</f>
        <v>260876</v>
      </c>
      <c r="J178" s="28">
        <f>SUMIF('By School District'!$A:$A,$C178,'By School District'!H:H)</f>
        <v>162624</v>
      </c>
      <c r="K178" s="26">
        <f>SUMIF('By School District'!$A:$A,$C178,'By School District'!I:I)</f>
        <v>211750</v>
      </c>
      <c r="L178" s="27">
        <f>SUMIF('By School District'!$A:$A,$C178,'By School District'!J:J)</f>
        <v>130438</v>
      </c>
      <c r="M178" s="28">
        <f>SUMIF('By School District'!$A:$A,$C178,'By School District'!K:K)</f>
        <v>81312</v>
      </c>
      <c r="N178" s="26">
        <f>SUMIF('By School District'!$A:$A,$C178,'By School District'!L:L)</f>
        <v>63525</v>
      </c>
      <c r="O178" s="27">
        <f>SUMIF('By School District'!$A:$A,$C178,'By School District'!M:M)</f>
        <v>39131.4</v>
      </c>
      <c r="P178" s="28">
        <f>SUMIF('By School District'!$A:$A,$C178,'By School District'!N:N)</f>
        <v>24393.599999999999</v>
      </c>
    </row>
    <row r="179" spans="1:16" ht="12.75">
      <c r="A179" s="44">
        <v>12</v>
      </c>
      <c r="B179" s="44" t="s">
        <v>589</v>
      </c>
      <c r="C179" s="43">
        <v>1218</v>
      </c>
      <c r="D179" s="44" t="s">
        <v>592</v>
      </c>
      <c r="E179" s="23">
        <f>SUMIF('By School District'!$A:$A,$C179,'By School District'!C:C)</f>
        <v>0</v>
      </c>
      <c r="F179" s="24">
        <f>SUMIF('By School District'!$A:$A,$C179,'By School District'!D:D)</f>
        <v>0</v>
      </c>
      <c r="G179" s="25">
        <f t="shared" si="2"/>
        <v>7000</v>
      </c>
      <c r="H179" s="26">
        <f>SUMIF('By School District'!$A:$A,$C179,'By School District'!F:F)</f>
        <v>0</v>
      </c>
      <c r="I179" s="27">
        <f>SUMIF('By School District'!$A:$A,$C179,'By School District'!G:G)</f>
        <v>0</v>
      </c>
      <c r="J179" s="28">
        <f>SUMIF('By School District'!$A:$A,$C179,'By School District'!H:H)</f>
        <v>0</v>
      </c>
      <c r="K179" s="26">
        <f>SUMIF('By School District'!$A:$A,$C179,'By School District'!I:I)</f>
        <v>0</v>
      </c>
      <c r="L179" s="27">
        <f>SUMIF('By School District'!$A:$A,$C179,'By School District'!J:J)</f>
        <v>0</v>
      </c>
      <c r="M179" s="28">
        <f>SUMIF('By School District'!$A:$A,$C179,'By School District'!K:K)</f>
        <v>0</v>
      </c>
      <c r="N179" s="26">
        <f>SUMIF('By School District'!$A:$A,$C179,'By School District'!L:L)</f>
        <v>0</v>
      </c>
      <c r="O179" s="27">
        <f>SUMIF('By School District'!$A:$A,$C179,'By School District'!M:M)</f>
        <v>0</v>
      </c>
      <c r="P179" s="28">
        <f>SUMIF('By School District'!$A:$A,$C179,'By School District'!N:N)</f>
        <v>0</v>
      </c>
    </row>
    <row r="180" spans="1:16" ht="12.75">
      <c r="A180" s="44">
        <v>12</v>
      </c>
      <c r="B180" s="44" t="s">
        <v>589</v>
      </c>
      <c r="C180" s="45">
        <v>1232</v>
      </c>
      <c r="D180" s="44" t="s">
        <v>593</v>
      </c>
      <c r="E180" s="23">
        <f>SUMIF('By School District'!$A:$A,$C180,'By School District'!C:C)</f>
        <v>0</v>
      </c>
      <c r="F180" s="24">
        <f>SUMIF('By School District'!$A:$A,$C180,'By School District'!D:D)</f>
        <v>0</v>
      </c>
      <c r="G180" s="25">
        <f t="shared" si="2"/>
        <v>7000</v>
      </c>
      <c r="H180" s="26">
        <f>SUMIF('By School District'!$A:$A,$C180,'By School District'!F:F)</f>
        <v>0</v>
      </c>
      <c r="I180" s="27">
        <f>SUMIF('By School District'!$A:$A,$C180,'By School District'!G:G)</f>
        <v>0</v>
      </c>
      <c r="J180" s="28">
        <f>SUMIF('By School District'!$A:$A,$C180,'By School District'!H:H)</f>
        <v>0</v>
      </c>
      <c r="K180" s="26">
        <f>SUMIF('By School District'!$A:$A,$C180,'By School District'!I:I)</f>
        <v>0</v>
      </c>
      <c r="L180" s="27">
        <f>SUMIF('By School District'!$A:$A,$C180,'By School District'!J:J)</f>
        <v>0</v>
      </c>
      <c r="M180" s="28">
        <f>SUMIF('By School District'!$A:$A,$C180,'By School District'!K:K)</f>
        <v>0</v>
      </c>
      <c r="N180" s="26">
        <f>SUMIF('By School District'!$A:$A,$C180,'By School District'!L:L)</f>
        <v>0</v>
      </c>
      <c r="O180" s="27">
        <f>SUMIF('By School District'!$A:$A,$C180,'By School District'!M:M)</f>
        <v>0</v>
      </c>
      <c r="P180" s="28">
        <f>SUMIF('By School District'!$A:$A,$C180,'By School District'!N:N)</f>
        <v>0</v>
      </c>
    </row>
    <row r="181" spans="1:16" ht="12.75">
      <c r="A181" s="44">
        <v>12</v>
      </c>
      <c r="B181" s="44" t="s">
        <v>589</v>
      </c>
      <c r="C181" s="45">
        <v>1526</v>
      </c>
      <c r="D181" s="44" t="s">
        <v>299</v>
      </c>
      <c r="E181" s="23">
        <f>SUMIF('By School District'!$A:$A,$C181,'By School District'!C:C)</f>
        <v>107</v>
      </c>
      <c r="F181" s="24">
        <f>SUMIF('By School District'!$A:$A,$C181,'By School District'!D:D)</f>
        <v>105</v>
      </c>
      <c r="G181" s="25">
        <f t="shared" si="2"/>
        <v>7000</v>
      </c>
      <c r="H181" s="26">
        <f>SUMIF('By School District'!$A:$A,$C181,'By School District'!F:F)</f>
        <v>735000</v>
      </c>
      <c r="I181" s="27">
        <f>SUMIF('By School District'!$A:$A,$C181,'By School District'!G:G)</f>
        <v>452760</v>
      </c>
      <c r="J181" s="28">
        <f>SUMIF('By School District'!$A:$A,$C181,'By School District'!H:H)</f>
        <v>282240</v>
      </c>
      <c r="K181" s="26">
        <f>SUMIF('By School District'!$A:$A,$C181,'By School District'!I:I)</f>
        <v>367500</v>
      </c>
      <c r="L181" s="27">
        <f>SUMIF('By School District'!$A:$A,$C181,'By School District'!J:J)</f>
        <v>226380</v>
      </c>
      <c r="M181" s="28">
        <f>SUMIF('By School District'!$A:$A,$C181,'By School District'!K:K)</f>
        <v>141120</v>
      </c>
      <c r="N181" s="26">
        <f>SUMIF('By School District'!$A:$A,$C181,'By School District'!L:L)</f>
        <v>110250</v>
      </c>
      <c r="O181" s="27">
        <f>SUMIF('By School District'!$A:$A,$C181,'By School District'!M:M)</f>
        <v>67914</v>
      </c>
      <c r="P181" s="28">
        <f>SUMIF('By School District'!$A:$A,$C181,'By School District'!N:N)</f>
        <v>42335.999999999993</v>
      </c>
    </row>
    <row r="182" spans="1:16" ht="12.75">
      <c r="A182" s="44">
        <v>12</v>
      </c>
      <c r="B182" s="44" t="s">
        <v>589</v>
      </c>
      <c r="C182" s="45">
        <v>1582</v>
      </c>
      <c r="D182" s="44" t="s">
        <v>594</v>
      </c>
      <c r="E182" s="23">
        <f>SUMIF('By School District'!$A:$A,$C182,'By School District'!C:C)</f>
        <v>0</v>
      </c>
      <c r="F182" s="24">
        <f>SUMIF('By School District'!$A:$A,$C182,'By School District'!D:D)</f>
        <v>0</v>
      </c>
      <c r="G182" s="25">
        <f t="shared" si="2"/>
        <v>7000</v>
      </c>
      <c r="H182" s="26">
        <f>SUMIF('By School District'!$A:$A,$C182,'By School District'!F:F)</f>
        <v>0</v>
      </c>
      <c r="I182" s="27">
        <f>SUMIF('By School District'!$A:$A,$C182,'By School District'!G:G)</f>
        <v>0</v>
      </c>
      <c r="J182" s="28">
        <f>SUMIF('By School District'!$A:$A,$C182,'By School District'!H:H)</f>
        <v>0</v>
      </c>
      <c r="K182" s="26">
        <f>SUMIF('By School District'!$A:$A,$C182,'By School District'!I:I)</f>
        <v>0</v>
      </c>
      <c r="L182" s="27">
        <f>SUMIF('By School District'!$A:$A,$C182,'By School District'!J:J)</f>
        <v>0</v>
      </c>
      <c r="M182" s="28">
        <f>SUMIF('By School District'!$A:$A,$C182,'By School District'!K:K)</f>
        <v>0</v>
      </c>
      <c r="N182" s="26">
        <f>SUMIF('By School District'!$A:$A,$C182,'By School District'!L:L)</f>
        <v>0</v>
      </c>
      <c r="O182" s="27">
        <f>SUMIF('By School District'!$A:$A,$C182,'By School District'!M:M)</f>
        <v>0</v>
      </c>
      <c r="P182" s="28">
        <f>SUMIF('By School District'!$A:$A,$C182,'By School District'!N:N)</f>
        <v>0</v>
      </c>
    </row>
    <row r="183" spans="1:16" ht="12.75">
      <c r="A183" s="44">
        <v>12</v>
      </c>
      <c r="B183" s="44" t="s">
        <v>589</v>
      </c>
      <c r="C183" s="45">
        <v>1855</v>
      </c>
      <c r="D183" s="44" t="s">
        <v>595</v>
      </c>
      <c r="E183" s="23">
        <f>SUMIF('By School District'!$A:$A,$C183,'By School District'!C:C)</f>
        <v>0</v>
      </c>
      <c r="F183" s="24">
        <f>SUMIF('By School District'!$A:$A,$C183,'By School District'!D:D)</f>
        <v>0</v>
      </c>
      <c r="G183" s="25">
        <f t="shared" si="2"/>
        <v>7000</v>
      </c>
      <c r="H183" s="26">
        <f>SUMIF('By School District'!$A:$A,$C183,'By School District'!F:F)</f>
        <v>0</v>
      </c>
      <c r="I183" s="27">
        <f>SUMIF('By School District'!$A:$A,$C183,'By School District'!G:G)</f>
        <v>0</v>
      </c>
      <c r="J183" s="28">
        <f>SUMIF('By School District'!$A:$A,$C183,'By School District'!H:H)</f>
        <v>0</v>
      </c>
      <c r="K183" s="26">
        <f>SUMIF('By School District'!$A:$A,$C183,'By School District'!I:I)</f>
        <v>0</v>
      </c>
      <c r="L183" s="27">
        <f>SUMIF('By School District'!$A:$A,$C183,'By School District'!J:J)</f>
        <v>0</v>
      </c>
      <c r="M183" s="28">
        <f>SUMIF('By School District'!$A:$A,$C183,'By School District'!K:K)</f>
        <v>0</v>
      </c>
      <c r="N183" s="26">
        <f>SUMIF('By School District'!$A:$A,$C183,'By School District'!L:L)</f>
        <v>0</v>
      </c>
      <c r="O183" s="27">
        <f>SUMIF('By School District'!$A:$A,$C183,'By School District'!M:M)</f>
        <v>0</v>
      </c>
      <c r="P183" s="28">
        <f>SUMIF('By School District'!$A:$A,$C183,'By School District'!N:N)</f>
        <v>0</v>
      </c>
    </row>
    <row r="184" spans="1:16" ht="12.75">
      <c r="A184" s="44">
        <v>12</v>
      </c>
      <c r="B184" s="44" t="s">
        <v>589</v>
      </c>
      <c r="C184" s="45">
        <v>2128</v>
      </c>
      <c r="D184" s="44" t="s">
        <v>596</v>
      </c>
      <c r="E184" s="23">
        <f>SUMIF('By School District'!$A:$A,$C184,'By School District'!C:C)</f>
        <v>0</v>
      </c>
      <c r="F184" s="24">
        <f>SUMIF('By School District'!$A:$A,$C184,'By School District'!D:D)</f>
        <v>0</v>
      </c>
      <c r="G184" s="25">
        <f t="shared" si="2"/>
        <v>7000</v>
      </c>
      <c r="H184" s="26">
        <f>SUMIF('By School District'!$A:$A,$C184,'By School District'!F:F)</f>
        <v>0</v>
      </c>
      <c r="I184" s="27">
        <f>SUMIF('By School District'!$A:$A,$C184,'By School District'!G:G)</f>
        <v>0</v>
      </c>
      <c r="J184" s="28">
        <f>SUMIF('By School District'!$A:$A,$C184,'By School District'!H:H)</f>
        <v>0</v>
      </c>
      <c r="K184" s="26">
        <f>SUMIF('By School District'!$A:$A,$C184,'By School District'!I:I)</f>
        <v>0</v>
      </c>
      <c r="L184" s="27">
        <f>SUMIF('By School District'!$A:$A,$C184,'By School District'!J:J)</f>
        <v>0</v>
      </c>
      <c r="M184" s="28">
        <f>SUMIF('By School District'!$A:$A,$C184,'By School District'!K:K)</f>
        <v>0</v>
      </c>
      <c r="N184" s="26">
        <f>SUMIF('By School District'!$A:$A,$C184,'By School District'!L:L)</f>
        <v>0</v>
      </c>
      <c r="O184" s="27">
        <f>SUMIF('By School District'!$A:$A,$C184,'By School District'!M:M)</f>
        <v>0</v>
      </c>
      <c r="P184" s="28">
        <f>SUMIF('By School District'!$A:$A,$C184,'By School District'!N:N)</f>
        <v>0</v>
      </c>
    </row>
    <row r="185" spans="1:16" ht="12.75">
      <c r="A185" s="44">
        <v>12</v>
      </c>
      <c r="B185" s="44" t="s">
        <v>589</v>
      </c>
      <c r="C185" s="45">
        <v>2212</v>
      </c>
      <c r="D185" s="44" t="s">
        <v>597</v>
      </c>
      <c r="E185" s="23">
        <f>SUMIF('By School District'!$A:$A,$C185,'By School District'!C:C)</f>
        <v>0</v>
      </c>
      <c r="F185" s="24">
        <f>SUMIF('By School District'!$A:$A,$C185,'By School District'!D:D)</f>
        <v>0</v>
      </c>
      <c r="G185" s="25">
        <f t="shared" si="2"/>
        <v>7000</v>
      </c>
      <c r="H185" s="26">
        <f>SUMIF('By School District'!$A:$A,$C185,'By School District'!F:F)</f>
        <v>0</v>
      </c>
      <c r="I185" s="27">
        <f>SUMIF('By School District'!$A:$A,$C185,'By School District'!G:G)</f>
        <v>0</v>
      </c>
      <c r="J185" s="28">
        <f>SUMIF('By School District'!$A:$A,$C185,'By School District'!H:H)</f>
        <v>0</v>
      </c>
      <c r="K185" s="26">
        <f>SUMIF('By School District'!$A:$A,$C185,'By School District'!I:I)</f>
        <v>0</v>
      </c>
      <c r="L185" s="27">
        <f>SUMIF('By School District'!$A:$A,$C185,'By School District'!J:J)</f>
        <v>0</v>
      </c>
      <c r="M185" s="28">
        <f>SUMIF('By School District'!$A:$A,$C185,'By School District'!K:K)</f>
        <v>0</v>
      </c>
      <c r="N185" s="26">
        <f>SUMIF('By School District'!$A:$A,$C185,'By School District'!L:L)</f>
        <v>0</v>
      </c>
      <c r="O185" s="27">
        <f>SUMIF('By School District'!$A:$A,$C185,'By School District'!M:M)</f>
        <v>0</v>
      </c>
      <c r="P185" s="28">
        <f>SUMIF('By School District'!$A:$A,$C185,'By School District'!N:N)</f>
        <v>0</v>
      </c>
    </row>
    <row r="186" spans="1:16" ht="12.75">
      <c r="A186" s="44">
        <v>12</v>
      </c>
      <c r="B186" s="44" t="s">
        <v>589</v>
      </c>
      <c r="C186" s="45">
        <v>2940</v>
      </c>
      <c r="D186" s="44" t="s">
        <v>598</v>
      </c>
      <c r="E186" s="23">
        <f>SUMIF('By School District'!$A:$A,$C186,'By School District'!C:C)</f>
        <v>0</v>
      </c>
      <c r="F186" s="24">
        <f>SUMIF('By School District'!$A:$A,$C186,'By School District'!D:D)</f>
        <v>0</v>
      </c>
      <c r="G186" s="25">
        <f t="shared" si="2"/>
        <v>7000</v>
      </c>
      <c r="H186" s="26">
        <f>SUMIF('By School District'!$A:$A,$C186,'By School District'!F:F)</f>
        <v>0</v>
      </c>
      <c r="I186" s="27">
        <f>SUMIF('By School District'!$A:$A,$C186,'By School District'!G:G)</f>
        <v>0</v>
      </c>
      <c r="J186" s="28">
        <f>SUMIF('By School District'!$A:$A,$C186,'By School District'!H:H)</f>
        <v>0</v>
      </c>
      <c r="K186" s="26">
        <f>SUMIF('By School District'!$A:$A,$C186,'By School District'!I:I)</f>
        <v>0</v>
      </c>
      <c r="L186" s="27">
        <f>SUMIF('By School District'!$A:$A,$C186,'By School District'!J:J)</f>
        <v>0</v>
      </c>
      <c r="M186" s="28">
        <f>SUMIF('By School District'!$A:$A,$C186,'By School District'!K:K)</f>
        <v>0</v>
      </c>
      <c r="N186" s="26">
        <f>SUMIF('By School District'!$A:$A,$C186,'By School District'!L:L)</f>
        <v>0</v>
      </c>
      <c r="O186" s="27">
        <f>SUMIF('By School District'!$A:$A,$C186,'By School District'!M:M)</f>
        <v>0</v>
      </c>
      <c r="P186" s="28">
        <f>SUMIF('By School District'!$A:$A,$C186,'By School District'!N:N)</f>
        <v>0</v>
      </c>
    </row>
    <row r="187" spans="1:16" ht="12.75">
      <c r="A187" s="44">
        <v>12</v>
      </c>
      <c r="B187" s="44" t="s">
        <v>589</v>
      </c>
      <c r="C187" s="45">
        <v>2961</v>
      </c>
      <c r="D187" s="44" t="s">
        <v>219</v>
      </c>
      <c r="E187" s="23">
        <f>SUMIF('By School District'!$A:$A,$C187,'By School District'!C:C)</f>
        <v>16</v>
      </c>
      <c r="F187" s="24">
        <f>SUMIF('By School District'!$A:$A,$C187,'By School District'!D:D)</f>
        <v>16</v>
      </c>
      <c r="G187" s="25">
        <f t="shared" si="2"/>
        <v>7000</v>
      </c>
      <c r="H187" s="26">
        <f>SUMIF('By School District'!$A:$A,$C187,'By School District'!F:F)</f>
        <v>112000</v>
      </c>
      <c r="I187" s="27">
        <f>SUMIF('By School District'!$A:$A,$C187,'By School District'!G:G)</f>
        <v>68992</v>
      </c>
      <c r="J187" s="28">
        <f>SUMIF('By School District'!$A:$A,$C187,'By School District'!H:H)</f>
        <v>43008</v>
      </c>
      <c r="K187" s="26">
        <f>SUMIF('By School District'!$A:$A,$C187,'By School District'!I:I)</f>
        <v>56000</v>
      </c>
      <c r="L187" s="27">
        <f>SUMIF('By School District'!$A:$A,$C187,'By School District'!J:J)</f>
        <v>34496</v>
      </c>
      <c r="M187" s="28">
        <f>SUMIF('By School District'!$A:$A,$C187,'By School District'!K:K)</f>
        <v>21504</v>
      </c>
      <c r="N187" s="26">
        <f>SUMIF('By School District'!$A:$A,$C187,'By School District'!L:L)</f>
        <v>16800</v>
      </c>
      <c r="O187" s="27">
        <f>SUMIF('By School District'!$A:$A,$C187,'By School District'!M:M)</f>
        <v>10348.800000000001</v>
      </c>
      <c r="P187" s="28">
        <f>SUMIF('By School District'!$A:$A,$C187,'By School District'!N:N)</f>
        <v>6451.2</v>
      </c>
    </row>
    <row r="188" spans="1:16" ht="12.75">
      <c r="A188" s="44">
        <v>12</v>
      </c>
      <c r="B188" s="44" t="s">
        <v>589</v>
      </c>
      <c r="C188" s="45">
        <v>3304</v>
      </c>
      <c r="D188" s="44" t="s">
        <v>240</v>
      </c>
      <c r="E188" s="23">
        <f>SUMIF('By School District'!$A:$A,$C188,'By School District'!C:C)</f>
        <v>164</v>
      </c>
      <c r="F188" s="24">
        <f>SUMIF('By School District'!$A:$A,$C188,'By School District'!D:D)</f>
        <v>156.5</v>
      </c>
      <c r="G188" s="25">
        <f t="shared" si="2"/>
        <v>7000</v>
      </c>
      <c r="H188" s="26">
        <f>SUMIF('By School District'!$A:$A,$C188,'By School District'!F:F)</f>
        <v>1095500</v>
      </c>
      <c r="I188" s="27">
        <f>SUMIF('By School District'!$A:$A,$C188,'By School District'!G:G)</f>
        <v>674828</v>
      </c>
      <c r="J188" s="28">
        <f>SUMIF('By School District'!$A:$A,$C188,'By School District'!H:H)</f>
        <v>420672</v>
      </c>
      <c r="K188" s="26">
        <f>SUMIF('By School District'!$A:$A,$C188,'By School District'!I:I)</f>
        <v>547750</v>
      </c>
      <c r="L188" s="27">
        <f>SUMIF('By School District'!$A:$A,$C188,'By School District'!J:J)</f>
        <v>337414</v>
      </c>
      <c r="M188" s="28">
        <f>SUMIF('By School District'!$A:$A,$C188,'By School District'!K:K)</f>
        <v>210336</v>
      </c>
      <c r="N188" s="26">
        <f>SUMIF('By School District'!$A:$A,$C188,'By School District'!L:L)</f>
        <v>164325</v>
      </c>
      <c r="O188" s="27">
        <f>SUMIF('By School District'!$A:$A,$C188,'By School District'!M:M)</f>
        <v>101224.20000000001</v>
      </c>
      <c r="P188" s="28">
        <f>SUMIF('By School District'!$A:$A,$C188,'By School District'!N:N)</f>
        <v>63100.800000000003</v>
      </c>
    </row>
    <row r="189" spans="1:16" ht="12.75">
      <c r="A189" s="44">
        <v>12</v>
      </c>
      <c r="B189" s="44" t="s">
        <v>589</v>
      </c>
      <c r="C189" s="45">
        <v>3311</v>
      </c>
      <c r="D189" s="44" t="s">
        <v>37</v>
      </c>
      <c r="E189" s="23">
        <f>SUMIF('By School District'!$A:$A,$C189,'By School District'!C:C)</f>
        <v>212</v>
      </c>
      <c r="F189" s="24">
        <f>SUMIF('By School District'!$A:$A,$C189,'By School District'!D:D)</f>
        <v>198</v>
      </c>
      <c r="G189" s="25">
        <f t="shared" si="2"/>
        <v>7000</v>
      </c>
      <c r="H189" s="26">
        <f>SUMIF('By School District'!$A:$A,$C189,'By School District'!F:F)</f>
        <v>1386000</v>
      </c>
      <c r="I189" s="27">
        <f>SUMIF('By School District'!$A:$A,$C189,'By School District'!G:G)</f>
        <v>853776</v>
      </c>
      <c r="J189" s="28">
        <f>SUMIF('By School District'!$A:$A,$C189,'By School District'!H:H)</f>
        <v>532224</v>
      </c>
      <c r="K189" s="26">
        <f>SUMIF('By School District'!$A:$A,$C189,'By School District'!I:I)</f>
        <v>693000</v>
      </c>
      <c r="L189" s="27">
        <f>SUMIF('By School District'!$A:$A,$C189,'By School District'!J:J)</f>
        <v>426888</v>
      </c>
      <c r="M189" s="28">
        <f>SUMIF('By School District'!$A:$A,$C189,'By School District'!K:K)</f>
        <v>266112</v>
      </c>
      <c r="N189" s="26">
        <f>SUMIF('By School District'!$A:$A,$C189,'By School District'!L:L)</f>
        <v>207900</v>
      </c>
      <c r="O189" s="27">
        <f>SUMIF('By School District'!$A:$A,$C189,'By School District'!M:M)</f>
        <v>128066.40000000004</v>
      </c>
      <c r="P189" s="28">
        <f>SUMIF('By School District'!$A:$A,$C189,'By School District'!N:N)</f>
        <v>79833.599999999977</v>
      </c>
    </row>
    <row r="190" spans="1:16" ht="12.75">
      <c r="A190" s="44">
        <v>12</v>
      </c>
      <c r="B190" s="44" t="s">
        <v>589</v>
      </c>
      <c r="C190" s="45">
        <v>3434</v>
      </c>
      <c r="D190" s="44" t="s">
        <v>537</v>
      </c>
      <c r="E190" s="23">
        <f>SUMIF('By School District'!$A:$A,$C190,'By School District'!C:C)</f>
        <v>0</v>
      </c>
      <c r="F190" s="24">
        <f>SUMIF('By School District'!$A:$A,$C190,'By School District'!D:D)</f>
        <v>0</v>
      </c>
      <c r="G190" s="25">
        <f t="shared" si="2"/>
        <v>7000</v>
      </c>
      <c r="H190" s="26">
        <f>SUMIF('By School District'!$A:$A,$C190,'By School District'!F:F)</f>
        <v>0</v>
      </c>
      <c r="I190" s="27">
        <f>SUMIF('By School District'!$A:$A,$C190,'By School District'!G:G)</f>
        <v>0</v>
      </c>
      <c r="J190" s="28">
        <f>SUMIF('By School District'!$A:$A,$C190,'By School District'!H:H)</f>
        <v>0</v>
      </c>
      <c r="K190" s="26">
        <f>SUMIF('By School District'!$A:$A,$C190,'By School District'!I:I)</f>
        <v>0</v>
      </c>
      <c r="L190" s="27">
        <f>SUMIF('By School District'!$A:$A,$C190,'By School District'!J:J)</f>
        <v>0</v>
      </c>
      <c r="M190" s="28">
        <f>SUMIF('By School District'!$A:$A,$C190,'By School District'!K:K)</f>
        <v>0</v>
      </c>
      <c r="N190" s="26">
        <f>SUMIF('By School District'!$A:$A,$C190,'By School District'!L:L)</f>
        <v>0</v>
      </c>
      <c r="O190" s="27">
        <f>SUMIF('By School District'!$A:$A,$C190,'By School District'!M:M)</f>
        <v>0</v>
      </c>
      <c r="P190" s="28">
        <f>SUMIF('By School District'!$A:$A,$C190,'By School District'!N:N)</f>
        <v>0</v>
      </c>
    </row>
    <row r="191" spans="1:16" ht="12.75">
      <c r="A191" s="44">
        <v>12</v>
      </c>
      <c r="B191" s="44" t="s">
        <v>589</v>
      </c>
      <c r="C191" s="45">
        <v>3500</v>
      </c>
      <c r="D191" s="44" t="s">
        <v>262</v>
      </c>
      <c r="E191" s="23">
        <f>SUMIF('By School District'!$A:$A,$C191,'By School District'!C:C)</f>
        <v>577</v>
      </c>
      <c r="F191" s="24">
        <f>SUMIF('By School District'!$A:$A,$C191,'By School District'!D:D)</f>
        <v>513</v>
      </c>
      <c r="G191" s="25">
        <f t="shared" si="2"/>
        <v>7000</v>
      </c>
      <c r="H191" s="26">
        <f>SUMIF('By School District'!$A:$A,$C191,'By School District'!F:F)</f>
        <v>3591000</v>
      </c>
      <c r="I191" s="27">
        <f>SUMIF('By School District'!$A:$A,$C191,'By School District'!G:G)</f>
        <v>2212056</v>
      </c>
      <c r="J191" s="28">
        <f>SUMIF('By School District'!$A:$A,$C191,'By School District'!H:H)</f>
        <v>1378944</v>
      </c>
      <c r="K191" s="26">
        <f>SUMIF('By School District'!$A:$A,$C191,'By School District'!I:I)</f>
        <v>1795500</v>
      </c>
      <c r="L191" s="27">
        <f>SUMIF('By School District'!$A:$A,$C191,'By School District'!J:J)</f>
        <v>1106028</v>
      </c>
      <c r="M191" s="28">
        <f>SUMIF('By School District'!$A:$A,$C191,'By School District'!K:K)</f>
        <v>689472</v>
      </c>
      <c r="N191" s="26">
        <f>SUMIF('By School District'!$A:$A,$C191,'By School District'!L:L)</f>
        <v>538650</v>
      </c>
      <c r="O191" s="27">
        <f>SUMIF('By School District'!$A:$A,$C191,'By School District'!M:M)</f>
        <v>331808.39999999997</v>
      </c>
      <c r="P191" s="28">
        <f>SUMIF('By School District'!$A:$A,$C191,'By School District'!N:N)</f>
        <v>206841.59999999998</v>
      </c>
    </row>
    <row r="192" spans="1:16" ht="12.75">
      <c r="A192" s="44">
        <v>12</v>
      </c>
      <c r="B192" s="44" t="s">
        <v>589</v>
      </c>
      <c r="C192" s="45">
        <v>3640</v>
      </c>
      <c r="D192" s="44" t="s">
        <v>266</v>
      </c>
      <c r="E192" s="23">
        <f>SUMIF('By School District'!$A:$A,$C192,'By School District'!C:C)</f>
        <v>52</v>
      </c>
      <c r="F192" s="24">
        <f>SUMIF('By School District'!$A:$A,$C192,'By School District'!D:D)</f>
        <v>39.5</v>
      </c>
      <c r="G192" s="25">
        <f t="shared" si="2"/>
        <v>7000</v>
      </c>
      <c r="H192" s="26">
        <f>SUMIF('By School District'!$A:$A,$C192,'By School District'!F:F)</f>
        <v>276500</v>
      </c>
      <c r="I192" s="27">
        <f>SUMIF('By School District'!$A:$A,$C192,'By School District'!G:G)</f>
        <v>170324</v>
      </c>
      <c r="J192" s="28">
        <f>SUMIF('By School District'!$A:$A,$C192,'By School District'!H:H)</f>
        <v>106176</v>
      </c>
      <c r="K192" s="26">
        <f>SUMIF('By School District'!$A:$A,$C192,'By School District'!I:I)</f>
        <v>138250</v>
      </c>
      <c r="L192" s="27">
        <f>SUMIF('By School District'!$A:$A,$C192,'By School District'!J:J)</f>
        <v>85162</v>
      </c>
      <c r="M192" s="28">
        <f>SUMIF('By School District'!$A:$A,$C192,'By School District'!K:K)</f>
        <v>53088</v>
      </c>
      <c r="N192" s="26">
        <f>SUMIF('By School District'!$A:$A,$C192,'By School District'!L:L)</f>
        <v>41475</v>
      </c>
      <c r="O192" s="27">
        <f>SUMIF('By School District'!$A:$A,$C192,'By School District'!M:M)</f>
        <v>25548.6</v>
      </c>
      <c r="P192" s="28">
        <f>SUMIF('By School District'!$A:$A,$C192,'By School District'!N:N)</f>
        <v>15926.4</v>
      </c>
    </row>
    <row r="193" spans="1:16" ht="12.75">
      <c r="A193" s="44">
        <v>12</v>
      </c>
      <c r="B193" s="44" t="s">
        <v>589</v>
      </c>
      <c r="C193" s="45">
        <v>3647</v>
      </c>
      <c r="D193" s="44" t="s">
        <v>599</v>
      </c>
      <c r="E193" s="23">
        <f>SUMIF('By School District'!$A:$A,$C193,'By School District'!C:C)</f>
        <v>0</v>
      </c>
      <c r="F193" s="24">
        <f>SUMIF('By School District'!$A:$A,$C193,'By School District'!D:D)</f>
        <v>0</v>
      </c>
      <c r="G193" s="25">
        <f t="shared" si="2"/>
        <v>7000</v>
      </c>
      <c r="H193" s="26">
        <f>SUMIF('By School District'!$A:$A,$C193,'By School District'!F:F)</f>
        <v>0</v>
      </c>
      <c r="I193" s="27">
        <f>SUMIF('By School District'!$A:$A,$C193,'By School District'!G:G)</f>
        <v>0</v>
      </c>
      <c r="J193" s="28">
        <f>SUMIF('By School District'!$A:$A,$C193,'By School District'!H:H)</f>
        <v>0</v>
      </c>
      <c r="K193" s="26">
        <f>SUMIF('By School District'!$A:$A,$C193,'By School District'!I:I)</f>
        <v>0</v>
      </c>
      <c r="L193" s="27">
        <f>SUMIF('By School District'!$A:$A,$C193,'By School District'!J:J)</f>
        <v>0</v>
      </c>
      <c r="M193" s="28">
        <f>SUMIF('By School District'!$A:$A,$C193,'By School District'!K:K)</f>
        <v>0</v>
      </c>
      <c r="N193" s="26">
        <f>SUMIF('By School District'!$A:$A,$C193,'By School District'!L:L)</f>
        <v>0</v>
      </c>
      <c r="O193" s="27">
        <f>SUMIF('By School District'!$A:$A,$C193,'By School District'!M:M)</f>
        <v>0</v>
      </c>
      <c r="P193" s="28">
        <f>SUMIF('By School District'!$A:$A,$C193,'By School District'!N:N)</f>
        <v>0</v>
      </c>
    </row>
    <row r="194" spans="1:16" ht="12.75">
      <c r="A194" s="44">
        <v>12</v>
      </c>
      <c r="B194" s="44" t="s">
        <v>589</v>
      </c>
      <c r="C194" s="45">
        <v>3969</v>
      </c>
      <c r="D194" s="44" t="s">
        <v>600</v>
      </c>
      <c r="E194" s="23">
        <f>SUMIF('By School District'!$A:$A,$C194,'By School District'!C:C)</f>
        <v>0</v>
      </c>
      <c r="F194" s="24">
        <f>SUMIF('By School District'!$A:$A,$C194,'By School District'!D:D)</f>
        <v>0</v>
      </c>
      <c r="G194" s="25">
        <f t="shared" si="2"/>
        <v>7000</v>
      </c>
      <c r="H194" s="26">
        <f>SUMIF('By School District'!$A:$A,$C194,'By School District'!F:F)</f>
        <v>0</v>
      </c>
      <c r="I194" s="27">
        <f>SUMIF('By School District'!$A:$A,$C194,'By School District'!G:G)</f>
        <v>0</v>
      </c>
      <c r="J194" s="28">
        <f>SUMIF('By School District'!$A:$A,$C194,'By School District'!H:H)</f>
        <v>0</v>
      </c>
      <c r="K194" s="26">
        <f>SUMIF('By School District'!$A:$A,$C194,'By School District'!I:I)</f>
        <v>0</v>
      </c>
      <c r="L194" s="27">
        <f>SUMIF('By School District'!$A:$A,$C194,'By School District'!J:J)</f>
        <v>0</v>
      </c>
      <c r="M194" s="28">
        <f>SUMIF('By School District'!$A:$A,$C194,'By School District'!K:K)</f>
        <v>0</v>
      </c>
      <c r="N194" s="26">
        <f>SUMIF('By School District'!$A:$A,$C194,'By School District'!L:L)</f>
        <v>0</v>
      </c>
      <c r="O194" s="27">
        <f>SUMIF('By School District'!$A:$A,$C194,'By School District'!M:M)</f>
        <v>0</v>
      </c>
      <c r="P194" s="28">
        <f>SUMIF('By School District'!$A:$A,$C194,'By School District'!N:N)</f>
        <v>0</v>
      </c>
    </row>
    <row r="195" spans="1:16" ht="12.75">
      <c r="A195" s="44">
        <v>12</v>
      </c>
      <c r="B195" s="44" t="s">
        <v>589</v>
      </c>
      <c r="C195" s="45">
        <v>4074</v>
      </c>
      <c r="D195" s="44" t="s">
        <v>601</v>
      </c>
      <c r="E195" s="23">
        <f>SUMIF('By School District'!$A:$A,$C195,'By School District'!C:C)</f>
        <v>55</v>
      </c>
      <c r="F195" s="24">
        <f>SUMIF('By School District'!$A:$A,$C195,'By School District'!D:D)</f>
        <v>47.5</v>
      </c>
      <c r="G195" s="25">
        <f t="shared" si="2"/>
        <v>7000</v>
      </c>
      <c r="H195" s="26">
        <f>SUMIF('By School District'!$A:$A,$C195,'By School District'!F:F)</f>
        <v>332500</v>
      </c>
      <c r="I195" s="27">
        <f>SUMIF('By School District'!$A:$A,$C195,'By School District'!G:G)</f>
        <v>204820</v>
      </c>
      <c r="J195" s="28">
        <f>SUMIF('By School District'!$A:$A,$C195,'By School District'!H:H)</f>
        <v>127680</v>
      </c>
      <c r="K195" s="26">
        <f>SUMIF('By School District'!$A:$A,$C195,'By School District'!I:I)</f>
        <v>166250</v>
      </c>
      <c r="L195" s="27">
        <f>SUMIF('By School District'!$A:$A,$C195,'By School District'!J:J)</f>
        <v>102410</v>
      </c>
      <c r="M195" s="28">
        <f>SUMIF('By School District'!$A:$A,$C195,'By School District'!K:K)</f>
        <v>63840</v>
      </c>
      <c r="N195" s="26">
        <f>SUMIF('By School District'!$A:$A,$C195,'By School District'!L:L)</f>
        <v>49875</v>
      </c>
      <c r="O195" s="27">
        <f>SUMIF('By School District'!$A:$A,$C195,'By School District'!M:M)</f>
        <v>30723.000000000004</v>
      </c>
      <c r="P195" s="28">
        <f>SUMIF('By School District'!$A:$A,$C195,'By School District'!N:N)</f>
        <v>19152</v>
      </c>
    </row>
    <row r="196" spans="1:16" ht="12.75">
      <c r="A196" s="44">
        <v>12</v>
      </c>
      <c r="B196" s="44" t="s">
        <v>589</v>
      </c>
      <c r="C196" s="45">
        <v>4263</v>
      </c>
      <c r="D196" s="44" t="s">
        <v>602</v>
      </c>
      <c r="E196" s="23">
        <f>SUMIF('By School District'!$A:$A,$C196,'By School District'!C:C)</f>
        <v>0</v>
      </c>
      <c r="F196" s="24">
        <f>SUMIF('By School District'!$A:$A,$C196,'By School District'!D:D)</f>
        <v>0</v>
      </c>
      <c r="G196" s="25">
        <f t="shared" si="2"/>
        <v>7000</v>
      </c>
      <c r="H196" s="26">
        <f>SUMIF('By School District'!$A:$A,$C196,'By School District'!F:F)</f>
        <v>0</v>
      </c>
      <c r="I196" s="27">
        <f>SUMIF('By School District'!$A:$A,$C196,'By School District'!G:G)</f>
        <v>0</v>
      </c>
      <c r="J196" s="28">
        <f>SUMIF('By School District'!$A:$A,$C196,'By School District'!H:H)</f>
        <v>0</v>
      </c>
      <c r="K196" s="26">
        <f>SUMIF('By School District'!$A:$A,$C196,'By School District'!I:I)</f>
        <v>0</v>
      </c>
      <c r="L196" s="27">
        <f>SUMIF('By School District'!$A:$A,$C196,'By School District'!J:J)</f>
        <v>0</v>
      </c>
      <c r="M196" s="28">
        <f>SUMIF('By School District'!$A:$A,$C196,'By School District'!K:K)</f>
        <v>0</v>
      </c>
      <c r="N196" s="26">
        <f>SUMIF('By School District'!$A:$A,$C196,'By School District'!L:L)</f>
        <v>0</v>
      </c>
      <c r="O196" s="27">
        <f>SUMIF('By School District'!$A:$A,$C196,'By School District'!M:M)</f>
        <v>0</v>
      </c>
      <c r="P196" s="28">
        <f>SUMIF('By School District'!$A:$A,$C196,'By School District'!N:N)</f>
        <v>0</v>
      </c>
    </row>
    <row r="197" spans="1:16" ht="12.75">
      <c r="A197" s="44">
        <v>12</v>
      </c>
      <c r="B197" s="44" t="s">
        <v>589</v>
      </c>
      <c r="C197" s="45">
        <v>4330</v>
      </c>
      <c r="D197" s="44" t="s">
        <v>603</v>
      </c>
      <c r="E197" s="23">
        <f>SUMIF('By School District'!$A:$A,$C197,'By School District'!C:C)</f>
        <v>0</v>
      </c>
      <c r="F197" s="24">
        <f>SUMIF('By School District'!$A:$A,$C197,'By School District'!D:D)</f>
        <v>0</v>
      </c>
      <c r="G197" s="25">
        <f t="shared" si="2"/>
        <v>7000</v>
      </c>
      <c r="H197" s="26">
        <f>SUMIF('By School District'!$A:$A,$C197,'By School District'!F:F)</f>
        <v>0</v>
      </c>
      <c r="I197" s="27">
        <f>SUMIF('By School District'!$A:$A,$C197,'By School District'!G:G)</f>
        <v>0</v>
      </c>
      <c r="J197" s="28">
        <f>SUMIF('By School District'!$A:$A,$C197,'By School District'!H:H)</f>
        <v>0</v>
      </c>
      <c r="K197" s="26">
        <f>SUMIF('By School District'!$A:$A,$C197,'By School District'!I:I)</f>
        <v>0</v>
      </c>
      <c r="L197" s="27">
        <f>SUMIF('By School District'!$A:$A,$C197,'By School District'!J:J)</f>
        <v>0</v>
      </c>
      <c r="M197" s="28">
        <f>SUMIF('By School District'!$A:$A,$C197,'By School District'!K:K)</f>
        <v>0</v>
      </c>
      <c r="N197" s="26">
        <f>SUMIF('By School District'!$A:$A,$C197,'By School District'!L:L)</f>
        <v>0</v>
      </c>
      <c r="O197" s="27">
        <f>SUMIF('By School District'!$A:$A,$C197,'By School District'!M:M)</f>
        <v>0</v>
      </c>
      <c r="P197" s="28">
        <f>SUMIF('By School District'!$A:$A,$C197,'By School District'!N:N)</f>
        <v>0</v>
      </c>
    </row>
    <row r="198" spans="1:16" ht="12.75">
      <c r="A198" s="44">
        <v>12</v>
      </c>
      <c r="B198" s="44" t="s">
        <v>589</v>
      </c>
      <c r="C198" s="45">
        <v>4571</v>
      </c>
      <c r="D198" s="44" t="s">
        <v>604</v>
      </c>
      <c r="E198" s="23">
        <f>SUMIF('By School District'!$A:$A,$C198,'By School District'!C:C)</f>
        <v>0</v>
      </c>
      <c r="F198" s="24">
        <f>SUMIF('By School District'!$A:$A,$C198,'By School District'!D:D)</f>
        <v>0</v>
      </c>
      <c r="G198" s="25">
        <f t="shared" ref="G198:G261" si="3">+G197</f>
        <v>7000</v>
      </c>
      <c r="H198" s="26">
        <f>SUMIF('By School District'!$A:$A,$C198,'By School District'!F:F)</f>
        <v>0</v>
      </c>
      <c r="I198" s="27">
        <f>SUMIF('By School District'!$A:$A,$C198,'By School District'!G:G)</f>
        <v>0</v>
      </c>
      <c r="J198" s="28">
        <f>SUMIF('By School District'!$A:$A,$C198,'By School District'!H:H)</f>
        <v>0</v>
      </c>
      <c r="K198" s="26">
        <f>SUMIF('By School District'!$A:$A,$C198,'By School District'!I:I)</f>
        <v>0</v>
      </c>
      <c r="L198" s="27">
        <f>SUMIF('By School District'!$A:$A,$C198,'By School District'!J:J)</f>
        <v>0</v>
      </c>
      <c r="M198" s="28">
        <f>SUMIF('By School District'!$A:$A,$C198,'By School District'!K:K)</f>
        <v>0</v>
      </c>
      <c r="N198" s="26">
        <f>SUMIF('By School District'!$A:$A,$C198,'By School District'!L:L)</f>
        <v>0</v>
      </c>
      <c r="O198" s="27">
        <f>SUMIF('By School District'!$A:$A,$C198,'By School District'!M:M)</f>
        <v>0</v>
      </c>
      <c r="P198" s="28">
        <f>SUMIF('By School District'!$A:$A,$C198,'By School District'!N:N)</f>
        <v>0</v>
      </c>
    </row>
    <row r="199" spans="1:16" ht="12.75">
      <c r="A199" s="44">
        <v>12</v>
      </c>
      <c r="B199" s="44" t="s">
        <v>589</v>
      </c>
      <c r="C199" s="45">
        <v>4613</v>
      </c>
      <c r="D199" s="44" t="s">
        <v>339</v>
      </c>
      <c r="E199" s="23">
        <f>SUMIF('By School District'!$A:$A,$C199,'By School District'!C:C)</f>
        <v>101</v>
      </c>
      <c r="F199" s="24">
        <f>SUMIF('By School District'!$A:$A,$C199,'By School District'!D:D)</f>
        <v>87.5</v>
      </c>
      <c r="G199" s="25">
        <f t="shared" si="3"/>
        <v>7000</v>
      </c>
      <c r="H199" s="26">
        <f>SUMIF('By School District'!$A:$A,$C199,'By School District'!F:F)</f>
        <v>612500</v>
      </c>
      <c r="I199" s="27">
        <f>SUMIF('By School District'!$A:$A,$C199,'By School District'!G:G)</f>
        <v>377300</v>
      </c>
      <c r="J199" s="28">
        <f>SUMIF('By School District'!$A:$A,$C199,'By School District'!H:H)</f>
        <v>235200</v>
      </c>
      <c r="K199" s="26">
        <f>SUMIF('By School District'!$A:$A,$C199,'By School District'!I:I)</f>
        <v>306250</v>
      </c>
      <c r="L199" s="27">
        <f>SUMIF('By School District'!$A:$A,$C199,'By School District'!J:J)</f>
        <v>188650</v>
      </c>
      <c r="M199" s="28">
        <f>SUMIF('By School District'!$A:$A,$C199,'By School District'!K:K)</f>
        <v>117600</v>
      </c>
      <c r="N199" s="26">
        <f>SUMIF('By School District'!$A:$A,$C199,'By School District'!L:L)</f>
        <v>91875</v>
      </c>
      <c r="O199" s="27">
        <f>SUMIF('By School District'!$A:$A,$C199,'By School District'!M:M)</f>
        <v>56595</v>
      </c>
      <c r="P199" s="28">
        <f>SUMIF('By School District'!$A:$A,$C199,'By School District'!N:N)</f>
        <v>35280</v>
      </c>
    </row>
    <row r="200" spans="1:16" ht="12.75">
      <c r="A200" s="44">
        <v>12</v>
      </c>
      <c r="B200" s="44" t="s">
        <v>589</v>
      </c>
      <c r="C200" s="45">
        <v>4781</v>
      </c>
      <c r="D200" s="44" t="s">
        <v>350</v>
      </c>
      <c r="E200" s="23">
        <f>SUMIF('By School District'!$A:$A,$C200,'By School District'!C:C)</f>
        <v>379</v>
      </c>
      <c r="F200" s="24">
        <f>SUMIF('By School District'!$A:$A,$C200,'By School District'!D:D)</f>
        <v>352.5</v>
      </c>
      <c r="G200" s="25">
        <f t="shared" si="3"/>
        <v>7000</v>
      </c>
      <c r="H200" s="26">
        <f>SUMIF('By School District'!$A:$A,$C200,'By School District'!F:F)</f>
        <v>2467500</v>
      </c>
      <c r="I200" s="27">
        <f>SUMIF('By School District'!$A:$A,$C200,'By School District'!G:G)</f>
        <v>1519980</v>
      </c>
      <c r="J200" s="28">
        <f>SUMIF('By School District'!$A:$A,$C200,'By School District'!H:H)</f>
        <v>947520</v>
      </c>
      <c r="K200" s="26">
        <f>SUMIF('By School District'!$A:$A,$C200,'By School District'!I:I)</f>
        <v>1233750</v>
      </c>
      <c r="L200" s="27">
        <f>SUMIF('By School District'!$A:$A,$C200,'By School District'!J:J)</f>
        <v>759990</v>
      </c>
      <c r="M200" s="28">
        <f>SUMIF('By School District'!$A:$A,$C200,'By School District'!K:K)</f>
        <v>473760</v>
      </c>
      <c r="N200" s="26">
        <f>SUMIF('By School District'!$A:$A,$C200,'By School District'!L:L)</f>
        <v>370125</v>
      </c>
      <c r="O200" s="27">
        <f>SUMIF('By School District'!$A:$A,$C200,'By School District'!M:M)</f>
        <v>227997</v>
      </c>
      <c r="P200" s="28">
        <f>SUMIF('By School District'!$A:$A,$C200,'By School District'!N:N)</f>
        <v>142128.00000000003</v>
      </c>
    </row>
    <row r="201" spans="1:16" ht="12.75">
      <c r="A201" s="44">
        <v>12</v>
      </c>
      <c r="B201" s="44" t="s">
        <v>589</v>
      </c>
      <c r="C201" s="43">
        <v>5264</v>
      </c>
      <c r="D201" s="44" t="s">
        <v>51</v>
      </c>
      <c r="E201" s="23">
        <f>SUMIF('By School District'!$A:$A,$C201,'By School District'!C:C)</f>
        <v>285</v>
      </c>
      <c r="F201" s="24">
        <f>SUMIF('By School District'!$A:$A,$C201,'By School District'!D:D)</f>
        <v>245</v>
      </c>
      <c r="G201" s="25">
        <f t="shared" si="3"/>
        <v>7000</v>
      </c>
      <c r="H201" s="26">
        <f>SUMIF('By School District'!$A:$A,$C201,'By School District'!F:F)</f>
        <v>1715000</v>
      </c>
      <c r="I201" s="27">
        <f>SUMIF('By School District'!$A:$A,$C201,'By School District'!G:G)</f>
        <v>1056440</v>
      </c>
      <c r="J201" s="28">
        <f>SUMIF('By School District'!$A:$A,$C201,'By School District'!H:H)</f>
        <v>658560</v>
      </c>
      <c r="K201" s="26">
        <f>SUMIF('By School District'!$A:$A,$C201,'By School District'!I:I)</f>
        <v>857500</v>
      </c>
      <c r="L201" s="27">
        <f>SUMIF('By School District'!$A:$A,$C201,'By School District'!J:J)</f>
        <v>528220</v>
      </c>
      <c r="M201" s="28">
        <f>SUMIF('By School District'!$A:$A,$C201,'By School District'!K:K)</f>
        <v>329280</v>
      </c>
      <c r="N201" s="26">
        <f>SUMIF('By School District'!$A:$A,$C201,'By School District'!L:L)</f>
        <v>257250</v>
      </c>
      <c r="O201" s="27">
        <f>SUMIF('By School District'!$A:$A,$C201,'By School District'!M:M)</f>
        <v>158466</v>
      </c>
      <c r="P201" s="28">
        <f>SUMIF('By School District'!$A:$A,$C201,'By School District'!N:N)</f>
        <v>98783.999999999985</v>
      </c>
    </row>
    <row r="202" spans="1:16" ht="12.75">
      <c r="A202" s="44">
        <v>12</v>
      </c>
      <c r="B202" s="44" t="s">
        <v>589</v>
      </c>
      <c r="C202" s="43">
        <v>5670</v>
      </c>
      <c r="D202" s="44" t="s">
        <v>605</v>
      </c>
      <c r="E202" s="23">
        <f>SUMIF('By School District'!$A:$A,$C202,'By School District'!C:C)</f>
        <v>46</v>
      </c>
      <c r="F202" s="24">
        <f>SUMIF('By School District'!$A:$A,$C202,'By School District'!D:D)</f>
        <v>38.5</v>
      </c>
      <c r="G202" s="25">
        <f t="shared" si="3"/>
        <v>7000</v>
      </c>
      <c r="H202" s="26">
        <f>SUMIF('By School District'!$A:$A,$C202,'By School District'!F:F)</f>
        <v>269500</v>
      </c>
      <c r="I202" s="27">
        <f>SUMIF('By School District'!$A:$A,$C202,'By School District'!G:G)</f>
        <v>166012</v>
      </c>
      <c r="J202" s="28">
        <f>SUMIF('By School District'!$A:$A,$C202,'By School District'!H:H)</f>
        <v>103488</v>
      </c>
      <c r="K202" s="26">
        <f>SUMIF('By School District'!$A:$A,$C202,'By School District'!I:I)</f>
        <v>134750</v>
      </c>
      <c r="L202" s="27">
        <f>SUMIF('By School District'!$A:$A,$C202,'By School District'!J:J)</f>
        <v>83006</v>
      </c>
      <c r="M202" s="28">
        <f>SUMIF('By School District'!$A:$A,$C202,'By School District'!K:K)</f>
        <v>51744</v>
      </c>
      <c r="N202" s="26">
        <f>SUMIF('By School District'!$A:$A,$C202,'By School District'!L:L)</f>
        <v>40425</v>
      </c>
      <c r="O202" s="27">
        <f>SUMIF('By School District'!$A:$A,$C202,'By School District'!M:M)</f>
        <v>24901.799999999996</v>
      </c>
      <c r="P202" s="28">
        <f>SUMIF('By School District'!$A:$A,$C202,'By School District'!N:N)</f>
        <v>15523.200000000004</v>
      </c>
    </row>
    <row r="203" spans="1:16" ht="12.75">
      <c r="A203" s="44">
        <v>12</v>
      </c>
      <c r="B203" s="44" t="s">
        <v>589</v>
      </c>
      <c r="C203" s="45">
        <v>5733</v>
      </c>
      <c r="D203" s="44" t="s">
        <v>606</v>
      </c>
      <c r="E203" s="23">
        <f>SUMIF('By School District'!$A:$A,$C203,'By School District'!C:C)</f>
        <v>0</v>
      </c>
      <c r="F203" s="24">
        <f>SUMIF('By School District'!$A:$A,$C203,'By School District'!D:D)</f>
        <v>0</v>
      </c>
      <c r="G203" s="25">
        <f t="shared" si="3"/>
        <v>7000</v>
      </c>
      <c r="H203" s="26">
        <f>SUMIF('By School District'!$A:$A,$C203,'By School District'!F:F)</f>
        <v>0</v>
      </c>
      <c r="I203" s="27">
        <f>SUMIF('By School District'!$A:$A,$C203,'By School District'!G:G)</f>
        <v>0</v>
      </c>
      <c r="J203" s="28">
        <f>SUMIF('By School District'!$A:$A,$C203,'By School District'!H:H)</f>
        <v>0</v>
      </c>
      <c r="K203" s="26">
        <f>SUMIF('By School District'!$A:$A,$C203,'By School District'!I:I)</f>
        <v>0</v>
      </c>
      <c r="L203" s="27">
        <f>SUMIF('By School District'!$A:$A,$C203,'By School District'!J:J)</f>
        <v>0</v>
      </c>
      <c r="M203" s="28">
        <f>SUMIF('By School District'!$A:$A,$C203,'By School District'!K:K)</f>
        <v>0</v>
      </c>
      <c r="N203" s="26">
        <f>SUMIF('By School District'!$A:$A,$C203,'By School District'!L:L)</f>
        <v>0</v>
      </c>
      <c r="O203" s="27">
        <f>SUMIF('By School District'!$A:$A,$C203,'By School District'!M:M)</f>
        <v>0</v>
      </c>
      <c r="P203" s="28">
        <f>SUMIF('By School District'!$A:$A,$C203,'By School District'!N:N)</f>
        <v>0</v>
      </c>
    </row>
    <row r="204" spans="1:16" ht="12.75">
      <c r="A204" s="44">
        <v>12</v>
      </c>
      <c r="B204" s="44" t="s">
        <v>589</v>
      </c>
      <c r="C204" s="45">
        <v>5754</v>
      </c>
      <c r="D204" s="44" t="s">
        <v>409</v>
      </c>
      <c r="E204" s="23">
        <f>SUMIF('By School District'!$A:$A,$C204,'By School District'!C:C)</f>
        <v>108</v>
      </c>
      <c r="F204" s="24">
        <f>SUMIF('By School District'!$A:$A,$C204,'By School District'!D:D)</f>
        <v>92.5</v>
      </c>
      <c r="G204" s="25">
        <f t="shared" si="3"/>
        <v>7000</v>
      </c>
      <c r="H204" s="26">
        <f>SUMIF('By School District'!$A:$A,$C204,'By School District'!F:F)</f>
        <v>647500</v>
      </c>
      <c r="I204" s="27">
        <f>SUMIF('By School District'!$A:$A,$C204,'By School District'!G:G)</f>
        <v>398860</v>
      </c>
      <c r="J204" s="28">
        <f>SUMIF('By School District'!$A:$A,$C204,'By School District'!H:H)</f>
        <v>248640</v>
      </c>
      <c r="K204" s="26">
        <f>SUMIF('By School District'!$A:$A,$C204,'By School District'!I:I)</f>
        <v>323750</v>
      </c>
      <c r="L204" s="27">
        <f>SUMIF('By School District'!$A:$A,$C204,'By School District'!J:J)</f>
        <v>199430</v>
      </c>
      <c r="M204" s="28">
        <f>SUMIF('By School District'!$A:$A,$C204,'By School District'!K:K)</f>
        <v>124320</v>
      </c>
      <c r="N204" s="26">
        <f>SUMIF('By School District'!$A:$A,$C204,'By School District'!L:L)</f>
        <v>97125</v>
      </c>
      <c r="O204" s="27">
        <f>SUMIF('By School District'!$A:$A,$C204,'By School District'!M:M)</f>
        <v>59829</v>
      </c>
      <c r="P204" s="28">
        <f>SUMIF('By School District'!$A:$A,$C204,'By School District'!N:N)</f>
        <v>37296</v>
      </c>
    </row>
    <row r="205" spans="1:16" ht="12.75">
      <c r="A205" s="44">
        <v>12</v>
      </c>
      <c r="B205" s="44" t="s">
        <v>589</v>
      </c>
      <c r="C205" s="45">
        <v>5992</v>
      </c>
      <c r="D205" s="44" t="s">
        <v>607</v>
      </c>
      <c r="E205" s="23">
        <f>SUMIF('By School District'!$A:$A,$C205,'By School District'!C:C)</f>
        <v>0</v>
      </c>
      <c r="F205" s="24">
        <f>SUMIF('By School District'!$A:$A,$C205,'By School District'!D:D)</f>
        <v>0</v>
      </c>
      <c r="G205" s="25">
        <f t="shared" si="3"/>
        <v>7000</v>
      </c>
      <c r="H205" s="26">
        <f>SUMIF('By School District'!$A:$A,$C205,'By School District'!F:F)</f>
        <v>0</v>
      </c>
      <c r="I205" s="27">
        <f>SUMIF('By School District'!$A:$A,$C205,'By School District'!G:G)</f>
        <v>0</v>
      </c>
      <c r="J205" s="28">
        <f>SUMIF('By School District'!$A:$A,$C205,'By School District'!H:H)</f>
        <v>0</v>
      </c>
      <c r="K205" s="26">
        <f>SUMIF('By School District'!$A:$A,$C205,'By School District'!I:I)</f>
        <v>0</v>
      </c>
      <c r="L205" s="27">
        <f>SUMIF('By School District'!$A:$A,$C205,'By School District'!J:J)</f>
        <v>0</v>
      </c>
      <c r="M205" s="28">
        <f>SUMIF('By School District'!$A:$A,$C205,'By School District'!K:K)</f>
        <v>0</v>
      </c>
      <c r="N205" s="26">
        <f>SUMIF('By School District'!$A:$A,$C205,'By School District'!L:L)</f>
        <v>0</v>
      </c>
      <c r="O205" s="27">
        <f>SUMIF('By School District'!$A:$A,$C205,'By School District'!M:M)</f>
        <v>0</v>
      </c>
      <c r="P205" s="28">
        <f>SUMIF('By School District'!$A:$A,$C205,'By School District'!N:N)</f>
        <v>0</v>
      </c>
    </row>
    <row r="206" spans="1:16" ht="12.75">
      <c r="A206" s="44">
        <v>12</v>
      </c>
      <c r="B206" s="44" t="s">
        <v>589</v>
      </c>
      <c r="C206" s="45">
        <v>6223</v>
      </c>
      <c r="D206" s="44" t="s">
        <v>431</v>
      </c>
      <c r="E206" s="23">
        <f>SUMIF('By School District'!$A:$A,$C206,'By School District'!C:C)</f>
        <v>804</v>
      </c>
      <c r="F206" s="24">
        <f>SUMIF('By School District'!$A:$A,$C206,'By School District'!D:D)</f>
        <v>749.5</v>
      </c>
      <c r="G206" s="25">
        <f t="shared" si="3"/>
        <v>7000</v>
      </c>
      <c r="H206" s="26">
        <f>SUMIF('By School District'!$A:$A,$C206,'By School District'!F:F)</f>
        <v>5246500</v>
      </c>
      <c r="I206" s="27">
        <f>SUMIF('By School District'!$A:$A,$C206,'By School District'!G:G)</f>
        <v>3231844</v>
      </c>
      <c r="J206" s="28">
        <f>SUMIF('By School District'!$A:$A,$C206,'By School District'!H:H)</f>
        <v>2014656</v>
      </c>
      <c r="K206" s="26">
        <f>SUMIF('By School District'!$A:$A,$C206,'By School District'!I:I)</f>
        <v>2623250</v>
      </c>
      <c r="L206" s="27">
        <f>SUMIF('By School District'!$A:$A,$C206,'By School District'!J:J)</f>
        <v>1615922</v>
      </c>
      <c r="M206" s="28">
        <f>SUMIF('By School District'!$A:$A,$C206,'By School District'!K:K)</f>
        <v>1007328</v>
      </c>
      <c r="N206" s="26">
        <f>SUMIF('By School District'!$A:$A,$C206,'By School District'!L:L)</f>
        <v>786975</v>
      </c>
      <c r="O206" s="27">
        <f>SUMIF('By School District'!$A:$A,$C206,'By School District'!M:M)</f>
        <v>484776.60000000009</v>
      </c>
      <c r="P206" s="28">
        <f>SUMIF('By School District'!$A:$A,$C206,'By School District'!N:N)</f>
        <v>302198.39999999997</v>
      </c>
    </row>
    <row r="207" spans="1:16" ht="12.75">
      <c r="A207" s="44">
        <v>12</v>
      </c>
      <c r="B207" s="44" t="s">
        <v>589</v>
      </c>
      <c r="C207" s="45">
        <v>6230</v>
      </c>
      <c r="D207" s="44" t="s">
        <v>433</v>
      </c>
      <c r="E207" s="23">
        <f>SUMIF('By School District'!$A:$A,$C207,'By School District'!C:C)</f>
        <v>2</v>
      </c>
      <c r="F207" s="24">
        <f>SUMIF('By School District'!$A:$A,$C207,'By School District'!D:D)</f>
        <v>2</v>
      </c>
      <c r="G207" s="25">
        <f t="shared" si="3"/>
        <v>7000</v>
      </c>
      <c r="H207" s="26">
        <f>SUMIF('By School District'!$A:$A,$C207,'By School District'!F:F)</f>
        <v>14000</v>
      </c>
      <c r="I207" s="27">
        <f>SUMIF('By School District'!$A:$A,$C207,'By School District'!G:G)</f>
        <v>8624</v>
      </c>
      <c r="J207" s="28">
        <f>SUMIF('By School District'!$A:$A,$C207,'By School District'!H:H)</f>
        <v>5376</v>
      </c>
      <c r="K207" s="26">
        <f>SUMIF('By School District'!$A:$A,$C207,'By School District'!I:I)</f>
        <v>7000</v>
      </c>
      <c r="L207" s="27">
        <f>SUMIF('By School District'!$A:$A,$C207,'By School District'!J:J)</f>
        <v>4312</v>
      </c>
      <c r="M207" s="28">
        <f>SUMIF('By School District'!$A:$A,$C207,'By School District'!K:K)</f>
        <v>2688</v>
      </c>
      <c r="N207" s="26">
        <f>SUMIF('By School District'!$A:$A,$C207,'By School District'!L:L)</f>
        <v>2100</v>
      </c>
      <c r="O207" s="27">
        <f>SUMIF('By School District'!$A:$A,$C207,'By School District'!M:M)</f>
        <v>1293.5999999999999</v>
      </c>
      <c r="P207" s="28">
        <f>SUMIF('By School District'!$A:$A,$C207,'By School District'!N:N)</f>
        <v>806.4</v>
      </c>
    </row>
    <row r="208" spans="1:16" ht="12.75">
      <c r="A208" s="44">
        <v>12</v>
      </c>
      <c r="B208" s="44" t="s">
        <v>589</v>
      </c>
      <c r="C208" s="45">
        <v>6440</v>
      </c>
      <c r="D208" s="44" t="s">
        <v>608</v>
      </c>
      <c r="E208" s="23">
        <f>SUMIF('By School District'!$A:$A,$C208,'By School District'!C:C)</f>
        <v>0</v>
      </c>
      <c r="F208" s="24">
        <f>SUMIF('By School District'!$A:$A,$C208,'By School District'!D:D)</f>
        <v>0</v>
      </c>
      <c r="G208" s="25">
        <f t="shared" si="3"/>
        <v>7000</v>
      </c>
      <c r="H208" s="26">
        <f>SUMIF('By School District'!$A:$A,$C208,'By School District'!F:F)</f>
        <v>0</v>
      </c>
      <c r="I208" s="27">
        <f>SUMIF('By School District'!$A:$A,$C208,'By School District'!G:G)</f>
        <v>0</v>
      </c>
      <c r="J208" s="28">
        <f>SUMIF('By School District'!$A:$A,$C208,'By School District'!H:H)</f>
        <v>0</v>
      </c>
      <c r="K208" s="26">
        <f>SUMIF('By School District'!$A:$A,$C208,'By School District'!I:I)</f>
        <v>0</v>
      </c>
      <c r="L208" s="27">
        <f>SUMIF('By School District'!$A:$A,$C208,'By School District'!J:J)</f>
        <v>0</v>
      </c>
      <c r="M208" s="28">
        <f>SUMIF('By School District'!$A:$A,$C208,'By School District'!K:K)</f>
        <v>0</v>
      </c>
      <c r="N208" s="26">
        <f>SUMIF('By School District'!$A:$A,$C208,'By School District'!L:L)</f>
        <v>0</v>
      </c>
      <c r="O208" s="27">
        <f>SUMIF('By School District'!$A:$A,$C208,'By School District'!M:M)</f>
        <v>0</v>
      </c>
      <c r="P208" s="28">
        <f>SUMIF('By School District'!$A:$A,$C208,'By School District'!N:N)</f>
        <v>0</v>
      </c>
    </row>
    <row r="209" spans="1:16" ht="12.75">
      <c r="A209" s="44">
        <v>12</v>
      </c>
      <c r="B209" s="44" t="s">
        <v>589</v>
      </c>
      <c r="C209" s="43">
        <v>6692</v>
      </c>
      <c r="D209" s="44" t="s">
        <v>461</v>
      </c>
      <c r="E209" s="23">
        <f>SUMIF('By School District'!$A:$A,$C209,'By School District'!C:C)</f>
        <v>36</v>
      </c>
      <c r="F209" s="24">
        <f>SUMIF('By School District'!$A:$A,$C209,'By School District'!D:D)</f>
        <v>36</v>
      </c>
      <c r="G209" s="25">
        <f t="shared" si="3"/>
        <v>7000</v>
      </c>
      <c r="H209" s="26">
        <f>SUMIF('By School District'!$A:$A,$C209,'By School District'!F:F)</f>
        <v>252000</v>
      </c>
      <c r="I209" s="27">
        <f>SUMIF('By School District'!$A:$A,$C209,'By School District'!G:G)</f>
        <v>155232</v>
      </c>
      <c r="J209" s="28">
        <f>SUMIF('By School District'!$A:$A,$C209,'By School District'!H:H)</f>
        <v>96768</v>
      </c>
      <c r="K209" s="26">
        <f>SUMIF('By School District'!$A:$A,$C209,'By School District'!I:I)</f>
        <v>126000</v>
      </c>
      <c r="L209" s="27">
        <f>SUMIF('By School District'!$A:$A,$C209,'By School District'!J:J)</f>
        <v>77616</v>
      </c>
      <c r="M209" s="28">
        <f>SUMIF('By School District'!$A:$A,$C209,'By School District'!K:K)</f>
        <v>48384</v>
      </c>
      <c r="N209" s="26">
        <f>SUMIF('By School District'!$A:$A,$C209,'By School District'!L:L)</f>
        <v>37800</v>
      </c>
      <c r="O209" s="27">
        <f>SUMIF('By School District'!$A:$A,$C209,'By School District'!M:M)</f>
        <v>23284.799999999999</v>
      </c>
      <c r="P209" s="28">
        <f>SUMIF('By School District'!$A:$A,$C209,'By School District'!N:N)</f>
        <v>14515.2</v>
      </c>
    </row>
    <row r="210" spans="1:16" ht="12.75">
      <c r="A210" s="44">
        <v>12</v>
      </c>
      <c r="B210" s="44" t="s">
        <v>589</v>
      </c>
      <c r="C210" s="45">
        <v>6720</v>
      </c>
      <c r="D210" s="44" t="s">
        <v>609</v>
      </c>
      <c r="E210" s="23">
        <f>SUMIF('By School District'!$A:$A,$C210,'By School District'!C:C)</f>
        <v>0</v>
      </c>
      <c r="F210" s="24">
        <f>SUMIF('By School District'!$A:$A,$C210,'By School District'!D:D)</f>
        <v>0</v>
      </c>
      <c r="G210" s="25">
        <f t="shared" si="3"/>
        <v>7000</v>
      </c>
      <c r="H210" s="26">
        <f>SUMIF('By School District'!$A:$A,$C210,'By School District'!F:F)</f>
        <v>0</v>
      </c>
      <c r="I210" s="27">
        <f>SUMIF('By School District'!$A:$A,$C210,'By School District'!G:G)</f>
        <v>0</v>
      </c>
      <c r="J210" s="28">
        <f>SUMIF('By School District'!$A:$A,$C210,'By School District'!H:H)</f>
        <v>0</v>
      </c>
      <c r="K210" s="26">
        <f>SUMIF('By School District'!$A:$A,$C210,'By School District'!I:I)</f>
        <v>0</v>
      </c>
      <c r="L210" s="27">
        <f>SUMIF('By School District'!$A:$A,$C210,'By School District'!J:J)</f>
        <v>0</v>
      </c>
      <c r="M210" s="28">
        <f>SUMIF('By School District'!$A:$A,$C210,'By School District'!K:K)</f>
        <v>0</v>
      </c>
      <c r="N210" s="26">
        <f>SUMIF('By School District'!$A:$A,$C210,'By School District'!L:L)</f>
        <v>0</v>
      </c>
      <c r="O210" s="27">
        <f>SUMIF('By School District'!$A:$A,$C210,'By School District'!M:M)</f>
        <v>0</v>
      </c>
      <c r="P210" s="28">
        <f>SUMIF('By School District'!$A:$A,$C210,'By School District'!N:N)</f>
        <v>0</v>
      </c>
    </row>
    <row r="211" spans="1:16" ht="12.75">
      <c r="A211" s="44">
        <v>13</v>
      </c>
      <c r="B211" s="44" t="s">
        <v>610</v>
      </c>
      <c r="C211" s="45">
        <v>336</v>
      </c>
      <c r="D211" s="44" t="s">
        <v>611</v>
      </c>
      <c r="E211" s="23">
        <f>SUMIF('By School District'!$A:$A,$C211,'By School District'!C:C)</f>
        <v>533</v>
      </c>
      <c r="F211" s="24">
        <f>SUMIF('By School District'!$A:$A,$C211,'By School District'!D:D)</f>
        <v>521</v>
      </c>
      <c r="G211" s="25">
        <f t="shared" si="3"/>
        <v>7000</v>
      </c>
      <c r="H211" s="26">
        <f>SUMIF('By School District'!$A:$A,$C211,'By School District'!F:F)</f>
        <v>3647000</v>
      </c>
      <c r="I211" s="27">
        <f>SUMIF('By School District'!$A:$A,$C211,'By School District'!G:G)</f>
        <v>2246552</v>
      </c>
      <c r="J211" s="28">
        <f>SUMIF('By School District'!$A:$A,$C211,'By School District'!H:H)</f>
        <v>1400448</v>
      </c>
      <c r="K211" s="26">
        <f>SUMIF('By School District'!$A:$A,$C211,'By School District'!I:I)</f>
        <v>1823500</v>
      </c>
      <c r="L211" s="27">
        <f>SUMIF('By School District'!$A:$A,$C211,'By School District'!J:J)</f>
        <v>1123276</v>
      </c>
      <c r="M211" s="28">
        <f>SUMIF('By School District'!$A:$A,$C211,'By School District'!K:K)</f>
        <v>700224</v>
      </c>
      <c r="N211" s="26">
        <f>SUMIF('By School District'!$A:$A,$C211,'By School District'!L:L)</f>
        <v>547050</v>
      </c>
      <c r="O211" s="27">
        <f>SUMIF('By School District'!$A:$A,$C211,'By School District'!M:M)</f>
        <v>336982.80000000005</v>
      </c>
      <c r="P211" s="28">
        <f>SUMIF('By School District'!$A:$A,$C211,'By School District'!N:N)</f>
        <v>210067.20000000001</v>
      </c>
    </row>
    <row r="212" spans="1:16" ht="12.75">
      <c r="A212" s="44">
        <v>13</v>
      </c>
      <c r="B212" s="44" t="s">
        <v>610</v>
      </c>
      <c r="C212" s="45">
        <v>896</v>
      </c>
      <c r="D212" s="44" t="s">
        <v>60</v>
      </c>
      <c r="E212" s="23">
        <f>SUMIF('By School District'!$A:$A,$C212,'By School District'!C:C)</f>
        <v>59</v>
      </c>
      <c r="F212" s="24">
        <f>SUMIF('By School District'!$A:$A,$C212,'By School District'!D:D)</f>
        <v>58.5</v>
      </c>
      <c r="G212" s="25">
        <f t="shared" si="3"/>
        <v>7000</v>
      </c>
      <c r="H212" s="26">
        <f>SUMIF('By School District'!$A:$A,$C212,'By School District'!F:F)</f>
        <v>409500</v>
      </c>
      <c r="I212" s="27">
        <f>SUMIF('By School District'!$A:$A,$C212,'By School District'!G:G)</f>
        <v>252252</v>
      </c>
      <c r="J212" s="28">
        <f>SUMIF('By School District'!$A:$A,$C212,'By School District'!H:H)</f>
        <v>157248</v>
      </c>
      <c r="K212" s="26">
        <f>SUMIF('By School District'!$A:$A,$C212,'By School District'!I:I)</f>
        <v>204750</v>
      </c>
      <c r="L212" s="27">
        <f>SUMIF('By School District'!$A:$A,$C212,'By School District'!J:J)</f>
        <v>126126</v>
      </c>
      <c r="M212" s="28">
        <f>SUMIF('By School District'!$A:$A,$C212,'By School District'!K:K)</f>
        <v>78624</v>
      </c>
      <c r="N212" s="26">
        <f>SUMIF('By School District'!$A:$A,$C212,'By School District'!L:L)</f>
        <v>61425</v>
      </c>
      <c r="O212" s="27">
        <f>SUMIF('By School District'!$A:$A,$C212,'By School District'!M:M)</f>
        <v>37837.799999999996</v>
      </c>
      <c r="P212" s="28">
        <f>SUMIF('By School District'!$A:$A,$C212,'By School District'!N:N)</f>
        <v>23587.200000000001</v>
      </c>
    </row>
    <row r="213" spans="1:16" ht="12.75">
      <c r="A213" s="44">
        <v>13</v>
      </c>
      <c r="B213" s="44" t="s">
        <v>610</v>
      </c>
      <c r="C213" s="45">
        <v>1183</v>
      </c>
      <c r="D213" s="44" t="s">
        <v>84</v>
      </c>
      <c r="E213" s="23">
        <f>SUMIF('By School District'!$A:$A,$C213,'By School District'!C:C)</f>
        <v>222</v>
      </c>
      <c r="F213" s="24">
        <f>SUMIF('By School District'!$A:$A,$C213,'By School District'!D:D)</f>
        <v>209</v>
      </c>
      <c r="G213" s="25">
        <f t="shared" si="3"/>
        <v>7000</v>
      </c>
      <c r="H213" s="26">
        <f>SUMIF('By School District'!$A:$A,$C213,'By School District'!F:F)</f>
        <v>1463000</v>
      </c>
      <c r="I213" s="27">
        <f>SUMIF('By School District'!$A:$A,$C213,'By School District'!G:G)</f>
        <v>901208</v>
      </c>
      <c r="J213" s="28">
        <f>SUMIF('By School District'!$A:$A,$C213,'By School District'!H:H)</f>
        <v>561792</v>
      </c>
      <c r="K213" s="26">
        <f>SUMIF('By School District'!$A:$A,$C213,'By School District'!I:I)</f>
        <v>731500</v>
      </c>
      <c r="L213" s="27">
        <f>SUMIF('By School District'!$A:$A,$C213,'By School District'!J:J)</f>
        <v>450604</v>
      </c>
      <c r="M213" s="28">
        <f>SUMIF('By School District'!$A:$A,$C213,'By School District'!K:K)</f>
        <v>280896</v>
      </c>
      <c r="N213" s="26">
        <f>SUMIF('By School District'!$A:$A,$C213,'By School District'!L:L)</f>
        <v>219450</v>
      </c>
      <c r="O213" s="27">
        <f>SUMIF('By School District'!$A:$A,$C213,'By School District'!M:M)</f>
        <v>135181.19999999998</v>
      </c>
      <c r="P213" s="28">
        <f>SUMIF('By School District'!$A:$A,$C213,'By School District'!N:N)</f>
        <v>84268.799999999988</v>
      </c>
    </row>
    <row r="214" spans="1:16" ht="12.75">
      <c r="A214" s="44">
        <v>13</v>
      </c>
      <c r="B214" s="44" t="s">
        <v>610</v>
      </c>
      <c r="C214" s="45">
        <v>1309</v>
      </c>
      <c r="D214" s="44" t="s">
        <v>612</v>
      </c>
      <c r="E214" s="23">
        <f>SUMIF('By School District'!$A:$A,$C214,'By School District'!C:C)</f>
        <v>0</v>
      </c>
      <c r="F214" s="24">
        <f>SUMIF('By School District'!$A:$A,$C214,'By School District'!D:D)</f>
        <v>0</v>
      </c>
      <c r="G214" s="25">
        <f t="shared" si="3"/>
        <v>7000</v>
      </c>
      <c r="H214" s="26">
        <f>SUMIF('By School District'!$A:$A,$C214,'By School District'!F:F)</f>
        <v>0</v>
      </c>
      <c r="I214" s="27">
        <f>SUMIF('By School District'!$A:$A,$C214,'By School District'!G:G)</f>
        <v>0</v>
      </c>
      <c r="J214" s="28">
        <f>SUMIF('By School District'!$A:$A,$C214,'By School District'!H:H)</f>
        <v>0</v>
      </c>
      <c r="K214" s="26">
        <f>SUMIF('By School District'!$A:$A,$C214,'By School District'!I:I)</f>
        <v>0</v>
      </c>
      <c r="L214" s="27">
        <f>SUMIF('By School District'!$A:$A,$C214,'By School District'!J:J)</f>
        <v>0</v>
      </c>
      <c r="M214" s="28">
        <f>SUMIF('By School District'!$A:$A,$C214,'By School District'!K:K)</f>
        <v>0</v>
      </c>
      <c r="N214" s="26">
        <f>SUMIF('By School District'!$A:$A,$C214,'By School District'!L:L)</f>
        <v>0</v>
      </c>
      <c r="O214" s="27">
        <f>SUMIF('By School District'!$A:$A,$C214,'By School District'!M:M)</f>
        <v>0</v>
      </c>
      <c r="P214" s="28">
        <f>SUMIF('By School District'!$A:$A,$C214,'By School District'!N:N)</f>
        <v>0</v>
      </c>
    </row>
    <row r="215" spans="1:16" ht="12.75">
      <c r="A215" s="44">
        <v>13</v>
      </c>
      <c r="B215" s="44" t="s">
        <v>610</v>
      </c>
      <c r="C215" s="45">
        <v>1316</v>
      </c>
      <c r="D215" s="44" t="s">
        <v>613</v>
      </c>
      <c r="E215" s="23">
        <f>SUMIF('By School District'!$A:$A,$C215,'By School District'!C:C)</f>
        <v>0</v>
      </c>
      <c r="F215" s="24">
        <f>SUMIF('By School District'!$A:$A,$C215,'By School District'!D:D)</f>
        <v>0</v>
      </c>
      <c r="G215" s="25">
        <f t="shared" si="3"/>
        <v>7000</v>
      </c>
      <c r="H215" s="26">
        <f>SUMIF('By School District'!$A:$A,$C215,'By School District'!F:F)</f>
        <v>0</v>
      </c>
      <c r="I215" s="27">
        <f>SUMIF('By School District'!$A:$A,$C215,'By School District'!G:G)</f>
        <v>0</v>
      </c>
      <c r="J215" s="28">
        <f>SUMIF('By School District'!$A:$A,$C215,'By School District'!H:H)</f>
        <v>0</v>
      </c>
      <c r="K215" s="26">
        <f>SUMIF('By School District'!$A:$A,$C215,'By School District'!I:I)</f>
        <v>0</v>
      </c>
      <c r="L215" s="27">
        <f>SUMIF('By School District'!$A:$A,$C215,'By School District'!J:J)</f>
        <v>0</v>
      </c>
      <c r="M215" s="28">
        <f>SUMIF('By School District'!$A:$A,$C215,'By School District'!K:K)</f>
        <v>0</v>
      </c>
      <c r="N215" s="26">
        <f>SUMIF('By School District'!$A:$A,$C215,'By School District'!L:L)</f>
        <v>0</v>
      </c>
      <c r="O215" s="27">
        <f>SUMIF('By School District'!$A:$A,$C215,'By School District'!M:M)</f>
        <v>0</v>
      </c>
      <c r="P215" s="28">
        <f>SUMIF('By School District'!$A:$A,$C215,'By School District'!N:N)</f>
        <v>0</v>
      </c>
    </row>
    <row r="216" spans="1:16" ht="12.75">
      <c r="A216" s="44">
        <v>13</v>
      </c>
      <c r="B216" s="44" t="s">
        <v>610</v>
      </c>
      <c r="C216" s="45">
        <v>1376</v>
      </c>
      <c r="D216" s="44" t="s">
        <v>198</v>
      </c>
      <c r="E216" s="23">
        <f>SUMIF('By School District'!$A:$A,$C216,'By School District'!C:C)</f>
        <v>861</v>
      </c>
      <c r="F216" s="24">
        <f>SUMIF('By School District'!$A:$A,$C216,'By School District'!D:D)</f>
        <v>844.5</v>
      </c>
      <c r="G216" s="25">
        <f t="shared" si="3"/>
        <v>7000</v>
      </c>
      <c r="H216" s="26">
        <f>SUMIF('By School District'!$A:$A,$C216,'By School District'!F:F)</f>
        <v>5911500</v>
      </c>
      <c r="I216" s="27">
        <f>SUMIF('By School District'!$A:$A,$C216,'By School District'!G:G)</f>
        <v>3641484</v>
      </c>
      <c r="J216" s="28">
        <f>SUMIF('By School District'!$A:$A,$C216,'By School District'!H:H)</f>
        <v>2270016</v>
      </c>
      <c r="K216" s="26">
        <f>SUMIF('By School District'!$A:$A,$C216,'By School District'!I:I)</f>
        <v>2955750</v>
      </c>
      <c r="L216" s="27">
        <f>SUMIF('By School District'!$A:$A,$C216,'By School District'!J:J)</f>
        <v>1820742</v>
      </c>
      <c r="M216" s="28">
        <f>SUMIF('By School District'!$A:$A,$C216,'By School District'!K:K)</f>
        <v>1135008</v>
      </c>
      <c r="N216" s="26">
        <f>SUMIF('By School District'!$A:$A,$C216,'By School District'!L:L)</f>
        <v>886725</v>
      </c>
      <c r="O216" s="27">
        <f>SUMIF('By School District'!$A:$A,$C216,'By School District'!M:M)</f>
        <v>546222.60000000009</v>
      </c>
      <c r="P216" s="28">
        <f>SUMIF('By School District'!$A:$A,$C216,'By School District'!N:N)</f>
        <v>340502.39999999997</v>
      </c>
    </row>
    <row r="217" spans="1:16" ht="12.75">
      <c r="A217" s="44">
        <v>13</v>
      </c>
      <c r="B217" s="44" t="s">
        <v>610</v>
      </c>
      <c r="C217" s="45">
        <v>2436</v>
      </c>
      <c r="D217" s="44" t="s">
        <v>168</v>
      </c>
      <c r="E217" s="23">
        <f>SUMIF('By School District'!$A:$A,$C217,'By School District'!C:C)</f>
        <v>9</v>
      </c>
      <c r="F217" s="24">
        <f>SUMIF('By School District'!$A:$A,$C217,'By School District'!D:D)</f>
        <v>9</v>
      </c>
      <c r="G217" s="25">
        <f t="shared" si="3"/>
        <v>7000</v>
      </c>
      <c r="H217" s="26">
        <f>SUMIF('By School District'!$A:$A,$C217,'By School District'!F:F)</f>
        <v>63000</v>
      </c>
      <c r="I217" s="27">
        <f>SUMIF('By School District'!$A:$A,$C217,'By School District'!G:G)</f>
        <v>38808</v>
      </c>
      <c r="J217" s="28">
        <f>SUMIF('By School District'!$A:$A,$C217,'By School District'!H:H)</f>
        <v>24192</v>
      </c>
      <c r="K217" s="26">
        <f>SUMIF('By School District'!$A:$A,$C217,'By School District'!I:I)</f>
        <v>31500</v>
      </c>
      <c r="L217" s="27">
        <f>SUMIF('By School District'!$A:$A,$C217,'By School District'!J:J)</f>
        <v>19404</v>
      </c>
      <c r="M217" s="28">
        <f>SUMIF('By School District'!$A:$A,$C217,'By School District'!K:K)</f>
        <v>12096</v>
      </c>
      <c r="N217" s="26">
        <f>SUMIF('By School District'!$A:$A,$C217,'By School District'!L:L)</f>
        <v>9450</v>
      </c>
      <c r="O217" s="27">
        <f>SUMIF('By School District'!$A:$A,$C217,'By School District'!M:M)</f>
        <v>5821.2000000000007</v>
      </c>
      <c r="P217" s="28">
        <f>SUMIF('By School District'!$A:$A,$C217,'By School District'!N:N)</f>
        <v>3628.7999999999997</v>
      </c>
    </row>
    <row r="218" spans="1:16" ht="12.75">
      <c r="A218" s="44">
        <v>13</v>
      </c>
      <c r="B218" s="44" t="s">
        <v>610</v>
      </c>
      <c r="C218" s="45">
        <v>2443</v>
      </c>
      <c r="D218" s="44" t="s">
        <v>167</v>
      </c>
      <c r="E218" s="23">
        <f>SUMIF('By School District'!$A:$A,$C218,'By School District'!C:C)</f>
        <v>401</v>
      </c>
      <c r="F218" s="24">
        <f>SUMIF('By School District'!$A:$A,$C218,'By School District'!D:D)</f>
        <v>366.5</v>
      </c>
      <c r="G218" s="25">
        <f t="shared" si="3"/>
        <v>7000</v>
      </c>
      <c r="H218" s="26">
        <f>SUMIF('By School District'!$A:$A,$C218,'By School District'!F:F)</f>
        <v>2565500</v>
      </c>
      <c r="I218" s="27">
        <f>SUMIF('By School District'!$A:$A,$C218,'By School District'!G:G)</f>
        <v>1580348</v>
      </c>
      <c r="J218" s="28">
        <f>SUMIF('By School District'!$A:$A,$C218,'By School District'!H:H)</f>
        <v>985152</v>
      </c>
      <c r="K218" s="26">
        <f>SUMIF('By School District'!$A:$A,$C218,'By School District'!I:I)</f>
        <v>1282750</v>
      </c>
      <c r="L218" s="27">
        <f>SUMIF('By School District'!$A:$A,$C218,'By School District'!J:J)</f>
        <v>790174</v>
      </c>
      <c r="M218" s="28">
        <f>SUMIF('By School District'!$A:$A,$C218,'By School District'!K:K)</f>
        <v>492576</v>
      </c>
      <c r="N218" s="26">
        <f>SUMIF('By School District'!$A:$A,$C218,'By School District'!L:L)</f>
        <v>384825</v>
      </c>
      <c r="O218" s="27">
        <f>SUMIF('By School District'!$A:$A,$C218,'By School District'!M:M)</f>
        <v>237052.2</v>
      </c>
      <c r="P218" s="28">
        <f>SUMIF('By School District'!$A:$A,$C218,'By School District'!N:N)</f>
        <v>147772.80000000002</v>
      </c>
    </row>
    <row r="219" spans="1:16" ht="12.75">
      <c r="A219" s="44">
        <v>13</v>
      </c>
      <c r="B219" s="44" t="s">
        <v>610</v>
      </c>
      <c r="C219" s="45">
        <v>2450</v>
      </c>
      <c r="D219" s="44" t="s">
        <v>15</v>
      </c>
      <c r="E219" s="23">
        <f>SUMIF('By School District'!$A:$A,$C219,'By School District'!C:C)</f>
        <v>450</v>
      </c>
      <c r="F219" s="24">
        <f>SUMIF('By School District'!$A:$A,$C219,'By School District'!D:D)</f>
        <v>444</v>
      </c>
      <c r="G219" s="25">
        <f t="shared" si="3"/>
        <v>7000</v>
      </c>
      <c r="H219" s="26">
        <f>SUMIF('By School District'!$A:$A,$C219,'By School District'!F:F)</f>
        <v>3108000</v>
      </c>
      <c r="I219" s="27">
        <f>SUMIF('By School District'!$A:$A,$C219,'By School District'!G:G)</f>
        <v>1914528</v>
      </c>
      <c r="J219" s="28">
        <f>SUMIF('By School District'!$A:$A,$C219,'By School District'!H:H)</f>
        <v>1193472</v>
      </c>
      <c r="K219" s="26">
        <f>SUMIF('By School District'!$A:$A,$C219,'By School District'!I:I)</f>
        <v>1554000</v>
      </c>
      <c r="L219" s="27">
        <f>SUMIF('By School District'!$A:$A,$C219,'By School District'!J:J)</f>
        <v>957264</v>
      </c>
      <c r="M219" s="28">
        <f>SUMIF('By School District'!$A:$A,$C219,'By School District'!K:K)</f>
        <v>596736</v>
      </c>
      <c r="N219" s="26">
        <f>SUMIF('By School District'!$A:$A,$C219,'By School District'!L:L)</f>
        <v>466200</v>
      </c>
      <c r="O219" s="27">
        <f>SUMIF('By School District'!$A:$A,$C219,'By School District'!M:M)</f>
        <v>287179.2</v>
      </c>
      <c r="P219" s="28">
        <f>SUMIF('By School District'!$A:$A,$C219,'By School District'!N:N)</f>
        <v>179020.79999999999</v>
      </c>
    </row>
    <row r="220" spans="1:16" ht="12.75">
      <c r="A220" s="44">
        <v>13</v>
      </c>
      <c r="B220" s="44" t="s">
        <v>610</v>
      </c>
      <c r="C220" s="45">
        <v>2523</v>
      </c>
      <c r="D220" s="44" t="s">
        <v>614</v>
      </c>
      <c r="E220" s="23">
        <f>SUMIF('By School District'!$A:$A,$C220,'By School District'!C:C)</f>
        <v>0</v>
      </c>
      <c r="F220" s="24">
        <f>SUMIF('By School District'!$A:$A,$C220,'By School District'!D:D)</f>
        <v>0</v>
      </c>
      <c r="G220" s="25">
        <f t="shared" si="3"/>
        <v>7000</v>
      </c>
      <c r="H220" s="26">
        <f>SUMIF('By School District'!$A:$A,$C220,'By School District'!F:F)</f>
        <v>0</v>
      </c>
      <c r="I220" s="27">
        <f>SUMIF('By School District'!$A:$A,$C220,'By School District'!G:G)</f>
        <v>0</v>
      </c>
      <c r="J220" s="28">
        <f>SUMIF('By School District'!$A:$A,$C220,'By School District'!H:H)</f>
        <v>0</v>
      </c>
      <c r="K220" s="26">
        <f>SUMIF('By School District'!$A:$A,$C220,'By School District'!I:I)</f>
        <v>0</v>
      </c>
      <c r="L220" s="27">
        <f>SUMIF('By School District'!$A:$A,$C220,'By School District'!J:J)</f>
        <v>0</v>
      </c>
      <c r="M220" s="28">
        <f>SUMIF('By School District'!$A:$A,$C220,'By School District'!K:K)</f>
        <v>0</v>
      </c>
      <c r="N220" s="26">
        <f>SUMIF('By School District'!$A:$A,$C220,'By School District'!L:L)</f>
        <v>0</v>
      </c>
      <c r="O220" s="27">
        <f>SUMIF('By School District'!$A:$A,$C220,'By School District'!M:M)</f>
        <v>0</v>
      </c>
      <c r="P220" s="28">
        <f>SUMIF('By School District'!$A:$A,$C220,'By School District'!N:N)</f>
        <v>0</v>
      </c>
    </row>
    <row r="221" spans="1:16" ht="12.75">
      <c r="A221" s="44">
        <v>13</v>
      </c>
      <c r="B221" s="44" t="s">
        <v>610</v>
      </c>
      <c r="C221" s="45">
        <v>2576</v>
      </c>
      <c r="D221" s="44" t="s">
        <v>176</v>
      </c>
      <c r="E221" s="23">
        <f>SUMIF('By School District'!$A:$A,$C221,'By School District'!C:C)</f>
        <v>201</v>
      </c>
      <c r="F221" s="24">
        <f>SUMIF('By School District'!$A:$A,$C221,'By School District'!D:D)</f>
        <v>184</v>
      </c>
      <c r="G221" s="25">
        <f t="shared" si="3"/>
        <v>7000</v>
      </c>
      <c r="H221" s="26">
        <f>SUMIF('By School District'!$A:$A,$C221,'By School District'!F:F)</f>
        <v>1288000</v>
      </c>
      <c r="I221" s="27">
        <f>SUMIF('By School District'!$A:$A,$C221,'By School District'!G:G)</f>
        <v>793408</v>
      </c>
      <c r="J221" s="28">
        <f>SUMIF('By School District'!$A:$A,$C221,'By School District'!H:H)</f>
        <v>494592</v>
      </c>
      <c r="K221" s="26">
        <f>SUMIF('By School District'!$A:$A,$C221,'By School District'!I:I)</f>
        <v>644000</v>
      </c>
      <c r="L221" s="27">
        <f>SUMIF('By School District'!$A:$A,$C221,'By School District'!J:J)</f>
        <v>396704</v>
      </c>
      <c r="M221" s="28">
        <f>SUMIF('By School District'!$A:$A,$C221,'By School District'!K:K)</f>
        <v>247296</v>
      </c>
      <c r="N221" s="26">
        <f>SUMIF('By School District'!$A:$A,$C221,'By School District'!L:L)</f>
        <v>193200</v>
      </c>
      <c r="O221" s="27">
        <f>SUMIF('By School District'!$A:$A,$C221,'By School District'!M:M)</f>
        <v>119011.2</v>
      </c>
      <c r="P221" s="28">
        <f>SUMIF('By School District'!$A:$A,$C221,'By School District'!N:N)</f>
        <v>74188.799999999988</v>
      </c>
    </row>
    <row r="222" spans="1:16" ht="12.75">
      <c r="A222" s="44">
        <v>13</v>
      </c>
      <c r="B222" s="44" t="s">
        <v>610</v>
      </c>
      <c r="C222" s="45">
        <v>2625</v>
      </c>
      <c r="D222" s="44" t="s">
        <v>187</v>
      </c>
      <c r="E222" s="23">
        <f>SUMIF('By School District'!$A:$A,$C222,'By School District'!C:C)</f>
        <v>0</v>
      </c>
      <c r="F222" s="24">
        <f>SUMIF('By School District'!$A:$A,$C222,'By School District'!D:D)</f>
        <v>0</v>
      </c>
      <c r="G222" s="25">
        <f t="shared" si="3"/>
        <v>7000</v>
      </c>
      <c r="H222" s="26">
        <f>SUMIF('By School District'!$A:$A,$C222,'By School District'!F:F)</f>
        <v>0</v>
      </c>
      <c r="I222" s="27">
        <f>SUMIF('By School District'!$A:$A,$C222,'By School District'!G:G)</f>
        <v>0</v>
      </c>
      <c r="J222" s="28">
        <f>SUMIF('By School District'!$A:$A,$C222,'By School District'!H:H)</f>
        <v>0</v>
      </c>
      <c r="K222" s="26">
        <f>SUMIF('By School District'!$A:$A,$C222,'By School District'!I:I)</f>
        <v>0</v>
      </c>
      <c r="L222" s="27">
        <f>SUMIF('By School District'!$A:$A,$C222,'By School District'!J:J)</f>
        <v>0</v>
      </c>
      <c r="M222" s="28">
        <f>SUMIF('By School District'!$A:$A,$C222,'By School District'!K:K)</f>
        <v>0</v>
      </c>
      <c r="N222" s="26">
        <f>SUMIF('By School District'!$A:$A,$C222,'By School District'!L:L)</f>
        <v>0</v>
      </c>
      <c r="O222" s="27">
        <f>SUMIF('By School District'!$A:$A,$C222,'By School District'!M:M)</f>
        <v>0</v>
      </c>
      <c r="P222" s="28">
        <f>SUMIF('By School District'!$A:$A,$C222,'By School District'!N:N)</f>
        <v>0</v>
      </c>
    </row>
    <row r="223" spans="1:16" ht="12.75">
      <c r="A223" s="44">
        <v>13</v>
      </c>
      <c r="B223" s="44" t="s">
        <v>610</v>
      </c>
      <c r="C223" s="43">
        <v>2702</v>
      </c>
      <c r="D223" s="44" t="s">
        <v>134</v>
      </c>
      <c r="E223" s="23">
        <f>SUMIF('By School District'!$A:$A,$C223,'By School District'!C:C)</f>
        <v>346</v>
      </c>
      <c r="F223" s="24">
        <f>SUMIF('By School District'!$A:$A,$C223,'By School District'!D:D)</f>
        <v>328.5</v>
      </c>
      <c r="G223" s="25">
        <f t="shared" si="3"/>
        <v>7000</v>
      </c>
      <c r="H223" s="26">
        <f>SUMIF('By School District'!$A:$A,$C223,'By School District'!F:F)</f>
        <v>2299500</v>
      </c>
      <c r="I223" s="27">
        <f>SUMIF('By School District'!$A:$A,$C223,'By School District'!G:G)</f>
        <v>1416492</v>
      </c>
      <c r="J223" s="28">
        <f>SUMIF('By School District'!$A:$A,$C223,'By School District'!H:H)</f>
        <v>883008</v>
      </c>
      <c r="K223" s="26">
        <f>SUMIF('By School District'!$A:$A,$C223,'By School District'!I:I)</f>
        <v>1149750</v>
      </c>
      <c r="L223" s="27">
        <f>SUMIF('By School District'!$A:$A,$C223,'By School District'!J:J)</f>
        <v>708246</v>
      </c>
      <c r="M223" s="28">
        <f>SUMIF('By School District'!$A:$A,$C223,'By School District'!K:K)</f>
        <v>441504</v>
      </c>
      <c r="N223" s="26">
        <f>SUMIF('By School District'!$A:$A,$C223,'By School District'!L:L)</f>
        <v>344925</v>
      </c>
      <c r="O223" s="27">
        <f>SUMIF('By School District'!$A:$A,$C223,'By School District'!M:M)</f>
        <v>212473.80000000005</v>
      </c>
      <c r="P223" s="28">
        <f>SUMIF('By School District'!$A:$A,$C223,'By School District'!N:N)</f>
        <v>132451.20000000001</v>
      </c>
    </row>
    <row r="224" spans="1:16" ht="12.75">
      <c r="A224" s="44">
        <v>13</v>
      </c>
      <c r="B224" s="44" t="s">
        <v>610</v>
      </c>
      <c r="C224" s="43">
        <v>2730</v>
      </c>
      <c r="D224" s="44" t="s">
        <v>615</v>
      </c>
      <c r="E224" s="23">
        <f>SUMIF('By School District'!$A:$A,$C224,'By School District'!C:C)</f>
        <v>0</v>
      </c>
      <c r="F224" s="24">
        <f>SUMIF('By School District'!$A:$A,$C224,'By School District'!D:D)</f>
        <v>0</v>
      </c>
      <c r="G224" s="25">
        <f t="shared" si="3"/>
        <v>7000</v>
      </c>
      <c r="H224" s="26">
        <f>SUMIF('By School District'!$A:$A,$C224,'By School District'!F:F)</f>
        <v>0</v>
      </c>
      <c r="I224" s="27">
        <f>SUMIF('By School District'!$A:$A,$C224,'By School District'!G:G)</f>
        <v>0</v>
      </c>
      <c r="J224" s="28">
        <f>SUMIF('By School District'!$A:$A,$C224,'By School District'!H:H)</f>
        <v>0</v>
      </c>
      <c r="K224" s="26">
        <f>SUMIF('By School District'!$A:$A,$C224,'By School District'!I:I)</f>
        <v>0</v>
      </c>
      <c r="L224" s="27">
        <f>SUMIF('By School District'!$A:$A,$C224,'By School District'!J:J)</f>
        <v>0</v>
      </c>
      <c r="M224" s="28">
        <f>SUMIF('By School District'!$A:$A,$C224,'By School District'!K:K)</f>
        <v>0</v>
      </c>
      <c r="N224" s="26">
        <f>SUMIF('By School District'!$A:$A,$C224,'By School District'!L:L)</f>
        <v>0</v>
      </c>
      <c r="O224" s="27">
        <f>SUMIF('By School District'!$A:$A,$C224,'By School District'!M:M)</f>
        <v>0</v>
      </c>
      <c r="P224" s="28">
        <f>SUMIF('By School District'!$A:$A,$C224,'By School District'!N:N)</f>
        <v>0</v>
      </c>
    </row>
    <row r="225" spans="1:16" ht="12.75">
      <c r="A225" s="44">
        <v>13</v>
      </c>
      <c r="B225" s="44" t="s">
        <v>610</v>
      </c>
      <c r="C225" s="43">
        <v>2744</v>
      </c>
      <c r="D225" s="44" t="s">
        <v>106</v>
      </c>
      <c r="E225" s="23">
        <f>SUMIF('By School District'!$A:$A,$C225,'By School District'!C:C)</f>
        <v>122</v>
      </c>
      <c r="F225" s="24">
        <f>SUMIF('By School District'!$A:$A,$C225,'By School District'!D:D)</f>
        <v>116</v>
      </c>
      <c r="G225" s="25">
        <f t="shared" si="3"/>
        <v>7000</v>
      </c>
      <c r="H225" s="26">
        <f>SUMIF('By School District'!$A:$A,$C225,'By School District'!F:F)</f>
        <v>812000</v>
      </c>
      <c r="I225" s="27">
        <f>SUMIF('By School District'!$A:$A,$C225,'By School District'!G:G)</f>
        <v>500192</v>
      </c>
      <c r="J225" s="28">
        <f>SUMIF('By School District'!$A:$A,$C225,'By School District'!H:H)</f>
        <v>311808</v>
      </c>
      <c r="K225" s="26">
        <f>SUMIF('By School District'!$A:$A,$C225,'By School District'!I:I)</f>
        <v>406000</v>
      </c>
      <c r="L225" s="27">
        <f>SUMIF('By School District'!$A:$A,$C225,'By School District'!J:J)</f>
        <v>250096</v>
      </c>
      <c r="M225" s="28">
        <f>SUMIF('By School District'!$A:$A,$C225,'By School District'!K:K)</f>
        <v>155904</v>
      </c>
      <c r="N225" s="26">
        <f>SUMIF('By School District'!$A:$A,$C225,'By School District'!L:L)</f>
        <v>121800</v>
      </c>
      <c r="O225" s="27">
        <f>SUMIF('By School District'!$A:$A,$C225,'By School District'!M:M)</f>
        <v>75028.800000000003</v>
      </c>
      <c r="P225" s="28">
        <f>SUMIF('By School District'!$A:$A,$C225,'By School District'!N:N)</f>
        <v>46771.199999999997</v>
      </c>
    </row>
    <row r="226" spans="1:16" ht="12.75">
      <c r="A226" s="44">
        <v>13</v>
      </c>
      <c r="B226" s="44" t="s">
        <v>610</v>
      </c>
      <c r="C226" s="43">
        <v>2898</v>
      </c>
      <c r="D226" s="44" t="s">
        <v>215</v>
      </c>
      <c r="E226" s="23">
        <f>SUMIF('By School District'!$A:$A,$C226,'By School District'!C:C)</f>
        <v>583</v>
      </c>
      <c r="F226" s="24">
        <f>SUMIF('By School District'!$A:$A,$C226,'By School District'!D:D)</f>
        <v>556.5</v>
      </c>
      <c r="G226" s="25">
        <f t="shared" si="3"/>
        <v>7000</v>
      </c>
      <c r="H226" s="26">
        <f>SUMIF('By School District'!$A:$A,$C226,'By School District'!F:F)</f>
        <v>3895500</v>
      </c>
      <c r="I226" s="27">
        <f>SUMIF('By School District'!$A:$A,$C226,'By School District'!G:G)</f>
        <v>2399628</v>
      </c>
      <c r="J226" s="28">
        <f>SUMIF('By School District'!$A:$A,$C226,'By School District'!H:H)</f>
        <v>1495872</v>
      </c>
      <c r="K226" s="26">
        <f>SUMIF('By School District'!$A:$A,$C226,'By School District'!I:I)</f>
        <v>1947750</v>
      </c>
      <c r="L226" s="27">
        <f>SUMIF('By School District'!$A:$A,$C226,'By School District'!J:J)</f>
        <v>1199814</v>
      </c>
      <c r="M226" s="28">
        <f>SUMIF('By School District'!$A:$A,$C226,'By School District'!K:K)</f>
        <v>747936</v>
      </c>
      <c r="N226" s="26">
        <f>SUMIF('By School District'!$A:$A,$C226,'By School District'!L:L)</f>
        <v>584325</v>
      </c>
      <c r="O226" s="27">
        <f>SUMIF('By School District'!$A:$A,$C226,'By School District'!M:M)</f>
        <v>359944.19999999995</v>
      </c>
      <c r="P226" s="28">
        <f>SUMIF('By School District'!$A:$A,$C226,'By School District'!N:N)</f>
        <v>224380.80000000008</v>
      </c>
    </row>
    <row r="227" spans="1:16" ht="12.75">
      <c r="A227" s="44">
        <v>13</v>
      </c>
      <c r="B227" s="44" t="s">
        <v>610</v>
      </c>
      <c r="C227" s="43">
        <v>3171</v>
      </c>
      <c r="D227" s="44" t="s">
        <v>226</v>
      </c>
      <c r="E227" s="23">
        <f>SUMIF('By School District'!$A:$A,$C227,'By School District'!C:C)</f>
        <v>122</v>
      </c>
      <c r="F227" s="24">
        <f>SUMIF('By School District'!$A:$A,$C227,'By School District'!D:D)</f>
        <v>108</v>
      </c>
      <c r="G227" s="25">
        <f t="shared" si="3"/>
        <v>7000</v>
      </c>
      <c r="H227" s="26">
        <f>SUMIF('By School District'!$A:$A,$C227,'By School District'!F:F)</f>
        <v>756000</v>
      </c>
      <c r="I227" s="27">
        <f>SUMIF('By School District'!$A:$A,$C227,'By School District'!G:G)</f>
        <v>465696</v>
      </c>
      <c r="J227" s="28">
        <f>SUMIF('By School District'!$A:$A,$C227,'By School District'!H:H)</f>
        <v>290304</v>
      </c>
      <c r="K227" s="26">
        <f>SUMIF('By School District'!$A:$A,$C227,'By School District'!I:I)</f>
        <v>378000</v>
      </c>
      <c r="L227" s="27">
        <f>SUMIF('By School District'!$A:$A,$C227,'By School District'!J:J)</f>
        <v>232848</v>
      </c>
      <c r="M227" s="28">
        <f>SUMIF('By School District'!$A:$A,$C227,'By School District'!K:K)</f>
        <v>145152</v>
      </c>
      <c r="N227" s="26">
        <f>SUMIF('By School District'!$A:$A,$C227,'By School District'!L:L)</f>
        <v>113400</v>
      </c>
      <c r="O227" s="27">
        <f>SUMIF('By School District'!$A:$A,$C227,'By School District'!M:M)</f>
        <v>69854.400000000023</v>
      </c>
      <c r="P227" s="28">
        <f>SUMIF('By School District'!$A:$A,$C227,'By School District'!N:N)</f>
        <v>43545.599999999999</v>
      </c>
    </row>
    <row r="228" spans="1:16" ht="12.75">
      <c r="A228" s="44">
        <v>13</v>
      </c>
      <c r="B228" s="44" t="s">
        <v>610</v>
      </c>
      <c r="C228" s="43">
        <v>3332</v>
      </c>
      <c r="D228" s="44" t="s">
        <v>616</v>
      </c>
      <c r="E228" s="23">
        <f>SUMIF('By School District'!$A:$A,$C228,'By School District'!C:C)</f>
        <v>0</v>
      </c>
      <c r="F228" s="24">
        <f>SUMIF('By School District'!$A:$A,$C228,'By School District'!D:D)</f>
        <v>0</v>
      </c>
      <c r="G228" s="25">
        <f t="shared" si="3"/>
        <v>7000</v>
      </c>
      <c r="H228" s="26">
        <f>SUMIF('By School District'!$A:$A,$C228,'By School District'!F:F)</f>
        <v>0</v>
      </c>
      <c r="I228" s="27">
        <f>SUMIF('By School District'!$A:$A,$C228,'By School District'!G:G)</f>
        <v>0</v>
      </c>
      <c r="J228" s="28">
        <f>SUMIF('By School District'!$A:$A,$C228,'By School District'!H:H)</f>
        <v>0</v>
      </c>
      <c r="K228" s="26">
        <f>SUMIF('By School District'!$A:$A,$C228,'By School District'!I:I)</f>
        <v>0</v>
      </c>
      <c r="L228" s="27">
        <f>SUMIF('By School District'!$A:$A,$C228,'By School District'!J:J)</f>
        <v>0</v>
      </c>
      <c r="M228" s="28">
        <f>SUMIF('By School District'!$A:$A,$C228,'By School District'!K:K)</f>
        <v>0</v>
      </c>
      <c r="N228" s="26">
        <f>SUMIF('By School District'!$A:$A,$C228,'By School District'!L:L)</f>
        <v>0</v>
      </c>
      <c r="O228" s="27">
        <f>SUMIF('By School District'!$A:$A,$C228,'By School District'!M:M)</f>
        <v>0</v>
      </c>
      <c r="P228" s="28">
        <f>SUMIF('By School District'!$A:$A,$C228,'By School District'!N:N)</f>
        <v>0</v>
      </c>
    </row>
    <row r="229" spans="1:16" ht="12.75">
      <c r="A229" s="44">
        <v>13</v>
      </c>
      <c r="B229" s="44" t="s">
        <v>610</v>
      </c>
      <c r="C229" s="45">
        <v>3367</v>
      </c>
      <c r="D229" s="44" t="s">
        <v>248</v>
      </c>
      <c r="E229" s="23">
        <f>SUMIF('By School District'!$A:$A,$C229,'By School District'!C:C)</f>
        <v>225</v>
      </c>
      <c r="F229" s="24">
        <f>SUMIF('By School District'!$A:$A,$C229,'By School District'!D:D)</f>
        <v>185</v>
      </c>
      <c r="G229" s="25">
        <f t="shared" si="3"/>
        <v>7000</v>
      </c>
      <c r="H229" s="26">
        <f>SUMIF('By School District'!$A:$A,$C229,'By School District'!F:F)</f>
        <v>1295000</v>
      </c>
      <c r="I229" s="27">
        <f>SUMIF('By School District'!$A:$A,$C229,'By School District'!G:G)</f>
        <v>797720</v>
      </c>
      <c r="J229" s="28">
        <f>SUMIF('By School District'!$A:$A,$C229,'By School District'!H:H)</f>
        <v>497280</v>
      </c>
      <c r="K229" s="26">
        <f>SUMIF('By School District'!$A:$A,$C229,'By School District'!I:I)</f>
        <v>647500</v>
      </c>
      <c r="L229" s="27">
        <f>SUMIF('By School District'!$A:$A,$C229,'By School District'!J:J)</f>
        <v>398860</v>
      </c>
      <c r="M229" s="28">
        <f>SUMIF('By School District'!$A:$A,$C229,'By School District'!K:K)</f>
        <v>248640</v>
      </c>
      <c r="N229" s="26">
        <f>SUMIF('By School District'!$A:$A,$C229,'By School District'!L:L)</f>
        <v>194250</v>
      </c>
      <c r="O229" s="27">
        <f>SUMIF('By School District'!$A:$A,$C229,'By School District'!M:M)</f>
        <v>119657.99999999997</v>
      </c>
      <c r="P229" s="28">
        <f>SUMIF('By School District'!$A:$A,$C229,'By School District'!N:N)</f>
        <v>74592</v>
      </c>
    </row>
    <row r="230" spans="1:16" ht="12.75">
      <c r="A230" s="44">
        <v>13</v>
      </c>
      <c r="B230" s="44" t="s">
        <v>610</v>
      </c>
      <c r="C230" s="43">
        <v>3542</v>
      </c>
      <c r="D230" s="44" t="s">
        <v>617</v>
      </c>
      <c r="E230" s="23">
        <f>SUMIF('By School District'!$A:$A,$C230,'By School District'!C:C)</f>
        <v>0</v>
      </c>
      <c r="F230" s="24">
        <f>SUMIF('By School District'!$A:$A,$C230,'By School District'!D:D)</f>
        <v>0</v>
      </c>
      <c r="G230" s="25">
        <f t="shared" si="3"/>
        <v>7000</v>
      </c>
      <c r="H230" s="26">
        <f>SUMIF('By School District'!$A:$A,$C230,'By School District'!F:F)</f>
        <v>0</v>
      </c>
      <c r="I230" s="27">
        <f>SUMIF('By School District'!$A:$A,$C230,'By School District'!G:G)</f>
        <v>0</v>
      </c>
      <c r="J230" s="28">
        <f>SUMIF('By School District'!$A:$A,$C230,'By School District'!H:H)</f>
        <v>0</v>
      </c>
      <c r="K230" s="26">
        <f>SUMIF('By School District'!$A:$A,$C230,'By School District'!I:I)</f>
        <v>0</v>
      </c>
      <c r="L230" s="27">
        <f>SUMIF('By School District'!$A:$A,$C230,'By School District'!J:J)</f>
        <v>0</v>
      </c>
      <c r="M230" s="28">
        <f>SUMIF('By School District'!$A:$A,$C230,'By School District'!K:K)</f>
        <v>0</v>
      </c>
      <c r="N230" s="26">
        <f>SUMIF('By School District'!$A:$A,$C230,'By School District'!L:L)</f>
        <v>0</v>
      </c>
      <c r="O230" s="27">
        <f>SUMIF('By School District'!$A:$A,$C230,'By School District'!M:M)</f>
        <v>0</v>
      </c>
      <c r="P230" s="28">
        <f>SUMIF('By School District'!$A:$A,$C230,'By School District'!N:N)</f>
        <v>0</v>
      </c>
    </row>
    <row r="231" spans="1:16" ht="12.75">
      <c r="A231" s="44">
        <v>13</v>
      </c>
      <c r="B231" s="44" t="s">
        <v>610</v>
      </c>
      <c r="C231" s="43">
        <v>3913</v>
      </c>
      <c r="D231" s="44" t="s">
        <v>618</v>
      </c>
      <c r="E231" s="23">
        <f>SUMIF('By School District'!$A:$A,$C231,'By School District'!C:C)</f>
        <v>0</v>
      </c>
      <c r="F231" s="24">
        <f>SUMIF('By School District'!$A:$A,$C231,'By School District'!D:D)</f>
        <v>0</v>
      </c>
      <c r="G231" s="25">
        <f t="shared" si="3"/>
        <v>7000</v>
      </c>
      <c r="H231" s="26">
        <f>SUMIF('By School District'!$A:$A,$C231,'By School District'!F:F)</f>
        <v>0</v>
      </c>
      <c r="I231" s="27">
        <f>SUMIF('By School District'!$A:$A,$C231,'By School District'!G:G)</f>
        <v>0</v>
      </c>
      <c r="J231" s="28">
        <f>SUMIF('By School District'!$A:$A,$C231,'By School District'!H:H)</f>
        <v>0</v>
      </c>
      <c r="K231" s="26">
        <f>SUMIF('By School District'!$A:$A,$C231,'By School District'!I:I)</f>
        <v>0</v>
      </c>
      <c r="L231" s="27">
        <f>SUMIF('By School District'!$A:$A,$C231,'By School District'!J:J)</f>
        <v>0</v>
      </c>
      <c r="M231" s="28">
        <f>SUMIF('By School District'!$A:$A,$C231,'By School District'!K:K)</f>
        <v>0</v>
      </c>
      <c r="N231" s="26">
        <f>SUMIF('By School District'!$A:$A,$C231,'By School District'!L:L)</f>
        <v>0</v>
      </c>
      <c r="O231" s="27">
        <f>SUMIF('By School District'!$A:$A,$C231,'By School District'!M:M)</f>
        <v>0</v>
      </c>
      <c r="P231" s="28">
        <f>SUMIF('By School District'!$A:$A,$C231,'By School District'!N:N)</f>
        <v>0</v>
      </c>
    </row>
    <row r="232" spans="1:16" ht="12.75">
      <c r="A232" s="44">
        <v>13</v>
      </c>
      <c r="B232" s="44" t="s">
        <v>610</v>
      </c>
      <c r="C232" s="45">
        <v>4025</v>
      </c>
      <c r="D232" s="44" t="s">
        <v>304</v>
      </c>
      <c r="E232" s="23">
        <f>SUMIF('By School District'!$A:$A,$C232,'By School District'!C:C)</f>
        <v>20</v>
      </c>
      <c r="F232" s="24">
        <f>SUMIF('By School District'!$A:$A,$C232,'By School District'!D:D)</f>
        <v>19</v>
      </c>
      <c r="G232" s="25">
        <f t="shared" si="3"/>
        <v>7000</v>
      </c>
      <c r="H232" s="26">
        <f>SUMIF('By School District'!$A:$A,$C232,'By School District'!F:F)</f>
        <v>133000</v>
      </c>
      <c r="I232" s="27">
        <f>SUMIF('By School District'!$A:$A,$C232,'By School District'!G:G)</f>
        <v>81928</v>
      </c>
      <c r="J232" s="28">
        <f>SUMIF('By School District'!$A:$A,$C232,'By School District'!H:H)</f>
        <v>51072</v>
      </c>
      <c r="K232" s="26">
        <f>SUMIF('By School District'!$A:$A,$C232,'By School District'!I:I)</f>
        <v>66500</v>
      </c>
      <c r="L232" s="27">
        <f>SUMIF('By School District'!$A:$A,$C232,'By School District'!J:J)</f>
        <v>40964</v>
      </c>
      <c r="M232" s="28">
        <f>SUMIF('By School District'!$A:$A,$C232,'By School District'!K:K)</f>
        <v>25536</v>
      </c>
      <c r="N232" s="26">
        <f>SUMIF('By School District'!$A:$A,$C232,'By School District'!L:L)</f>
        <v>19950</v>
      </c>
      <c r="O232" s="27">
        <f>SUMIF('By School District'!$A:$A,$C232,'By School District'!M:M)</f>
        <v>12289.199999999999</v>
      </c>
      <c r="P232" s="28">
        <f>SUMIF('By School District'!$A:$A,$C232,'By School District'!N:N)</f>
        <v>7660.8</v>
      </c>
    </row>
    <row r="233" spans="1:16" ht="12.75">
      <c r="A233" s="44">
        <v>13</v>
      </c>
      <c r="B233" s="44" t="s">
        <v>610</v>
      </c>
      <c r="C233" s="45">
        <v>4060</v>
      </c>
      <c r="D233" s="44" t="s">
        <v>306</v>
      </c>
      <c r="E233" s="23">
        <f>SUMIF('By School District'!$A:$A,$C233,'By School District'!C:C)</f>
        <v>815</v>
      </c>
      <c r="F233" s="24">
        <f>SUMIF('By School District'!$A:$A,$C233,'By School District'!D:D)</f>
        <v>771.5</v>
      </c>
      <c r="G233" s="25">
        <f t="shared" si="3"/>
        <v>7000</v>
      </c>
      <c r="H233" s="26">
        <f>SUMIF('By School District'!$A:$A,$C233,'By School District'!F:F)</f>
        <v>5400500</v>
      </c>
      <c r="I233" s="27">
        <f>SUMIF('By School District'!$A:$A,$C233,'By School District'!G:G)</f>
        <v>3326708</v>
      </c>
      <c r="J233" s="28">
        <f>SUMIF('By School District'!$A:$A,$C233,'By School District'!H:H)</f>
        <v>2073792</v>
      </c>
      <c r="K233" s="26">
        <f>SUMIF('By School District'!$A:$A,$C233,'By School District'!I:I)</f>
        <v>2700250</v>
      </c>
      <c r="L233" s="27">
        <f>SUMIF('By School District'!$A:$A,$C233,'By School District'!J:J)</f>
        <v>1663354</v>
      </c>
      <c r="M233" s="28">
        <f>SUMIF('By School District'!$A:$A,$C233,'By School District'!K:K)</f>
        <v>1036896</v>
      </c>
      <c r="N233" s="26">
        <f>SUMIF('By School District'!$A:$A,$C233,'By School District'!L:L)</f>
        <v>810075</v>
      </c>
      <c r="O233" s="27">
        <f>SUMIF('By School District'!$A:$A,$C233,'By School District'!M:M)</f>
        <v>499006.19999999984</v>
      </c>
      <c r="P233" s="28">
        <f>SUMIF('By School District'!$A:$A,$C233,'By School District'!N:N)</f>
        <v>311068.80000000016</v>
      </c>
    </row>
    <row r="234" spans="1:16" ht="12.75">
      <c r="A234" s="44">
        <v>13</v>
      </c>
      <c r="B234" s="44" t="s">
        <v>610</v>
      </c>
      <c r="C234" s="45">
        <v>4998</v>
      </c>
      <c r="D234" s="44" t="s">
        <v>619</v>
      </c>
      <c r="E234" s="23">
        <f>SUMIF('By School District'!$A:$A,$C234,'By School District'!C:C)</f>
        <v>0</v>
      </c>
      <c r="F234" s="24">
        <f>SUMIF('By School District'!$A:$A,$C234,'By School District'!D:D)</f>
        <v>0</v>
      </c>
      <c r="G234" s="25">
        <f t="shared" si="3"/>
        <v>7000</v>
      </c>
      <c r="H234" s="26">
        <f>SUMIF('By School District'!$A:$A,$C234,'By School District'!F:F)</f>
        <v>0</v>
      </c>
      <c r="I234" s="27">
        <f>SUMIF('By School District'!$A:$A,$C234,'By School District'!G:G)</f>
        <v>0</v>
      </c>
      <c r="J234" s="28">
        <f>SUMIF('By School District'!$A:$A,$C234,'By School District'!H:H)</f>
        <v>0</v>
      </c>
      <c r="K234" s="26">
        <f>SUMIF('By School District'!$A:$A,$C234,'By School District'!I:I)</f>
        <v>0</v>
      </c>
      <c r="L234" s="27">
        <f>SUMIF('By School District'!$A:$A,$C234,'By School District'!J:J)</f>
        <v>0</v>
      </c>
      <c r="M234" s="28">
        <f>SUMIF('By School District'!$A:$A,$C234,'By School District'!K:K)</f>
        <v>0</v>
      </c>
      <c r="N234" s="26">
        <f>SUMIF('By School District'!$A:$A,$C234,'By School District'!L:L)</f>
        <v>0</v>
      </c>
      <c r="O234" s="27">
        <f>SUMIF('By School District'!$A:$A,$C234,'By School District'!M:M)</f>
        <v>0</v>
      </c>
      <c r="P234" s="28">
        <f>SUMIF('By School District'!$A:$A,$C234,'By School District'!N:N)</f>
        <v>0</v>
      </c>
    </row>
    <row r="235" spans="1:16" ht="12.75">
      <c r="A235" s="44">
        <v>13</v>
      </c>
      <c r="B235" s="44" t="s">
        <v>610</v>
      </c>
      <c r="C235" s="45">
        <v>5621</v>
      </c>
      <c r="D235" s="44" t="s">
        <v>394</v>
      </c>
      <c r="E235" s="23">
        <f>SUMIF('By School District'!$A:$A,$C235,'By School District'!C:C)</f>
        <v>246</v>
      </c>
      <c r="F235" s="24">
        <f>SUMIF('By School District'!$A:$A,$C235,'By School District'!D:D)</f>
        <v>193</v>
      </c>
      <c r="G235" s="25">
        <f t="shared" si="3"/>
        <v>7000</v>
      </c>
      <c r="H235" s="26">
        <f>SUMIF('By School District'!$A:$A,$C235,'By School District'!F:F)</f>
        <v>1351000</v>
      </c>
      <c r="I235" s="27">
        <f>SUMIF('By School District'!$A:$A,$C235,'By School District'!G:G)</f>
        <v>832216</v>
      </c>
      <c r="J235" s="28">
        <f>SUMIF('By School District'!$A:$A,$C235,'By School District'!H:H)</f>
        <v>518784</v>
      </c>
      <c r="K235" s="26">
        <f>SUMIF('By School District'!$A:$A,$C235,'By School District'!I:I)</f>
        <v>675500</v>
      </c>
      <c r="L235" s="27">
        <f>SUMIF('By School District'!$A:$A,$C235,'By School District'!J:J)</f>
        <v>416108</v>
      </c>
      <c r="M235" s="28">
        <f>SUMIF('By School District'!$A:$A,$C235,'By School District'!K:K)</f>
        <v>259392</v>
      </c>
      <c r="N235" s="26">
        <f>SUMIF('By School District'!$A:$A,$C235,'By School District'!L:L)</f>
        <v>202650</v>
      </c>
      <c r="O235" s="27">
        <f>SUMIF('By School District'!$A:$A,$C235,'By School District'!M:M)</f>
        <v>124832.40000000001</v>
      </c>
      <c r="P235" s="28">
        <f>SUMIF('By School District'!$A:$A,$C235,'By School District'!N:N)</f>
        <v>77817.599999999991</v>
      </c>
    </row>
    <row r="236" spans="1:16" ht="12.75">
      <c r="A236" s="44">
        <v>13</v>
      </c>
      <c r="B236" s="44" t="s">
        <v>610</v>
      </c>
      <c r="C236" s="45">
        <v>5656</v>
      </c>
      <c r="D236" s="44" t="s">
        <v>400</v>
      </c>
      <c r="E236" s="23">
        <f>SUMIF('By School District'!$A:$A,$C236,'By School District'!C:C)</f>
        <v>439</v>
      </c>
      <c r="F236" s="24">
        <f>SUMIF('By School District'!$A:$A,$C236,'By School District'!D:D)</f>
        <v>410</v>
      </c>
      <c r="G236" s="25">
        <f t="shared" si="3"/>
        <v>7000</v>
      </c>
      <c r="H236" s="26">
        <f>SUMIF('By School District'!$A:$A,$C236,'By School District'!F:F)</f>
        <v>2870000</v>
      </c>
      <c r="I236" s="27">
        <f>SUMIF('By School District'!$A:$A,$C236,'By School District'!G:G)</f>
        <v>1767920</v>
      </c>
      <c r="J236" s="28">
        <f>SUMIF('By School District'!$A:$A,$C236,'By School District'!H:H)</f>
        <v>1102080</v>
      </c>
      <c r="K236" s="26">
        <f>SUMIF('By School District'!$A:$A,$C236,'By School District'!I:I)</f>
        <v>1435000</v>
      </c>
      <c r="L236" s="27">
        <f>SUMIF('By School District'!$A:$A,$C236,'By School District'!J:J)</f>
        <v>883960</v>
      </c>
      <c r="M236" s="28">
        <f>SUMIF('By School District'!$A:$A,$C236,'By School District'!K:K)</f>
        <v>551040</v>
      </c>
      <c r="N236" s="26">
        <f>SUMIF('By School District'!$A:$A,$C236,'By School District'!L:L)</f>
        <v>430500</v>
      </c>
      <c r="O236" s="27">
        <f>SUMIF('By School District'!$A:$A,$C236,'By School District'!M:M)</f>
        <v>265188</v>
      </c>
      <c r="P236" s="28">
        <f>SUMIF('By School District'!$A:$A,$C236,'By School District'!N:N)</f>
        <v>165312</v>
      </c>
    </row>
    <row r="237" spans="1:16" ht="12.75">
      <c r="A237" s="44">
        <v>13</v>
      </c>
      <c r="B237" s="44" t="s">
        <v>610</v>
      </c>
      <c r="C237" s="45">
        <v>6118</v>
      </c>
      <c r="D237" s="44" t="s">
        <v>423</v>
      </c>
      <c r="E237" s="23">
        <f>SUMIF('By School District'!$A:$A,$C237,'By School District'!C:C)</f>
        <v>98</v>
      </c>
      <c r="F237" s="24">
        <f>SUMIF('By School District'!$A:$A,$C237,'By School District'!D:D)</f>
        <v>93.5</v>
      </c>
      <c r="G237" s="25">
        <f t="shared" si="3"/>
        <v>7000</v>
      </c>
      <c r="H237" s="26">
        <f>SUMIF('By School District'!$A:$A,$C237,'By School District'!F:F)</f>
        <v>654500</v>
      </c>
      <c r="I237" s="27">
        <f>SUMIF('By School District'!$A:$A,$C237,'By School District'!G:G)</f>
        <v>403172</v>
      </c>
      <c r="J237" s="28">
        <f>SUMIF('By School District'!$A:$A,$C237,'By School District'!H:H)</f>
        <v>251328</v>
      </c>
      <c r="K237" s="26">
        <f>SUMIF('By School District'!$A:$A,$C237,'By School District'!I:I)</f>
        <v>327250</v>
      </c>
      <c r="L237" s="27">
        <f>SUMIF('By School District'!$A:$A,$C237,'By School District'!J:J)</f>
        <v>201586</v>
      </c>
      <c r="M237" s="28">
        <f>SUMIF('By School District'!$A:$A,$C237,'By School District'!K:K)</f>
        <v>125664</v>
      </c>
      <c r="N237" s="26">
        <f>SUMIF('By School District'!$A:$A,$C237,'By School District'!L:L)</f>
        <v>98175</v>
      </c>
      <c r="O237" s="27">
        <f>SUMIF('By School District'!$A:$A,$C237,'By School District'!M:M)</f>
        <v>60475.80000000001</v>
      </c>
      <c r="P237" s="28">
        <f>SUMIF('By School District'!$A:$A,$C237,'By School District'!N:N)</f>
        <v>37699.199999999997</v>
      </c>
    </row>
    <row r="238" spans="1:16" ht="12.75">
      <c r="A238" s="44">
        <v>13</v>
      </c>
      <c r="B238" s="44" t="s">
        <v>610</v>
      </c>
      <c r="C238" s="45">
        <v>6125</v>
      </c>
      <c r="D238" s="44" t="s">
        <v>620</v>
      </c>
      <c r="E238" s="23">
        <f>SUMIF('By School District'!$A:$A,$C238,'By School District'!C:C)</f>
        <v>1820</v>
      </c>
      <c r="F238" s="24">
        <f>SUMIF('By School District'!$A:$A,$C238,'By School District'!D:D)</f>
        <v>1698</v>
      </c>
      <c r="G238" s="25">
        <f t="shared" si="3"/>
        <v>7000</v>
      </c>
      <c r="H238" s="26">
        <f>SUMIF('By School District'!$A:$A,$C238,'By School District'!F:F)</f>
        <v>11886000</v>
      </c>
      <c r="I238" s="27">
        <f>SUMIF('By School District'!$A:$A,$C238,'By School District'!G:G)</f>
        <v>7321776</v>
      </c>
      <c r="J238" s="28">
        <f>SUMIF('By School District'!$A:$A,$C238,'By School District'!H:H)</f>
        <v>4564224</v>
      </c>
      <c r="K238" s="26">
        <f>SUMIF('By School District'!$A:$A,$C238,'By School District'!I:I)</f>
        <v>5943000</v>
      </c>
      <c r="L238" s="27">
        <f>SUMIF('By School District'!$A:$A,$C238,'By School District'!J:J)</f>
        <v>3660888</v>
      </c>
      <c r="M238" s="28">
        <f>SUMIF('By School District'!$A:$A,$C238,'By School District'!K:K)</f>
        <v>2282112</v>
      </c>
      <c r="N238" s="26">
        <f>SUMIF('By School District'!$A:$A,$C238,'By School District'!L:L)</f>
        <v>1782900</v>
      </c>
      <c r="O238" s="27">
        <f>SUMIF('By School District'!$A:$A,$C238,'By School District'!M:M)</f>
        <v>1098266.3999999997</v>
      </c>
      <c r="P238" s="28">
        <f>SUMIF('By School District'!$A:$A,$C238,'By School District'!N:N)</f>
        <v>684633.59999999986</v>
      </c>
    </row>
    <row r="239" spans="1:16" ht="12.75">
      <c r="A239" s="44">
        <v>14</v>
      </c>
      <c r="B239" s="44" t="s">
        <v>621</v>
      </c>
      <c r="C239" s="45">
        <v>14</v>
      </c>
      <c r="D239" s="44" t="s">
        <v>622</v>
      </c>
      <c r="E239" s="23">
        <f>SUMIF('By School District'!$A:$A,$C239,'By School District'!C:C)</f>
        <v>0</v>
      </c>
      <c r="F239" s="24">
        <f>SUMIF('By School District'!$A:$A,$C239,'By School District'!D:D)</f>
        <v>0</v>
      </c>
      <c r="G239" s="25">
        <f t="shared" si="3"/>
        <v>7000</v>
      </c>
      <c r="H239" s="26">
        <f>SUMIF('By School District'!$A:$A,$C239,'By School District'!F:F)</f>
        <v>0</v>
      </c>
      <c r="I239" s="27">
        <f>SUMIF('By School District'!$A:$A,$C239,'By School District'!G:G)</f>
        <v>0</v>
      </c>
      <c r="J239" s="28">
        <f>SUMIF('By School District'!$A:$A,$C239,'By School District'!H:H)</f>
        <v>0</v>
      </c>
      <c r="K239" s="26">
        <f>SUMIF('By School District'!$A:$A,$C239,'By School District'!I:I)</f>
        <v>0</v>
      </c>
      <c r="L239" s="27">
        <f>SUMIF('By School District'!$A:$A,$C239,'By School District'!J:J)</f>
        <v>0</v>
      </c>
      <c r="M239" s="28">
        <f>SUMIF('By School District'!$A:$A,$C239,'By School District'!K:K)</f>
        <v>0</v>
      </c>
      <c r="N239" s="26">
        <f>SUMIF('By School District'!$A:$A,$C239,'By School District'!L:L)</f>
        <v>0</v>
      </c>
      <c r="O239" s="27">
        <f>SUMIF('By School District'!$A:$A,$C239,'By School District'!M:M)</f>
        <v>0</v>
      </c>
      <c r="P239" s="28">
        <f>SUMIF('By School District'!$A:$A,$C239,'By School District'!N:N)</f>
        <v>0</v>
      </c>
    </row>
    <row r="240" spans="1:16" ht="12.75">
      <c r="A240" s="44">
        <v>14</v>
      </c>
      <c r="B240" s="44" t="s">
        <v>621</v>
      </c>
      <c r="C240" s="45">
        <v>280</v>
      </c>
      <c r="D240" s="44" t="s">
        <v>32</v>
      </c>
      <c r="E240" s="23">
        <f>SUMIF('By School District'!$A:$A,$C240,'By School District'!C:C)</f>
        <v>319</v>
      </c>
      <c r="F240" s="24">
        <f>SUMIF('By School District'!$A:$A,$C240,'By School District'!D:D)</f>
        <v>295.5</v>
      </c>
      <c r="G240" s="25">
        <f t="shared" si="3"/>
        <v>7000</v>
      </c>
      <c r="H240" s="26">
        <f>SUMIF('By School District'!$A:$A,$C240,'By School District'!F:F)</f>
        <v>2068500</v>
      </c>
      <c r="I240" s="27">
        <f>SUMIF('By School District'!$A:$A,$C240,'By School District'!G:G)</f>
        <v>1274196</v>
      </c>
      <c r="J240" s="28">
        <f>SUMIF('By School District'!$A:$A,$C240,'By School District'!H:H)</f>
        <v>794304</v>
      </c>
      <c r="K240" s="26">
        <f>SUMIF('By School District'!$A:$A,$C240,'By School District'!I:I)</f>
        <v>1034250</v>
      </c>
      <c r="L240" s="27">
        <f>SUMIF('By School District'!$A:$A,$C240,'By School District'!J:J)</f>
        <v>637098</v>
      </c>
      <c r="M240" s="28">
        <f>SUMIF('By School District'!$A:$A,$C240,'By School District'!K:K)</f>
        <v>397152</v>
      </c>
      <c r="N240" s="26">
        <f>SUMIF('By School District'!$A:$A,$C240,'By School District'!L:L)</f>
        <v>310275</v>
      </c>
      <c r="O240" s="27">
        <f>SUMIF('By School District'!$A:$A,$C240,'By School District'!M:M)</f>
        <v>191129.40000000002</v>
      </c>
      <c r="P240" s="28">
        <f>SUMIF('By School District'!$A:$A,$C240,'By School District'!N:N)</f>
        <v>119145.59999999999</v>
      </c>
    </row>
    <row r="241" spans="1:16" ht="12.75">
      <c r="A241" s="44">
        <v>14</v>
      </c>
      <c r="B241" s="44" t="s">
        <v>621</v>
      </c>
      <c r="C241" s="45">
        <v>336</v>
      </c>
      <c r="D241" s="44" t="s">
        <v>611</v>
      </c>
      <c r="E241" s="23">
        <f>SUMIF('By School District'!$A:$A,$C241,'By School District'!C:C)</f>
        <v>533</v>
      </c>
      <c r="F241" s="24">
        <f>SUMIF('By School District'!$A:$A,$C241,'By School District'!D:D)</f>
        <v>521</v>
      </c>
      <c r="G241" s="25">
        <f t="shared" si="3"/>
        <v>7000</v>
      </c>
      <c r="H241" s="26">
        <f>SUMIF('By School District'!$A:$A,$C241,'By School District'!F:F)</f>
        <v>3647000</v>
      </c>
      <c r="I241" s="27">
        <f>SUMIF('By School District'!$A:$A,$C241,'By School District'!G:G)</f>
        <v>2246552</v>
      </c>
      <c r="J241" s="28">
        <f>SUMIF('By School District'!$A:$A,$C241,'By School District'!H:H)</f>
        <v>1400448</v>
      </c>
      <c r="K241" s="26">
        <f>SUMIF('By School District'!$A:$A,$C241,'By School District'!I:I)</f>
        <v>1823500</v>
      </c>
      <c r="L241" s="27">
        <f>SUMIF('By School District'!$A:$A,$C241,'By School District'!J:J)</f>
        <v>1123276</v>
      </c>
      <c r="M241" s="28">
        <f>SUMIF('By School District'!$A:$A,$C241,'By School District'!K:K)</f>
        <v>700224</v>
      </c>
      <c r="N241" s="26">
        <f>SUMIF('By School District'!$A:$A,$C241,'By School District'!L:L)</f>
        <v>547050</v>
      </c>
      <c r="O241" s="27">
        <f>SUMIF('By School District'!$A:$A,$C241,'By School District'!M:M)</f>
        <v>336982.80000000005</v>
      </c>
      <c r="P241" s="28">
        <f>SUMIF('By School District'!$A:$A,$C241,'By School District'!N:N)</f>
        <v>210067.20000000001</v>
      </c>
    </row>
    <row r="242" spans="1:16" ht="12.75">
      <c r="A242" s="44">
        <v>14</v>
      </c>
      <c r="B242" s="44" t="s">
        <v>621</v>
      </c>
      <c r="C242" s="45">
        <v>434</v>
      </c>
      <c r="D242" s="44" t="s">
        <v>40</v>
      </c>
      <c r="E242" s="23">
        <f>SUMIF('By School District'!$A:$A,$C242,'By School District'!C:C)</f>
        <v>276</v>
      </c>
      <c r="F242" s="24">
        <f>SUMIF('By School District'!$A:$A,$C242,'By School District'!D:D)</f>
        <v>233.5</v>
      </c>
      <c r="G242" s="25">
        <f t="shared" si="3"/>
        <v>7000</v>
      </c>
      <c r="H242" s="26">
        <f>SUMIF('By School District'!$A:$A,$C242,'By School District'!F:F)</f>
        <v>1634500</v>
      </c>
      <c r="I242" s="27">
        <f>SUMIF('By School District'!$A:$A,$C242,'By School District'!G:G)</f>
        <v>1006852</v>
      </c>
      <c r="J242" s="28">
        <f>SUMIF('By School District'!$A:$A,$C242,'By School District'!H:H)</f>
        <v>627648</v>
      </c>
      <c r="K242" s="26">
        <f>SUMIF('By School District'!$A:$A,$C242,'By School District'!I:I)</f>
        <v>817250</v>
      </c>
      <c r="L242" s="27">
        <f>SUMIF('By School District'!$A:$A,$C242,'By School District'!J:J)</f>
        <v>503426</v>
      </c>
      <c r="M242" s="28">
        <f>SUMIF('By School District'!$A:$A,$C242,'By School District'!K:K)</f>
        <v>313824</v>
      </c>
      <c r="N242" s="26">
        <f>SUMIF('By School District'!$A:$A,$C242,'By School District'!L:L)</f>
        <v>245175</v>
      </c>
      <c r="O242" s="27">
        <f>SUMIF('By School District'!$A:$A,$C242,'By School District'!M:M)</f>
        <v>151027.79999999999</v>
      </c>
      <c r="P242" s="28">
        <f>SUMIF('By School District'!$A:$A,$C242,'By School District'!N:N)</f>
        <v>94147.199999999997</v>
      </c>
    </row>
    <row r="243" spans="1:16" ht="12.75">
      <c r="A243" s="44">
        <v>14</v>
      </c>
      <c r="B243" s="44" t="s">
        <v>621</v>
      </c>
      <c r="C243" s="45">
        <v>882</v>
      </c>
      <c r="D243" s="44" t="s">
        <v>623</v>
      </c>
      <c r="E243" s="23">
        <f>SUMIF('By School District'!$A:$A,$C243,'By School District'!C:C)</f>
        <v>0</v>
      </c>
      <c r="F243" s="24">
        <f>SUMIF('By School District'!$A:$A,$C243,'By School District'!D:D)</f>
        <v>0</v>
      </c>
      <c r="G243" s="25">
        <f t="shared" si="3"/>
        <v>7000</v>
      </c>
      <c r="H243" s="26">
        <f>SUMIF('By School District'!$A:$A,$C243,'By School District'!F:F)</f>
        <v>0</v>
      </c>
      <c r="I243" s="27">
        <f>SUMIF('By School District'!$A:$A,$C243,'By School District'!G:G)</f>
        <v>0</v>
      </c>
      <c r="J243" s="28">
        <f>SUMIF('By School District'!$A:$A,$C243,'By School District'!H:H)</f>
        <v>0</v>
      </c>
      <c r="K243" s="26">
        <f>SUMIF('By School District'!$A:$A,$C243,'By School District'!I:I)</f>
        <v>0</v>
      </c>
      <c r="L243" s="27">
        <f>SUMIF('By School District'!$A:$A,$C243,'By School District'!J:J)</f>
        <v>0</v>
      </c>
      <c r="M243" s="28">
        <f>SUMIF('By School District'!$A:$A,$C243,'By School District'!K:K)</f>
        <v>0</v>
      </c>
      <c r="N243" s="26">
        <f>SUMIF('By School District'!$A:$A,$C243,'By School District'!L:L)</f>
        <v>0</v>
      </c>
      <c r="O243" s="27">
        <f>SUMIF('By School District'!$A:$A,$C243,'By School District'!M:M)</f>
        <v>0</v>
      </c>
      <c r="P243" s="28">
        <f>SUMIF('By School District'!$A:$A,$C243,'By School District'!N:N)</f>
        <v>0</v>
      </c>
    </row>
    <row r="244" spans="1:16" ht="12.75">
      <c r="A244" s="44">
        <v>14</v>
      </c>
      <c r="B244" s="44" t="s">
        <v>621</v>
      </c>
      <c r="C244" s="43">
        <v>1141</v>
      </c>
      <c r="D244" s="44" t="s">
        <v>77</v>
      </c>
      <c r="E244" s="23">
        <f>SUMIF('By School District'!$A:$A,$C244,'By School District'!C:C)</f>
        <v>280</v>
      </c>
      <c r="F244" s="24">
        <f>SUMIF('By School District'!$A:$A,$C244,'By School District'!D:D)</f>
        <v>256.5</v>
      </c>
      <c r="G244" s="25">
        <f t="shared" si="3"/>
        <v>7000</v>
      </c>
      <c r="H244" s="26">
        <f>SUMIF('By School District'!$A:$A,$C244,'By School District'!F:F)</f>
        <v>1795500</v>
      </c>
      <c r="I244" s="27">
        <f>SUMIF('By School District'!$A:$A,$C244,'By School District'!G:G)</f>
        <v>1106028</v>
      </c>
      <c r="J244" s="28">
        <f>SUMIF('By School District'!$A:$A,$C244,'By School District'!H:H)</f>
        <v>689472</v>
      </c>
      <c r="K244" s="26">
        <f>SUMIF('By School District'!$A:$A,$C244,'By School District'!I:I)</f>
        <v>897750</v>
      </c>
      <c r="L244" s="27">
        <f>SUMIF('By School District'!$A:$A,$C244,'By School District'!J:J)</f>
        <v>553014</v>
      </c>
      <c r="M244" s="28">
        <f>SUMIF('By School District'!$A:$A,$C244,'By School District'!K:K)</f>
        <v>344736</v>
      </c>
      <c r="N244" s="26">
        <f>SUMIF('By School District'!$A:$A,$C244,'By School District'!L:L)</f>
        <v>269325</v>
      </c>
      <c r="O244" s="27">
        <f>SUMIF('By School District'!$A:$A,$C244,'By School District'!M:M)</f>
        <v>165904.20000000001</v>
      </c>
      <c r="P244" s="28">
        <f>SUMIF('By School District'!$A:$A,$C244,'By School District'!N:N)</f>
        <v>103420.8</v>
      </c>
    </row>
    <row r="245" spans="1:16" ht="12.75">
      <c r="A245" s="44">
        <v>14</v>
      </c>
      <c r="B245" s="44" t="s">
        <v>621</v>
      </c>
      <c r="C245" s="45">
        <v>1183</v>
      </c>
      <c r="D245" s="44" t="s">
        <v>84</v>
      </c>
      <c r="E245" s="23">
        <f>SUMIF('By School District'!$A:$A,$C245,'By School District'!C:C)</f>
        <v>222</v>
      </c>
      <c r="F245" s="24">
        <f>SUMIF('By School District'!$A:$A,$C245,'By School District'!D:D)</f>
        <v>209</v>
      </c>
      <c r="G245" s="25">
        <f t="shared" si="3"/>
        <v>7000</v>
      </c>
      <c r="H245" s="26">
        <f>SUMIF('By School District'!$A:$A,$C245,'By School District'!F:F)</f>
        <v>1463000</v>
      </c>
      <c r="I245" s="27">
        <f>SUMIF('By School District'!$A:$A,$C245,'By School District'!G:G)</f>
        <v>901208</v>
      </c>
      <c r="J245" s="28">
        <f>SUMIF('By School District'!$A:$A,$C245,'By School District'!H:H)</f>
        <v>561792</v>
      </c>
      <c r="K245" s="26">
        <f>SUMIF('By School District'!$A:$A,$C245,'By School District'!I:I)</f>
        <v>731500</v>
      </c>
      <c r="L245" s="27">
        <f>SUMIF('By School District'!$A:$A,$C245,'By School District'!J:J)</f>
        <v>450604</v>
      </c>
      <c r="M245" s="28">
        <f>SUMIF('By School District'!$A:$A,$C245,'By School District'!K:K)</f>
        <v>280896</v>
      </c>
      <c r="N245" s="26">
        <f>SUMIF('By School District'!$A:$A,$C245,'By School District'!L:L)</f>
        <v>219450</v>
      </c>
      <c r="O245" s="27">
        <f>SUMIF('By School District'!$A:$A,$C245,'By School District'!M:M)</f>
        <v>135181.19999999998</v>
      </c>
      <c r="P245" s="28">
        <f>SUMIF('By School District'!$A:$A,$C245,'By School District'!N:N)</f>
        <v>84268.799999999988</v>
      </c>
    </row>
    <row r="246" spans="1:16" ht="12.75">
      <c r="A246" s="44">
        <v>14</v>
      </c>
      <c r="B246" s="44" t="s">
        <v>621</v>
      </c>
      <c r="C246" s="45">
        <v>1316</v>
      </c>
      <c r="D246" s="44" t="s">
        <v>613</v>
      </c>
      <c r="E246" s="23">
        <f>SUMIF('By School District'!$A:$A,$C246,'By School District'!C:C)</f>
        <v>0</v>
      </c>
      <c r="F246" s="24">
        <f>SUMIF('By School District'!$A:$A,$C246,'By School District'!D:D)</f>
        <v>0</v>
      </c>
      <c r="G246" s="25">
        <f t="shared" si="3"/>
        <v>7000</v>
      </c>
      <c r="H246" s="26">
        <f>SUMIF('By School District'!$A:$A,$C246,'By School District'!F:F)</f>
        <v>0</v>
      </c>
      <c r="I246" s="27">
        <f>SUMIF('By School District'!$A:$A,$C246,'By School District'!G:G)</f>
        <v>0</v>
      </c>
      <c r="J246" s="28">
        <f>SUMIF('By School District'!$A:$A,$C246,'By School District'!H:H)</f>
        <v>0</v>
      </c>
      <c r="K246" s="26">
        <f>SUMIF('By School District'!$A:$A,$C246,'By School District'!I:I)</f>
        <v>0</v>
      </c>
      <c r="L246" s="27">
        <f>SUMIF('By School District'!$A:$A,$C246,'By School District'!J:J)</f>
        <v>0</v>
      </c>
      <c r="M246" s="28">
        <f>SUMIF('By School District'!$A:$A,$C246,'By School District'!K:K)</f>
        <v>0</v>
      </c>
      <c r="N246" s="26">
        <f>SUMIF('By School District'!$A:$A,$C246,'By School District'!L:L)</f>
        <v>0</v>
      </c>
      <c r="O246" s="27">
        <f>SUMIF('By School District'!$A:$A,$C246,'By School District'!M:M)</f>
        <v>0</v>
      </c>
      <c r="P246" s="28">
        <f>SUMIF('By School District'!$A:$A,$C246,'By School District'!N:N)</f>
        <v>0</v>
      </c>
    </row>
    <row r="247" spans="1:16" ht="12.75">
      <c r="A247" s="44">
        <v>14</v>
      </c>
      <c r="B247" s="44" t="s">
        <v>621</v>
      </c>
      <c r="C247" s="45">
        <v>1736</v>
      </c>
      <c r="D247" s="44" t="s">
        <v>624</v>
      </c>
      <c r="E247" s="23">
        <f>SUMIF('By School District'!$A:$A,$C247,'By School District'!C:C)</f>
        <v>0</v>
      </c>
      <c r="F247" s="24">
        <f>SUMIF('By School District'!$A:$A,$C247,'By School District'!D:D)</f>
        <v>0</v>
      </c>
      <c r="G247" s="25">
        <f t="shared" si="3"/>
        <v>7000</v>
      </c>
      <c r="H247" s="26">
        <f>SUMIF('By School District'!$A:$A,$C247,'By School District'!F:F)</f>
        <v>0</v>
      </c>
      <c r="I247" s="27">
        <f>SUMIF('By School District'!$A:$A,$C247,'By School District'!G:G)</f>
        <v>0</v>
      </c>
      <c r="J247" s="28">
        <f>SUMIF('By School District'!$A:$A,$C247,'By School District'!H:H)</f>
        <v>0</v>
      </c>
      <c r="K247" s="26">
        <f>SUMIF('By School District'!$A:$A,$C247,'By School District'!I:I)</f>
        <v>0</v>
      </c>
      <c r="L247" s="27">
        <f>SUMIF('By School District'!$A:$A,$C247,'By School District'!J:J)</f>
        <v>0</v>
      </c>
      <c r="M247" s="28">
        <f>SUMIF('By School District'!$A:$A,$C247,'By School District'!K:K)</f>
        <v>0</v>
      </c>
      <c r="N247" s="26">
        <f>SUMIF('By School District'!$A:$A,$C247,'By School District'!L:L)</f>
        <v>0</v>
      </c>
      <c r="O247" s="27">
        <f>SUMIF('By School District'!$A:$A,$C247,'By School District'!M:M)</f>
        <v>0</v>
      </c>
      <c r="P247" s="28">
        <f>SUMIF('By School District'!$A:$A,$C247,'By School District'!N:N)</f>
        <v>0</v>
      </c>
    </row>
    <row r="248" spans="1:16" ht="12.75">
      <c r="A248" s="44">
        <v>14</v>
      </c>
      <c r="B248" s="44" t="s">
        <v>621</v>
      </c>
      <c r="C248" s="45">
        <v>2310</v>
      </c>
      <c r="D248" s="44" t="s">
        <v>42</v>
      </c>
      <c r="E248" s="23">
        <f>SUMIF('By School District'!$A:$A,$C248,'By School District'!C:C)</f>
        <v>73</v>
      </c>
      <c r="F248" s="24">
        <f>SUMIF('By School District'!$A:$A,$C248,'By School District'!D:D)</f>
        <v>73</v>
      </c>
      <c r="G248" s="25">
        <f t="shared" si="3"/>
        <v>7000</v>
      </c>
      <c r="H248" s="26">
        <f>SUMIF('By School District'!$A:$A,$C248,'By School District'!F:F)</f>
        <v>511000</v>
      </c>
      <c r="I248" s="27">
        <f>SUMIF('By School District'!$A:$A,$C248,'By School District'!G:G)</f>
        <v>314776</v>
      </c>
      <c r="J248" s="28">
        <f>SUMIF('By School District'!$A:$A,$C248,'By School District'!H:H)</f>
        <v>196224</v>
      </c>
      <c r="K248" s="26">
        <f>SUMIF('By School District'!$A:$A,$C248,'By School District'!I:I)</f>
        <v>255500</v>
      </c>
      <c r="L248" s="27">
        <f>SUMIF('By School District'!$A:$A,$C248,'By School District'!J:J)</f>
        <v>157388</v>
      </c>
      <c r="M248" s="28">
        <f>SUMIF('By School District'!$A:$A,$C248,'By School District'!K:K)</f>
        <v>98112</v>
      </c>
      <c r="N248" s="26">
        <f>SUMIF('By School District'!$A:$A,$C248,'By School District'!L:L)</f>
        <v>76650</v>
      </c>
      <c r="O248" s="27">
        <f>SUMIF('By School District'!$A:$A,$C248,'By School District'!M:M)</f>
        <v>47216.4</v>
      </c>
      <c r="P248" s="28">
        <f>SUMIF('By School District'!$A:$A,$C248,'By School District'!N:N)</f>
        <v>29433.600000000002</v>
      </c>
    </row>
    <row r="249" spans="1:16" ht="12.75">
      <c r="A249" s="44">
        <v>14</v>
      </c>
      <c r="B249" s="44" t="s">
        <v>621</v>
      </c>
      <c r="C249" s="45">
        <v>2576</v>
      </c>
      <c r="D249" s="44" t="s">
        <v>176</v>
      </c>
      <c r="E249" s="23">
        <f>SUMIF('By School District'!$A:$A,$C249,'By School District'!C:C)</f>
        <v>201</v>
      </c>
      <c r="F249" s="24">
        <f>SUMIF('By School District'!$A:$A,$C249,'By School District'!D:D)</f>
        <v>184</v>
      </c>
      <c r="G249" s="25">
        <f t="shared" si="3"/>
        <v>7000</v>
      </c>
      <c r="H249" s="26">
        <f>SUMIF('By School District'!$A:$A,$C249,'By School District'!F:F)</f>
        <v>1288000</v>
      </c>
      <c r="I249" s="27">
        <f>SUMIF('By School District'!$A:$A,$C249,'By School District'!G:G)</f>
        <v>793408</v>
      </c>
      <c r="J249" s="28">
        <f>SUMIF('By School District'!$A:$A,$C249,'By School District'!H:H)</f>
        <v>494592</v>
      </c>
      <c r="K249" s="26">
        <f>SUMIF('By School District'!$A:$A,$C249,'By School District'!I:I)</f>
        <v>644000</v>
      </c>
      <c r="L249" s="27">
        <f>SUMIF('By School District'!$A:$A,$C249,'By School District'!J:J)</f>
        <v>396704</v>
      </c>
      <c r="M249" s="28">
        <f>SUMIF('By School District'!$A:$A,$C249,'By School District'!K:K)</f>
        <v>247296</v>
      </c>
      <c r="N249" s="26">
        <f>SUMIF('By School District'!$A:$A,$C249,'By School District'!L:L)</f>
        <v>193200</v>
      </c>
      <c r="O249" s="27">
        <f>SUMIF('By School District'!$A:$A,$C249,'By School District'!M:M)</f>
        <v>119011.2</v>
      </c>
      <c r="P249" s="28">
        <f>SUMIF('By School District'!$A:$A,$C249,'By School District'!N:N)</f>
        <v>74188.799999999988</v>
      </c>
    </row>
    <row r="250" spans="1:16" ht="12.75">
      <c r="A250" s="44">
        <v>14</v>
      </c>
      <c r="B250" s="44" t="s">
        <v>621</v>
      </c>
      <c r="C250" s="45">
        <v>2639</v>
      </c>
      <c r="D250" s="44" t="s">
        <v>625</v>
      </c>
      <c r="E250" s="23">
        <f>SUMIF('By School District'!$A:$A,$C250,'By School District'!C:C)</f>
        <v>0</v>
      </c>
      <c r="F250" s="24">
        <f>SUMIF('By School District'!$A:$A,$C250,'By School District'!D:D)</f>
        <v>0</v>
      </c>
      <c r="G250" s="25">
        <f t="shared" si="3"/>
        <v>7000</v>
      </c>
      <c r="H250" s="26">
        <f>SUMIF('By School District'!$A:$A,$C250,'By School District'!F:F)</f>
        <v>0</v>
      </c>
      <c r="I250" s="27">
        <f>SUMIF('By School District'!$A:$A,$C250,'By School District'!G:G)</f>
        <v>0</v>
      </c>
      <c r="J250" s="28">
        <f>SUMIF('By School District'!$A:$A,$C250,'By School District'!H:H)</f>
        <v>0</v>
      </c>
      <c r="K250" s="26">
        <f>SUMIF('By School District'!$A:$A,$C250,'By School District'!I:I)</f>
        <v>0</v>
      </c>
      <c r="L250" s="27">
        <f>SUMIF('By School District'!$A:$A,$C250,'By School District'!J:J)</f>
        <v>0</v>
      </c>
      <c r="M250" s="28">
        <f>SUMIF('By School District'!$A:$A,$C250,'By School District'!K:K)</f>
        <v>0</v>
      </c>
      <c r="N250" s="26">
        <f>SUMIF('By School District'!$A:$A,$C250,'By School District'!L:L)</f>
        <v>0</v>
      </c>
      <c r="O250" s="27">
        <f>SUMIF('By School District'!$A:$A,$C250,'By School District'!M:M)</f>
        <v>0</v>
      </c>
      <c r="P250" s="28">
        <f>SUMIF('By School District'!$A:$A,$C250,'By School District'!N:N)</f>
        <v>0</v>
      </c>
    </row>
    <row r="251" spans="1:16" ht="12.75">
      <c r="A251" s="44">
        <v>14</v>
      </c>
      <c r="B251" s="44" t="s">
        <v>621</v>
      </c>
      <c r="C251" s="45">
        <v>3150</v>
      </c>
      <c r="D251" s="44" t="s">
        <v>224</v>
      </c>
      <c r="E251" s="23">
        <f>SUMIF('By School District'!$A:$A,$C251,'By School District'!C:C)</f>
        <v>23</v>
      </c>
      <c r="F251" s="24">
        <f>SUMIF('By School District'!$A:$A,$C251,'By School District'!D:D)</f>
        <v>23</v>
      </c>
      <c r="G251" s="25">
        <f t="shared" si="3"/>
        <v>7000</v>
      </c>
      <c r="H251" s="26">
        <f>SUMIF('By School District'!$A:$A,$C251,'By School District'!F:F)</f>
        <v>161000</v>
      </c>
      <c r="I251" s="27">
        <f>SUMIF('By School District'!$A:$A,$C251,'By School District'!G:G)</f>
        <v>99176</v>
      </c>
      <c r="J251" s="28">
        <f>SUMIF('By School District'!$A:$A,$C251,'By School District'!H:H)</f>
        <v>61824</v>
      </c>
      <c r="K251" s="26">
        <f>SUMIF('By School District'!$A:$A,$C251,'By School District'!I:I)</f>
        <v>80500</v>
      </c>
      <c r="L251" s="27">
        <f>SUMIF('By School District'!$A:$A,$C251,'By School District'!J:J)</f>
        <v>49588</v>
      </c>
      <c r="M251" s="28">
        <f>SUMIF('By School District'!$A:$A,$C251,'By School District'!K:K)</f>
        <v>30912</v>
      </c>
      <c r="N251" s="26">
        <f>SUMIF('By School District'!$A:$A,$C251,'By School District'!L:L)</f>
        <v>24150</v>
      </c>
      <c r="O251" s="27">
        <f>SUMIF('By School District'!$A:$A,$C251,'By School District'!M:M)</f>
        <v>14876.399999999998</v>
      </c>
      <c r="P251" s="28">
        <f>SUMIF('By School District'!$A:$A,$C251,'By School District'!N:N)</f>
        <v>9273.6</v>
      </c>
    </row>
    <row r="252" spans="1:16" ht="12.75">
      <c r="A252" s="44">
        <v>14</v>
      </c>
      <c r="B252" s="44" t="s">
        <v>621</v>
      </c>
      <c r="C252" s="45">
        <v>3276</v>
      </c>
      <c r="D252" s="44" t="s">
        <v>235</v>
      </c>
      <c r="E252" s="23">
        <f>SUMIF('By School District'!$A:$A,$C252,'By School District'!C:C)</f>
        <v>109</v>
      </c>
      <c r="F252" s="24">
        <f>SUMIF('By School District'!$A:$A,$C252,'By School District'!D:D)</f>
        <v>92</v>
      </c>
      <c r="G252" s="25">
        <f t="shared" si="3"/>
        <v>7000</v>
      </c>
      <c r="H252" s="26">
        <f>SUMIF('By School District'!$A:$A,$C252,'By School District'!F:F)</f>
        <v>644000</v>
      </c>
      <c r="I252" s="27">
        <f>SUMIF('By School District'!$A:$A,$C252,'By School District'!G:G)</f>
        <v>396704</v>
      </c>
      <c r="J252" s="28">
        <f>SUMIF('By School District'!$A:$A,$C252,'By School District'!H:H)</f>
        <v>247296</v>
      </c>
      <c r="K252" s="26">
        <f>SUMIF('By School District'!$A:$A,$C252,'By School District'!I:I)</f>
        <v>322000</v>
      </c>
      <c r="L252" s="27">
        <f>SUMIF('By School District'!$A:$A,$C252,'By School District'!J:J)</f>
        <v>198352</v>
      </c>
      <c r="M252" s="28">
        <f>SUMIF('By School District'!$A:$A,$C252,'By School District'!K:K)</f>
        <v>123648</v>
      </c>
      <c r="N252" s="26">
        <f>SUMIF('By School District'!$A:$A,$C252,'By School District'!L:L)</f>
        <v>96600</v>
      </c>
      <c r="O252" s="27">
        <f>SUMIF('By School District'!$A:$A,$C252,'By School District'!M:M)</f>
        <v>59505.599999999999</v>
      </c>
      <c r="P252" s="28">
        <f>SUMIF('By School District'!$A:$A,$C252,'By School District'!N:N)</f>
        <v>37094.400000000001</v>
      </c>
    </row>
    <row r="253" spans="1:16" ht="12.75">
      <c r="A253" s="44">
        <v>14</v>
      </c>
      <c r="B253" s="44" t="s">
        <v>621</v>
      </c>
      <c r="C253" s="45">
        <v>3318</v>
      </c>
      <c r="D253" s="44" t="s">
        <v>506</v>
      </c>
      <c r="E253" s="23">
        <f>SUMIF('By School District'!$A:$A,$C253,'By School District'!C:C)</f>
        <v>57</v>
      </c>
      <c r="F253" s="24">
        <f>SUMIF('By School District'!$A:$A,$C253,'By School District'!D:D)</f>
        <v>57</v>
      </c>
      <c r="G253" s="25">
        <f t="shared" si="3"/>
        <v>7000</v>
      </c>
      <c r="H253" s="26">
        <f>SUMIF('By School District'!$A:$A,$C253,'By School District'!F:F)</f>
        <v>399000</v>
      </c>
      <c r="I253" s="27">
        <f>SUMIF('By School District'!$A:$A,$C253,'By School District'!G:G)</f>
        <v>245784</v>
      </c>
      <c r="J253" s="28">
        <f>SUMIF('By School District'!$A:$A,$C253,'By School District'!H:H)</f>
        <v>153216</v>
      </c>
      <c r="K253" s="26">
        <f>SUMIF('By School District'!$A:$A,$C253,'By School District'!I:I)</f>
        <v>199500</v>
      </c>
      <c r="L253" s="27">
        <f>SUMIF('By School District'!$A:$A,$C253,'By School District'!J:J)</f>
        <v>122892</v>
      </c>
      <c r="M253" s="28">
        <f>SUMIF('By School District'!$A:$A,$C253,'By School District'!K:K)</f>
        <v>76608</v>
      </c>
      <c r="N253" s="26">
        <f>SUMIF('By School District'!$A:$A,$C253,'By School District'!L:L)</f>
        <v>59850</v>
      </c>
      <c r="O253" s="27">
        <f>SUMIF('By School District'!$A:$A,$C253,'By School District'!M:M)</f>
        <v>36867.600000000006</v>
      </c>
      <c r="P253" s="28">
        <f>SUMIF('By School District'!$A:$A,$C253,'By School District'!N:N)</f>
        <v>22982.399999999998</v>
      </c>
    </row>
    <row r="254" spans="1:16" ht="12.75">
      <c r="A254" s="44">
        <v>14</v>
      </c>
      <c r="B254" s="44" t="s">
        <v>621</v>
      </c>
      <c r="C254" s="45">
        <v>3325</v>
      </c>
      <c r="D254" s="44" t="s">
        <v>243</v>
      </c>
      <c r="E254" s="23">
        <f>SUMIF('By School District'!$A:$A,$C254,'By School District'!C:C)</f>
        <v>36</v>
      </c>
      <c r="F254" s="24">
        <f>SUMIF('By School District'!$A:$A,$C254,'By School District'!D:D)</f>
        <v>36</v>
      </c>
      <c r="G254" s="25">
        <f t="shared" si="3"/>
        <v>7000</v>
      </c>
      <c r="H254" s="26">
        <f>SUMIF('By School District'!$A:$A,$C254,'By School District'!F:F)</f>
        <v>252000</v>
      </c>
      <c r="I254" s="27">
        <f>SUMIF('By School District'!$A:$A,$C254,'By School District'!G:G)</f>
        <v>155232</v>
      </c>
      <c r="J254" s="28">
        <f>SUMIF('By School District'!$A:$A,$C254,'By School District'!H:H)</f>
        <v>96768</v>
      </c>
      <c r="K254" s="26">
        <f>SUMIF('By School District'!$A:$A,$C254,'By School District'!I:I)</f>
        <v>126000</v>
      </c>
      <c r="L254" s="27">
        <f>SUMIF('By School District'!$A:$A,$C254,'By School District'!J:J)</f>
        <v>77616</v>
      </c>
      <c r="M254" s="28">
        <f>SUMIF('By School District'!$A:$A,$C254,'By School District'!K:K)</f>
        <v>48384</v>
      </c>
      <c r="N254" s="26">
        <f>SUMIF('By School District'!$A:$A,$C254,'By School District'!L:L)</f>
        <v>37800</v>
      </c>
      <c r="O254" s="27">
        <f>SUMIF('By School District'!$A:$A,$C254,'By School District'!M:M)</f>
        <v>23284.799999999999</v>
      </c>
      <c r="P254" s="28">
        <f>SUMIF('By School District'!$A:$A,$C254,'By School District'!N:N)</f>
        <v>14515.2</v>
      </c>
    </row>
    <row r="255" spans="1:16" ht="12.75">
      <c r="A255" s="44">
        <v>14</v>
      </c>
      <c r="B255" s="44" t="s">
        <v>621</v>
      </c>
      <c r="C255" s="45">
        <v>3689</v>
      </c>
      <c r="D255" s="44" t="s">
        <v>271</v>
      </c>
      <c r="E255" s="23">
        <f>SUMIF('By School District'!$A:$A,$C255,'By School District'!C:C)</f>
        <v>68</v>
      </c>
      <c r="F255" s="24">
        <f>SUMIF('By School District'!$A:$A,$C255,'By School District'!D:D)</f>
        <v>58</v>
      </c>
      <c r="G255" s="25">
        <f t="shared" si="3"/>
        <v>7000</v>
      </c>
      <c r="H255" s="26">
        <f>SUMIF('By School District'!$A:$A,$C255,'By School District'!F:F)</f>
        <v>406000</v>
      </c>
      <c r="I255" s="27">
        <f>SUMIF('By School District'!$A:$A,$C255,'By School District'!G:G)</f>
        <v>250096</v>
      </c>
      <c r="J255" s="28">
        <f>SUMIF('By School District'!$A:$A,$C255,'By School District'!H:H)</f>
        <v>155904</v>
      </c>
      <c r="K255" s="26">
        <f>SUMIF('By School District'!$A:$A,$C255,'By School District'!I:I)</f>
        <v>203000</v>
      </c>
      <c r="L255" s="27">
        <f>SUMIF('By School District'!$A:$A,$C255,'By School District'!J:J)</f>
        <v>125048</v>
      </c>
      <c r="M255" s="28">
        <f>SUMIF('By School District'!$A:$A,$C255,'By School District'!K:K)</f>
        <v>77952</v>
      </c>
      <c r="N255" s="26">
        <f>SUMIF('By School District'!$A:$A,$C255,'By School District'!L:L)</f>
        <v>60900</v>
      </c>
      <c r="O255" s="27">
        <f>SUMIF('By School District'!$A:$A,$C255,'By School District'!M:M)</f>
        <v>37514.400000000001</v>
      </c>
      <c r="P255" s="28">
        <f>SUMIF('By School District'!$A:$A,$C255,'By School District'!N:N)</f>
        <v>23385.600000000002</v>
      </c>
    </row>
    <row r="256" spans="1:16" ht="12.75">
      <c r="A256" s="44">
        <v>14</v>
      </c>
      <c r="B256" s="44" t="s">
        <v>621</v>
      </c>
      <c r="C256" s="45">
        <v>3955</v>
      </c>
      <c r="D256" s="44" t="s">
        <v>290</v>
      </c>
      <c r="E256" s="23">
        <f>SUMIF('By School District'!$A:$A,$C256,'By School District'!C:C)</f>
        <v>208</v>
      </c>
      <c r="F256" s="24">
        <f>SUMIF('By School District'!$A:$A,$C256,'By School District'!D:D)</f>
        <v>182</v>
      </c>
      <c r="G256" s="25">
        <f t="shared" si="3"/>
        <v>7000</v>
      </c>
      <c r="H256" s="26">
        <f>SUMIF('By School District'!$A:$A,$C256,'By School District'!F:F)</f>
        <v>1274000</v>
      </c>
      <c r="I256" s="27">
        <f>SUMIF('By School District'!$A:$A,$C256,'By School District'!G:G)</f>
        <v>784784</v>
      </c>
      <c r="J256" s="28">
        <f>SUMIF('By School District'!$A:$A,$C256,'By School District'!H:H)</f>
        <v>489216</v>
      </c>
      <c r="K256" s="26">
        <f>SUMIF('By School District'!$A:$A,$C256,'By School District'!I:I)</f>
        <v>637000</v>
      </c>
      <c r="L256" s="27">
        <f>SUMIF('By School District'!$A:$A,$C256,'By School District'!J:J)</f>
        <v>392392</v>
      </c>
      <c r="M256" s="28">
        <f>SUMIF('By School District'!$A:$A,$C256,'By School District'!K:K)</f>
        <v>244608</v>
      </c>
      <c r="N256" s="26">
        <f>SUMIF('By School District'!$A:$A,$C256,'By School District'!L:L)</f>
        <v>191100</v>
      </c>
      <c r="O256" s="27">
        <f>SUMIF('By School District'!$A:$A,$C256,'By School District'!M:M)</f>
        <v>117717.59999999999</v>
      </c>
      <c r="P256" s="28">
        <f>SUMIF('By School District'!$A:$A,$C256,'By School District'!N:N)</f>
        <v>73382.400000000009</v>
      </c>
    </row>
    <row r="257" spans="1:16" ht="12.75">
      <c r="A257" s="44">
        <v>14</v>
      </c>
      <c r="B257" s="44" t="s">
        <v>621</v>
      </c>
      <c r="C257" s="45">
        <v>4088</v>
      </c>
      <c r="D257" s="44" t="s">
        <v>626</v>
      </c>
      <c r="E257" s="23">
        <f>SUMIF('By School District'!$A:$A,$C257,'By School District'!C:C)</f>
        <v>0</v>
      </c>
      <c r="F257" s="24">
        <f>SUMIF('By School District'!$A:$A,$C257,'By School District'!D:D)</f>
        <v>0</v>
      </c>
      <c r="G257" s="25">
        <f t="shared" si="3"/>
        <v>7000</v>
      </c>
      <c r="H257" s="26">
        <f>SUMIF('By School District'!$A:$A,$C257,'By School District'!F:F)</f>
        <v>0</v>
      </c>
      <c r="I257" s="27">
        <f>SUMIF('By School District'!$A:$A,$C257,'By School District'!G:G)</f>
        <v>0</v>
      </c>
      <c r="J257" s="28">
        <f>SUMIF('By School District'!$A:$A,$C257,'By School District'!H:H)</f>
        <v>0</v>
      </c>
      <c r="K257" s="26">
        <f>SUMIF('By School District'!$A:$A,$C257,'By School District'!I:I)</f>
        <v>0</v>
      </c>
      <c r="L257" s="27">
        <f>SUMIF('By School District'!$A:$A,$C257,'By School District'!J:J)</f>
        <v>0</v>
      </c>
      <c r="M257" s="28">
        <f>SUMIF('By School District'!$A:$A,$C257,'By School District'!K:K)</f>
        <v>0</v>
      </c>
      <c r="N257" s="26">
        <f>SUMIF('By School District'!$A:$A,$C257,'By School District'!L:L)</f>
        <v>0</v>
      </c>
      <c r="O257" s="27">
        <f>SUMIF('By School District'!$A:$A,$C257,'By School District'!M:M)</f>
        <v>0</v>
      </c>
      <c r="P257" s="28">
        <f>SUMIF('By School District'!$A:$A,$C257,'By School District'!N:N)</f>
        <v>0</v>
      </c>
    </row>
    <row r="258" spans="1:16" ht="12.75">
      <c r="A258" s="44">
        <v>14</v>
      </c>
      <c r="B258" s="44" t="s">
        <v>621</v>
      </c>
      <c r="C258" s="45">
        <v>4228</v>
      </c>
      <c r="D258" s="44" t="s">
        <v>315</v>
      </c>
      <c r="E258" s="23">
        <f>SUMIF('By School District'!$A:$A,$C258,'By School District'!C:C)</f>
        <v>64</v>
      </c>
      <c r="F258" s="24">
        <f>SUMIF('By School District'!$A:$A,$C258,'By School District'!D:D)</f>
        <v>53.5</v>
      </c>
      <c r="G258" s="25">
        <f t="shared" si="3"/>
        <v>7000</v>
      </c>
      <c r="H258" s="26">
        <f>SUMIF('By School District'!$A:$A,$C258,'By School District'!F:F)</f>
        <v>374500</v>
      </c>
      <c r="I258" s="27">
        <f>SUMIF('By School District'!$A:$A,$C258,'By School District'!G:G)</f>
        <v>230692</v>
      </c>
      <c r="J258" s="28">
        <f>SUMIF('By School District'!$A:$A,$C258,'By School District'!H:H)</f>
        <v>143808</v>
      </c>
      <c r="K258" s="26">
        <f>SUMIF('By School District'!$A:$A,$C258,'By School District'!I:I)</f>
        <v>187250</v>
      </c>
      <c r="L258" s="27">
        <f>SUMIF('By School District'!$A:$A,$C258,'By School District'!J:J)</f>
        <v>115346</v>
      </c>
      <c r="M258" s="28">
        <f>SUMIF('By School District'!$A:$A,$C258,'By School District'!K:K)</f>
        <v>71904</v>
      </c>
      <c r="N258" s="26">
        <f>SUMIF('By School District'!$A:$A,$C258,'By School District'!L:L)</f>
        <v>56175</v>
      </c>
      <c r="O258" s="27">
        <f>SUMIF('By School District'!$A:$A,$C258,'By School District'!M:M)</f>
        <v>34603.799999999996</v>
      </c>
      <c r="P258" s="28">
        <f>SUMIF('By School District'!$A:$A,$C258,'By School District'!N:N)</f>
        <v>21571.200000000001</v>
      </c>
    </row>
    <row r="259" spans="1:16" ht="12.75">
      <c r="A259" s="44">
        <v>14</v>
      </c>
      <c r="B259" s="44" t="s">
        <v>621</v>
      </c>
      <c r="C259" s="45">
        <v>4501</v>
      </c>
      <c r="D259" s="44" t="s">
        <v>330</v>
      </c>
      <c r="E259" s="23">
        <f>SUMIF('By School District'!$A:$A,$C259,'By School District'!C:C)</f>
        <v>247</v>
      </c>
      <c r="F259" s="24">
        <f>SUMIF('By School District'!$A:$A,$C259,'By School District'!D:D)</f>
        <v>236.5</v>
      </c>
      <c r="G259" s="25">
        <f t="shared" si="3"/>
        <v>7000</v>
      </c>
      <c r="H259" s="26">
        <f>SUMIF('By School District'!$A:$A,$C259,'By School District'!F:F)</f>
        <v>1655500</v>
      </c>
      <c r="I259" s="27">
        <f>SUMIF('By School District'!$A:$A,$C259,'By School District'!G:G)</f>
        <v>1019788</v>
      </c>
      <c r="J259" s="28">
        <f>SUMIF('By School District'!$A:$A,$C259,'By School District'!H:H)</f>
        <v>635712</v>
      </c>
      <c r="K259" s="26">
        <f>SUMIF('By School District'!$A:$A,$C259,'By School District'!I:I)</f>
        <v>827750</v>
      </c>
      <c r="L259" s="27">
        <f>SUMIF('By School District'!$A:$A,$C259,'By School District'!J:J)</f>
        <v>509894</v>
      </c>
      <c r="M259" s="28">
        <f>SUMIF('By School District'!$A:$A,$C259,'By School District'!K:K)</f>
        <v>317856</v>
      </c>
      <c r="N259" s="26">
        <f>SUMIF('By School District'!$A:$A,$C259,'By School District'!L:L)</f>
        <v>248325</v>
      </c>
      <c r="O259" s="27">
        <f>SUMIF('By School District'!$A:$A,$C259,'By School District'!M:M)</f>
        <v>152968.19999999998</v>
      </c>
      <c r="P259" s="28">
        <f>SUMIF('By School District'!$A:$A,$C259,'By School District'!N:N)</f>
        <v>95356.800000000017</v>
      </c>
    </row>
    <row r="260" spans="1:16" ht="12.75">
      <c r="A260" s="44">
        <v>14</v>
      </c>
      <c r="B260" s="44" t="s">
        <v>621</v>
      </c>
      <c r="C260" s="45">
        <v>4536</v>
      </c>
      <c r="D260" s="44" t="s">
        <v>500</v>
      </c>
      <c r="E260" s="23">
        <f>SUMIF('By School District'!$A:$A,$C260,'By School District'!C:C)</f>
        <v>16</v>
      </c>
      <c r="F260" s="24">
        <f>SUMIF('By School District'!$A:$A,$C260,'By School District'!D:D)</f>
        <v>8.5</v>
      </c>
      <c r="G260" s="25">
        <f t="shared" si="3"/>
        <v>7000</v>
      </c>
      <c r="H260" s="26">
        <f>SUMIF('By School District'!$A:$A,$C260,'By School District'!F:F)</f>
        <v>59500</v>
      </c>
      <c r="I260" s="27">
        <f>SUMIF('By School District'!$A:$A,$C260,'By School District'!G:G)</f>
        <v>36652</v>
      </c>
      <c r="J260" s="28">
        <f>SUMIF('By School District'!$A:$A,$C260,'By School District'!H:H)</f>
        <v>22848</v>
      </c>
      <c r="K260" s="26">
        <f>SUMIF('By School District'!$A:$A,$C260,'By School District'!I:I)</f>
        <v>29750</v>
      </c>
      <c r="L260" s="27">
        <f>SUMIF('By School District'!$A:$A,$C260,'By School District'!J:J)</f>
        <v>18326</v>
      </c>
      <c r="M260" s="28">
        <f>SUMIF('By School District'!$A:$A,$C260,'By School District'!K:K)</f>
        <v>11424</v>
      </c>
      <c r="N260" s="26">
        <f>SUMIF('By School District'!$A:$A,$C260,'By School District'!L:L)</f>
        <v>8925</v>
      </c>
      <c r="O260" s="27">
        <f>SUMIF('By School District'!$A:$A,$C260,'By School District'!M:M)</f>
        <v>5497.8</v>
      </c>
      <c r="P260" s="28">
        <f>SUMIF('By School District'!$A:$A,$C260,'By School District'!N:N)</f>
        <v>3427.2</v>
      </c>
    </row>
    <row r="261" spans="1:16" ht="12.75">
      <c r="A261" s="44">
        <v>14</v>
      </c>
      <c r="B261" s="44" t="s">
        <v>621</v>
      </c>
      <c r="C261" s="45">
        <v>4606</v>
      </c>
      <c r="D261" s="44" t="s">
        <v>337</v>
      </c>
      <c r="E261" s="23">
        <f>SUMIF('By School District'!$A:$A,$C261,'By School District'!C:C)</f>
        <v>55</v>
      </c>
      <c r="F261" s="24">
        <f>SUMIF('By School District'!$A:$A,$C261,'By School District'!D:D)</f>
        <v>55</v>
      </c>
      <c r="G261" s="25">
        <f t="shared" si="3"/>
        <v>7000</v>
      </c>
      <c r="H261" s="26">
        <f>SUMIF('By School District'!$A:$A,$C261,'By School District'!F:F)</f>
        <v>385000</v>
      </c>
      <c r="I261" s="27">
        <f>SUMIF('By School District'!$A:$A,$C261,'By School District'!G:G)</f>
        <v>237160</v>
      </c>
      <c r="J261" s="28">
        <f>SUMIF('By School District'!$A:$A,$C261,'By School District'!H:H)</f>
        <v>147840</v>
      </c>
      <c r="K261" s="26">
        <f>SUMIF('By School District'!$A:$A,$C261,'By School District'!I:I)</f>
        <v>192500</v>
      </c>
      <c r="L261" s="27">
        <f>SUMIF('By School District'!$A:$A,$C261,'By School District'!J:J)</f>
        <v>118580</v>
      </c>
      <c r="M261" s="28">
        <f>SUMIF('By School District'!$A:$A,$C261,'By School District'!K:K)</f>
        <v>73920</v>
      </c>
      <c r="N261" s="26">
        <f>SUMIF('By School District'!$A:$A,$C261,'By School District'!L:L)</f>
        <v>57750</v>
      </c>
      <c r="O261" s="27">
        <f>SUMIF('By School District'!$A:$A,$C261,'By School District'!M:M)</f>
        <v>35574</v>
      </c>
      <c r="P261" s="28">
        <f>SUMIF('By School District'!$A:$A,$C261,'By School District'!N:N)</f>
        <v>22176</v>
      </c>
    </row>
    <row r="262" spans="1:16" ht="12.75">
      <c r="A262" s="44">
        <v>14</v>
      </c>
      <c r="B262" s="44" t="s">
        <v>621</v>
      </c>
      <c r="C262" s="45">
        <v>4634</v>
      </c>
      <c r="D262" s="44" t="s">
        <v>341</v>
      </c>
      <c r="E262" s="23">
        <f>SUMIF('By School District'!$A:$A,$C262,'By School District'!C:C)</f>
        <v>131</v>
      </c>
      <c r="F262" s="24">
        <f>SUMIF('By School District'!$A:$A,$C262,'By School District'!D:D)</f>
        <v>127</v>
      </c>
      <c r="G262" s="25">
        <f t="shared" ref="G262:G325" si="4">+G261</f>
        <v>7000</v>
      </c>
      <c r="H262" s="26">
        <f>SUMIF('By School District'!$A:$A,$C262,'By School District'!F:F)</f>
        <v>889000</v>
      </c>
      <c r="I262" s="27">
        <f>SUMIF('By School District'!$A:$A,$C262,'By School District'!G:G)</f>
        <v>547624</v>
      </c>
      <c r="J262" s="28">
        <f>SUMIF('By School District'!$A:$A,$C262,'By School District'!H:H)</f>
        <v>341376</v>
      </c>
      <c r="K262" s="26">
        <f>SUMIF('By School District'!$A:$A,$C262,'By School District'!I:I)</f>
        <v>444500</v>
      </c>
      <c r="L262" s="27">
        <f>SUMIF('By School District'!$A:$A,$C262,'By School District'!J:J)</f>
        <v>273812</v>
      </c>
      <c r="M262" s="28">
        <f>SUMIF('By School District'!$A:$A,$C262,'By School District'!K:K)</f>
        <v>170688</v>
      </c>
      <c r="N262" s="26">
        <f>SUMIF('By School District'!$A:$A,$C262,'By School District'!L:L)</f>
        <v>133350</v>
      </c>
      <c r="O262" s="27">
        <f>SUMIF('By School District'!$A:$A,$C262,'By School District'!M:M)</f>
        <v>82143.599999999991</v>
      </c>
      <c r="P262" s="28">
        <f>SUMIF('By School District'!$A:$A,$C262,'By School District'!N:N)</f>
        <v>51206.400000000001</v>
      </c>
    </row>
    <row r="263" spans="1:16" ht="12.75">
      <c r="A263" s="44">
        <v>14</v>
      </c>
      <c r="B263" s="44" t="s">
        <v>621</v>
      </c>
      <c r="C263" s="45">
        <v>4865</v>
      </c>
      <c r="D263" s="44" t="s">
        <v>627</v>
      </c>
      <c r="E263" s="23">
        <f>SUMIF('By School District'!$A:$A,$C263,'By School District'!C:C)</f>
        <v>0</v>
      </c>
      <c r="F263" s="24">
        <f>SUMIF('By School District'!$A:$A,$C263,'By School District'!D:D)</f>
        <v>0</v>
      </c>
      <c r="G263" s="25">
        <f t="shared" si="4"/>
        <v>7000</v>
      </c>
      <c r="H263" s="26">
        <f>SUMIF('By School District'!$A:$A,$C263,'By School District'!F:F)</f>
        <v>0</v>
      </c>
      <c r="I263" s="27">
        <f>SUMIF('By School District'!$A:$A,$C263,'By School District'!G:G)</f>
        <v>0</v>
      </c>
      <c r="J263" s="28">
        <f>SUMIF('By School District'!$A:$A,$C263,'By School District'!H:H)</f>
        <v>0</v>
      </c>
      <c r="K263" s="26">
        <f>SUMIF('By School District'!$A:$A,$C263,'By School District'!I:I)</f>
        <v>0</v>
      </c>
      <c r="L263" s="27">
        <f>SUMIF('By School District'!$A:$A,$C263,'By School District'!J:J)</f>
        <v>0</v>
      </c>
      <c r="M263" s="28">
        <f>SUMIF('By School District'!$A:$A,$C263,'By School District'!K:K)</f>
        <v>0</v>
      </c>
      <c r="N263" s="26">
        <f>SUMIF('By School District'!$A:$A,$C263,'By School District'!L:L)</f>
        <v>0</v>
      </c>
      <c r="O263" s="27">
        <f>SUMIF('By School District'!$A:$A,$C263,'By School District'!M:M)</f>
        <v>0</v>
      </c>
      <c r="P263" s="28">
        <f>SUMIF('By School District'!$A:$A,$C263,'By School District'!N:N)</f>
        <v>0</v>
      </c>
    </row>
    <row r="264" spans="1:16" ht="12.75">
      <c r="A264" s="44">
        <v>14</v>
      </c>
      <c r="B264" s="44" t="s">
        <v>621</v>
      </c>
      <c r="C264" s="45">
        <v>4872</v>
      </c>
      <c r="D264" s="44" t="s">
        <v>628</v>
      </c>
      <c r="E264" s="23">
        <f>SUMIF('By School District'!$A:$A,$C264,'By School District'!C:C)</f>
        <v>0</v>
      </c>
      <c r="F264" s="24">
        <f>SUMIF('By School District'!$A:$A,$C264,'By School District'!D:D)</f>
        <v>0</v>
      </c>
      <c r="G264" s="25">
        <f t="shared" si="4"/>
        <v>7000</v>
      </c>
      <c r="H264" s="26">
        <f>SUMIF('By School District'!$A:$A,$C264,'By School District'!F:F)</f>
        <v>0</v>
      </c>
      <c r="I264" s="27">
        <f>SUMIF('By School District'!$A:$A,$C264,'By School District'!G:G)</f>
        <v>0</v>
      </c>
      <c r="J264" s="28">
        <f>SUMIF('By School District'!$A:$A,$C264,'By School District'!H:H)</f>
        <v>0</v>
      </c>
      <c r="K264" s="26">
        <f>SUMIF('By School District'!$A:$A,$C264,'By School District'!I:I)</f>
        <v>0</v>
      </c>
      <c r="L264" s="27">
        <f>SUMIF('By School District'!$A:$A,$C264,'By School District'!J:J)</f>
        <v>0</v>
      </c>
      <c r="M264" s="28">
        <f>SUMIF('By School District'!$A:$A,$C264,'By School District'!K:K)</f>
        <v>0</v>
      </c>
      <c r="N264" s="26">
        <f>SUMIF('By School District'!$A:$A,$C264,'By School District'!L:L)</f>
        <v>0</v>
      </c>
      <c r="O264" s="27">
        <f>SUMIF('By School District'!$A:$A,$C264,'By School District'!M:M)</f>
        <v>0</v>
      </c>
      <c r="P264" s="28">
        <f>SUMIF('By School District'!$A:$A,$C264,'By School District'!N:N)</f>
        <v>0</v>
      </c>
    </row>
    <row r="265" spans="1:16" ht="12.75">
      <c r="A265" s="44">
        <v>14</v>
      </c>
      <c r="B265" s="44" t="s">
        <v>621</v>
      </c>
      <c r="C265" s="43">
        <v>4956</v>
      </c>
      <c r="D265" s="44" t="s">
        <v>629</v>
      </c>
      <c r="E265" s="23">
        <f>SUMIF('By School District'!$A:$A,$C265,'By School District'!C:C)</f>
        <v>0</v>
      </c>
      <c r="F265" s="24">
        <f>SUMIF('By School District'!$A:$A,$C265,'By School District'!D:D)</f>
        <v>0</v>
      </c>
      <c r="G265" s="25">
        <f t="shared" si="4"/>
        <v>7000</v>
      </c>
      <c r="H265" s="26">
        <f>SUMIF('By School District'!$A:$A,$C265,'By School District'!F:F)</f>
        <v>0</v>
      </c>
      <c r="I265" s="27">
        <f>SUMIF('By School District'!$A:$A,$C265,'By School District'!G:G)</f>
        <v>0</v>
      </c>
      <c r="J265" s="28">
        <f>SUMIF('By School District'!$A:$A,$C265,'By School District'!H:H)</f>
        <v>0</v>
      </c>
      <c r="K265" s="26">
        <f>SUMIF('By School District'!$A:$A,$C265,'By School District'!I:I)</f>
        <v>0</v>
      </c>
      <c r="L265" s="27">
        <f>SUMIF('By School District'!$A:$A,$C265,'By School District'!J:J)</f>
        <v>0</v>
      </c>
      <c r="M265" s="28">
        <f>SUMIF('By School District'!$A:$A,$C265,'By School District'!K:K)</f>
        <v>0</v>
      </c>
      <c r="N265" s="26">
        <f>SUMIF('By School District'!$A:$A,$C265,'By School District'!L:L)</f>
        <v>0</v>
      </c>
      <c r="O265" s="27">
        <f>SUMIF('By School District'!$A:$A,$C265,'By School District'!M:M)</f>
        <v>0</v>
      </c>
      <c r="P265" s="28">
        <f>SUMIF('By School District'!$A:$A,$C265,'By School District'!N:N)</f>
        <v>0</v>
      </c>
    </row>
    <row r="266" spans="1:16" ht="12.75">
      <c r="A266" s="44">
        <v>14</v>
      </c>
      <c r="B266" s="44" t="s">
        <v>621</v>
      </c>
      <c r="C266" s="45">
        <v>4963</v>
      </c>
      <c r="D266" s="44" t="s">
        <v>366</v>
      </c>
      <c r="E266" s="23">
        <f>SUMIF('By School District'!$A:$A,$C266,'By School District'!C:C)</f>
        <v>44</v>
      </c>
      <c r="F266" s="24">
        <f>SUMIF('By School District'!$A:$A,$C266,'By School District'!D:D)</f>
        <v>41.5</v>
      </c>
      <c r="G266" s="25">
        <f t="shared" si="4"/>
        <v>7000</v>
      </c>
      <c r="H266" s="26">
        <f>SUMIF('By School District'!$A:$A,$C266,'By School District'!F:F)</f>
        <v>290500</v>
      </c>
      <c r="I266" s="27">
        <f>SUMIF('By School District'!$A:$A,$C266,'By School District'!G:G)</f>
        <v>178948</v>
      </c>
      <c r="J266" s="28">
        <f>SUMIF('By School District'!$A:$A,$C266,'By School District'!H:H)</f>
        <v>111552</v>
      </c>
      <c r="K266" s="26">
        <f>SUMIF('By School District'!$A:$A,$C266,'By School District'!I:I)</f>
        <v>145250</v>
      </c>
      <c r="L266" s="27">
        <f>SUMIF('By School District'!$A:$A,$C266,'By School District'!J:J)</f>
        <v>89474</v>
      </c>
      <c r="M266" s="28">
        <f>SUMIF('By School District'!$A:$A,$C266,'By School District'!K:K)</f>
        <v>55776</v>
      </c>
      <c r="N266" s="26">
        <f>SUMIF('By School District'!$A:$A,$C266,'By School District'!L:L)</f>
        <v>43575</v>
      </c>
      <c r="O266" s="27">
        <f>SUMIF('By School District'!$A:$A,$C266,'By School District'!M:M)</f>
        <v>26842.2</v>
      </c>
      <c r="P266" s="28">
        <f>SUMIF('By School District'!$A:$A,$C266,'By School District'!N:N)</f>
        <v>16732.800000000003</v>
      </c>
    </row>
    <row r="267" spans="1:16" ht="12.75">
      <c r="A267" s="44">
        <v>14</v>
      </c>
      <c r="B267" s="44" t="s">
        <v>621</v>
      </c>
      <c r="C267" s="45">
        <v>5100</v>
      </c>
      <c r="D267" s="44" t="s">
        <v>369</v>
      </c>
      <c r="E267" s="23">
        <f>SUMIF('By School District'!$A:$A,$C267,'By School District'!C:C)</f>
        <v>95</v>
      </c>
      <c r="F267" s="24">
        <f>SUMIF('By School District'!$A:$A,$C267,'By School District'!D:D)</f>
        <v>84</v>
      </c>
      <c r="G267" s="25">
        <f t="shared" si="4"/>
        <v>7000</v>
      </c>
      <c r="H267" s="26">
        <f>SUMIF('By School District'!$A:$A,$C267,'By School District'!F:F)</f>
        <v>588000</v>
      </c>
      <c r="I267" s="27">
        <f>SUMIF('By School District'!$A:$A,$C267,'By School District'!G:G)</f>
        <v>362208</v>
      </c>
      <c r="J267" s="28">
        <f>SUMIF('By School District'!$A:$A,$C267,'By School District'!H:H)</f>
        <v>225792</v>
      </c>
      <c r="K267" s="26">
        <f>SUMIF('By School District'!$A:$A,$C267,'By School District'!I:I)</f>
        <v>294000</v>
      </c>
      <c r="L267" s="27">
        <f>SUMIF('By School District'!$A:$A,$C267,'By School District'!J:J)</f>
        <v>181104</v>
      </c>
      <c r="M267" s="28">
        <f>SUMIF('By School District'!$A:$A,$C267,'By School District'!K:K)</f>
        <v>112896</v>
      </c>
      <c r="N267" s="26">
        <f>SUMIF('By School District'!$A:$A,$C267,'By School District'!L:L)</f>
        <v>88200</v>
      </c>
      <c r="O267" s="27">
        <f>SUMIF('By School District'!$A:$A,$C267,'By School District'!M:M)</f>
        <v>54331.199999999997</v>
      </c>
      <c r="P267" s="28">
        <f>SUMIF('By School District'!$A:$A,$C267,'By School District'!N:N)</f>
        <v>33868.800000000003</v>
      </c>
    </row>
    <row r="268" spans="1:16" ht="12.75">
      <c r="A268" s="44">
        <v>14</v>
      </c>
      <c r="B268" s="44" t="s">
        <v>621</v>
      </c>
      <c r="C268" s="45">
        <v>5656</v>
      </c>
      <c r="D268" s="44" t="s">
        <v>400</v>
      </c>
      <c r="E268" s="23">
        <f>SUMIF('By School District'!$A:$A,$C268,'By School District'!C:C)</f>
        <v>439</v>
      </c>
      <c r="F268" s="24">
        <f>SUMIF('By School District'!$A:$A,$C268,'By School District'!D:D)</f>
        <v>410</v>
      </c>
      <c r="G268" s="25">
        <f t="shared" si="4"/>
        <v>7000</v>
      </c>
      <c r="H268" s="26">
        <f>SUMIF('By School District'!$A:$A,$C268,'By School District'!F:F)</f>
        <v>2870000</v>
      </c>
      <c r="I268" s="27">
        <f>SUMIF('By School District'!$A:$A,$C268,'By School District'!G:G)</f>
        <v>1767920</v>
      </c>
      <c r="J268" s="28">
        <f>SUMIF('By School District'!$A:$A,$C268,'By School District'!H:H)</f>
        <v>1102080</v>
      </c>
      <c r="K268" s="26">
        <f>SUMIF('By School District'!$A:$A,$C268,'By School District'!I:I)</f>
        <v>1435000</v>
      </c>
      <c r="L268" s="27">
        <f>SUMIF('By School District'!$A:$A,$C268,'By School District'!J:J)</f>
        <v>883960</v>
      </c>
      <c r="M268" s="28">
        <f>SUMIF('By School District'!$A:$A,$C268,'By School District'!K:K)</f>
        <v>551040</v>
      </c>
      <c r="N268" s="26">
        <f>SUMIF('By School District'!$A:$A,$C268,'By School District'!L:L)</f>
        <v>430500</v>
      </c>
      <c r="O268" s="27">
        <f>SUMIF('By School District'!$A:$A,$C268,'By School District'!M:M)</f>
        <v>265188</v>
      </c>
      <c r="P268" s="28">
        <f>SUMIF('By School District'!$A:$A,$C268,'By School District'!N:N)</f>
        <v>165312</v>
      </c>
    </row>
    <row r="269" spans="1:16" ht="12.75">
      <c r="A269" s="44">
        <v>14</v>
      </c>
      <c r="B269" s="44" t="s">
        <v>621</v>
      </c>
      <c r="C269" s="45">
        <v>5740</v>
      </c>
      <c r="D269" s="44" t="s">
        <v>540</v>
      </c>
      <c r="E269" s="23">
        <f>SUMIF('By School District'!$A:$A,$C269,'By School District'!C:C)</f>
        <v>0</v>
      </c>
      <c r="F269" s="24">
        <f>SUMIF('By School District'!$A:$A,$C269,'By School District'!D:D)</f>
        <v>0</v>
      </c>
      <c r="G269" s="25">
        <f t="shared" si="4"/>
        <v>7000</v>
      </c>
      <c r="H269" s="26">
        <f>SUMIF('By School District'!$A:$A,$C269,'By School District'!F:F)</f>
        <v>0</v>
      </c>
      <c r="I269" s="27">
        <f>SUMIF('By School District'!$A:$A,$C269,'By School District'!G:G)</f>
        <v>0</v>
      </c>
      <c r="J269" s="28">
        <f>SUMIF('By School District'!$A:$A,$C269,'By School District'!H:H)</f>
        <v>0</v>
      </c>
      <c r="K269" s="26">
        <f>SUMIF('By School District'!$A:$A,$C269,'By School District'!I:I)</f>
        <v>0</v>
      </c>
      <c r="L269" s="27">
        <f>SUMIF('By School District'!$A:$A,$C269,'By School District'!J:J)</f>
        <v>0</v>
      </c>
      <c r="M269" s="28">
        <f>SUMIF('By School District'!$A:$A,$C269,'By School District'!K:K)</f>
        <v>0</v>
      </c>
      <c r="N269" s="26">
        <f>SUMIF('By School District'!$A:$A,$C269,'By School District'!L:L)</f>
        <v>0</v>
      </c>
      <c r="O269" s="27">
        <f>SUMIF('By School District'!$A:$A,$C269,'By School District'!M:M)</f>
        <v>0</v>
      </c>
      <c r="P269" s="28">
        <f>SUMIF('By School District'!$A:$A,$C269,'By School District'!N:N)</f>
        <v>0</v>
      </c>
    </row>
    <row r="270" spans="1:16" ht="12.75">
      <c r="A270" s="44">
        <v>14</v>
      </c>
      <c r="B270" s="44" t="s">
        <v>621</v>
      </c>
      <c r="C270" s="43">
        <v>6181</v>
      </c>
      <c r="D270" s="44" t="s">
        <v>427</v>
      </c>
      <c r="E270" s="23">
        <f>SUMIF('By School District'!$A:$A,$C270,'By School District'!C:C)</f>
        <v>564</v>
      </c>
      <c r="F270" s="24">
        <f>SUMIF('By School District'!$A:$A,$C270,'By School District'!D:D)</f>
        <v>528</v>
      </c>
      <c r="G270" s="25">
        <f t="shared" si="4"/>
        <v>7000</v>
      </c>
      <c r="H270" s="26">
        <f>SUMIF('By School District'!$A:$A,$C270,'By School District'!F:F)</f>
        <v>3696000</v>
      </c>
      <c r="I270" s="27">
        <f>SUMIF('By School District'!$A:$A,$C270,'By School District'!G:G)</f>
        <v>2276736</v>
      </c>
      <c r="J270" s="28">
        <f>SUMIF('By School District'!$A:$A,$C270,'By School District'!H:H)</f>
        <v>1419264</v>
      </c>
      <c r="K270" s="26">
        <f>SUMIF('By School District'!$A:$A,$C270,'By School District'!I:I)</f>
        <v>1848000</v>
      </c>
      <c r="L270" s="27">
        <f>SUMIF('By School District'!$A:$A,$C270,'By School District'!J:J)</f>
        <v>1138368</v>
      </c>
      <c r="M270" s="28">
        <f>SUMIF('By School District'!$A:$A,$C270,'By School District'!K:K)</f>
        <v>709632</v>
      </c>
      <c r="N270" s="26">
        <f>SUMIF('By School District'!$A:$A,$C270,'By School District'!L:L)</f>
        <v>554400</v>
      </c>
      <c r="O270" s="27">
        <f>SUMIF('By School District'!$A:$A,$C270,'By School District'!M:M)</f>
        <v>341510.39999999997</v>
      </c>
      <c r="P270" s="28">
        <f>SUMIF('By School District'!$A:$A,$C270,'By School District'!N:N)</f>
        <v>212889.60000000001</v>
      </c>
    </row>
    <row r="271" spans="1:16" ht="12.75">
      <c r="A271" s="44">
        <v>14</v>
      </c>
      <c r="B271" s="44" t="s">
        <v>621</v>
      </c>
      <c r="C271" s="45">
        <v>6195</v>
      </c>
      <c r="D271" s="44" t="s">
        <v>79</v>
      </c>
      <c r="E271" s="23">
        <f>SUMIF('By School District'!$A:$A,$C271,'By School District'!C:C)</f>
        <v>119</v>
      </c>
      <c r="F271" s="24">
        <f>SUMIF('By School District'!$A:$A,$C271,'By School District'!D:D)</f>
        <v>106</v>
      </c>
      <c r="G271" s="25">
        <f t="shared" si="4"/>
        <v>7000</v>
      </c>
      <c r="H271" s="26">
        <f>SUMIF('By School District'!$A:$A,$C271,'By School District'!F:F)</f>
        <v>742000</v>
      </c>
      <c r="I271" s="27">
        <f>SUMIF('By School District'!$A:$A,$C271,'By School District'!G:G)</f>
        <v>457072</v>
      </c>
      <c r="J271" s="28">
        <f>SUMIF('By School District'!$A:$A,$C271,'By School District'!H:H)</f>
        <v>284928</v>
      </c>
      <c r="K271" s="26">
        <f>SUMIF('By School District'!$A:$A,$C271,'By School District'!I:I)</f>
        <v>371000</v>
      </c>
      <c r="L271" s="27">
        <f>SUMIF('By School District'!$A:$A,$C271,'By School District'!J:J)</f>
        <v>228536</v>
      </c>
      <c r="M271" s="28">
        <f>SUMIF('By School District'!$A:$A,$C271,'By School District'!K:K)</f>
        <v>142464</v>
      </c>
      <c r="N271" s="26">
        <f>SUMIF('By School District'!$A:$A,$C271,'By School District'!L:L)</f>
        <v>111300</v>
      </c>
      <c r="O271" s="27">
        <f>SUMIF('By School District'!$A:$A,$C271,'By School District'!M:M)</f>
        <v>68560.800000000017</v>
      </c>
      <c r="P271" s="28">
        <f>SUMIF('By School District'!$A:$A,$C271,'By School District'!N:N)</f>
        <v>42739.200000000004</v>
      </c>
    </row>
    <row r="272" spans="1:16" ht="12.75">
      <c r="A272" s="44">
        <v>14</v>
      </c>
      <c r="B272" s="44" t="s">
        <v>621</v>
      </c>
      <c r="C272" s="45">
        <v>6216</v>
      </c>
      <c r="D272" s="44" t="s">
        <v>429</v>
      </c>
      <c r="E272" s="23">
        <f>SUMIF('By School District'!$A:$A,$C272,'By School District'!C:C)</f>
        <v>353</v>
      </c>
      <c r="F272" s="24">
        <f>SUMIF('By School District'!$A:$A,$C272,'By School District'!D:D)</f>
        <v>342</v>
      </c>
      <c r="G272" s="25">
        <f t="shared" si="4"/>
        <v>7000</v>
      </c>
      <c r="H272" s="26">
        <f>SUMIF('By School District'!$A:$A,$C272,'By School District'!F:F)</f>
        <v>2394000</v>
      </c>
      <c r="I272" s="27">
        <f>SUMIF('By School District'!$A:$A,$C272,'By School District'!G:G)</f>
        <v>1474704</v>
      </c>
      <c r="J272" s="28">
        <f>SUMIF('By School District'!$A:$A,$C272,'By School District'!H:H)</f>
        <v>919296</v>
      </c>
      <c r="K272" s="26">
        <f>SUMIF('By School District'!$A:$A,$C272,'By School District'!I:I)</f>
        <v>1197000</v>
      </c>
      <c r="L272" s="27">
        <f>SUMIF('By School District'!$A:$A,$C272,'By School District'!J:J)</f>
        <v>737352</v>
      </c>
      <c r="M272" s="28">
        <f>SUMIF('By School District'!$A:$A,$C272,'By School District'!K:K)</f>
        <v>459648</v>
      </c>
      <c r="N272" s="26">
        <f>SUMIF('By School District'!$A:$A,$C272,'By School District'!L:L)</f>
        <v>359100</v>
      </c>
      <c r="O272" s="27">
        <f>SUMIF('By School District'!$A:$A,$C272,'By School District'!M:M)</f>
        <v>221205.60000000003</v>
      </c>
      <c r="P272" s="28">
        <f>SUMIF('By School District'!$A:$A,$C272,'By School District'!N:N)</f>
        <v>137894.39999999997</v>
      </c>
    </row>
    <row r="273" spans="1:16" ht="12.75">
      <c r="A273" s="44">
        <v>14</v>
      </c>
      <c r="B273" s="44" t="s">
        <v>621</v>
      </c>
      <c r="C273" s="45">
        <v>6237</v>
      </c>
      <c r="D273" s="44" t="s">
        <v>435</v>
      </c>
      <c r="E273" s="23">
        <f>SUMIF('By School District'!$A:$A,$C273,'By School District'!C:C)</f>
        <v>39</v>
      </c>
      <c r="F273" s="24">
        <f>SUMIF('By School District'!$A:$A,$C273,'By School District'!D:D)</f>
        <v>38.5</v>
      </c>
      <c r="G273" s="25">
        <f t="shared" si="4"/>
        <v>7000</v>
      </c>
      <c r="H273" s="26">
        <f>SUMIF('By School District'!$A:$A,$C273,'By School District'!F:F)</f>
        <v>269500</v>
      </c>
      <c r="I273" s="27">
        <f>SUMIF('By School District'!$A:$A,$C273,'By School District'!G:G)</f>
        <v>166012</v>
      </c>
      <c r="J273" s="28">
        <f>SUMIF('By School District'!$A:$A,$C273,'By School District'!H:H)</f>
        <v>103488</v>
      </c>
      <c r="K273" s="26">
        <f>SUMIF('By School District'!$A:$A,$C273,'By School District'!I:I)</f>
        <v>134750</v>
      </c>
      <c r="L273" s="27">
        <f>SUMIF('By School District'!$A:$A,$C273,'By School District'!J:J)</f>
        <v>83006</v>
      </c>
      <c r="M273" s="28">
        <f>SUMIF('By School District'!$A:$A,$C273,'By School District'!K:K)</f>
        <v>51744</v>
      </c>
      <c r="N273" s="26">
        <f>SUMIF('By School District'!$A:$A,$C273,'By School District'!L:L)</f>
        <v>40425</v>
      </c>
      <c r="O273" s="27">
        <f>SUMIF('By School District'!$A:$A,$C273,'By School District'!M:M)</f>
        <v>24901.800000000003</v>
      </c>
      <c r="P273" s="28">
        <f>SUMIF('By School District'!$A:$A,$C273,'By School District'!N:N)</f>
        <v>15523.2</v>
      </c>
    </row>
    <row r="274" spans="1:16" ht="12.75">
      <c r="A274" s="44">
        <v>14</v>
      </c>
      <c r="B274" s="44" t="s">
        <v>621</v>
      </c>
      <c r="C274" s="45">
        <v>6335</v>
      </c>
      <c r="D274" s="44" t="s">
        <v>495</v>
      </c>
      <c r="E274" s="23">
        <f>SUMIF('By School District'!$A:$A,$C274,'By School District'!C:C)</f>
        <v>17</v>
      </c>
      <c r="F274" s="24">
        <f>SUMIF('By School District'!$A:$A,$C274,'By School District'!D:D)</f>
        <v>17</v>
      </c>
      <c r="G274" s="25">
        <f t="shared" si="4"/>
        <v>7000</v>
      </c>
      <c r="H274" s="26">
        <f>SUMIF('By School District'!$A:$A,$C274,'By School District'!F:F)</f>
        <v>119000</v>
      </c>
      <c r="I274" s="27">
        <f>SUMIF('By School District'!$A:$A,$C274,'By School District'!G:G)</f>
        <v>73304</v>
      </c>
      <c r="J274" s="28">
        <f>SUMIF('By School District'!$A:$A,$C274,'By School District'!H:H)</f>
        <v>45696</v>
      </c>
      <c r="K274" s="26">
        <f>SUMIF('By School District'!$A:$A,$C274,'By School District'!I:I)</f>
        <v>59500</v>
      </c>
      <c r="L274" s="27">
        <f>SUMIF('By School District'!$A:$A,$C274,'By School District'!J:J)</f>
        <v>36652</v>
      </c>
      <c r="M274" s="28">
        <f>SUMIF('By School District'!$A:$A,$C274,'By School District'!K:K)</f>
        <v>22848</v>
      </c>
      <c r="N274" s="26">
        <f>SUMIF('By School District'!$A:$A,$C274,'By School District'!L:L)</f>
        <v>17850</v>
      </c>
      <c r="O274" s="27">
        <f>SUMIF('By School District'!$A:$A,$C274,'By School District'!M:M)</f>
        <v>10995.599999999997</v>
      </c>
      <c r="P274" s="28">
        <f>SUMIF('By School District'!$A:$A,$C274,'By School District'!N:N)</f>
        <v>6854.4</v>
      </c>
    </row>
    <row r="275" spans="1:16" ht="12.75">
      <c r="A275" s="44">
        <v>14</v>
      </c>
      <c r="B275" s="44" t="s">
        <v>621</v>
      </c>
      <c r="C275" s="45">
        <v>6384</v>
      </c>
      <c r="D275" s="44" t="s">
        <v>446</v>
      </c>
      <c r="E275" s="23">
        <f>SUMIF('By School District'!$A:$A,$C275,'By School District'!C:C)</f>
        <v>141</v>
      </c>
      <c r="F275" s="24">
        <f>SUMIF('By School District'!$A:$A,$C275,'By School District'!D:D)</f>
        <v>126.5</v>
      </c>
      <c r="G275" s="25">
        <f t="shared" si="4"/>
        <v>7000</v>
      </c>
      <c r="H275" s="26">
        <f>SUMIF('By School District'!$A:$A,$C275,'By School District'!F:F)</f>
        <v>885500</v>
      </c>
      <c r="I275" s="27">
        <f>SUMIF('By School District'!$A:$A,$C275,'By School District'!G:G)</f>
        <v>545468</v>
      </c>
      <c r="J275" s="28">
        <f>SUMIF('By School District'!$A:$A,$C275,'By School District'!H:H)</f>
        <v>340032</v>
      </c>
      <c r="K275" s="26">
        <f>SUMIF('By School District'!$A:$A,$C275,'By School District'!I:I)</f>
        <v>442750</v>
      </c>
      <c r="L275" s="27">
        <f>SUMIF('By School District'!$A:$A,$C275,'By School District'!J:J)</f>
        <v>272734</v>
      </c>
      <c r="M275" s="28">
        <f>SUMIF('By School District'!$A:$A,$C275,'By School District'!K:K)</f>
        <v>170016</v>
      </c>
      <c r="N275" s="26">
        <f>SUMIF('By School District'!$A:$A,$C275,'By School District'!L:L)</f>
        <v>132825</v>
      </c>
      <c r="O275" s="27">
        <f>SUMIF('By School District'!$A:$A,$C275,'By School District'!M:M)</f>
        <v>81820.200000000012</v>
      </c>
      <c r="P275" s="28">
        <f>SUMIF('By School District'!$A:$A,$C275,'By School District'!N:N)</f>
        <v>51004.80000000001</v>
      </c>
    </row>
    <row r="276" spans="1:16" ht="12.75">
      <c r="A276" s="44">
        <v>14</v>
      </c>
      <c r="B276" s="44" t="s">
        <v>621</v>
      </c>
      <c r="C276" s="45">
        <v>6475</v>
      </c>
      <c r="D276" s="44" t="s">
        <v>630</v>
      </c>
      <c r="E276" s="23">
        <f>SUMIF('By School District'!$A:$A,$C276,'By School District'!C:C)</f>
        <v>0</v>
      </c>
      <c r="F276" s="24">
        <f>SUMIF('By School District'!$A:$A,$C276,'By School District'!D:D)</f>
        <v>0</v>
      </c>
      <c r="G276" s="25">
        <f t="shared" si="4"/>
        <v>7000</v>
      </c>
      <c r="H276" s="26">
        <f>SUMIF('By School District'!$A:$A,$C276,'By School District'!F:F)</f>
        <v>0</v>
      </c>
      <c r="I276" s="27">
        <f>SUMIF('By School District'!$A:$A,$C276,'By School District'!G:G)</f>
        <v>0</v>
      </c>
      <c r="J276" s="28">
        <f>SUMIF('By School District'!$A:$A,$C276,'By School District'!H:H)</f>
        <v>0</v>
      </c>
      <c r="K276" s="26">
        <f>SUMIF('By School District'!$A:$A,$C276,'By School District'!I:I)</f>
        <v>0</v>
      </c>
      <c r="L276" s="27">
        <f>SUMIF('By School District'!$A:$A,$C276,'By School District'!J:J)</f>
        <v>0</v>
      </c>
      <c r="M276" s="28">
        <f>SUMIF('By School District'!$A:$A,$C276,'By School District'!K:K)</f>
        <v>0</v>
      </c>
      <c r="N276" s="26">
        <f>SUMIF('By School District'!$A:$A,$C276,'By School District'!L:L)</f>
        <v>0</v>
      </c>
      <c r="O276" s="27">
        <f>SUMIF('By School District'!$A:$A,$C276,'By School District'!M:M)</f>
        <v>0</v>
      </c>
      <c r="P276" s="28">
        <f>SUMIF('By School District'!$A:$A,$C276,'By School District'!N:N)</f>
        <v>0</v>
      </c>
    </row>
    <row r="277" spans="1:16" ht="12.75">
      <c r="A277" s="44">
        <v>14</v>
      </c>
      <c r="B277" s="44" t="s">
        <v>621</v>
      </c>
      <c r="C277" s="45">
        <v>6608</v>
      </c>
      <c r="D277" s="44" t="s">
        <v>631</v>
      </c>
      <c r="E277" s="23">
        <f>SUMIF('By School District'!$A:$A,$C277,'By School District'!C:C)</f>
        <v>0</v>
      </c>
      <c r="F277" s="24">
        <f>SUMIF('By School District'!$A:$A,$C277,'By School District'!D:D)</f>
        <v>0</v>
      </c>
      <c r="G277" s="25">
        <f t="shared" si="4"/>
        <v>7000</v>
      </c>
      <c r="H277" s="26">
        <f>SUMIF('By School District'!$A:$A,$C277,'By School District'!F:F)</f>
        <v>0</v>
      </c>
      <c r="I277" s="27">
        <f>SUMIF('By School District'!$A:$A,$C277,'By School District'!G:G)</f>
        <v>0</v>
      </c>
      <c r="J277" s="28">
        <f>SUMIF('By School District'!$A:$A,$C277,'By School District'!H:H)</f>
        <v>0</v>
      </c>
      <c r="K277" s="26">
        <f>SUMIF('By School District'!$A:$A,$C277,'By School District'!I:I)</f>
        <v>0</v>
      </c>
      <c r="L277" s="27">
        <f>SUMIF('By School District'!$A:$A,$C277,'By School District'!J:J)</f>
        <v>0</v>
      </c>
      <c r="M277" s="28">
        <f>SUMIF('By School District'!$A:$A,$C277,'By School District'!K:K)</f>
        <v>0</v>
      </c>
      <c r="N277" s="26">
        <f>SUMIF('By School District'!$A:$A,$C277,'By School District'!L:L)</f>
        <v>0</v>
      </c>
      <c r="O277" s="27">
        <f>SUMIF('By School District'!$A:$A,$C277,'By School District'!M:M)</f>
        <v>0</v>
      </c>
      <c r="P277" s="28">
        <f>SUMIF('By School District'!$A:$A,$C277,'By School District'!N:N)</f>
        <v>0</v>
      </c>
    </row>
    <row r="278" spans="1:16" ht="12.75">
      <c r="A278" s="44">
        <v>14</v>
      </c>
      <c r="B278" s="44" t="s">
        <v>621</v>
      </c>
      <c r="C278" s="45">
        <v>6678</v>
      </c>
      <c r="D278" s="44" t="s">
        <v>457</v>
      </c>
      <c r="E278" s="23">
        <f>SUMIF('By School District'!$A:$A,$C278,'By School District'!C:C)</f>
        <v>48</v>
      </c>
      <c r="F278" s="24">
        <f>SUMIF('By School District'!$A:$A,$C278,'By School District'!D:D)</f>
        <v>44</v>
      </c>
      <c r="G278" s="25">
        <f t="shared" si="4"/>
        <v>7000</v>
      </c>
      <c r="H278" s="26">
        <f>SUMIF('By School District'!$A:$A,$C278,'By School District'!F:F)</f>
        <v>308000</v>
      </c>
      <c r="I278" s="27">
        <f>SUMIF('By School District'!$A:$A,$C278,'By School District'!G:G)</f>
        <v>189728</v>
      </c>
      <c r="J278" s="28">
        <f>SUMIF('By School District'!$A:$A,$C278,'By School District'!H:H)</f>
        <v>118272</v>
      </c>
      <c r="K278" s="26">
        <f>SUMIF('By School District'!$A:$A,$C278,'By School District'!I:I)</f>
        <v>154000</v>
      </c>
      <c r="L278" s="27">
        <f>SUMIF('By School District'!$A:$A,$C278,'By School District'!J:J)</f>
        <v>94864</v>
      </c>
      <c r="M278" s="28">
        <f>SUMIF('By School District'!$A:$A,$C278,'By School District'!K:K)</f>
        <v>59136</v>
      </c>
      <c r="N278" s="26">
        <f>SUMIF('By School District'!$A:$A,$C278,'By School District'!L:L)</f>
        <v>46200</v>
      </c>
      <c r="O278" s="27">
        <f>SUMIF('By School District'!$A:$A,$C278,'By School District'!M:M)</f>
        <v>28459.200000000001</v>
      </c>
      <c r="P278" s="28">
        <f>SUMIF('By School District'!$A:$A,$C278,'By School District'!N:N)</f>
        <v>17740.8</v>
      </c>
    </row>
    <row r="279" spans="1:16" ht="12.75">
      <c r="A279" s="44">
        <v>15</v>
      </c>
      <c r="B279" s="44" t="s">
        <v>632</v>
      </c>
      <c r="C279" s="45">
        <v>63</v>
      </c>
      <c r="D279" s="44" t="s">
        <v>468</v>
      </c>
      <c r="E279" s="23">
        <f>SUMIF('By School District'!$A:$A,$C279,'By School District'!C:C)</f>
        <v>14</v>
      </c>
      <c r="F279" s="24">
        <f>SUMIF('By School District'!$A:$A,$C279,'By School District'!D:D)</f>
        <v>14</v>
      </c>
      <c r="G279" s="25">
        <f t="shared" si="4"/>
        <v>7000</v>
      </c>
      <c r="H279" s="26">
        <f>SUMIF('By School District'!$A:$A,$C279,'By School District'!F:F)</f>
        <v>98000</v>
      </c>
      <c r="I279" s="27">
        <f>SUMIF('By School District'!$A:$A,$C279,'By School District'!G:G)</f>
        <v>60368</v>
      </c>
      <c r="J279" s="28">
        <f>SUMIF('By School District'!$A:$A,$C279,'By School District'!H:H)</f>
        <v>37632</v>
      </c>
      <c r="K279" s="26">
        <f>SUMIF('By School District'!$A:$A,$C279,'By School District'!I:I)</f>
        <v>49000</v>
      </c>
      <c r="L279" s="27">
        <f>SUMIF('By School District'!$A:$A,$C279,'By School District'!J:J)</f>
        <v>30184</v>
      </c>
      <c r="M279" s="28">
        <f>SUMIF('By School District'!$A:$A,$C279,'By School District'!K:K)</f>
        <v>18816</v>
      </c>
      <c r="N279" s="26">
        <f>SUMIF('By School District'!$A:$A,$C279,'By School District'!L:L)</f>
        <v>14700</v>
      </c>
      <c r="O279" s="27">
        <f>SUMIF('By School District'!$A:$A,$C279,'By School District'!M:M)</f>
        <v>9055.1999999999989</v>
      </c>
      <c r="P279" s="28">
        <f>SUMIF('By School District'!$A:$A,$C279,'By School District'!N:N)</f>
        <v>5644.7999999999993</v>
      </c>
    </row>
    <row r="280" spans="1:16" ht="12.75">
      <c r="A280" s="44">
        <v>15</v>
      </c>
      <c r="B280" s="44" t="s">
        <v>632</v>
      </c>
      <c r="C280" s="45">
        <v>413</v>
      </c>
      <c r="D280" s="44" t="s">
        <v>38</v>
      </c>
      <c r="E280" s="23">
        <f>SUMIF('By School District'!$A:$A,$C280,'By School District'!C:C)</f>
        <v>247</v>
      </c>
      <c r="F280" s="24">
        <f>SUMIF('By School District'!$A:$A,$C280,'By School District'!D:D)</f>
        <v>242.5</v>
      </c>
      <c r="G280" s="25">
        <f t="shared" si="4"/>
        <v>7000</v>
      </c>
      <c r="H280" s="26">
        <f>SUMIF('By School District'!$A:$A,$C280,'By School District'!F:F)</f>
        <v>1697500</v>
      </c>
      <c r="I280" s="27">
        <f>SUMIF('By School District'!$A:$A,$C280,'By School District'!G:G)</f>
        <v>1045660</v>
      </c>
      <c r="J280" s="28">
        <f>SUMIF('By School District'!$A:$A,$C280,'By School District'!H:H)</f>
        <v>651840</v>
      </c>
      <c r="K280" s="26">
        <f>SUMIF('By School District'!$A:$A,$C280,'By School District'!I:I)</f>
        <v>848750</v>
      </c>
      <c r="L280" s="27">
        <f>SUMIF('By School District'!$A:$A,$C280,'By School District'!J:J)</f>
        <v>522830</v>
      </c>
      <c r="M280" s="28">
        <f>SUMIF('By School District'!$A:$A,$C280,'By School District'!K:K)</f>
        <v>325920</v>
      </c>
      <c r="N280" s="26">
        <f>SUMIF('By School District'!$A:$A,$C280,'By School District'!L:L)</f>
        <v>254625</v>
      </c>
      <c r="O280" s="27">
        <f>SUMIF('By School District'!$A:$A,$C280,'By School District'!M:M)</f>
        <v>156849</v>
      </c>
      <c r="P280" s="28">
        <f>SUMIF('By School District'!$A:$A,$C280,'By School District'!N:N)</f>
        <v>97776</v>
      </c>
    </row>
    <row r="281" spans="1:16" ht="12.75">
      <c r="A281" s="44">
        <v>15</v>
      </c>
      <c r="B281" s="44" t="s">
        <v>632</v>
      </c>
      <c r="C281" s="45">
        <v>422</v>
      </c>
      <c r="D281" s="44" t="s">
        <v>574</v>
      </c>
      <c r="E281" s="23">
        <f>SUMIF('By School District'!$A:$A,$C281,'By School District'!C:C)</f>
        <v>0</v>
      </c>
      <c r="F281" s="24">
        <f>SUMIF('By School District'!$A:$A,$C281,'By School District'!D:D)</f>
        <v>0</v>
      </c>
      <c r="G281" s="25">
        <f t="shared" si="4"/>
        <v>7000</v>
      </c>
      <c r="H281" s="26">
        <f>SUMIF('By School District'!$A:$A,$C281,'By School District'!F:F)</f>
        <v>0</v>
      </c>
      <c r="I281" s="27">
        <f>SUMIF('By School District'!$A:$A,$C281,'By School District'!G:G)</f>
        <v>0</v>
      </c>
      <c r="J281" s="28">
        <f>SUMIF('By School District'!$A:$A,$C281,'By School District'!H:H)</f>
        <v>0</v>
      </c>
      <c r="K281" s="26">
        <f>SUMIF('By School District'!$A:$A,$C281,'By School District'!I:I)</f>
        <v>0</v>
      </c>
      <c r="L281" s="27">
        <f>SUMIF('By School District'!$A:$A,$C281,'By School District'!J:J)</f>
        <v>0</v>
      </c>
      <c r="M281" s="28">
        <f>SUMIF('By School District'!$A:$A,$C281,'By School District'!K:K)</f>
        <v>0</v>
      </c>
      <c r="N281" s="26">
        <f>SUMIF('By School District'!$A:$A,$C281,'By School District'!L:L)</f>
        <v>0</v>
      </c>
      <c r="O281" s="27">
        <f>SUMIF('By School District'!$A:$A,$C281,'By School District'!M:M)</f>
        <v>0</v>
      </c>
      <c r="P281" s="28">
        <f>SUMIF('By School District'!$A:$A,$C281,'By School District'!N:N)</f>
        <v>0</v>
      </c>
    </row>
    <row r="282" spans="1:16" ht="12.75">
      <c r="A282" s="44">
        <v>15</v>
      </c>
      <c r="B282" s="44" t="s">
        <v>632</v>
      </c>
      <c r="C282" s="45">
        <v>700</v>
      </c>
      <c r="D282" s="44" t="s">
        <v>633</v>
      </c>
      <c r="E282" s="23">
        <f>SUMIF('By School District'!$A:$A,$C282,'By School District'!C:C)</f>
        <v>0</v>
      </c>
      <c r="F282" s="24">
        <f>SUMIF('By School District'!$A:$A,$C282,'By School District'!D:D)</f>
        <v>0</v>
      </c>
      <c r="G282" s="25">
        <f t="shared" si="4"/>
        <v>7000</v>
      </c>
      <c r="H282" s="26">
        <f>SUMIF('By School District'!$A:$A,$C282,'By School District'!F:F)</f>
        <v>0</v>
      </c>
      <c r="I282" s="27">
        <f>SUMIF('By School District'!$A:$A,$C282,'By School District'!G:G)</f>
        <v>0</v>
      </c>
      <c r="J282" s="28">
        <f>SUMIF('By School District'!$A:$A,$C282,'By School District'!H:H)</f>
        <v>0</v>
      </c>
      <c r="K282" s="26">
        <f>SUMIF('By School District'!$A:$A,$C282,'By School District'!I:I)</f>
        <v>0</v>
      </c>
      <c r="L282" s="27">
        <f>SUMIF('By School District'!$A:$A,$C282,'By School District'!J:J)</f>
        <v>0</v>
      </c>
      <c r="M282" s="28">
        <f>SUMIF('By School District'!$A:$A,$C282,'By School District'!K:K)</f>
        <v>0</v>
      </c>
      <c r="N282" s="26">
        <f>SUMIF('By School District'!$A:$A,$C282,'By School District'!L:L)</f>
        <v>0</v>
      </c>
      <c r="O282" s="27">
        <f>SUMIF('By School District'!$A:$A,$C282,'By School District'!M:M)</f>
        <v>0</v>
      </c>
      <c r="P282" s="28">
        <f>SUMIF('By School District'!$A:$A,$C282,'By School District'!N:N)</f>
        <v>0</v>
      </c>
    </row>
    <row r="283" spans="1:16" ht="12.75">
      <c r="A283" s="44">
        <v>15</v>
      </c>
      <c r="B283" s="44" t="s">
        <v>632</v>
      </c>
      <c r="C283" s="43">
        <v>896</v>
      </c>
      <c r="D283" s="44" t="s">
        <v>60</v>
      </c>
      <c r="E283" s="23">
        <f>SUMIF('By School District'!$A:$A,$C283,'By School District'!C:C)</f>
        <v>59</v>
      </c>
      <c r="F283" s="24">
        <f>SUMIF('By School District'!$A:$A,$C283,'By School District'!D:D)</f>
        <v>58.5</v>
      </c>
      <c r="G283" s="25">
        <f t="shared" si="4"/>
        <v>7000</v>
      </c>
      <c r="H283" s="26">
        <f>SUMIF('By School District'!$A:$A,$C283,'By School District'!F:F)</f>
        <v>409500</v>
      </c>
      <c r="I283" s="27">
        <f>SUMIF('By School District'!$A:$A,$C283,'By School District'!G:G)</f>
        <v>252252</v>
      </c>
      <c r="J283" s="28">
        <f>SUMIF('By School District'!$A:$A,$C283,'By School District'!H:H)</f>
        <v>157248</v>
      </c>
      <c r="K283" s="26">
        <f>SUMIF('By School District'!$A:$A,$C283,'By School District'!I:I)</f>
        <v>204750</v>
      </c>
      <c r="L283" s="27">
        <f>SUMIF('By School District'!$A:$A,$C283,'By School District'!J:J)</f>
        <v>126126</v>
      </c>
      <c r="M283" s="28">
        <f>SUMIF('By School District'!$A:$A,$C283,'By School District'!K:K)</f>
        <v>78624</v>
      </c>
      <c r="N283" s="26">
        <f>SUMIF('By School District'!$A:$A,$C283,'By School District'!L:L)</f>
        <v>61425</v>
      </c>
      <c r="O283" s="27">
        <f>SUMIF('By School District'!$A:$A,$C283,'By School District'!M:M)</f>
        <v>37837.799999999996</v>
      </c>
      <c r="P283" s="28">
        <f>SUMIF('By School District'!$A:$A,$C283,'By School District'!N:N)</f>
        <v>23587.200000000001</v>
      </c>
    </row>
    <row r="284" spans="1:16" ht="12.75">
      <c r="A284" s="44">
        <v>15</v>
      </c>
      <c r="B284" s="44" t="s">
        <v>632</v>
      </c>
      <c r="C284" s="45">
        <v>1568</v>
      </c>
      <c r="D284" s="44" t="s">
        <v>120</v>
      </c>
      <c r="E284" s="23">
        <f>SUMIF('By School District'!$A:$A,$C284,'By School District'!C:C)</f>
        <v>131</v>
      </c>
      <c r="F284" s="24">
        <f>SUMIF('By School District'!$A:$A,$C284,'By School District'!D:D)</f>
        <v>131</v>
      </c>
      <c r="G284" s="25">
        <f t="shared" si="4"/>
        <v>7000</v>
      </c>
      <c r="H284" s="26">
        <f>SUMIF('By School District'!$A:$A,$C284,'By School District'!F:F)</f>
        <v>917000</v>
      </c>
      <c r="I284" s="27">
        <f>SUMIF('By School District'!$A:$A,$C284,'By School District'!G:G)</f>
        <v>564872</v>
      </c>
      <c r="J284" s="28">
        <f>SUMIF('By School District'!$A:$A,$C284,'By School District'!H:H)</f>
        <v>352128</v>
      </c>
      <c r="K284" s="26">
        <f>SUMIF('By School District'!$A:$A,$C284,'By School District'!I:I)</f>
        <v>458500</v>
      </c>
      <c r="L284" s="27">
        <f>SUMIF('By School District'!$A:$A,$C284,'By School District'!J:J)</f>
        <v>282436</v>
      </c>
      <c r="M284" s="28">
        <f>SUMIF('By School District'!$A:$A,$C284,'By School District'!K:K)</f>
        <v>176064</v>
      </c>
      <c r="N284" s="26">
        <f>SUMIF('By School District'!$A:$A,$C284,'By School District'!L:L)</f>
        <v>137550</v>
      </c>
      <c r="O284" s="27">
        <f>SUMIF('By School District'!$A:$A,$C284,'By School District'!M:M)</f>
        <v>84730.8</v>
      </c>
      <c r="P284" s="28">
        <f>SUMIF('By School District'!$A:$A,$C284,'By School District'!N:N)</f>
        <v>52819.200000000004</v>
      </c>
    </row>
    <row r="285" spans="1:16" ht="12.75">
      <c r="A285" s="44">
        <v>15</v>
      </c>
      <c r="B285" s="44" t="s">
        <v>632</v>
      </c>
      <c r="C285" s="45">
        <v>1694</v>
      </c>
      <c r="D285" s="44" t="s">
        <v>634</v>
      </c>
      <c r="E285" s="23">
        <f>SUMIF('By School District'!$A:$A,$C285,'By School District'!C:C)</f>
        <v>0</v>
      </c>
      <c r="F285" s="24">
        <f>SUMIF('By School District'!$A:$A,$C285,'By School District'!D:D)</f>
        <v>0</v>
      </c>
      <c r="G285" s="25">
        <f t="shared" si="4"/>
        <v>7000</v>
      </c>
      <c r="H285" s="26">
        <f>SUMIF('By School District'!$A:$A,$C285,'By School District'!F:F)</f>
        <v>0</v>
      </c>
      <c r="I285" s="27">
        <f>SUMIF('By School District'!$A:$A,$C285,'By School District'!G:G)</f>
        <v>0</v>
      </c>
      <c r="J285" s="28">
        <f>SUMIF('By School District'!$A:$A,$C285,'By School District'!H:H)</f>
        <v>0</v>
      </c>
      <c r="K285" s="26">
        <f>SUMIF('By School District'!$A:$A,$C285,'By School District'!I:I)</f>
        <v>0</v>
      </c>
      <c r="L285" s="27">
        <f>SUMIF('By School District'!$A:$A,$C285,'By School District'!J:J)</f>
        <v>0</v>
      </c>
      <c r="M285" s="28">
        <f>SUMIF('By School District'!$A:$A,$C285,'By School District'!K:K)</f>
        <v>0</v>
      </c>
      <c r="N285" s="26">
        <f>SUMIF('By School District'!$A:$A,$C285,'By School District'!L:L)</f>
        <v>0</v>
      </c>
      <c r="O285" s="27">
        <f>SUMIF('By School District'!$A:$A,$C285,'By School District'!M:M)</f>
        <v>0</v>
      </c>
      <c r="P285" s="28">
        <f>SUMIF('By School District'!$A:$A,$C285,'By School District'!N:N)</f>
        <v>0</v>
      </c>
    </row>
    <row r="286" spans="1:16" ht="12.75">
      <c r="A286" s="44">
        <v>15</v>
      </c>
      <c r="B286" s="44" t="s">
        <v>632</v>
      </c>
      <c r="C286" s="45">
        <v>1883</v>
      </c>
      <c r="D286" s="44" t="s">
        <v>132</v>
      </c>
      <c r="E286" s="23">
        <f>SUMIF('By School District'!$A:$A,$C286,'By School District'!C:C)</f>
        <v>392</v>
      </c>
      <c r="F286" s="24">
        <f>SUMIF('By School District'!$A:$A,$C286,'By School District'!D:D)</f>
        <v>363.5</v>
      </c>
      <c r="G286" s="25">
        <f t="shared" si="4"/>
        <v>7000</v>
      </c>
      <c r="H286" s="26">
        <f>SUMIF('By School District'!$A:$A,$C286,'By School District'!F:F)</f>
        <v>2544500</v>
      </c>
      <c r="I286" s="27">
        <f>SUMIF('By School District'!$A:$A,$C286,'By School District'!G:G)</f>
        <v>1567412</v>
      </c>
      <c r="J286" s="28">
        <f>SUMIF('By School District'!$A:$A,$C286,'By School District'!H:H)</f>
        <v>977088</v>
      </c>
      <c r="K286" s="26">
        <f>SUMIF('By School District'!$A:$A,$C286,'By School District'!I:I)</f>
        <v>1272250</v>
      </c>
      <c r="L286" s="27">
        <f>SUMIF('By School District'!$A:$A,$C286,'By School District'!J:J)</f>
        <v>783706</v>
      </c>
      <c r="M286" s="28">
        <f>SUMIF('By School District'!$A:$A,$C286,'By School District'!K:K)</f>
        <v>488544</v>
      </c>
      <c r="N286" s="26">
        <f>SUMIF('By School District'!$A:$A,$C286,'By School District'!L:L)</f>
        <v>381675</v>
      </c>
      <c r="O286" s="27">
        <f>SUMIF('By School District'!$A:$A,$C286,'By School District'!M:M)</f>
        <v>235111.79999999996</v>
      </c>
      <c r="P286" s="28">
        <f>SUMIF('By School District'!$A:$A,$C286,'By School District'!N:N)</f>
        <v>146563.20000000001</v>
      </c>
    </row>
    <row r="287" spans="1:16" ht="12.75">
      <c r="A287" s="44">
        <v>15</v>
      </c>
      <c r="B287" s="44" t="s">
        <v>632</v>
      </c>
      <c r="C287" s="45">
        <v>2695</v>
      </c>
      <c r="D287" s="44" t="s">
        <v>191</v>
      </c>
      <c r="E287" s="23">
        <f>SUMIF('By School District'!$A:$A,$C287,'By School District'!C:C)</f>
        <v>1107</v>
      </c>
      <c r="F287" s="24">
        <f>SUMIF('By School District'!$A:$A,$C287,'By School District'!D:D)</f>
        <v>1051</v>
      </c>
      <c r="G287" s="25">
        <f t="shared" si="4"/>
        <v>7000</v>
      </c>
      <c r="H287" s="26">
        <f>SUMIF('By School District'!$A:$A,$C287,'By School District'!F:F)</f>
        <v>7357000</v>
      </c>
      <c r="I287" s="27">
        <f>SUMIF('By School District'!$A:$A,$C287,'By School District'!G:G)</f>
        <v>4531912</v>
      </c>
      <c r="J287" s="28">
        <f>SUMIF('By School District'!$A:$A,$C287,'By School District'!H:H)</f>
        <v>2825088</v>
      </c>
      <c r="K287" s="26">
        <f>SUMIF('By School District'!$A:$A,$C287,'By School District'!I:I)</f>
        <v>3678500</v>
      </c>
      <c r="L287" s="27">
        <f>SUMIF('By School District'!$A:$A,$C287,'By School District'!J:J)</f>
        <v>2265956</v>
      </c>
      <c r="M287" s="28">
        <f>SUMIF('By School District'!$A:$A,$C287,'By School District'!K:K)</f>
        <v>1412544</v>
      </c>
      <c r="N287" s="26">
        <f>SUMIF('By School District'!$A:$A,$C287,'By School District'!L:L)</f>
        <v>1103550</v>
      </c>
      <c r="O287" s="27">
        <f>SUMIF('By School District'!$A:$A,$C287,'By School District'!M:M)</f>
        <v>679786.80000000028</v>
      </c>
      <c r="P287" s="28">
        <f>SUMIF('By School District'!$A:$A,$C287,'By School District'!N:N)</f>
        <v>423763.20000000001</v>
      </c>
    </row>
    <row r="288" spans="1:16" ht="12.75">
      <c r="A288" s="44">
        <v>15</v>
      </c>
      <c r="B288" s="44" t="s">
        <v>632</v>
      </c>
      <c r="C288" s="45">
        <v>2737</v>
      </c>
      <c r="D288" s="44" t="s">
        <v>635</v>
      </c>
      <c r="E288" s="23">
        <f>SUMIF('By School District'!$A:$A,$C288,'By School District'!C:C)</f>
        <v>0</v>
      </c>
      <c r="F288" s="24">
        <f>SUMIF('By School District'!$A:$A,$C288,'By School District'!D:D)</f>
        <v>0</v>
      </c>
      <c r="G288" s="25">
        <f t="shared" si="4"/>
        <v>7000</v>
      </c>
      <c r="H288" s="26">
        <f>SUMIF('By School District'!$A:$A,$C288,'By School District'!F:F)</f>
        <v>0</v>
      </c>
      <c r="I288" s="27">
        <f>SUMIF('By School District'!$A:$A,$C288,'By School District'!G:G)</f>
        <v>0</v>
      </c>
      <c r="J288" s="28">
        <f>SUMIF('By School District'!$A:$A,$C288,'By School District'!H:H)</f>
        <v>0</v>
      </c>
      <c r="K288" s="26">
        <f>SUMIF('By School District'!$A:$A,$C288,'By School District'!I:I)</f>
        <v>0</v>
      </c>
      <c r="L288" s="27">
        <f>SUMIF('By School District'!$A:$A,$C288,'By School District'!J:J)</f>
        <v>0</v>
      </c>
      <c r="M288" s="28">
        <f>SUMIF('By School District'!$A:$A,$C288,'By School District'!K:K)</f>
        <v>0</v>
      </c>
      <c r="N288" s="26">
        <f>SUMIF('By School District'!$A:$A,$C288,'By School District'!L:L)</f>
        <v>0</v>
      </c>
      <c r="O288" s="27">
        <f>SUMIF('By School District'!$A:$A,$C288,'By School District'!M:M)</f>
        <v>0</v>
      </c>
      <c r="P288" s="28">
        <f>SUMIF('By School District'!$A:$A,$C288,'By School District'!N:N)</f>
        <v>0</v>
      </c>
    </row>
    <row r="289" spans="1:16" ht="12.75">
      <c r="A289" s="44">
        <v>15</v>
      </c>
      <c r="B289" s="44" t="s">
        <v>632</v>
      </c>
      <c r="C289" s="45">
        <v>3612</v>
      </c>
      <c r="D289" s="44" t="s">
        <v>264</v>
      </c>
      <c r="E289" s="23">
        <f>SUMIF('By School District'!$A:$A,$C289,'By School District'!C:C)</f>
        <v>120</v>
      </c>
      <c r="F289" s="24">
        <f>SUMIF('By School District'!$A:$A,$C289,'By School District'!D:D)</f>
        <v>78</v>
      </c>
      <c r="G289" s="25">
        <f t="shared" si="4"/>
        <v>7000</v>
      </c>
      <c r="H289" s="26">
        <f>SUMIF('By School District'!$A:$A,$C289,'By School District'!F:F)</f>
        <v>546000</v>
      </c>
      <c r="I289" s="27">
        <f>SUMIF('By School District'!$A:$A,$C289,'By School District'!G:G)</f>
        <v>336336</v>
      </c>
      <c r="J289" s="28">
        <f>SUMIF('By School District'!$A:$A,$C289,'By School District'!H:H)</f>
        <v>209664</v>
      </c>
      <c r="K289" s="26">
        <f>SUMIF('By School District'!$A:$A,$C289,'By School District'!I:I)</f>
        <v>273000</v>
      </c>
      <c r="L289" s="27">
        <f>SUMIF('By School District'!$A:$A,$C289,'By School District'!J:J)</f>
        <v>168168</v>
      </c>
      <c r="M289" s="28">
        <f>SUMIF('By School District'!$A:$A,$C289,'By School District'!K:K)</f>
        <v>104832</v>
      </c>
      <c r="N289" s="26">
        <f>SUMIF('By School District'!$A:$A,$C289,'By School District'!L:L)</f>
        <v>81900</v>
      </c>
      <c r="O289" s="27">
        <f>SUMIF('By School District'!$A:$A,$C289,'By School District'!M:M)</f>
        <v>50450.399999999994</v>
      </c>
      <c r="P289" s="28">
        <f>SUMIF('By School District'!$A:$A,$C289,'By School District'!N:N)</f>
        <v>31449.600000000002</v>
      </c>
    </row>
    <row r="290" spans="1:16" ht="12.75">
      <c r="A290" s="44">
        <v>15</v>
      </c>
      <c r="B290" s="44" t="s">
        <v>632</v>
      </c>
      <c r="C290" s="45">
        <v>3682</v>
      </c>
      <c r="D290" s="44" t="s">
        <v>67</v>
      </c>
      <c r="E290" s="23">
        <f>SUMIF('By School District'!$A:$A,$C290,'By School District'!C:C)</f>
        <v>133</v>
      </c>
      <c r="F290" s="24">
        <f>SUMIF('By School District'!$A:$A,$C290,'By School District'!D:D)</f>
        <v>120</v>
      </c>
      <c r="G290" s="25">
        <f t="shared" si="4"/>
        <v>7000</v>
      </c>
      <c r="H290" s="26">
        <f>SUMIF('By School District'!$A:$A,$C290,'By School District'!F:F)</f>
        <v>840000</v>
      </c>
      <c r="I290" s="27">
        <f>SUMIF('By School District'!$A:$A,$C290,'By School District'!G:G)</f>
        <v>517440</v>
      </c>
      <c r="J290" s="28">
        <f>SUMIF('By School District'!$A:$A,$C290,'By School District'!H:H)</f>
        <v>322560</v>
      </c>
      <c r="K290" s="26">
        <f>SUMIF('By School District'!$A:$A,$C290,'By School District'!I:I)</f>
        <v>420000</v>
      </c>
      <c r="L290" s="27">
        <f>SUMIF('By School District'!$A:$A,$C290,'By School District'!J:J)</f>
        <v>258720</v>
      </c>
      <c r="M290" s="28">
        <f>SUMIF('By School District'!$A:$A,$C290,'By School District'!K:K)</f>
        <v>161280</v>
      </c>
      <c r="N290" s="26">
        <f>SUMIF('By School District'!$A:$A,$C290,'By School District'!L:L)</f>
        <v>126000</v>
      </c>
      <c r="O290" s="27">
        <f>SUMIF('By School District'!$A:$A,$C290,'By School District'!M:M)</f>
        <v>77615.999999999985</v>
      </c>
      <c r="P290" s="28">
        <f>SUMIF('By School District'!$A:$A,$C290,'By School District'!N:N)</f>
        <v>48384.000000000007</v>
      </c>
    </row>
    <row r="291" spans="1:16" ht="12.75">
      <c r="A291" s="44">
        <v>15</v>
      </c>
      <c r="B291" s="44" t="s">
        <v>632</v>
      </c>
      <c r="C291" s="45">
        <v>3696</v>
      </c>
      <c r="D291" s="44" t="s">
        <v>636</v>
      </c>
      <c r="E291" s="23">
        <f>SUMIF('By School District'!$A:$A,$C291,'By School District'!C:C)</f>
        <v>0</v>
      </c>
      <c r="F291" s="24">
        <f>SUMIF('By School District'!$A:$A,$C291,'By School District'!D:D)</f>
        <v>0</v>
      </c>
      <c r="G291" s="25">
        <f t="shared" si="4"/>
        <v>7000</v>
      </c>
      <c r="H291" s="26">
        <f>SUMIF('By School District'!$A:$A,$C291,'By School District'!F:F)</f>
        <v>0</v>
      </c>
      <c r="I291" s="27">
        <f>SUMIF('By School District'!$A:$A,$C291,'By School District'!G:G)</f>
        <v>0</v>
      </c>
      <c r="J291" s="28">
        <f>SUMIF('By School District'!$A:$A,$C291,'By School District'!H:H)</f>
        <v>0</v>
      </c>
      <c r="K291" s="26">
        <f>SUMIF('By School District'!$A:$A,$C291,'By School District'!I:I)</f>
        <v>0</v>
      </c>
      <c r="L291" s="27">
        <f>SUMIF('By School District'!$A:$A,$C291,'By School District'!J:J)</f>
        <v>0</v>
      </c>
      <c r="M291" s="28">
        <f>SUMIF('By School District'!$A:$A,$C291,'By School District'!K:K)</f>
        <v>0</v>
      </c>
      <c r="N291" s="26">
        <f>SUMIF('By School District'!$A:$A,$C291,'By School District'!L:L)</f>
        <v>0</v>
      </c>
      <c r="O291" s="27">
        <f>SUMIF('By School District'!$A:$A,$C291,'By School District'!M:M)</f>
        <v>0</v>
      </c>
      <c r="P291" s="28">
        <f>SUMIF('By School District'!$A:$A,$C291,'By School District'!N:N)</f>
        <v>0</v>
      </c>
    </row>
    <row r="292" spans="1:16" ht="12.75">
      <c r="A292" s="44">
        <v>15</v>
      </c>
      <c r="B292" s="44" t="s">
        <v>632</v>
      </c>
      <c r="C292" s="45">
        <v>4144</v>
      </c>
      <c r="D292" s="44" t="s">
        <v>637</v>
      </c>
      <c r="E292" s="23">
        <f>SUMIF('By School District'!$A:$A,$C292,'By School District'!C:C)</f>
        <v>0</v>
      </c>
      <c r="F292" s="24">
        <f>SUMIF('By School District'!$A:$A,$C292,'By School District'!D:D)</f>
        <v>0</v>
      </c>
      <c r="G292" s="25">
        <f t="shared" si="4"/>
        <v>7000</v>
      </c>
      <c r="H292" s="26">
        <f>SUMIF('By School District'!$A:$A,$C292,'By School District'!F:F)</f>
        <v>0</v>
      </c>
      <c r="I292" s="27">
        <f>SUMIF('By School District'!$A:$A,$C292,'By School District'!G:G)</f>
        <v>0</v>
      </c>
      <c r="J292" s="28">
        <f>SUMIF('By School District'!$A:$A,$C292,'By School District'!H:H)</f>
        <v>0</v>
      </c>
      <c r="K292" s="26">
        <f>SUMIF('By School District'!$A:$A,$C292,'By School District'!I:I)</f>
        <v>0</v>
      </c>
      <c r="L292" s="27">
        <f>SUMIF('By School District'!$A:$A,$C292,'By School District'!J:J)</f>
        <v>0</v>
      </c>
      <c r="M292" s="28">
        <f>SUMIF('By School District'!$A:$A,$C292,'By School District'!K:K)</f>
        <v>0</v>
      </c>
      <c r="N292" s="26">
        <f>SUMIF('By School District'!$A:$A,$C292,'By School District'!L:L)</f>
        <v>0</v>
      </c>
      <c r="O292" s="27">
        <f>SUMIF('By School District'!$A:$A,$C292,'By School District'!M:M)</f>
        <v>0</v>
      </c>
      <c r="P292" s="28">
        <f>SUMIF('By School District'!$A:$A,$C292,'By School District'!N:N)</f>
        <v>0</v>
      </c>
    </row>
    <row r="293" spans="1:16" ht="12.75">
      <c r="A293" s="44">
        <v>15</v>
      </c>
      <c r="B293" s="44" t="s">
        <v>632</v>
      </c>
      <c r="C293" s="43">
        <v>4151</v>
      </c>
      <c r="D293" s="44" t="s">
        <v>472</v>
      </c>
      <c r="E293" s="23">
        <f>SUMIF('By School District'!$A:$A,$C293,'By School District'!C:C)</f>
        <v>28</v>
      </c>
      <c r="F293" s="24">
        <f>SUMIF('By School District'!$A:$A,$C293,'By School District'!D:D)</f>
        <v>28</v>
      </c>
      <c r="G293" s="25">
        <f t="shared" si="4"/>
        <v>7000</v>
      </c>
      <c r="H293" s="26">
        <f>SUMIF('By School District'!$A:$A,$C293,'By School District'!F:F)</f>
        <v>196000</v>
      </c>
      <c r="I293" s="27">
        <f>SUMIF('By School District'!$A:$A,$C293,'By School District'!G:G)</f>
        <v>120736</v>
      </c>
      <c r="J293" s="28">
        <f>SUMIF('By School District'!$A:$A,$C293,'By School District'!H:H)</f>
        <v>75264</v>
      </c>
      <c r="K293" s="26">
        <f>SUMIF('By School District'!$A:$A,$C293,'By School District'!I:I)</f>
        <v>98000</v>
      </c>
      <c r="L293" s="27">
        <f>SUMIF('By School District'!$A:$A,$C293,'By School District'!J:J)</f>
        <v>60368</v>
      </c>
      <c r="M293" s="28">
        <f>SUMIF('By School District'!$A:$A,$C293,'By School District'!K:K)</f>
        <v>37632</v>
      </c>
      <c r="N293" s="26">
        <f>SUMIF('By School District'!$A:$A,$C293,'By School District'!L:L)</f>
        <v>29400</v>
      </c>
      <c r="O293" s="27">
        <f>SUMIF('By School District'!$A:$A,$C293,'By School District'!M:M)</f>
        <v>18110.400000000001</v>
      </c>
      <c r="P293" s="28">
        <f>SUMIF('By School District'!$A:$A,$C293,'By School District'!N:N)</f>
        <v>11289.6</v>
      </c>
    </row>
    <row r="294" spans="1:16" ht="12.75">
      <c r="A294" s="44">
        <v>15</v>
      </c>
      <c r="B294" s="44" t="s">
        <v>632</v>
      </c>
      <c r="C294" s="43">
        <v>4221</v>
      </c>
      <c r="D294" s="44" t="s">
        <v>581</v>
      </c>
      <c r="E294" s="23">
        <f>SUMIF('By School District'!$A:$A,$C294,'By School District'!C:C)</f>
        <v>0</v>
      </c>
      <c r="F294" s="24">
        <f>SUMIF('By School District'!$A:$A,$C294,'By School District'!D:D)</f>
        <v>0</v>
      </c>
      <c r="G294" s="25">
        <f t="shared" si="4"/>
        <v>7000</v>
      </c>
      <c r="H294" s="26">
        <f>SUMIF('By School District'!$A:$A,$C294,'By School District'!F:F)</f>
        <v>0</v>
      </c>
      <c r="I294" s="27">
        <f>SUMIF('By School District'!$A:$A,$C294,'By School District'!G:G)</f>
        <v>0</v>
      </c>
      <c r="J294" s="28">
        <f>SUMIF('By School District'!$A:$A,$C294,'By School District'!H:H)</f>
        <v>0</v>
      </c>
      <c r="K294" s="26">
        <f>SUMIF('By School District'!$A:$A,$C294,'By School District'!I:I)</f>
        <v>0</v>
      </c>
      <c r="L294" s="27">
        <f>SUMIF('By School District'!$A:$A,$C294,'By School District'!J:J)</f>
        <v>0</v>
      </c>
      <c r="M294" s="28">
        <f>SUMIF('By School District'!$A:$A,$C294,'By School District'!K:K)</f>
        <v>0</v>
      </c>
      <c r="N294" s="26">
        <f>SUMIF('By School District'!$A:$A,$C294,'By School District'!L:L)</f>
        <v>0</v>
      </c>
      <c r="O294" s="27">
        <f>SUMIF('By School District'!$A:$A,$C294,'By School District'!M:M)</f>
        <v>0</v>
      </c>
      <c r="P294" s="28">
        <f>SUMIF('By School District'!$A:$A,$C294,'By School District'!N:N)</f>
        <v>0</v>
      </c>
    </row>
    <row r="295" spans="1:16" ht="12.75">
      <c r="A295" s="44">
        <v>15</v>
      </c>
      <c r="B295" s="44" t="s">
        <v>632</v>
      </c>
      <c r="C295" s="43">
        <v>5621</v>
      </c>
      <c r="D295" s="44" t="s">
        <v>394</v>
      </c>
      <c r="E295" s="23">
        <f>SUMIF('By School District'!$A:$A,$C295,'By School District'!C:C)</f>
        <v>246</v>
      </c>
      <c r="F295" s="24">
        <f>SUMIF('By School District'!$A:$A,$C295,'By School District'!D:D)</f>
        <v>193</v>
      </c>
      <c r="G295" s="25">
        <f t="shared" si="4"/>
        <v>7000</v>
      </c>
      <c r="H295" s="26">
        <f>SUMIF('By School District'!$A:$A,$C295,'By School District'!F:F)</f>
        <v>1351000</v>
      </c>
      <c r="I295" s="27">
        <f>SUMIF('By School District'!$A:$A,$C295,'By School District'!G:G)</f>
        <v>832216</v>
      </c>
      <c r="J295" s="28">
        <f>SUMIF('By School District'!$A:$A,$C295,'By School District'!H:H)</f>
        <v>518784</v>
      </c>
      <c r="K295" s="26">
        <f>SUMIF('By School District'!$A:$A,$C295,'By School District'!I:I)</f>
        <v>675500</v>
      </c>
      <c r="L295" s="27">
        <f>SUMIF('By School District'!$A:$A,$C295,'By School District'!J:J)</f>
        <v>416108</v>
      </c>
      <c r="M295" s="28">
        <f>SUMIF('By School District'!$A:$A,$C295,'By School District'!K:K)</f>
        <v>259392</v>
      </c>
      <c r="N295" s="26">
        <f>SUMIF('By School District'!$A:$A,$C295,'By School District'!L:L)</f>
        <v>202650</v>
      </c>
      <c r="O295" s="27">
        <f>SUMIF('By School District'!$A:$A,$C295,'By School District'!M:M)</f>
        <v>124832.40000000001</v>
      </c>
      <c r="P295" s="28">
        <f>SUMIF('By School District'!$A:$A,$C295,'By School District'!N:N)</f>
        <v>77817.599999999991</v>
      </c>
    </row>
    <row r="296" spans="1:16" ht="12.75">
      <c r="A296" s="44">
        <v>15</v>
      </c>
      <c r="B296" s="44" t="s">
        <v>632</v>
      </c>
      <c r="C296" s="45">
        <v>6461</v>
      </c>
      <c r="D296" s="44" t="s">
        <v>586</v>
      </c>
      <c r="E296" s="23">
        <f>SUMIF('By School District'!$A:$A,$C296,'By School District'!C:C)</f>
        <v>35</v>
      </c>
      <c r="F296" s="24">
        <f>SUMIF('By School District'!$A:$A,$C296,'By School District'!D:D)</f>
        <v>35</v>
      </c>
      <c r="G296" s="25">
        <f t="shared" si="4"/>
        <v>7000</v>
      </c>
      <c r="H296" s="26">
        <f>SUMIF('By School District'!$A:$A,$C296,'By School District'!F:F)</f>
        <v>245000</v>
      </c>
      <c r="I296" s="27">
        <f>SUMIF('By School District'!$A:$A,$C296,'By School District'!G:G)</f>
        <v>150920</v>
      </c>
      <c r="J296" s="28">
        <f>SUMIF('By School District'!$A:$A,$C296,'By School District'!H:H)</f>
        <v>94080</v>
      </c>
      <c r="K296" s="26">
        <f>SUMIF('By School District'!$A:$A,$C296,'By School District'!I:I)</f>
        <v>122500</v>
      </c>
      <c r="L296" s="27">
        <f>SUMIF('By School District'!$A:$A,$C296,'By School District'!J:J)</f>
        <v>75460</v>
      </c>
      <c r="M296" s="28">
        <f>SUMIF('By School District'!$A:$A,$C296,'By School District'!K:K)</f>
        <v>47040</v>
      </c>
      <c r="N296" s="26">
        <f>SUMIF('By School District'!$A:$A,$C296,'By School District'!L:L)</f>
        <v>36750</v>
      </c>
      <c r="O296" s="27">
        <f>SUMIF('By School District'!$A:$A,$C296,'By School District'!M:M)</f>
        <v>22637.999999999996</v>
      </c>
      <c r="P296" s="28">
        <f>SUMIF('By School District'!$A:$A,$C296,'By School District'!N:N)</f>
        <v>14112</v>
      </c>
    </row>
    <row r="297" spans="1:16" ht="12.75">
      <c r="A297" s="44">
        <v>16</v>
      </c>
      <c r="B297" s="44" t="s">
        <v>638</v>
      </c>
      <c r="C297" s="45">
        <v>896</v>
      </c>
      <c r="D297" s="44" t="s">
        <v>60</v>
      </c>
      <c r="E297" s="23">
        <f>SUMIF('By School District'!$A:$A,$C297,'By School District'!C:C)</f>
        <v>59</v>
      </c>
      <c r="F297" s="24">
        <f>SUMIF('By School District'!$A:$A,$C297,'By School District'!D:D)</f>
        <v>58.5</v>
      </c>
      <c r="G297" s="25">
        <f t="shared" si="4"/>
        <v>7000</v>
      </c>
      <c r="H297" s="26">
        <f>SUMIF('By School District'!$A:$A,$C297,'By School District'!F:F)</f>
        <v>409500</v>
      </c>
      <c r="I297" s="27">
        <f>SUMIF('By School District'!$A:$A,$C297,'By School District'!G:G)</f>
        <v>252252</v>
      </c>
      <c r="J297" s="28">
        <f>SUMIF('By School District'!$A:$A,$C297,'By School District'!H:H)</f>
        <v>157248</v>
      </c>
      <c r="K297" s="26">
        <f>SUMIF('By School District'!$A:$A,$C297,'By School District'!I:I)</f>
        <v>204750</v>
      </c>
      <c r="L297" s="27">
        <f>SUMIF('By School District'!$A:$A,$C297,'By School District'!J:J)</f>
        <v>126126</v>
      </c>
      <c r="M297" s="28">
        <f>SUMIF('By School District'!$A:$A,$C297,'By School District'!K:K)</f>
        <v>78624</v>
      </c>
      <c r="N297" s="26">
        <f>SUMIF('By School District'!$A:$A,$C297,'By School District'!L:L)</f>
        <v>61425</v>
      </c>
      <c r="O297" s="27">
        <f>SUMIF('By School District'!$A:$A,$C297,'By School District'!M:M)</f>
        <v>37837.799999999996</v>
      </c>
      <c r="P297" s="28">
        <f>SUMIF('By School District'!$A:$A,$C297,'By School District'!N:N)</f>
        <v>23587.200000000001</v>
      </c>
    </row>
    <row r="298" spans="1:16" ht="12.75">
      <c r="A298" s="44">
        <v>16</v>
      </c>
      <c r="B298" s="44" t="s">
        <v>638</v>
      </c>
      <c r="C298" s="45">
        <v>1309</v>
      </c>
      <c r="D298" s="44" t="s">
        <v>612</v>
      </c>
      <c r="E298" s="23">
        <f>SUMIF('By School District'!$A:$A,$C298,'By School District'!C:C)</f>
        <v>0</v>
      </c>
      <c r="F298" s="24">
        <f>SUMIF('By School District'!$A:$A,$C298,'By School District'!D:D)</f>
        <v>0</v>
      </c>
      <c r="G298" s="25">
        <f t="shared" si="4"/>
        <v>7000</v>
      </c>
      <c r="H298" s="26">
        <f>SUMIF('By School District'!$A:$A,$C298,'By School District'!F:F)</f>
        <v>0</v>
      </c>
      <c r="I298" s="27">
        <f>SUMIF('By School District'!$A:$A,$C298,'By School District'!G:G)</f>
        <v>0</v>
      </c>
      <c r="J298" s="28">
        <f>SUMIF('By School District'!$A:$A,$C298,'By School District'!H:H)</f>
        <v>0</v>
      </c>
      <c r="K298" s="26">
        <f>SUMIF('By School District'!$A:$A,$C298,'By School District'!I:I)</f>
        <v>0</v>
      </c>
      <c r="L298" s="27">
        <f>SUMIF('By School District'!$A:$A,$C298,'By School District'!J:J)</f>
        <v>0</v>
      </c>
      <c r="M298" s="28">
        <f>SUMIF('By School District'!$A:$A,$C298,'By School District'!K:K)</f>
        <v>0</v>
      </c>
      <c r="N298" s="26">
        <f>SUMIF('By School District'!$A:$A,$C298,'By School District'!L:L)</f>
        <v>0</v>
      </c>
      <c r="O298" s="27">
        <f>SUMIF('By School District'!$A:$A,$C298,'By School District'!M:M)</f>
        <v>0</v>
      </c>
      <c r="P298" s="28">
        <f>SUMIF('By School District'!$A:$A,$C298,'By School District'!N:N)</f>
        <v>0</v>
      </c>
    </row>
    <row r="299" spans="1:16" ht="12.75">
      <c r="A299" s="44">
        <v>16</v>
      </c>
      <c r="B299" s="44" t="s">
        <v>638</v>
      </c>
      <c r="C299" s="45">
        <v>1316</v>
      </c>
      <c r="D299" s="44" t="s">
        <v>613</v>
      </c>
      <c r="E299" s="23">
        <f>SUMIF('By School District'!$A:$A,$C299,'By School District'!C:C)</f>
        <v>0</v>
      </c>
      <c r="F299" s="24">
        <f>SUMIF('By School District'!$A:$A,$C299,'By School District'!D:D)</f>
        <v>0</v>
      </c>
      <c r="G299" s="25">
        <f t="shared" si="4"/>
        <v>7000</v>
      </c>
      <c r="H299" s="26">
        <f>SUMIF('By School District'!$A:$A,$C299,'By School District'!F:F)</f>
        <v>0</v>
      </c>
      <c r="I299" s="27">
        <f>SUMIF('By School District'!$A:$A,$C299,'By School District'!G:G)</f>
        <v>0</v>
      </c>
      <c r="J299" s="28">
        <f>SUMIF('By School District'!$A:$A,$C299,'By School District'!H:H)</f>
        <v>0</v>
      </c>
      <c r="K299" s="26">
        <f>SUMIF('By School District'!$A:$A,$C299,'By School District'!I:I)</f>
        <v>0</v>
      </c>
      <c r="L299" s="27">
        <f>SUMIF('By School District'!$A:$A,$C299,'By School District'!J:J)</f>
        <v>0</v>
      </c>
      <c r="M299" s="28">
        <f>SUMIF('By School District'!$A:$A,$C299,'By School District'!K:K)</f>
        <v>0</v>
      </c>
      <c r="N299" s="26">
        <f>SUMIF('By School District'!$A:$A,$C299,'By School District'!L:L)</f>
        <v>0</v>
      </c>
      <c r="O299" s="27">
        <f>SUMIF('By School District'!$A:$A,$C299,'By School District'!M:M)</f>
        <v>0</v>
      </c>
      <c r="P299" s="28">
        <f>SUMIF('By School District'!$A:$A,$C299,'By School District'!N:N)</f>
        <v>0</v>
      </c>
    </row>
    <row r="300" spans="1:16" ht="12.75">
      <c r="A300" s="44">
        <v>16</v>
      </c>
      <c r="B300" s="44" t="s">
        <v>638</v>
      </c>
      <c r="C300" s="45">
        <v>3269</v>
      </c>
      <c r="D300" s="44" t="s">
        <v>233</v>
      </c>
      <c r="E300" s="23">
        <f>SUMIF('By School District'!$A:$A,$C300,'By School District'!C:C)</f>
        <v>4202</v>
      </c>
      <c r="F300" s="24">
        <f>SUMIF('By School District'!$A:$A,$C300,'By School District'!D:D)</f>
        <v>4021.5</v>
      </c>
      <c r="G300" s="25">
        <f t="shared" si="4"/>
        <v>7000</v>
      </c>
      <c r="H300" s="26">
        <f>SUMIF('By School District'!$A:$A,$C300,'By School District'!F:F)</f>
        <v>28150500</v>
      </c>
      <c r="I300" s="27">
        <f>SUMIF('By School District'!$A:$A,$C300,'By School District'!G:G)</f>
        <v>17340708</v>
      </c>
      <c r="J300" s="28">
        <f>SUMIF('By School District'!$A:$A,$C300,'By School District'!H:H)</f>
        <v>10809792</v>
      </c>
      <c r="K300" s="26">
        <f>SUMIF('By School District'!$A:$A,$C300,'By School District'!I:I)</f>
        <v>14075250</v>
      </c>
      <c r="L300" s="27">
        <f>SUMIF('By School District'!$A:$A,$C300,'By School District'!J:J)</f>
        <v>8670354</v>
      </c>
      <c r="M300" s="28">
        <f>SUMIF('By School District'!$A:$A,$C300,'By School District'!K:K)</f>
        <v>5404896</v>
      </c>
      <c r="N300" s="26">
        <f>SUMIF('By School District'!$A:$A,$C300,'By School District'!L:L)</f>
        <v>4222575</v>
      </c>
      <c r="O300" s="27">
        <f>SUMIF('By School District'!$A:$A,$C300,'By School District'!M:M)</f>
        <v>2601106.1999999988</v>
      </c>
      <c r="P300" s="28">
        <f>SUMIF('By School District'!$A:$A,$C300,'By School District'!N:N)</f>
        <v>1621468.7999999986</v>
      </c>
    </row>
    <row r="301" spans="1:16" ht="12.75">
      <c r="A301" s="44">
        <v>16</v>
      </c>
      <c r="B301" s="44" t="s">
        <v>638</v>
      </c>
      <c r="C301" s="45">
        <v>3332</v>
      </c>
      <c r="D301" s="44" t="s">
        <v>616</v>
      </c>
      <c r="E301" s="23">
        <f>SUMIF('By School District'!$A:$A,$C301,'By School District'!C:C)</f>
        <v>0</v>
      </c>
      <c r="F301" s="24">
        <f>SUMIF('By School District'!$A:$A,$C301,'By School District'!D:D)</f>
        <v>0</v>
      </c>
      <c r="G301" s="25">
        <f t="shared" si="4"/>
        <v>7000</v>
      </c>
      <c r="H301" s="26">
        <f>SUMIF('By School District'!$A:$A,$C301,'By School District'!F:F)</f>
        <v>0</v>
      </c>
      <c r="I301" s="27">
        <f>SUMIF('By School District'!$A:$A,$C301,'By School District'!G:G)</f>
        <v>0</v>
      </c>
      <c r="J301" s="28">
        <f>SUMIF('By School District'!$A:$A,$C301,'By School District'!H:H)</f>
        <v>0</v>
      </c>
      <c r="K301" s="26">
        <f>SUMIF('By School District'!$A:$A,$C301,'By School District'!I:I)</f>
        <v>0</v>
      </c>
      <c r="L301" s="27">
        <f>SUMIF('By School District'!$A:$A,$C301,'By School District'!J:J)</f>
        <v>0</v>
      </c>
      <c r="M301" s="28">
        <f>SUMIF('By School District'!$A:$A,$C301,'By School District'!K:K)</f>
        <v>0</v>
      </c>
      <c r="N301" s="26">
        <f>SUMIF('By School District'!$A:$A,$C301,'By School District'!L:L)</f>
        <v>0</v>
      </c>
      <c r="O301" s="27">
        <f>SUMIF('By School District'!$A:$A,$C301,'By School District'!M:M)</f>
        <v>0</v>
      </c>
      <c r="P301" s="28">
        <f>SUMIF('By School District'!$A:$A,$C301,'By School District'!N:N)</f>
        <v>0</v>
      </c>
    </row>
    <row r="302" spans="1:16" ht="12.75">
      <c r="A302" s="44">
        <v>16</v>
      </c>
      <c r="B302" s="44" t="s">
        <v>638</v>
      </c>
      <c r="C302" s="46">
        <v>3381</v>
      </c>
      <c r="D302" s="47" t="s">
        <v>498</v>
      </c>
      <c r="E302" s="23">
        <f>SUMIF('By School District'!$A:$A,$C302,'By School District'!C:C)</f>
        <v>22</v>
      </c>
      <c r="F302" s="24">
        <f>SUMIF('By School District'!$A:$A,$C302,'By School District'!D:D)</f>
        <v>11.5</v>
      </c>
      <c r="G302" s="25">
        <f t="shared" si="4"/>
        <v>7000</v>
      </c>
      <c r="H302" s="26">
        <f>SUMIF('By School District'!$A:$A,$C302,'By School District'!F:F)</f>
        <v>80500</v>
      </c>
      <c r="I302" s="27">
        <f>SUMIF('By School District'!$A:$A,$C302,'By School District'!G:G)</f>
        <v>49588</v>
      </c>
      <c r="J302" s="28">
        <f>SUMIF('By School District'!$A:$A,$C302,'By School District'!H:H)</f>
        <v>30912</v>
      </c>
      <c r="K302" s="26">
        <f>SUMIF('By School District'!$A:$A,$C302,'By School District'!I:I)</f>
        <v>40250</v>
      </c>
      <c r="L302" s="27">
        <f>SUMIF('By School District'!$A:$A,$C302,'By School District'!J:J)</f>
        <v>24794</v>
      </c>
      <c r="M302" s="28">
        <f>SUMIF('By School District'!$A:$A,$C302,'By School District'!K:K)</f>
        <v>15456</v>
      </c>
      <c r="N302" s="26">
        <f>SUMIF('By School District'!$A:$A,$C302,'By School District'!L:L)</f>
        <v>12075</v>
      </c>
      <c r="O302" s="27">
        <f>SUMIF('By School District'!$A:$A,$C302,'By School District'!M:M)</f>
        <v>7438.2</v>
      </c>
      <c r="P302" s="28">
        <f>SUMIF('By School District'!$A:$A,$C302,'By School District'!N:N)</f>
        <v>4636.8</v>
      </c>
    </row>
    <row r="303" spans="1:16" ht="12.75">
      <c r="A303" s="44">
        <v>16</v>
      </c>
      <c r="B303" s="44" t="s">
        <v>638</v>
      </c>
      <c r="C303" s="45">
        <v>3675</v>
      </c>
      <c r="D303" s="44" t="s">
        <v>268</v>
      </c>
      <c r="E303" s="23">
        <f>SUMIF('By School District'!$A:$A,$C303,'By School District'!C:C)</f>
        <v>274</v>
      </c>
      <c r="F303" s="24">
        <f>SUMIF('By School District'!$A:$A,$C303,'By School District'!D:D)</f>
        <v>242</v>
      </c>
      <c r="G303" s="25">
        <f t="shared" si="4"/>
        <v>7000</v>
      </c>
      <c r="H303" s="26">
        <f>SUMIF('By School District'!$A:$A,$C303,'By School District'!F:F)</f>
        <v>1694000</v>
      </c>
      <c r="I303" s="27">
        <f>SUMIF('By School District'!$A:$A,$C303,'By School District'!G:G)</f>
        <v>1043504</v>
      </c>
      <c r="J303" s="28">
        <f>SUMIF('By School District'!$A:$A,$C303,'By School District'!H:H)</f>
        <v>650496</v>
      </c>
      <c r="K303" s="26">
        <f>SUMIF('By School District'!$A:$A,$C303,'By School District'!I:I)</f>
        <v>847000</v>
      </c>
      <c r="L303" s="27">
        <f>SUMIF('By School District'!$A:$A,$C303,'By School District'!J:J)</f>
        <v>521752</v>
      </c>
      <c r="M303" s="28">
        <f>SUMIF('By School District'!$A:$A,$C303,'By School District'!K:K)</f>
        <v>325248</v>
      </c>
      <c r="N303" s="26">
        <f>SUMIF('By School District'!$A:$A,$C303,'By School District'!L:L)</f>
        <v>254100</v>
      </c>
      <c r="O303" s="27">
        <f>SUMIF('By School District'!$A:$A,$C303,'By School District'!M:M)</f>
        <v>156525.6</v>
      </c>
      <c r="P303" s="28">
        <f>SUMIF('By School District'!$A:$A,$C303,'By School District'!N:N)</f>
        <v>97574.399999999965</v>
      </c>
    </row>
    <row r="304" spans="1:16" ht="12.75">
      <c r="A304" s="44">
        <v>16</v>
      </c>
      <c r="B304" s="44" t="s">
        <v>638</v>
      </c>
      <c r="C304" s="45">
        <v>4144</v>
      </c>
      <c r="D304" s="44" t="s">
        <v>637</v>
      </c>
      <c r="E304" s="23">
        <f>SUMIF('By School District'!$A:$A,$C304,'By School District'!C:C)</f>
        <v>0</v>
      </c>
      <c r="F304" s="24">
        <f>SUMIF('By School District'!$A:$A,$C304,'By School District'!D:D)</f>
        <v>0</v>
      </c>
      <c r="G304" s="25">
        <f t="shared" si="4"/>
        <v>7000</v>
      </c>
      <c r="H304" s="26">
        <f>SUMIF('By School District'!$A:$A,$C304,'By School District'!F:F)</f>
        <v>0</v>
      </c>
      <c r="I304" s="27">
        <f>SUMIF('By School District'!$A:$A,$C304,'By School District'!G:G)</f>
        <v>0</v>
      </c>
      <c r="J304" s="28">
        <f>SUMIF('By School District'!$A:$A,$C304,'By School District'!H:H)</f>
        <v>0</v>
      </c>
      <c r="K304" s="26">
        <f>SUMIF('By School District'!$A:$A,$C304,'By School District'!I:I)</f>
        <v>0</v>
      </c>
      <c r="L304" s="27">
        <f>SUMIF('By School District'!$A:$A,$C304,'By School District'!J:J)</f>
        <v>0</v>
      </c>
      <c r="M304" s="28">
        <f>SUMIF('By School District'!$A:$A,$C304,'By School District'!K:K)</f>
        <v>0</v>
      </c>
      <c r="N304" s="26">
        <f>SUMIF('By School District'!$A:$A,$C304,'By School District'!L:L)</f>
        <v>0</v>
      </c>
      <c r="O304" s="27">
        <f>SUMIF('By School District'!$A:$A,$C304,'By School District'!M:M)</f>
        <v>0</v>
      </c>
      <c r="P304" s="28">
        <f>SUMIF('By School District'!$A:$A,$C304,'By School District'!N:N)</f>
        <v>0</v>
      </c>
    </row>
    <row r="305" spans="1:16" ht="12.75">
      <c r="A305" s="44">
        <v>16</v>
      </c>
      <c r="B305" s="44" t="s">
        <v>638</v>
      </c>
      <c r="C305" s="43">
        <v>5621</v>
      </c>
      <c r="D305" s="44" t="s">
        <v>394</v>
      </c>
      <c r="E305" s="23">
        <f>SUMIF('By School District'!$A:$A,$C305,'By School District'!C:C)</f>
        <v>246</v>
      </c>
      <c r="F305" s="24">
        <f>SUMIF('By School District'!$A:$A,$C305,'By School District'!D:D)</f>
        <v>193</v>
      </c>
      <c r="G305" s="25">
        <f t="shared" si="4"/>
        <v>7000</v>
      </c>
      <c r="H305" s="26">
        <f>SUMIF('By School District'!$A:$A,$C305,'By School District'!F:F)</f>
        <v>1351000</v>
      </c>
      <c r="I305" s="27">
        <f>SUMIF('By School District'!$A:$A,$C305,'By School District'!G:G)</f>
        <v>832216</v>
      </c>
      <c r="J305" s="28">
        <f>SUMIF('By School District'!$A:$A,$C305,'By School District'!H:H)</f>
        <v>518784</v>
      </c>
      <c r="K305" s="26">
        <f>SUMIF('By School District'!$A:$A,$C305,'By School District'!I:I)</f>
        <v>675500</v>
      </c>
      <c r="L305" s="27">
        <f>SUMIF('By School District'!$A:$A,$C305,'By School District'!J:J)</f>
        <v>416108</v>
      </c>
      <c r="M305" s="28">
        <f>SUMIF('By School District'!$A:$A,$C305,'By School District'!K:K)</f>
        <v>259392</v>
      </c>
      <c r="N305" s="26">
        <f>SUMIF('By School District'!$A:$A,$C305,'By School District'!L:L)</f>
        <v>202650</v>
      </c>
      <c r="O305" s="27">
        <f>SUMIF('By School District'!$A:$A,$C305,'By School District'!M:M)</f>
        <v>124832.40000000001</v>
      </c>
      <c r="P305" s="28">
        <f>SUMIF('By School District'!$A:$A,$C305,'By School District'!N:N)</f>
        <v>77817.599999999991</v>
      </c>
    </row>
    <row r="306" spans="1:16" ht="12.75">
      <c r="A306" s="44">
        <v>16</v>
      </c>
      <c r="B306" s="44" t="s">
        <v>638</v>
      </c>
      <c r="C306" s="43">
        <v>5656</v>
      </c>
      <c r="D306" s="44" t="s">
        <v>400</v>
      </c>
      <c r="E306" s="23">
        <f>SUMIF('By School District'!$A:$A,$C306,'By School District'!C:C)</f>
        <v>439</v>
      </c>
      <c r="F306" s="24">
        <f>SUMIF('By School District'!$A:$A,$C306,'By School District'!D:D)</f>
        <v>410</v>
      </c>
      <c r="G306" s="25">
        <f t="shared" si="4"/>
        <v>7000</v>
      </c>
      <c r="H306" s="26">
        <f>SUMIF('By School District'!$A:$A,$C306,'By School District'!F:F)</f>
        <v>2870000</v>
      </c>
      <c r="I306" s="27">
        <f>SUMIF('By School District'!$A:$A,$C306,'By School District'!G:G)</f>
        <v>1767920</v>
      </c>
      <c r="J306" s="28">
        <f>SUMIF('By School District'!$A:$A,$C306,'By School District'!H:H)</f>
        <v>1102080</v>
      </c>
      <c r="K306" s="26">
        <f>SUMIF('By School District'!$A:$A,$C306,'By School District'!I:I)</f>
        <v>1435000</v>
      </c>
      <c r="L306" s="27">
        <f>SUMIF('By School District'!$A:$A,$C306,'By School District'!J:J)</f>
        <v>883960</v>
      </c>
      <c r="M306" s="28">
        <f>SUMIF('By School District'!$A:$A,$C306,'By School District'!K:K)</f>
        <v>551040</v>
      </c>
      <c r="N306" s="26">
        <f>SUMIF('By School District'!$A:$A,$C306,'By School District'!L:L)</f>
        <v>430500</v>
      </c>
      <c r="O306" s="27">
        <f>SUMIF('By School District'!$A:$A,$C306,'By School District'!M:M)</f>
        <v>265188</v>
      </c>
      <c r="P306" s="28">
        <f>SUMIF('By School District'!$A:$A,$C306,'By School District'!N:N)</f>
        <v>165312</v>
      </c>
    </row>
    <row r="307" spans="1:16" ht="12.75">
      <c r="A307" s="44">
        <v>16</v>
      </c>
      <c r="B307" s="44" t="s">
        <v>638</v>
      </c>
      <c r="C307" s="43">
        <v>5901</v>
      </c>
      <c r="D307" s="44" t="s">
        <v>416</v>
      </c>
      <c r="E307" s="23">
        <f>SUMIF('By School District'!$A:$A,$C307,'By School District'!C:C)</f>
        <v>162</v>
      </c>
      <c r="F307" s="24">
        <f>SUMIF('By School District'!$A:$A,$C307,'By School District'!D:D)</f>
        <v>81</v>
      </c>
      <c r="G307" s="25">
        <f t="shared" si="4"/>
        <v>7000</v>
      </c>
      <c r="H307" s="26">
        <f>SUMIF('By School District'!$A:$A,$C307,'By School District'!F:F)</f>
        <v>567000</v>
      </c>
      <c r="I307" s="27">
        <f>SUMIF('By School District'!$A:$A,$C307,'By School District'!G:G)</f>
        <v>349272</v>
      </c>
      <c r="J307" s="28">
        <f>SUMIF('By School District'!$A:$A,$C307,'By School District'!H:H)</f>
        <v>217728</v>
      </c>
      <c r="K307" s="26">
        <f>SUMIF('By School District'!$A:$A,$C307,'By School District'!I:I)</f>
        <v>283500</v>
      </c>
      <c r="L307" s="27">
        <f>SUMIF('By School District'!$A:$A,$C307,'By School District'!J:J)</f>
        <v>174636</v>
      </c>
      <c r="M307" s="28">
        <f>SUMIF('By School District'!$A:$A,$C307,'By School District'!K:K)</f>
        <v>108864</v>
      </c>
      <c r="N307" s="26">
        <f>SUMIF('By School District'!$A:$A,$C307,'By School District'!L:L)</f>
        <v>85050</v>
      </c>
      <c r="O307" s="27">
        <f>SUMIF('By School District'!$A:$A,$C307,'By School District'!M:M)</f>
        <v>52390.8</v>
      </c>
      <c r="P307" s="28">
        <f>SUMIF('By School District'!$A:$A,$C307,'By School District'!N:N)</f>
        <v>32659.200000000001</v>
      </c>
    </row>
    <row r="308" spans="1:16" ht="12.75">
      <c r="A308" s="44">
        <v>16</v>
      </c>
      <c r="B308" s="44" t="s">
        <v>638</v>
      </c>
      <c r="C308" s="43">
        <v>6181</v>
      </c>
      <c r="D308" s="44" t="s">
        <v>427</v>
      </c>
      <c r="E308" s="23">
        <f>SUMIF('By School District'!$A:$A,$C308,'By School District'!C:C)</f>
        <v>564</v>
      </c>
      <c r="F308" s="24">
        <f>SUMIF('By School District'!$A:$A,$C308,'By School District'!D:D)</f>
        <v>528</v>
      </c>
      <c r="G308" s="25">
        <f t="shared" si="4"/>
        <v>7000</v>
      </c>
      <c r="H308" s="26">
        <f>SUMIF('By School District'!$A:$A,$C308,'By School District'!F:F)</f>
        <v>3696000</v>
      </c>
      <c r="I308" s="27">
        <f>SUMIF('By School District'!$A:$A,$C308,'By School District'!G:G)</f>
        <v>2276736</v>
      </c>
      <c r="J308" s="28">
        <f>SUMIF('By School District'!$A:$A,$C308,'By School District'!H:H)</f>
        <v>1419264</v>
      </c>
      <c r="K308" s="26">
        <f>SUMIF('By School District'!$A:$A,$C308,'By School District'!I:I)</f>
        <v>1848000</v>
      </c>
      <c r="L308" s="27">
        <f>SUMIF('By School District'!$A:$A,$C308,'By School District'!J:J)</f>
        <v>1138368</v>
      </c>
      <c r="M308" s="28">
        <f>SUMIF('By School District'!$A:$A,$C308,'By School District'!K:K)</f>
        <v>709632</v>
      </c>
      <c r="N308" s="26">
        <f>SUMIF('By School District'!$A:$A,$C308,'By School District'!L:L)</f>
        <v>554400</v>
      </c>
      <c r="O308" s="27">
        <f>SUMIF('By School District'!$A:$A,$C308,'By School District'!M:M)</f>
        <v>341510.39999999997</v>
      </c>
      <c r="P308" s="28">
        <f>SUMIF('By School District'!$A:$A,$C308,'By School District'!N:N)</f>
        <v>212889.60000000001</v>
      </c>
    </row>
    <row r="309" spans="1:16" ht="12.75">
      <c r="A309" s="44">
        <v>17</v>
      </c>
      <c r="B309" s="44" t="s">
        <v>639</v>
      </c>
      <c r="C309" s="43">
        <v>161</v>
      </c>
      <c r="D309" s="44" t="s">
        <v>640</v>
      </c>
      <c r="E309" s="23">
        <f>SUMIF('By School District'!$A:$A,$C309,'By School District'!C:C)</f>
        <v>0</v>
      </c>
      <c r="F309" s="24">
        <f>SUMIF('By School District'!$A:$A,$C309,'By School District'!D:D)</f>
        <v>0</v>
      </c>
      <c r="G309" s="25">
        <f t="shared" si="4"/>
        <v>7000</v>
      </c>
      <c r="H309" s="26">
        <f>SUMIF('By School District'!$A:$A,$C309,'By School District'!F:F)</f>
        <v>0</v>
      </c>
      <c r="I309" s="27">
        <f>SUMIF('By School District'!$A:$A,$C309,'By School District'!G:G)</f>
        <v>0</v>
      </c>
      <c r="J309" s="28">
        <f>SUMIF('By School District'!$A:$A,$C309,'By School District'!H:H)</f>
        <v>0</v>
      </c>
      <c r="K309" s="26">
        <f>SUMIF('By School District'!$A:$A,$C309,'By School District'!I:I)</f>
        <v>0</v>
      </c>
      <c r="L309" s="27">
        <f>SUMIF('By School District'!$A:$A,$C309,'By School District'!J:J)</f>
        <v>0</v>
      </c>
      <c r="M309" s="28">
        <f>SUMIF('By School District'!$A:$A,$C309,'By School District'!K:K)</f>
        <v>0</v>
      </c>
      <c r="N309" s="26">
        <f>SUMIF('By School District'!$A:$A,$C309,'By School District'!L:L)</f>
        <v>0</v>
      </c>
      <c r="O309" s="27">
        <f>SUMIF('By School District'!$A:$A,$C309,'By School District'!M:M)</f>
        <v>0</v>
      </c>
      <c r="P309" s="28">
        <f>SUMIF('By School District'!$A:$A,$C309,'By School District'!N:N)</f>
        <v>0</v>
      </c>
    </row>
    <row r="310" spans="1:16" ht="12.75">
      <c r="A310" s="44">
        <v>17</v>
      </c>
      <c r="B310" s="44" t="s">
        <v>639</v>
      </c>
      <c r="C310" s="45">
        <v>280</v>
      </c>
      <c r="D310" s="44" t="s">
        <v>32</v>
      </c>
      <c r="E310" s="23">
        <f>SUMIF('By School District'!$A:$A,$C310,'By School District'!C:C)</f>
        <v>319</v>
      </c>
      <c r="F310" s="24">
        <f>SUMIF('By School District'!$A:$A,$C310,'By School District'!D:D)</f>
        <v>295.5</v>
      </c>
      <c r="G310" s="25">
        <f t="shared" si="4"/>
        <v>7000</v>
      </c>
      <c r="H310" s="26">
        <f>SUMIF('By School District'!$A:$A,$C310,'By School District'!F:F)</f>
        <v>2068500</v>
      </c>
      <c r="I310" s="27">
        <f>SUMIF('By School District'!$A:$A,$C310,'By School District'!G:G)</f>
        <v>1274196</v>
      </c>
      <c r="J310" s="28">
        <f>SUMIF('By School District'!$A:$A,$C310,'By School District'!H:H)</f>
        <v>794304</v>
      </c>
      <c r="K310" s="26">
        <f>SUMIF('By School District'!$A:$A,$C310,'By School District'!I:I)</f>
        <v>1034250</v>
      </c>
      <c r="L310" s="27">
        <f>SUMIF('By School District'!$A:$A,$C310,'By School District'!J:J)</f>
        <v>637098</v>
      </c>
      <c r="M310" s="28">
        <f>SUMIF('By School District'!$A:$A,$C310,'By School District'!K:K)</f>
        <v>397152</v>
      </c>
      <c r="N310" s="26">
        <f>SUMIF('By School District'!$A:$A,$C310,'By School District'!L:L)</f>
        <v>310275</v>
      </c>
      <c r="O310" s="27">
        <f>SUMIF('By School District'!$A:$A,$C310,'By School District'!M:M)</f>
        <v>191129.40000000002</v>
      </c>
      <c r="P310" s="28">
        <f>SUMIF('By School District'!$A:$A,$C310,'By School District'!N:N)</f>
        <v>119145.59999999999</v>
      </c>
    </row>
    <row r="311" spans="1:16" ht="12.75">
      <c r="A311" s="44">
        <v>17</v>
      </c>
      <c r="B311" s="44" t="s">
        <v>639</v>
      </c>
      <c r="C311" s="45">
        <v>364</v>
      </c>
      <c r="D311" s="44" t="s">
        <v>641</v>
      </c>
      <c r="E311" s="23">
        <f>SUMIF('By School District'!$A:$A,$C311,'By School District'!C:C)</f>
        <v>0</v>
      </c>
      <c r="F311" s="24">
        <f>SUMIF('By School District'!$A:$A,$C311,'By School District'!D:D)</f>
        <v>0</v>
      </c>
      <c r="G311" s="25">
        <f t="shared" si="4"/>
        <v>7000</v>
      </c>
      <c r="H311" s="26">
        <f>SUMIF('By School District'!$A:$A,$C311,'By School District'!F:F)</f>
        <v>0</v>
      </c>
      <c r="I311" s="27">
        <f>SUMIF('By School District'!$A:$A,$C311,'By School District'!G:G)</f>
        <v>0</v>
      </c>
      <c r="J311" s="28">
        <f>SUMIF('By School District'!$A:$A,$C311,'By School District'!H:H)</f>
        <v>0</v>
      </c>
      <c r="K311" s="26">
        <f>SUMIF('By School District'!$A:$A,$C311,'By School District'!I:I)</f>
        <v>0</v>
      </c>
      <c r="L311" s="27">
        <f>SUMIF('By School District'!$A:$A,$C311,'By School District'!J:J)</f>
        <v>0</v>
      </c>
      <c r="M311" s="28">
        <f>SUMIF('By School District'!$A:$A,$C311,'By School District'!K:K)</f>
        <v>0</v>
      </c>
      <c r="N311" s="26">
        <f>SUMIF('By School District'!$A:$A,$C311,'By School District'!L:L)</f>
        <v>0</v>
      </c>
      <c r="O311" s="27">
        <f>SUMIF('By School District'!$A:$A,$C311,'By School District'!M:M)</f>
        <v>0</v>
      </c>
      <c r="P311" s="28">
        <f>SUMIF('By School District'!$A:$A,$C311,'By School District'!N:N)</f>
        <v>0</v>
      </c>
    </row>
    <row r="312" spans="1:16" ht="12.75">
      <c r="A312" s="44">
        <v>17</v>
      </c>
      <c r="B312" s="44" t="s">
        <v>639</v>
      </c>
      <c r="C312" s="45">
        <v>427</v>
      </c>
      <c r="D312" s="44" t="s">
        <v>642</v>
      </c>
      <c r="E312" s="23">
        <f>SUMIF('By School District'!$A:$A,$C312,'By School District'!C:C)</f>
        <v>0</v>
      </c>
      <c r="F312" s="24">
        <f>SUMIF('By School District'!$A:$A,$C312,'By School District'!D:D)</f>
        <v>0</v>
      </c>
      <c r="G312" s="25">
        <f t="shared" si="4"/>
        <v>7000</v>
      </c>
      <c r="H312" s="26">
        <f>SUMIF('By School District'!$A:$A,$C312,'By School District'!F:F)</f>
        <v>0</v>
      </c>
      <c r="I312" s="27">
        <f>SUMIF('By School District'!$A:$A,$C312,'By School District'!G:G)</f>
        <v>0</v>
      </c>
      <c r="J312" s="28">
        <f>SUMIF('By School District'!$A:$A,$C312,'By School District'!H:H)</f>
        <v>0</v>
      </c>
      <c r="K312" s="26">
        <f>SUMIF('By School District'!$A:$A,$C312,'By School District'!I:I)</f>
        <v>0</v>
      </c>
      <c r="L312" s="27">
        <f>SUMIF('By School District'!$A:$A,$C312,'By School District'!J:J)</f>
        <v>0</v>
      </c>
      <c r="M312" s="28">
        <f>SUMIF('By School District'!$A:$A,$C312,'By School District'!K:K)</f>
        <v>0</v>
      </c>
      <c r="N312" s="26">
        <f>SUMIF('By School District'!$A:$A,$C312,'By School District'!L:L)</f>
        <v>0</v>
      </c>
      <c r="O312" s="27">
        <f>SUMIF('By School District'!$A:$A,$C312,'By School District'!M:M)</f>
        <v>0</v>
      </c>
      <c r="P312" s="28">
        <f>SUMIF('By School District'!$A:$A,$C312,'By School District'!N:N)</f>
        <v>0</v>
      </c>
    </row>
    <row r="313" spans="1:16" ht="12.75">
      <c r="A313" s="44">
        <v>17</v>
      </c>
      <c r="B313" s="44" t="s">
        <v>639</v>
      </c>
      <c r="C313" s="45">
        <v>490</v>
      </c>
      <c r="D313" s="44" t="s">
        <v>643</v>
      </c>
      <c r="E313" s="23">
        <f>SUMIF('By School District'!$A:$A,$C313,'By School District'!C:C)</f>
        <v>0</v>
      </c>
      <c r="F313" s="24">
        <f>SUMIF('By School District'!$A:$A,$C313,'By School District'!D:D)</f>
        <v>0</v>
      </c>
      <c r="G313" s="25">
        <f t="shared" si="4"/>
        <v>7000</v>
      </c>
      <c r="H313" s="26">
        <f>SUMIF('By School District'!$A:$A,$C313,'By School District'!F:F)</f>
        <v>0</v>
      </c>
      <c r="I313" s="27">
        <f>SUMIF('By School District'!$A:$A,$C313,'By School District'!G:G)</f>
        <v>0</v>
      </c>
      <c r="J313" s="28">
        <f>SUMIF('By School District'!$A:$A,$C313,'By School District'!H:H)</f>
        <v>0</v>
      </c>
      <c r="K313" s="26">
        <f>SUMIF('By School District'!$A:$A,$C313,'By School District'!I:I)</f>
        <v>0</v>
      </c>
      <c r="L313" s="27">
        <f>SUMIF('By School District'!$A:$A,$C313,'By School District'!J:J)</f>
        <v>0</v>
      </c>
      <c r="M313" s="28">
        <f>SUMIF('By School District'!$A:$A,$C313,'By School District'!K:K)</f>
        <v>0</v>
      </c>
      <c r="N313" s="26">
        <f>SUMIF('By School District'!$A:$A,$C313,'By School District'!L:L)</f>
        <v>0</v>
      </c>
      <c r="O313" s="27">
        <f>SUMIF('By School District'!$A:$A,$C313,'By School District'!M:M)</f>
        <v>0</v>
      </c>
      <c r="P313" s="28">
        <f>SUMIF('By School District'!$A:$A,$C313,'By School District'!N:N)</f>
        <v>0</v>
      </c>
    </row>
    <row r="314" spans="1:16" ht="12.75">
      <c r="A314" s="44">
        <v>17</v>
      </c>
      <c r="B314" s="44" t="s">
        <v>639</v>
      </c>
      <c r="C314" s="45">
        <v>609</v>
      </c>
      <c r="D314" s="44" t="s">
        <v>644</v>
      </c>
      <c r="E314" s="23">
        <f>SUMIF('By School District'!$A:$A,$C314,'By School District'!C:C)</f>
        <v>0</v>
      </c>
      <c r="F314" s="24">
        <f>SUMIF('By School District'!$A:$A,$C314,'By School District'!D:D)</f>
        <v>0</v>
      </c>
      <c r="G314" s="25">
        <f t="shared" si="4"/>
        <v>7000</v>
      </c>
      <c r="H314" s="26">
        <f>SUMIF('By School District'!$A:$A,$C314,'By School District'!F:F)</f>
        <v>0</v>
      </c>
      <c r="I314" s="27">
        <f>SUMIF('By School District'!$A:$A,$C314,'By School District'!G:G)</f>
        <v>0</v>
      </c>
      <c r="J314" s="28">
        <f>SUMIF('By School District'!$A:$A,$C314,'By School District'!H:H)</f>
        <v>0</v>
      </c>
      <c r="K314" s="26">
        <f>SUMIF('By School District'!$A:$A,$C314,'By School District'!I:I)</f>
        <v>0</v>
      </c>
      <c r="L314" s="27">
        <f>SUMIF('By School District'!$A:$A,$C314,'By School District'!J:J)</f>
        <v>0</v>
      </c>
      <c r="M314" s="28">
        <f>SUMIF('By School District'!$A:$A,$C314,'By School District'!K:K)</f>
        <v>0</v>
      </c>
      <c r="N314" s="26">
        <f>SUMIF('By School District'!$A:$A,$C314,'By School District'!L:L)</f>
        <v>0</v>
      </c>
      <c r="O314" s="27">
        <f>SUMIF('By School District'!$A:$A,$C314,'By School District'!M:M)</f>
        <v>0</v>
      </c>
      <c r="P314" s="28">
        <f>SUMIF('By School District'!$A:$A,$C314,'By School District'!N:N)</f>
        <v>0</v>
      </c>
    </row>
    <row r="315" spans="1:16" ht="12.75">
      <c r="A315" s="44">
        <v>17</v>
      </c>
      <c r="B315" s="44" t="s">
        <v>639</v>
      </c>
      <c r="C315" s="45">
        <v>994</v>
      </c>
      <c r="D315" s="44" t="s">
        <v>69</v>
      </c>
      <c r="E315" s="23">
        <f>SUMIF('By School District'!$A:$A,$C315,'By School District'!C:C)</f>
        <v>38</v>
      </c>
      <c r="F315" s="24">
        <f>SUMIF('By School District'!$A:$A,$C315,'By School District'!D:D)</f>
        <v>36.5</v>
      </c>
      <c r="G315" s="25">
        <f t="shared" si="4"/>
        <v>7000</v>
      </c>
      <c r="H315" s="26">
        <f>SUMIF('By School District'!$A:$A,$C315,'By School District'!F:F)</f>
        <v>255500</v>
      </c>
      <c r="I315" s="27">
        <f>SUMIF('By School District'!$A:$A,$C315,'By School District'!G:G)</f>
        <v>157388</v>
      </c>
      <c r="J315" s="28">
        <f>SUMIF('By School District'!$A:$A,$C315,'By School District'!H:H)</f>
        <v>98112</v>
      </c>
      <c r="K315" s="26">
        <f>SUMIF('By School District'!$A:$A,$C315,'By School District'!I:I)</f>
        <v>127750</v>
      </c>
      <c r="L315" s="27">
        <f>SUMIF('By School District'!$A:$A,$C315,'By School District'!J:J)</f>
        <v>78694</v>
      </c>
      <c r="M315" s="28">
        <f>SUMIF('By School District'!$A:$A,$C315,'By School District'!K:K)</f>
        <v>49056</v>
      </c>
      <c r="N315" s="26">
        <f>SUMIF('By School District'!$A:$A,$C315,'By School District'!L:L)</f>
        <v>38325</v>
      </c>
      <c r="O315" s="27">
        <f>SUMIF('By School District'!$A:$A,$C315,'By School District'!M:M)</f>
        <v>23608.2</v>
      </c>
      <c r="P315" s="28">
        <f>SUMIF('By School District'!$A:$A,$C315,'By School District'!N:N)</f>
        <v>14716.799999999997</v>
      </c>
    </row>
    <row r="316" spans="1:16" ht="12.75">
      <c r="A316" s="44">
        <v>17</v>
      </c>
      <c r="B316" s="44" t="s">
        <v>639</v>
      </c>
      <c r="C316" s="45">
        <v>1246</v>
      </c>
      <c r="D316" s="44" t="s">
        <v>87</v>
      </c>
      <c r="E316" s="23">
        <f>SUMIF('By School District'!$A:$A,$C316,'By School District'!C:C)</f>
        <v>234</v>
      </c>
      <c r="F316" s="24">
        <f>SUMIF('By School District'!$A:$A,$C316,'By School District'!D:D)</f>
        <v>214</v>
      </c>
      <c r="G316" s="25">
        <f t="shared" si="4"/>
        <v>7000</v>
      </c>
      <c r="H316" s="26">
        <f>SUMIF('By School District'!$A:$A,$C316,'By School District'!F:F)</f>
        <v>1498000</v>
      </c>
      <c r="I316" s="27">
        <f>SUMIF('By School District'!$A:$A,$C316,'By School District'!G:G)</f>
        <v>922768</v>
      </c>
      <c r="J316" s="28">
        <f>SUMIF('By School District'!$A:$A,$C316,'By School District'!H:H)</f>
        <v>575232</v>
      </c>
      <c r="K316" s="26">
        <f>SUMIF('By School District'!$A:$A,$C316,'By School District'!I:I)</f>
        <v>749000</v>
      </c>
      <c r="L316" s="27">
        <f>SUMIF('By School District'!$A:$A,$C316,'By School District'!J:J)</f>
        <v>461384</v>
      </c>
      <c r="M316" s="28">
        <f>SUMIF('By School District'!$A:$A,$C316,'By School District'!K:K)</f>
        <v>287616</v>
      </c>
      <c r="N316" s="26">
        <f>SUMIF('By School District'!$A:$A,$C316,'By School District'!L:L)</f>
        <v>224700</v>
      </c>
      <c r="O316" s="27">
        <f>SUMIF('By School District'!$A:$A,$C316,'By School District'!M:M)</f>
        <v>138415.19999999998</v>
      </c>
      <c r="P316" s="28">
        <f>SUMIF('By School District'!$A:$A,$C316,'By School District'!N:N)</f>
        <v>86284.800000000017</v>
      </c>
    </row>
    <row r="317" spans="1:16" ht="12.75">
      <c r="A317" s="44">
        <v>17</v>
      </c>
      <c r="B317" s="44" t="s">
        <v>639</v>
      </c>
      <c r="C317" s="45">
        <v>1295</v>
      </c>
      <c r="D317" s="44" t="s">
        <v>96</v>
      </c>
      <c r="E317" s="23">
        <f>SUMIF('By School District'!$A:$A,$C317,'By School District'!C:C)</f>
        <v>59</v>
      </c>
      <c r="F317" s="24">
        <f>SUMIF('By School District'!$A:$A,$C317,'By School District'!D:D)</f>
        <v>48</v>
      </c>
      <c r="G317" s="25">
        <f t="shared" si="4"/>
        <v>7000</v>
      </c>
      <c r="H317" s="26">
        <f>SUMIF('By School District'!$A:$A,$C317,'By School District'!F:F)</f>
        <v>336000</v>
      </c>
      <c r="I317" s="27">
        <f>SUMIF('By School District'!$A:$A,$C317,'By School District'!G:G)</f>
        <v>206976</v>
      </c>
      <c r="J317" s="28">
        <f>SUMIF('By School District'!$A:$A,$C317,'By School District'!H:H)</f>
        <v>129024</v>
      </c>
      <c r="K317" s="26">
        <f>SUMIF('By School District'!$A:$A,$C317,'By School District'!I:I)</f>
        <v>168000</v>
      </c>
      <c r="L317" s="27">
        <f>SUMIF('By School District'!$A:$A,$C317,'By School District'!J:J)</f>
        <v>103488</v>
      </c>
      <c r="M317" s="28">
        <f>SUMIF('By School District'!$A:$A,$C317,'By School District'!K:K)</f>
        <v>64512</v>
      </c>
      <c r="N317" s="26">
        <f>SUMIF('By School District'!$A:$A,$C317,'By School District'!L:L)</f>
        <v>50400</v>
      </c>
      <c r="O317" s="27">
        <f>SUMIF('By School District'!$A:$A,$C317,'By School District'!M:M)</f>
        <v>31046.400000000005</v>
      </c>
      <c r="P317" s="28">
        <f>SUMIF('By School District'!$A:$A,$C317,'By School District'!N:N)</f>
        <v>19353.599999999999</v>
      </c>
    </row>
    <row r="318" spans="1:16" ht="12.75">
      <c r="A318" s="44">
        <v>17</v>
      </c>
      <c r="B318" s="44" t="s">
        <v>639</v>
      </c>
      <c r="C318" s="45">
        <v>1428</v>
      </c>
      <c r="D318" s="44" t="s">
        <v>108</v>
      </c>
      <c r="E318" s="23">
        <f>SUMIF('By School District'!$A:$A,$C318,'By School District'!C:C)</f>
        <v>193</v>
      </c>
      <c r="F318" s="24">
        <f>SUMIF('By School District'!$A:$A,$C318,'By School District'!D:D)</f>
        <v>179.5</v>
      </c>
      <c r="G318" s="25">
        <f t="shared" si="4"/>
        <v>7000</v>
      </c>
      <c r="H318" s="26">
        <f>SUMIF('By School District'!$A:$A,$C318,'By School District'!F:F)</f>
        <v>1256500</v>
      </c>
      <c r="I318" s="27">
        <f>SUMIF('By School District'!$A:$A,$C318,'By School District'!G:G)</f>
        <v>774004</v>
      </c>
      <c r="J318" s="28">
        <f>SUMIF('By School District'!$A:$A,$C318,'By School District'!H:H)</f>
        <v>482496</v>
      </c>
      <c r="K318" s="26">
        <f>SUMIF('By School District'!$A:$A,$C318,'By School District'!I:I)</f>
        <v>628250</v>
      </c>
      <c r="L318" s="27">
        <f>SUMIF('By School District'!$A:$A,$C318,'By School District'!J:J)</f>
        <v>387002</v>
      </c>
      <c r="M318" s="28">
        <f>SUMIF('By School District'!$A:$A,$C318,'By School District'!K:K)</f>
        <v>241248</v>
      </c>
      <c r="N318" s="26">
        <f>SUMIF('By School District'!$A:$A,$C318,'By School District'!L:L)</f>
        <v>188475</v>
      </c>
      <c r="O318" s="27">
        <f>SUMIF('By School District'!$A:$A,$C318,'By School District'!M:M)</f>
        <v>116100.6</v>
      </c>
      <c r="P318" s="28">
        <f>SUMIF('By School District'!$A:$A,$C318,'By School District'!N:N)</f>
        <v>72374.400000000009</v>
      </c>
    </row>
    <row r="319" spans="1:16" ht="12.75">
      <c r="A319" s="44">
        <v>17</v>
      </c>
      <c r="B319" s="44" t="s">
        <v>639</v>
      </c>
      <c r="C319" s="45">
        <v>1673</v>
      </c>
      <c r="D319" s="44" t="s">
        <v>645</v>
      </c>
      <c r="E319" s="23">
        <f>SUMIF('By School District'!$A:$A,$C319,'By School District'!C:C)</f>
        <v>0</v>
      </c>
      <c r="F319" s="24">
        <f>SUMIF('By School District'!$A:$A,$C319,'By School District'!D:D)</f>
        <v>0</v>
      </c>
      <c r="G319" s="25">
        <f t="shared" si="4"/>
        <v>7000</v>
      </c>
      <c r="H319" s="26">
        <f>SUMIF('By School District'!$A:$A,$C319,'By School District'!F:F)</f>
        <v>0</v>
      </c>
      <c r="I319" s="27">
        <f>SUMIF('By School District'!$A:$A,$C319,'By School District'!G:G)</f>
        <v>0</v>
      </c>
      <c r="J319" s="28">
        <f>SUMIF('By School District'!$A:$A,$C319,'By School District'!H:H)</f>
        <v>0</v>
      </c>
      <c r="K319" s="26">
        <f>SUMIF('By School District'!$A:$A,$C319,'By School District'!I:I)</f>
        <v>0</v>
      </c>
      <c r="L319" s="27">
        <f>SUMIF('By School District'!$A:$A,$C319,'By School District'!J:J)</f>
        <v>0</v>
      </c>
      <c r="M319" s="28">
        <f>SUMIF('By School District'!$A:$A,$C319,'By School District'!K:K)</f>
        <v>0</v>
      </c>
      <c r="N319" s="26">
        <f>SUMIF('By School District'!$A:$A,$C319,'By School District'!L:L)</f>
        <v>0</v>
      </c>
      <c r="O319" s="27">
        <f>SUMIF('By School District'!$A:$A,$C319,'By School District'!M:M)</f>
        <v>0</v>
      </c>
      <c r="P319" s="28">
        <f>SUMIF('By School District'!$A:$A,$C319,'By School District'!N:N)</f>
        <v>0</v>
      </c>
    </row>
    <row r="320" spans="1:16" ht="12.75">
      <c r="A320" s="44">
        <v>17</v>
      </c>
      <c r="B320" s="44" t="s">
        <v>639</v>
      </c>
      <c r="C320" s="45">
        <v>1813</v>
      </c>
      <c r="D320" s="44" t="s">
        <v>646</v>
      </c>
      <c r="E320" s="23">
        <f>SUMIF('By School District'!$A:$A,$C320,'By School District'!C:C)</f>
        <v>0</v>
      </c>
      <c r="F320" s="24">
        <f>SUMIF('By School District'!$A:$A,$C320,'By School District'!D:D)</f>
        <v>0</v>
      </c>
      <c r="G320" s="25">
        <f t="shared" si="4"/>
        <v>7000</v>
      </c>
      <c r="H320" s="26">
        <f>SUMIF('By School District'!$A:$A,$C320,'By School District'!F:F)</f>
        <v>0</v>
      </c>
      <c r="I320" s="27">
        <f>SUMIF('By School District'!$A:$A,$C320,'By School District'!G:G)</f>
        <v>0</v>
      </c>
      <c r="J320" s="28">
        <f>SUMIF('By School District'!$A:$A,$C320,'By School District'!H:H)</f>
        <v>0</v>
      </c>
      <c r="K320" s="26">
        <f>SUMIF('By School District'!$A:$A,$C320,'By School District'!I:I)</f>
        <v>0</v>
      </c>
      <c r="L320" s="27">
        <f>SUMIF('By School District'!$A:$A,$C320,'By School District'!J:J)</f>
        <v>0</v>
      </c>
      <c r="M320" s="28">
        <f>SUMIF('By School District'!$A:$A,$C320,'By School District'!K:K)</f>
        <v>0</v>
      </c>
      <c r="N320" s="26">
        <f>SUMIF('By School District'!$A:$A,$C320,'By School District'!L:L)</f>
        <v>0</v>
      </c>
      <c r="O320" s="27">
        <f>SUMIF('By School District'!$A:$A,$C320,'By School District'!M:M)</f>
        <v>0</v>
      </c>
      <c r="P320" s="28">
        <f>SUMIF('By School District'!$A:$A,$C320,'By School District'!N:N)</f>
        <v>0</v>
      </c>
    </row>
    <row r="321" spans="1:16" ht="12.75">
      <c r="A321" s="44">
        <v>17</v>
      </c>
      <c r="B321" s="44" t="s">
        <v>639</v>
      </c>
      <c r="C321" s="45">
        <v>2016</v>
      </c>
      <c r="D321" s="44" t="s">
        <v>647</v>
      </c>
      <c r="E321" s="23">
        <f>SUMIF('By School District'!$A:$A,$C321,'By School District'!C:C)</f>
        <v>0</v>
      </c>
      <c r="F321" s="24">
        <f>SUMIF('By School District'!$A:$A,$C321,'By School District'!D:D)</f>
        <v>0</v>
      </c>
      <c r="G321" s="25">
        <f t="shared" si="4"/>
        <v>7000</v>
      </c>
      <c r="H321" s="26">
        <f>SUMIF('By School District'!$A:$A,$C321,'By School District'!F:F)</f>
        <v>0</v>
      </c>
      <c r="I321" s="27">
        <f>SUMIF('By School District'!$A:$A,$C321,'By School District'!G:G)</f>
        <v>0</v>
      </c>
      <c r="J321" s="28">
        <f>SUMIF('By School District'!$A:$A,$C321,'By School District'!H:H)</f>
        <v>0</v>
      </c>
      <c r="K321" s="26">
        <f>SUMIF('By School District'!$A:$A,$C321,'By School District'!I:I)</f>
        <v>0</v>
      </c>
      <c r="L321" s="27">
        <f>SUMIF('By School District'!$A:$A,$C321,'By School District'!J:J)</f>
        <v>0</v>
      </c>
      <c r="M321" s="28">
        <f>SUMIF('By School District'!$A:$A,$C321,'By School District'!K:K)</f>
        <v>0</v>
      </c>
      <c r="N321" s="26">
        <f>SUMIF('By School District'!$A:$A,$C321,'By School District'!L:L)</f>
        <v>0</v>
      </c>
      <c r="O321" s="27">
        <f>SUMIF('By School District'!$A:$A,$C321,'By School District'!M:M)</f>
        <v>0</v>
      </c>
      <c r="P321" s="28">
        <f>SUMIF('By School District'!$A:$A,$C321,'By School District'!N:N)</f>
        <v>0</v>
      </c>
    </row>
    <row r="322" spans="1:16" ht="12.75">
      <c r="A322" s="44">
        <v>17</v>
      </c>
      <c r="B322" s="44" t="s">
        <v>639</v>
      </c>
      <c r="C322" s="45">
        <v>2240</v>
      </c>
      <c r="D322" s="44" t="s">
        <v>648</v>
      </c>
      <c r="E322" s="23">
        <f>SUMIF('By School District'!$A:$A,$C322,'By School District'!C:C)</f>
        <v>0</v>
      </c>
      <c r="F322" s="24">
        <f>SUMIF('By School District'!$A:$A,$C322,'By School District'!D:D)</f>
        <v>0</v>
      </c>
      <c r="G322" s="25">
        <f t="shared" si="4"/>
        <v>7000</v>
      </c>
      <c r="H322" s="26">
        <f>SUMIF('By School District'!$A:$A,$C322,'By School District'!F:F)</f>
        <v>0</v>
      </c>
      <c r="I322" s="27">
        <f>SUMIF('By School District'!$A:$A,$C322,'By School District'!G:G)</f>
        <v>0</v>
      </c>
      <c r="J322" s="28">
        <f>SUMIF('By School District'!$A:$A,$C322,'By School District'!H:H)</f>
        <v>0</v>
      </c>
      <c r="K322" s="26">
        <f>SUMIF('By School District'!$A:$A,$C322,'By School District'!I:I)</f>
        <v>0</v>
      </c>
      <c r="L322" s="27">
        <f>SUMIF('By School District'!$A:$A,$C322,'By School District'!J:J)</f>
        <v>0</v>
      </c>
      <c r="M322" s="28">
        <f>SUMIF('By School District'!$A:$A,$C322,'By School District'!K:K)</f>
        <v>0</v>
      </c>
      <c r="N322" s="26">
        <f>SUMIF('By School District'!$A:$A,$C322,'By School District'!L:L)</f>
        <v>0</v>
      </c>
      <c r="O322" s="27">
        <f>SUMIF('By School District'!$A:$A,$C322,'By School District'!M:M)</f>
        <v>0</v>
      </c>
      <c r="P322" s="28">
        <f>SUMIF('By School District'!$A:$A,$C322,'By School District'!N:N)</f>
        <v>0</v>
      </c>
    </row>
    <row r="323" spans="1:16" ht="12.75">
      <c r="A323" s="44">
        <v>17</v>
      </c>
      <c r="B323" s="44" t="s">
        <v>639</v>
      </c>
      <c r="C323" s="45">
        <v>2485</v>
      </c>
      <c r="D323" s="44" t="s">
        <v>385</v>
      </c>
      <c r="E323" s="23">
        <f>SUMIF('By School District'!$A:$A,$C323,'By School District'!C:C)</f>
        <v>131</v>
      </c>
      <c r="F323" s="24">
        <f>SUMIF('By School District'!$A:$A,$C323,'By School District'!D:D)</f>
        <v>120</v>
      </c>
      <c r="G323" s="25">
        <f t="shared" si="4"/>
        <v>7000</v>
      </c>
      <c r="H323" s="26">
        <f>SUMIF('By School District'!$A:$A,$C323,'By School District'!F:F)</f>
        <v>840000</v>
      </c>
      <c r="I323" s="27">
        <f>SUMIF('By School District'!$A:$A,$C323,'By School District'!G:G)</f>
        <v>517440</v>
      </c>
      <c r="J323" s="28">
        <f>SUMIF('By School District'!$A:$A,$C323,'By School District'!H:H)</f>
        <v>322560</v>
      </c>
      <c r="K323" s="26">
        <f>SUMIF('By School District'!$A:$A,$C323,'By School District'!I:I)</f>
        <v>420000</v>
      </c>
      <c r="L323" s="27">
        <f>SUMIF('By School District'!$A:$A,$C323,'By School District'!J:J)</f>
        <v>258720</v>
      </c>
      <c r="M323" s="28">
        <f>SUMIF('By School District'!$A:$A,$C323,'By School District'!K:K)</f>
        <v>161280</v>
      </c>
      <c r="N323" s="26">
        <f>SUMIF('By School District'!$A:$A,$C323,'By School District'!L:L)</f>
        <v>126000</v>
      </c>
      <c r="O323" s="27">
        <f>SUMIF('By School District'!$A:$A,$C323,'By School District'!M:M)</f>
        <v>77616.000000000015</v>
      </c>
      <c r="P323" s="28">
        <f>SUMIF('By School District'!$A:$A,$C323,'By School District'!N:N)</f>
        <v>48383.999999999993</v>
      </c>
    </row>
    <row r="324" spans="1:16" ht="12.75">
      <c r="A324" s="44">
        <v>17</v>
      </c>
      <c r="B324" s="44" t="s">
        <v>639</v>
      </c>
      <c r="C324" s="45">
        <v>2527</v>
      </c>
      <c r="D324" s="44" t="s">
        <v>649</v>
      </c>
      <c r="E324" s="23">
        <f>SUMIF('By School District'!$A:$A,$C324,'By School District'!C:C)</f>
        <v>0</v>
      </c>
      <c r="F324" s="24">
        <f>SUMIF('By School District'!$A:$A,$C324,'By School District'!D:D)</f>
        <v>0</v>
      </c>
      <c r="G324" s="25">
        <f t="shared" si="4"/>
        <v>7000</v>
      </c>
      <c r="H324" s="26">
        <f>SUMIF('By School District'!$A:$A,$C324,'By School District'!F:F)</f>
        <v>0</v>
      </c>
      <c r="I324" s="27">
        <f>SUMIF('By School District'!$A:$A,$C324,'By School District'!G:G)</f>
        <v>0</v>
      </c>
      <c r="J324" s="28">
        <f>SUMIF('By School District'!$A:$A,$C324,'By School District'!H:H)</f>
        <v>0</v>
      </c>
      <c r="K324" s="26">
        <f>SUMIF('By School District'!$A:$A,$C324,'By School District'!I:I)</f>
        <v>0</v>
      </c>
      <c r="L324" s="27">
        <f>SUMIF('By School District'!$A:$A,$C324,'By School District'!J:J)</f>
        <v>0</v>
      </c>
      <c r="M324" s="28">
        <f>SUMIF('By School District'!$A:$A,$C324,'By School District'!K:K)</f>
        <v>0</v>
      </c>
      <c r="N324" s="26">
        <f>SUMIF('By School District'!$A:$A,$C324,'By School District'!L:L)</f>
        <v>0</v>
      </c>
      <c r="O324" s="27">
        <f>SUMIF('By School District'!$A:$A,$C324,'By School District'!M:M)</f>
        <v>0</v>
      </c>
      <c r="P324" s="28">
        <f>SUMIF('By School District'!$A:$A,$C324,'By School District'!N:N)</f>
        <v>0</v>
      </c>
    </row>
    <row r="325" spans="1:16" ht="12.75">
      <c r="A325" s="44">
        <v>17</v>
      </c>
      <c r="B325" s="44" t="s">
        <v>639</v>
      </c>
      <c r="C325" s="45">
        <v>2541</v>
      </c>
      <c r="D325" s="44" t="s">
        <v>650</v>
      </c>
      <c r="E325" s="23">
        <f>SUMIF('By School District'!$A:$A,$C325,'By School District'!C:C)</f>
        <v>0</v>
      </c>
      <c r="F325" s="24">
        <f>SUMIF('By School District'!$A:$A,$C325,'By School District'!D:D)</f>
        <v>0</v>
      </c>
      <c r="G325" s="25">
        <f t="shared" si="4"/>
        <v>7000</v>
      </c>
      <c r="H325" s="26">
        <f>SUMIF('By School District'!$A:$A,$C325,'By School District'!F:F)</f>
        <v>0</v>
      </c>
      <c r="I325" s="27">
        <f>SUMIF('By School District'!$A:$A,$C325,'By School District'!G:G)</f>
        <v>0</v>
      </c>
      <c r="J325" s="28">
        <f>SUMIF('By School District'!$A:$A,$C325,'By School District'!H:H)</f>
        <v>0</v>
      </c>
      <c r="K325" s="26">
        <f>SUMIF('By School District'!$A:$A,$C325,'By School District'!I:I)</f>
        <v>0</v>
      </c>
      <c r="L325" s="27">
        <f>SUMIF('By School District'!$A:$A,$C325,'By School District'!J:J)</f>
        <v>0</v>
      </c>
      <c r="M325" s="28">
        <f>SUMIF('By School District'!$A:$A,$C325,'By School District'!K:K)</f>
        <v>0</v>
      </c>
      <c r="N325" s="26">
        <f>SUMIF('By School District'!$A:$A,$C325,'By School District'!L:L)</f>
        <v>0</v>
      </c>
      <c r="O325" s="27">
        <f>SUMIF('By School District'!$A:$A,$C325,'By School District'!M:M)</f>
        <v>0</v>
      </c>
      <c r="P325" s="28">
        <f>SUMIF('By School District'!$A:$A,$C325,'By School District'!N:N)</f>
        <v>0</v>
      </c>
    </row>
    <row r="326" spans="1:16" ht="12.75">
      <c r="A326" s="44">
        <v>17</v>
      </c>
      <c r="B326" s="44" t="s">
        <v>639</v>
      </c>
      <c r="C326" s="45">
        <v>2646</v>
      </c>
      <c r="D326" s="44" t="s">
        <v>651</v>
      </c>
      <c r="E326" s="23">
        <f>SUMIF('By School District'!$A:$A,$C326,'By School District'!C:C)</f>
        <v>0</v>
      </c>
      <c r="F326" s="24">
        <f>SUMIF('By School District'!$A:$A,$C326,'By School District'!D:D)</f>
        <v>0</v>
      </c>
      <c r="G326" s="25">
        <f t="shared" ref="G326:G389" si="5">+G325</f>
        <v>7000</v>
      </c>
      <c r="H326" s="26">
        <f>SUMIF('By School District'!$A:$A,$C326,'By School District'!F:F)</f>
        <v>0</v>
      </c>
      <c r="I326" s="27">
        <f>SUMIF('By School District'!$A:$A,$C326,'By School District'!G:G)</f>
        <v>0</v>
      </c>
      <c r="J326" s="28">
        <f>SUMIF('By School District'!$A:$A,$C326,'By School District'!H:H)</f>
        <v>0</v>
      </c>
      <c r="K326" s="26">
        <f>SUMIF('By School District'!$A:$A,$C326,'By School District'!I:I)</f>
        <v>0</v>
      </c>
      <c r="L326" s="27">
        <f>SUMIF('By School District'!$A:$A,$C326,'By School District'!J:J)</f>
        <v>0</v>
      </c>
      <c r="M326" s="28">
        <f>SUMIF('By School District'!$A:$A,$C326,'By School District'!K:K)</f>
        <v>0</v>
      </c>
      <c r="N326" s="26">
        <f>SUMIF('By School District'!$A:$A,$C326,'By School District'!L:L)</f>
        <v>0</v>
      </c>
      <c r="O326" s="27">
        <f>SUMIF('By School District'!$A:$A,$C326,'By School District'!M:M)</f>
        <v>0</v>
      </c>
      <c r="P326" s="28">
        <f>SUMIF('By School District'!$A:$A,$C326,'By School District'!N:N)</f>
        <v>0</v>
      </c>
    </row>
    <row r="327" spans="1:16" ht="12.75">
      <c r="A327" s="44">
        <v>17</v>
      </c>
      <c r="B327" s="44" t="s">
        <v>639</v>
      </c>
      <c r="C327" s="45">
        <v>2660</v>
      </c>
      <c r="D327" s="44" t="s">
        <v>652</v>
      </c>
      <c r="E327" s="23">
        <f>SUMIF('By School District'!$A:$A,$C327,'By School District'!C:C)</f>
        <v>0</v>
      </c>
      <c r="F327" s="24">
        <f>SUMIF('By School District'!$A:$A,$C327,'By School District'!D:D)</f>
        <v>0</v>
      </c>
      <c r="G327" s="25">
        <f t="shared" si="5"/>
        <v>7000</v>
      </c>
      <c r="H327" s="26">
        <f>SUMIF('By School District'!$A:$A,$C327,'By School District'!F:F)</f>
        <v>0</v>
      </c>
      <c r="I327" s="27">
        <f>SUMIF('By School District'!$A:$A,$C327,'By School District'!G:G)</f>
        <v>0</v>
      </c>
      <c r="J327" s="28">
        <f>SUMIF('By School District'!$A:$A,$C327,'By School District'!H:H)</f>
        <v>0</v>
      </c>
      <c r="K327" s="26">
        <f>SUMIF('By School District'!$A:$A,$C327,'By School District'!I:I)</f>
        <v>0</v>
      </c>
      <c r="L327" s="27">
        <f>SUMIF('By School District'!$A:$A,$C327,'By School District'!J:J)</f>
        <v>0</v>
      </c>
      <c r="M327" s="28">
        <f>SUMIF('By School District'!$A:$A,$C327,'By School District'!K:K)</f>
        <v>0</v>
      </c>
      <c r="N327" s="26">
        <f>SUMIF('By School District'!$A:$A,$C327,'By School District'!L:L)</f>
        <v>0</v>
      </c>
      <c r="O327" s="27">
        <f>SUMIF('By School District'!$A:$A,$C327,'By School District'!M:M)</f>
        <v>0</v>
      </c>
      <c r="P327" s="28">
        <f>SUMIF('By School District'!$A:$A,$C327,'By School District'!N:N)</f>
        <v>0</v>
      </c>
    </row>
    <row r="328" spans="1:16" ht="12.75">
      <c r="A328" s="44">
        <v>17</v>
      </c>
      <c r="B328" s="44" t="s">
        <v>639</v>
      </c>
      <c r="C328" s="45">
        <v>2863</v>
      </c>
      <c r="D328" s="44" t="s">
        <v>653</v>
      </c>
      <c r="E328" s="23">
        <f>SUMIF('By School District'!$A:$A,$C328,'By School District'!C:C)</f>
        <v>0</v>
      </c>
      <c r="F328" s="24">
        <f>SUMIF('By School District'!$A:$A,$C328,'By School District'!D:D)</f>
        <v>0</v>
      </c>
      <c r="G328" s="25">
        <f t="shared" si="5"/>
        <v>7000</v>
      </c>
      <c r="H328" s="26">
        <f>SUMIF('By School District'!$A:$A,$C328,'By School District'!F:F)</f>
        <v>0</v>
      </c>
      <c r="I328" s="27">
        <f>SUMIF('By School District'!$A:$A,$C328,'By School District'!G:G)</f>
        <v>0</v>
      </c>
      <c r="J328" s="28">
        <f>SUMIF('By School District'!$A:$A,$C328,'By School District'!H:H)</f>
        <v>0</v>
      </c>
      <c r="K328" s="26">
        <f>SUMIF('By School District'!$A:$A,$C328,'By School District'!I:I)</f>
        <v>0</v>
      </c>
      <c r="L328" s="27">
        <f>SUMIF('By School District'!$A:$A,$C328,'By School District'!J:J)</f>
        <v>0</v>
      </c>
      <c r="M328" s="28">
        <f>SUMIF('By School District'!$A:$A,$C328,'By School District'!K:K)</f>
        <v>0</v>
      </c>
      <c r="N328" s="26">
        <f>SUMIF('By School District'!$A:$A,$C328,'By School District'!L:L)</f>
        <v>0</v>
      </c>
      <c r="O328" s="27">
        <f>SUMIF('By School District'!$A:$A,$C328,'By School District'!M:M)</f>
        <v>0</v>
      </c>
      <c r="P328" s="28">
        <f>SUMIF('By School District'!$A:$A,$C328,'By School District'!N:N)</f>
        <v>0</v>
      </c>
    </row>
    <row r="329" spans="1:16" ht="12.75">
      <c r="A329" s="44">
        <v>17</v>
      </c>
      <c r="B329" s="44" t="s">
        <v>639</v>
      </c>
      <c r="C329" s="45">
        <v>2912</v>
      </c>
      <c r="D329" s="44" t="s">
        <v>217</v>
      </c>
      <c r="E329" s="23">
        <f>SUMIF('By School District'!$A:$A,$C329,'By School District'!C:C)</f>
        <v>129</v>
      </c>
      <c r="F329" s="24">
        <f>SUMIF('By School District'!$A:$A,$C329,'By School District'!D:D)</f>
        <v>122.5</v>
      </c>
      <c r="G329" s="25">
        <f t="shared" si="5"/>
        <v>7000</v>
      </c>
      <c r="H329" s="26">
        <f>SUMIF('By School District'!$A:$A,$C329,'By School District'!F:F)</f>
        <v>857500</v>
      </c>
      <c r="I329" s="27">
        <f>SUMIF('By School District'!$A:$A,$C329,'By School District'!G:G)</f>
        <v>528220</v>
      </c>
      <c r="J329" s="28">
        <f>SUMIF('By School District'!$A:$A,$C329,'By School District'!H:H)</f>
        <v>329280</v>
      </c>
      <c r="K329" s="26">
        <f>SUMIF('By School District'!$A:$A,$C329,'By School District'!I:I)</f>
        <v>428750</v>
      </c>
      <c r="L329" s="27">
        <f>SUMIF('By School District'!$A:$A,$C329,'By School District'!J:J)</f>
        <v>264110</v>
      </c>
      <c r="M329" s="28">
        <f>SUMIF('By School District'!$A:$A,$C329,'By School District'!K:K)</f>
        <v>164640</v>
      </c>
      <c r="N329" s="26">
        <f>SUMIF('By School District'!$A:$A,$C329,'By School District'!L:L)</f>
        <v>128625</v>
      </c>
      <c r="O329" s="27">
        <f>SUMIF('By School District'!$A:$A,$C329,'By School District'!M:M)</f>
        <v>79233.000000000015</v>
      </c>
      <c r="P329" s="28">
        <f>SUMIF('By School District'!$A:$A,$C329,'By School District'!N:N)</f>
        <v>49392.000000000007</v>
      </c>
    </row>
    <row r="330" spans="1:16" ht="12.75">
      <c r="A330" s="44">
        <v>17</v>
      </c>
      <c r="B330" s="44" t="s">
        <v>639</v>
      </c>
      <c r="C330" s="43">
        <v>3360</v>
      </c>
      <c r="D330" s="44" t="s">
        <v>246</v>
      </c>
      <c r="E330" s="23">
        <f>SUMIF('By School District'!$A:$A,$C330,'By School District'!C:C)</f>
        <v>181</v>
      </c>
      <c r="F330" s="24">
        <f>SUMIF('By School District'!$A:$A,$C330,'By School District'!D:D)</f>
        <v>171</v>
      </c>
      <c r="G330" s="25">
        <f t="shared" si="5"/>
        <v>7000</v>
      </c>
      <c r="H330" s="26">
        <f>SUMIF('By School District'!$A:$A,$C330,'By School District'!F:F)</f>
        <v>1197000</v>
      </c>
      <c r="I330" s="27">
        <f>SUMIF('By School District'!$A:$A,$C330,'By School District'!G:G)</f>
        <v>737352</v>
      </c>
      <c r="J330" s="28">
        <f>SUMIF('By School District'!$A:$A,$C330,'By School District'!H:H)</f>
        <v>459648</v>
      </c>
      <c r="K330" s="26">
        <f>SUMIF('By School District'!$A:$A,$C330,'By School District'!I:I)</f>
        <v>598500</v>
      </c>
      <c r="L330" s="27">
        <f>SUMIF('By School District'!$A:$A,$C330,'By School District'!J:J)</f>
        <v>368676</v>
      </c>
      <c r="M330" s="28">
        <f>SUMIF('By School District'!$A:$A,$C330,'By School District'!K:K)</f>
        <v>229824</v>
      </c>
      <c r="N330" s="26">
        <f>SUMIF('By School District'!$A:$A,$C330,'By School District'!L:L)</f>
        <v>179550</v>
      </c>
      <c r="O330" s="27">
        <f>SUMIF('By School District'!$A:$A,$C330,'By School District'!M:M)</f>
        <v>110602.79999999999</v>
      </c>
      <c r="P330" s="28">
        <f>SUMIF('By School District'!$A:$A,$C330,'By School District'!N:N)</f>
        <v>68947.200000000012</v>
      </c>
    </row>
    <row r="331" spans="1:16" ht="12.75">
      <c r="A331" s="44">
        <v>17</v>
      </c>
      <c r="B331" s="44" t="s">
        <v>639</v>
      </c>
      <c r="C331" s="43">
        <v>3633</v>
      </c>
      <c r="D331" s="44" t="s">
        <v>654</v>
      </c>
      <c r="E331" s="23">
        <f>SUMIF('By School District'!$A:$A,$C331,'By School District'!C:C)</f>
        <v>0</v>
      </c>
      <c r="F331" s="24">
        <f>SUMIF('By School District'!$A:$A,$C331,'By School District'!D:D)</f>
        <v>0</v>
      </c>
      <c r="G331" s="25">
        <f t="shared" si="5"/>
        <v>7000</v>
      </c>
      <c r="H331" s="26">
        <f>SUMIF('By School District'!$A:$A,$C331,'By School District'!F:F)</f>
        <v>0</v>
      </c>
      <c r="I331" s="27">
        <f>SUMIF('By School District'!$A:$A,$C331,'By School District'!G:G)</f>
        <v>0</v>
      </c>
      <c r="J331" s="28">
        <f>SUMIF('By School District'!$A:$A,$C331,'By School District'!H:H)</f>
        <v>0</v>
      </c>
      <c r="K331" s="26">
        <f>SUMIF('By School District'!$A:$A,$C331,'By School District'!I:I)</f>
        <v>0</v>
      </c>
      <c r="L331" s="27">
        <f>SUMIF('By School District'!$A:$A,$C331,'By School District'!J:J)</f>
        <v>0</v>
      </c>
      <c r="M331" s="28">
        <f>SUMIF('By School District'!$A:$A,$C331,'By School District'!K:K)</f>
        <v>0</v>
      </c>
      <c r="N331" s="26">
        <f>SUMIF('By School District'!$A:$A,$C331,'By School District'!L:L)</f>
        <v>0</v>
      </c>
      <c r="O331" s="27">
        <f>SUMIF('By School District'!$A:$A,$C331,'By School District'!M:M)</f>
        <v>0</v>
      </c>
      <c r="P331" s="28">
        <f>SUMIF('By School District'!$A:$A,$C331,'By School District'!N:N)</f>
        <v>0</v>
      </c>
    </row>
    <row r="332" spans="1:16" ht="12.75">
      <c r="A332" s="44">
        <v>17</v>
      </c>
      <c r="B332" s="44" t="s">
        <v>639</v>
      </c>
      <c r="C332" s="43">
        <v>3682</v>
      </c>
      <c r="D332" s="44" t="s">
        <v>67</v>
      </c>
      <c r="E332" s="23">
        <f>SUMIF('By School District'!$A:$A,$C332,'By School District'!C:C)</f>
        <v>133</v>
      </c>
      <c r="F332" s="24">
        <f>SUMIF('By School District'!$A:$A,$C332,'By School District'!D:D)</f>
        <v>120</v>
      </c>
      <c r="G332" s="25">
        <f t="shared" si="5"/>
        <v>7000</v>
      </c>
      <c r="H332" s="26">
        <f>SUMIF('By School District'!$A:$A,$C332,'By School District'!F:F)</f>
        <v>840000</v>
      </c>
      <c r="I332" s="27">
        <f>SUMIF('By School District'!$A:$A,$C332,'By School District'!G:G)</f>
        <v>517440</v>
      </c>
      <c r="J332" s="28">
        <f>SUMIF('By School District'!$A:$A,$C332,'By School District'!H:H)</f>
        <v>322560</v>
      </c>
      <c r="K332" s="26">
        <f>SUMIF('By School District'!$A:$A,$C332,'By School District'!I:I)</f>
        <v>420000</v>
      </c>
      <c r="L332" s="27">
        <f>SUMIF('By School District'!$A:$A,$C332,'By School District'!J:J)</f>
        <v>258720</v>
      </c>
      <c r="M332" s="28">
        <f>SUMIF('By School District'!$A:$A,$C332,'By School District'!K:K)</f>
        <v>161280</v>
      </c>
      <c r="N332" s="26">
        <f>SUMIF('By School District'!$A:$A,$C332,'By School District'!L:L)</f>
        <v>126000</v>
      </c>
      <c r="O332" s="27">
        <f>SUMIF('By School District'!$A:$A,$C332,'By School District'!M:M)</f>
        <v>77615.999999999985</v>
      </c>
      <c r="P332" s="28">
        <f>SUMIF('By School District'!$A:$A,$C332,'By School District'!N:N)</f>
        <v>48384.000000000007</v>
      </c>
    </row>
    <row r="333" spans="1:16" ht="12.75">
      <c r="A333" s="44">
        <v>17</v>
      </c>
      <c r="B333" s="44" t="s">
        <v>639</v>
      </c>
      <c r="C333" s="45">
        <v>3696</v>
      </c>
      <c r="D333" s="44" t="s">
        <v>636</v>
      </c>
      <c r="E333" s="23">
        <f>SUMIF('By School District'!$A:$A,$C333,'By School District'!C:C)</f>
        <v>0</v>
      </c>
      <c r="F333" s="24">
        <f>SUMIF('By School District'!$A:$A,$C333,'By School District'!D:D)</f>
        <v>0</v>
      </c>
      <c r="G333" s="25">
        <f t="shared" si="5"/>
        <v>7000</v>
      </c>
      <c r="H333" s="26">
        <f>SUMIF('By School District'!$A:$A,$C333,'By School District'!F:F)</f>
        <v>0</v>
      </c>
      <c r="I333" s="27">
        <f>SUMIF('By School District'!$A:$A,$C333,'By School District'!G:G)</f>
        <v>0</v>
      </c>
      <c r="J333" s="28">
        <f>SUMIF('By School District'!$A:$A,$C333,'By School District'!H:H)</f>
        <v>0</v>
      </c>
      <c r="K333" s="26">
        <f>SUMIF('By School District'!$A:$A,$C333,'By School District'!I:I)</f>
        <v>0</v>
      </c>
      <c r="L333" s="27">
        <f>SUMIF('By School District'!$A:$A,$C333,'By School District'!J:J)</f>
        <v>0</v>
      </c>
      <c r="M333" s="28">
        <f>SUMIF('By School District'!$A:$A,$C333,'By School District'!K:K)</f>
        <v>0</v>
      </c>
      <c r="N333" s="26">
        <f>SUMIF('By School District'!$A:$A,$C333,'By School District'!L:L)</f>
        <v>0</v>
      </c>
      <c r="O333" s="27">
        <f>SUMIF('By School District'!$A:$A,$C333,'By School District'!M:M)</f>
        <v>0</v>
      </c>
      <c r="P333" s="28">
        <f>SUMIF('By School District'!$A:$A,$C333,'By School District'!N:N)</f>
        <v>0</v>
      </c>
    </row>
    <row r="334" spans="1:16" ht="12.75">
      <c r="A334" s="44">
        <v>17</v>
      </c>
      <c r="B334" s="44" t="s">
        <v>639</v>
      </c>
      <c r="C334" s="45">
        <v>3850</v>
      </c>
      <c r="D334" s="44" t="s">
        <v>364</v>
      </c>
      <c r="E334" s="23">
        <f>SUMIF('By School District'!$A:$A,$C334,'By School District'!C:C)</f>
        <v>33</v>
      </c>
      <c r="F334" s="24">
        <f>SUMIF('By School District'!$A:$A,$C334,'By School District'!D:D)</f>
        <v>33</v>
      </c>
      <c r="G334" s="25">
        <f t="shared" si="5"/>
        <v>7000</v>
      </c>
      <c r="H334" s="26">
        <f>SUMIF('By School District'!$A:$A,$C334,'By School District'!F:F)</f>
        <v>231000</v>
      </c>
      <c r="I334" s="27">
        <f>SUMIF('By School District'!$A:$A,$C334,'By School District'!G:G)</f>
        <v>142296</v>
      </c>
      <c r="J334" s="28">
        <f>SUMIF('By School District'!$A:$A,$C334,'By School District'!H:H)</f>
        <v>88704</v>
      </c>
      <c r="K334" s="26">
        <f>SUMIF('By School District'!$A:$A,$C334,'By School District'!I:I)</f>
        <v>115500</v>
      </c>
      <c r="L334" s="27">
        <f>SUMIF('By School District'!$A:$A,$C334,'By School District'!J:J)</f>
        <v>71148</v>
      </c>
      <c r="M334" s="28">
        <f>SUMIF('By School District'!$A:$A,$C334,'By School District'!K:K)</f>
        <v>44352</v>
      </c>
      <c r="N334" s="26">
        <f>SUMIF('By School District'!$A:$A,$C334,'By School District'!L:L)</f>
        <v>34650</v>
      </c>
      <c r="O334" s="27">
        <f>SUMIF('By School District'!$A:$A,$C334,'By School District'!M:M)</f>
        <v>21344.399999999998</v>
      </c>
      <c r="P334" s="28">
        <f>SUMIF('By School District'!$A:$A,$C334,'By School District'!N:N)</f>
        <v>13305.6</v>
      </c>
    </row>
    <row r="335" spans="1:16" ht="12.75">
      <c r="A335" s="44">
        <v>17</v>
      </c>
      <c r="B335" s="44" t="s">
        <v>639</v>
      </c>
      <c r="C335" s="45">
        <v>3871</v>
      </c>
      <c r="D335" s="44" t="s">
        <v>279</v>
      </c>
      <c r="E335" s="23">
        <f>SUMIF('By School District'!$A:$A,$C335,'By School District'!C:C)</f>
        <v>40</v>
      </c>
      <c r="F335" s="24">
        <f>SUMIF('By School District'!$A:$A,$C335,'By School District'!D:D)</f>
        <v>40</v>
      </c>
      <c r="G335" s="25">
        <f t="shared" si="5"/>
        <v>7000</v>
      </c>
      <c r="H335" s="26">
        <f>SUMIF('By School District'!$A:$A,$C335,'By School District'!F:F)</f>
        <v>280000</v>
      </c>
      <c r="I335" s="27">
        <f>SUMIF('By School District'!$A:$A,$C335,'By School District'!G:G)</f>
        <v>172480</v>
      </c>
      <c r="J335" s="28">
        <f>SUMIF('By School District'!$A:$A,$C335,'By School District'!H:H)</f>
        <v>107520</v>
      </c>
      <c r="K335" s="26">
        <f>SUMIF('By School District'!$A:$A,$C335,'By School District'!I:I)</f>
        <v>140000</v>
      </c>
      <c r="L335" s="27">
        <f>SUMIF('By School District'!$A:$A,$C335,'By School District'!J:J)</f>
        <v>86240</v>
      </c>
      <c r="M335" s="28">
        <f>SUMIF('By School District'!$A:$A,$C335,'By School District'!K:K)</f>
        <v>53760</v>
      </c>
      <c r="N335" s="26">
        <f>SUMIF('By School District'!$A:$A,$C335,'By School District'!L:L)</f>
        <v>42000</v>
      </c>
      <c r="O335" s="27">
        <f>SUMIF('By School District'!$A:$A,$C335,'By School District'!M:M)</f>
        <v>25871.999999999996</v>
      </c>
      <c r="P335" s="28">
        <f>SUMIF('By School District'!$A:$A,$C335,'By School District'!N:N)</f>
        <v>16128</v>
      </c>
    </row>
    <row r="336" spans="1:16" ht="12.75">
      <c r="A336" s="44">
        <v>17</v>
      </c>
      <c r="B336" s="44" t="s">
        <v>639</v>
      </c>
      <c r="C336" s="45">
        <v>3906</v>
      </c>
      <c r="D336" s="44" t="s">
        <v>655</v>
      </c>
      <c r="E336" s="23">
        <f>SUMIF('By School District'!$A:$A,$C336,'By School District'!C:C)</f>
        <v>0</v>
      </c>
      <c r="F336" s="24">
        <f>SUMIF('By School District'!$A:$A,$C336,'By School District'!D:D)</f>
        <v>0</v>
      </c>
      <c r="G336" s="25">
        <f t="shared" si="5"/>
        <v>7000</v>
      </c>
      <c r="H336" s="26">
        <f>SUMIF('By School District'!$A:$A,$C336,'By School District'!F:F)</f>
        <v>0</v>
      </c>
      <c r="I336" s="27">
        <f>SUMIF('By School District'!$A:$A,$C336,'By School District'!G:G)</f>
        <v>0</v>
      </c>
      <c r="J336" s="28">
        <f>SUMIF('By School District'!$A:$A,$C336,'By School District'!H:H)</f>
        <v>0</v>
      </c>
      <c r="K336" s="26">
        <f>SUMIF('By School District'!$A:$A,$C336,'By School District'!I:I)</f>
        <v>0</v>
      </c>
      <c r="L336" s="27">
        <f>SUMIF('By School District'!$A:$A,$C336,'By School District'!J:J)</f>
        <v>0</v>
      </c>
      <c r="M336" s="28">
        <f>SUMIF('By School District'!$A:$A,$C336,'By School District'!K:K)</f>
        <v>0</v>
      </c>
      <c r="N336" s="26">
        <f>SUMIF('By School District'!$A:$A,$C336,'By School District'!L:L)</f>
        <v>0</v>
      </c>
      <c r="O336" s="27">
        <f>SUMIF('By School District'!$A:$A,$C336,'By School District'!M:M)</f>
        <v>0</v>
      </c>
      <c r="P336" s="28">
        <f>SUMIF('By School District'!$A:$A,$C336,'By School District'!N:N)</f>
        <v>0</v>
      </c>
    </row>
    <row r="337" spans="1:16" ht="12.75">
      <c r="A337" s="44">
        <v>17</v>
      </c>
      <c r="B337" s="44" t="s">
        <v>639</v>
      </c>
      <c r="C337" s="45">
        <v>3948</v>
      </c>
      <c r="D337" s="44" t="s">
        <v>656</v>
      </c>
      <c r="E337" s="23">
        <f>SUMIF('By School District'!$A:$A,$C337,'By School District'!C:C)</f>
        <v>0</v>
      </c>
      <c r="F337" s="24">
        <f>SUMIF('By School District'!$A:$A,$C337,'By School District'!D:D)</f>
        <v>0</v>
      </c>
      <c r="G337" s="25">
        <f t="shared" si="5"/>
        <v>7000</v>
      </c>
      <c r="H337" s="26">
        <f>SUMIF('By School District'!$A:$A,$C337,'By School District'!F:F)</f>
        <v>0</v>
      </c>
      <c r="I337" s="27">
        <f>SUMIF('By School District'!$A:$A,$C337,'By School District'!G:G)</f>
        <v>0</v>
      </c>
      <c r="J337" s="28">
        <f>SUMIF('By School District'!$A:$A,$C337,'By School District'!H:H)</f>
        <v>0</v>
      </c>
      <c r="K337" s="26">
        <f>SUMIF('By School District'!$A:$A,$C337,'By School District'!I:I)</f>
        <v>0</v>
      </c>
      <c r="L337" s="27">
        <f>SUMIF('By School District'!$A:$A,$C337,'By School District'!J:J)</f>
        <v>0</v>
      </c>
      <c r="M337" s="28">
        <f>SUMIF('By School District'!$A:$A,$C337,'By School District'!K:K)</f>
        <v>0</v>
      </c>
      <c r="N337" s="26">
        <f>SUMIF('By School District'!$A:$A,$C337,'By School District'!L:L)</f>
        <v>0</v>
      </c>
      <c r="O337" s="27">
        <f>SUMIF('By School District'!$A:$A,$C337,'By School District'!M:M)</f>
        <v>0</v>
      </c>
      <c r="P337" s="28">
        <f>SUMIF('By School District'!$A:$A,$C337,'By School District'!N:N)</f>
        <v>0</v>
      </c>
    </row>
    <row r="338" spans="1:16" ht="12.75">
      <c r="A338" s="44">
        <v>17</v>
      </c>
      <c r="B338" s="44" t="s">
        <v>639</v>
      </c>
      <c r="C338" s="43">
        <v>4368</v>
      </c>
      <c r="D338" s="44" t="s">
        <v>657</v>
      </c>
      <c r="E338" s="23">
        <f>SUMIF('By School District'!$A:$A,$C338,'By School District'!C:C)</f>
        <v>0</v>
      </c>
      <c r="F338" s="24">
        <f>SUMIF('By School District'!$A:$A,$C338,'By School District'!D:D)</f>
        <v>0</v>
      </c>
      <c r="G338" s="25">
        <f t="shared" si="5"/>
        <v>7000</v>
      </c>
      <c r="H338" s="26">
        <f>SUMIF('By School District'!$A:$A,$C338,'By School District'!F:F)</f>
        <v>0</v>
      </c>
      <c r="I338" s="27">
        <f>SUMIF('By School District'!$A:$A,$C338,'By School District'!G:G)</f>
        <v>0</v>
      </c>
      <c r="J338" s="28">
        <f>SUMIF('By School District'!$A:$A,$C338,'By School District'!H:H)</f>
        <v>0</v>
      </c>
      <c r="K338" s="26">
        <f>SUMIF('By School District'!$A:$A,$C338,'By School District'!I:I)</f>
        <v>0</v>
      </c>
      <c r="L338" s="27">
        <f>SUMIF('By School District'!$A:$A,$C338,'By School District'!J:J)</f>
        <v>0</v>
      </c>
      <c r="M338" s="28">
        <f>SUMIF('By School District'!$A:$A,$C338,'By School District'!K:K)</f>
        <v>0</v>
      </c>
      <c r="N338" s="26">
        <f>SUMIF('By School District'!$A:$A,$C338,'By School District'!L:L)</f>
        <v>0</v>
      </c>
      <c r="O338" s="27">
        <f>SUMIF('By School District'!$A:$A,$C338,'By School District'!M:M)</f>
        <v>0</v>
      </c>
      <c r="P338" s="28">
        <f>SUMIF('By School District'!$A:$A,$C338,'By School District'!N:N)</f>
        <v>0</v>
      </c>
    </row>
    <row r="339" spans="1:16" ht="12.75">
      <c r="A339" s="44">
        <v>17</v>
      </c>
      <c r="B339" s="44" t="s">
        <v>639</v>
      </c>
      <c r="C339" s="45">
        <v>4389</v>
      </c>
      <c r="D339" s="44" t="s">
        <v>658</v>
      </c>
      <c r="E339" s="23">
        <f>SUMIF('By School District'!$A:$A,$C339,'By School District'!C:C)</f>
        <v>0</v>
      </c>
      <c r="F339" s="24">
        <f>SUMIF('By School District'!$A:$A,$C339,'By School District'!D:D)</f>
        <v>0</v>
      </c>
      <c r="G339" s="25">
        <f t="shared" si="5"/>
        <v>7000</v>
      </c>
      <c r="H339" s="26">
        <f>SUMIF('By School District'!$A:$A,$C339,'By School District'!F:F)</f>
        <v>0</v>
      </c>
      <c r="I339" s="27">
        <f>SUMIF('By School District'!$A:$A,$C339,'By School District'!G:G)</f>
        <v>0</v>
      </c>
      <c r="J339" s="28">
        <f>SUMIF('By School District'!$A:$A,$C339,'By School District'!H:H)</f>
        <v>0</v>
      </c>
      <c r="K339" s="26">
        <f>SUMIF('By School District'!$A:$A,$C339,'By School District'!I:I)</f>
        <v>0</v>
      </c>
      <c r="L339" s="27">
        <f>SUMIF('By School District'!$A:$A,$C339,'By School District'!J:J)</f>
        <v>0</v>
      </c>
      <c r="M339" s="28">
        <f>SUMIF('By School District'!$A:$A,$C339,'By School District'!K:K)</f>
        <v>0</v>
      </c>
      <c r="N339" s="26">
        <f>SUMIF('By School District'!$A:$A,$C339,'By School District'!L:L)</f>
        <v>0</v>
      </c>
      <c r="O339" s="27">
        <f>SUMIF('By School District'!$A:$A,$C339,'By School District'!M:M)</f>
        <v>0</v>
      </c>
      <c r="P339" s="28">
        <f>SUMIF('By School District'!$A:$A,$C339,'By School District'!N:N)</f>
        <v>0</v>
      </c>
    </row>
    <row r="340" spans="1:16" ht="12.75">
      <c r="A340" s="44">
        <v>17</v>
      </c>
      <c r="B340" s="44" t="s">
        <v>639</v>
      </c>
      <c r="C340" s="45">
        <v>4529</v>
      </c>
      <c r="D340" s="44" t="s">
        <v>332</v>
      </c>
      <c r="E340" s="23">
        <f>SUMIF('By School District'!$A:$A,$C340,'By School District'!C:C)</f>
        <v>58</v>
      </c>
      <c r="F340" s="24">
        <f>SUMIF('By School District'!$A:$A,$C340,'By School District'!D:D)</f>
        <v>55</v>
      </c>
      <c r="G340" s="25">
        <f t="shared" si="5"/>
        <v>7000</v>
      </c>
      <c r="H340" s="26">
        <f>SUMIF('By School District'!$A:$A,$C340,'By School District'!F:F)</f>
        <v>385000</v>
      </c>
      <c r="I340" s="27">
        <f>SUMIF('By School District'!$A:$A,$C340,'By School District'!G:G)</f>
        <v>237160</v>
      </c>
      <c r="J340" s="28">
        <f>SUMIF('By School District'!$A:$A,$C340,'By School District'!H:H)</f>
        <v>147840</v>
      </c>
      <c r="K340" s="26">
        <f>SUMIF('By School District'!$A:$A,$C340,'By School District'!I:I)</f>
        <v>192500</v>
      </c>
      <c r="L340" s="27">
        <f>SUMIF('By School District'!$A:$A,$C340,'By School District'!J:J)</f>
        <v>118580</v>
      </c>
      <c r="M340" s="28">
        <f>SUMIF('By School District'!$A:$A,$C340,'By School District'!K:K)</f>
        <v>73920</v>
      </c>
      <c r="N340" s="26">
        <f>SUMIF('By School District'!$A:$A,$C340,'By School District'!L:L)</f>
        <v>57750</v>
      </c>
      <c r="O340" s="27">
        <f>SUMIF('By School District'!$A:$A,$C340,'By School District'!M:M)</f>
        <v>35573.999999999993</v>
      </c>
      <c r="P340" s="28">
        <f>SUMIF('By School District'!$A:$A,$C340,'By School District'!N:N)</f>
        <v>22176</v>
      </c>
    </row>
    <row r="341" spans="1:16" ht="12.75">
      <c r="A341" s="44">
        <v>17</v>
      </c>
      <c r="B341" s="44" t="s">
        <v>639</v>
      </c>
      <c r="C341" s="45">
        <v>4753</v>
      </c>
      <c r="D341" s="44" t="s">
        <v>346</v>
      </c>
      <c r="E341" s="23">
        <f>SUMIF('By School District'!$A:$A,$C341,'By School District'!C:C)</f>
        <v>451</v>
      </c>
      <c r="F341" s="24">
        <f>SUMIF('By School District'!$A:$A,$C341,'By School District'!D:D)</f>
        <v>423</v>
      </c>
      <c r="G341" s="25">
        <f t="shared" si="5"/>
        <v>7000</v>
      </c>
      <c r="H341" s="26">
        <f>SUMIF('By School District'!$A:$A,$C341,'By School District'!F:F)</f>
        <v>2961000</v>
      </c>
      <c r="I341" s="27">
        <f>SUMIF('By School District'!$A:$A,$C341,'By School District'!G:G)</f>
        <v>1823976</v>
      </c>
      <c r="J341" s="28">
        <f>SUMIF('By School District'!$A:$A,$C341,'By School District'!H:H)</f>
        <v>1137024</v>
      </c>
      <c r="K341" s="26">
        <f>SUMIF('By School District'!$A:$A,$C341,'By School District'!I:I)</f>
        <v>1480500</v>
      </c>
      <c r="L341" s="27">
        <f>SUMIF('By School District'!$A:$A,$C341,'By School District'!J:J)</f>
        <v>911988</v>
      </c>
      <c r="M341" s="28">
        <f>SUMIF('By School District'!$A:$A,$C341,'By School District'!K:K)</f>
        <v>568512</v>
      </c>
      <c r="N341" s="26">
        <f>SUMIF('By School District'!$A:$A,$C341,'By School District'!L:L)</f>
        <v>444150</v>
      </c>
      <c r="O341" s="27">
        <f>SUMIF('By School District'!$A:$A,$C341,'By School District'!M:M)</f>
        <v>273596.39999999997</v>
      </c>
      <c r="P341" s="28">
        <f>SUMIF('By School District'!$A:$A,$C341,'By School District'!N:N)</f>
        <v>170553.60000000001</v>
      </c>
    </row>
    <row r="342" spans="1:16" ht="12.75">
      <c r="A342" s="44">
        <v>17</v>
      </c>
      <c r="B342" s="44" t="s">
        <v>639</v>
      </c>
      <c r="C342" s="43">
        <v>4851</v>
      </c>
      <c r="D342" s="44" t="s">
        <v>356</v>
      </c>
      <c r="E342" s="23">
        <f>SUMIF('By School District'!$A:$A,$C342,'By School District'!C:C)</f>
        <v>219</v>
      </c>
      <c r="F342" s="24">
        <f>SUMIF('By School District'!$A:$A,$C342,'By School District'!D:D)</f>
        <v>216</v>
      </c>
      <c r="G342" s="25">
        <f t="shared" si="5"/>
        <v>7000</v>
      </c>
      <c r="H342" s="26">
        <f>SUMIF('By School District'!$A:$A,$C342,'By School District'!F:F)</f>
        <v>1512000</v>
      </c>
      <c r="I342" s="27">
        <f>SUMIF('By School District'!$A:$A,$C342,'By School District'!G:G)</f>
        <v>931392</v>
      </c>
      <c r="J342" s="28">
        <f>SUMIF('By School District'!$A:$A,$C342,'By School District'!H:H)</f>
        <v>580608</v>
      </c>
      <c r="K342" s="26">
        <f>SUMIF('By School District'!$A:$A,$C342,'By School District'!I:I)</f>
        <v>756000</v>
      </c>
      <c r="L342" s="27">
        <f>SUMIF('By School District'!$A:$A,$C342,'By School District'!J:J)</f>
        <v>465696</v>
      </c>
      <c r="M342" s="28">
        <f>SUMIF('By School District'!$A:$A,$C342,'By School District'!K:K)</f>
        <v>290304</v>
      </c>
      <c r="N342" s="26">
        <f>SUMIF('By School District'!$A:$A,$C342,'By School District'!L:L)</f>
        <v>226800</v>
      </c>
      <c r="O342" s="27">
        <f>SUMIF('By School District'!$A:$A,$C342,'By School District'!M:M)</f>
        <v>139708.80000000002</v>
      </c>
      <c r="P342" s="28">
        <f>SUMIF('By School District'!$A:$A,$C342,'By School District'!N:N)</f>
        <v>87091.199999999997</v>
      </c>
    </row>
    <row r="343" spans="1:16" ht="12.75">
      <c r="A343" s="44">
        <v>17</v>
      </c>
      <c r="B343" s="44" t="s">
        <v>639</v>
      </c>
      <c r="C343" s="43">
        <v>4904</v>
      </c>
      <c r="D343" s="44" t="s">
        <v>360</v>
      </c>
      <c r="E343" s="23">
        <f>SUMIF('By School District'!$A:$A,$C343,'By School District'!C:C)</f>
        <v>69</v>
      </c>
      <c r="F343" s="24">
        <f>SUMIF('By School District'!$A:$A,$C343,'By School District'!D:D)</f>
        <v>64</v>
      </c>
      <c r="G343" s="25">
        <f t="shared" si="5"/>
        <v>7000</v>
      </c>
      <c r="H343" s="26">
        <f>SUMIF('By School District'!$A:$A,$C343,'By School District'!F:F)</f>
        <v>448000</v>
      </c>
      <c r="I343" s="27">
        <f>SUMIF('By School District'!$A:$A,$C343,'By School District'!G:G)</f>
        <v>275968</v>
      </c>
      <c r="J343" s="28">
        <f>SUMIF('By School District'!$A:$A,$C343,'By School District'!H:H)</f>
        <v>172032</v>
      </c>
      <c r="K343" s="26">
        <f>SUMIF('By School District'!$A:$A,$C343,'By School District'!I:I)</f>
        <v>224000</v>
      </c>
      <c r="L343" s="27">
        <f>SUMIF('By School District'!$A:$A,$C343,'By School District'!J:J)</f>
        <v>137984</v>
      </c>
      <c r="M343" s="28">
        <f>SUMIF('By School District'!$A:$A,$C343,'By School District'!K:K)</f>
        <v>86016</v>
      </c>
      <c r="N343" s="26">
        <f>SUMIF('By School District'!$A:$A,$C343,'By School District'!L:L)</f>
        <v>67200</v>
      </c>
      <c r="O343" s="27">
        <f>SUMIF('By School District'!$A:$A,$C343,'By School District'!M:M)</f>
        <v>41395.199999999997</v>
      </c>
      <c r="P343" s="28">
        <f>SUMIF('By School District'!$A:$A,$C343,'By School District'!N:N)</f>
        <v>25804.800000000003</v>
      </c>
    </row>
    <row r="344" spans="1:16" ht="12.75">
      <c r="A344" s="44">
        <v>17</v>
      </c>
      <c r="B344" s="44" t="s">
        <v>639</v>
      </c>
      <c r="C344" s="43">
        <v>5100</v>
      </c>
      <c r="D344" s="44" t="s">
        <v>369</v>
      </c>
      <c r="E344" s="23">
        <f>SUMIF('By School District'!$A:$A,$C344,'By School District'!C:C)</f>
        <v>95</v>
      </c>
      <c r="F344" s="24">
        <f>SUMIF('By School District'!$A:$A,$C344,'By School District'!D:D)</f>
        <v>84</v>
      </c>
      <c r="G344" s="25">
        <f t="shared" si="5"/>
        <v>7000</v>
      </c>
      <c r="H344" s="26">
        <f>SUMIF('By School District'!$A:$A,$C344,'By School District'!F:F)</f>
        <v>588000</v>
      </c>
      <c r="I344" s="27">
        <f>SUMIF('By School District'!$A:$A,$C344,'By School District'!G:G)</f>
        <v>362208</v>
      </c>
      <c r="J344" s="28">
        <f>SUMIF('By School District'!$A:$A,$C344,'By School District'!H:H)</f>
        <v>225792</v>
      </c>
      <c r="K344" s="26">
        <f>SUMIF('By School District'!$A:$A,$C344,'By School District'!I:I)</f>
        <v>294000</v>
      </c>
      <c r="L344" s="27">
        <f>SUMIF('By School District'!$A:$A,$C344,'By School District'!J:J)</f>
        <v>181104</v>
      </c>
      <c r="M344" s="28">
        <f>SUMIF('By School District'!$A:$A,$C344,'By School District'!K:K)</f>
        <v>112896</v>
      </c>
      <c r="N344" s="26">
        <f>SUMIF('By School District'!$A:$A,$C344,'By School District'!L:L)</f>
        <v>88200</v>
      </c>
      <c r="O344" s="27">
        <f>SUMIF('By School District'!$A:$A,$C344,'By School District'!M:M)</f>
        <v>54331.199999999997</v>
      </c>
      <c r="P344" s="28">
        <f>SUMIF('By School District'!$A:$A,$C344,'By School District'!N:N)</f>
        <v>33868.800000000003</v>
      </c>
    </row>
    <row r="345" spans="1:16" ht="12.75">
      <c r="A345" s="44">
        <v>17</v>
      </c>
      <c r="B345" s="44" t="s">
        <v>639</v>
      </c>
      <c r="C345" s="43">
        <v>5362</v>
      </c>
      <c r="D345" s="44" t="s">
        <v>659</v>
      </c>
      <c r="E345" s="23">
        <f>SUMIF('By School District'!$A:$A,$C345,'By School District'!C:C)</f>
        <v>0</v>
      </c>
      <c r="F345" s="24">
        <f>SUMIF('By School District'!$A:$A,$C345,'By School District'!D:D)</f>
        <v>0</v>
      </c>
      <c r="G345" s="25">
        <f t="shared" si="5"/>
        <v>7000</v>
      </c>
      <c r="H345" s="26">
        <f>SUMIF('By School District'!$A:$A,$C345,'By School District'!F:F)</f>
        <v>0</v>
      </c>
      <c r="I345" s="27">
        <f>SUMIF('By School District'!$A:$A,$C345,'By School District'!G:G)</f>
        <v>0</v>
      </c>
      <c r="J345" s="28">
        <f>SUMIF('By School District'!$A:$A,$C345,'By School District'!H:H)</f>
        <v>0</v>
      </c>
      <c r="K345" s="26">
        <f>SUMIF('By School District'!$A:$A,$C345,'By School District'!I:I)</f>
        <v>0</v>
      </c>
      <c r="L345" s="27">
        <f>SUMIF('By School District'!$A:$A,$C345,'By School District'!J:J)</f>
        <v>0</v>
      </c>
      <c r="M345" s="28">
        <f>SUMIF('By School District'!$A:$A,$C345,'By School District'!K:K)</f>
        <v>0</v>
      </c>
      <c r="N345" s="26">
        <f>SUMIF('By School District'!$A:$A,$C345,'By School District'!L:L)</f>
        <v>0</v>
      </c>
      <c r="O345" s="27">
        <f>SUMIF('By School District'!$A:$A,$C345,'By School District'!M:M)</f>
        <v>0</v>
      </c>
      <c r="P345" s="28">
        <f>SUMIF('By School District'!$A:$A,$C345,'By School District'!N:N)</f>
        <v>0</v>
      </c>
    </row>
    <row r="346" spans="1:16" ht="12.75">
      <c r="A346" s="44">
        <v>17</v>
      </c>
      <c r="B346" s="44" t="s">
        <v>639</v>
      </c>
      <c r="C346" s="43">
        <v>5523</v>
      </c>
      <c r="D346" s="44" t="s">
        <v>362</v>
      </c>
      <c r="E346" s="23">
        <f>SUMIF('By School District'!$A:$A,$C346,'By School District'!C:C)</f>
        <v>174</v>
      </c>
      <c r="F346" s="24">
        <f>SUMIF('By School District'!$A:$A,$C346,'By School District'!D:D)</f>
        <v>157.5</v>
      </c>
      <c r="G346" s="25">
        <f t="shared" si="5"/>
        <v>7000</v>
      </c>
      <c r="H346" s="26">
        <f>SUMIF('By School District'!$A:$A,$C346,'By School District'!F:F)</f>
        <v>1102500</v>
      </c>
      <c r="I346" s="27">
        <f>SUMIF('By School District'!$A:$A,$C346,'By School District'!G:G)</f>
        <v>679140</v>
      </c>
      <c r="J346" s="28">
        <f>SUMIF('By School District'!$A:$A,$C346,'By School District'!H:H)</f>
        <v>423360</v>
      </c>
      <c r="K346" s="26">
        <f>SUMIF('By School District'!$A:$A,$C346,'By School District'!I:I)</f>
        <v>551250</v>
      </c>
      <c r="L346" s="27">
        <f>SUMIF('By School District'!$A:$A,$C346,'By School District'!J:J)</f>
        <v>339570</v>
      </c>
      <c r="M346" s="28">
        <f>SUMIF('By School District'!$A:$A,$C346,'By School District'!K:K)</f>
        <v>211680</v>
      </c>
      <c r="N346" s="26">
        <f>SUMIF('By School District'!$A:$A,$C346,'By School District'!L:L)</f>
        <v>165375</v>
      </c>
      <c r="O346" s="27">
        <f>SUMIF('By School District'!$A:$A,$C346,'By School District'!M:M)</f>
        <v>101871</v>
      </c>
      <c r="P346" s="28">
        <f>SUMIF('By School District'!$A:$A,$C346,'By School District'!N:N)</f>
        <v>63504.000000000015</v>
      </c>
    </row>
    <row r="347" spans="1:16" ht="12.75">
      <c r="A347" s="44">
        <v>17</v>
      </c>
      <c r="B347" s="44" t="s">
        <v>639</v>
      </c>
      <c r="C347" s="43">
        <v>5747</v>
      </c>
      <c r="D347" s="44" t="s">
        <v>407</v>
      </c>
      <c r="E347" s="23">
        <f>SUMIF('By School District'!$A:$A,$C347,'By School District'!C:C)</f>
        <v>368</v>
      </c>
      <c r="F347" s="24">
        <f>SUMIF('By School District'!$A:$A,$C347,'By School District'!D:D)</f>
        <v>343.5</v>
      </c>
      <c r="G347" s="25">
        <f t="shared" si="5"/>
        <v>7000</v>
      </c>
      <c r="H347" s="26">
        <f>SUMIF('By School District'!$A:$A,$C347,'By School District'!F:F)</f>
        <v>2404500</v>
      </c>
      <c r="I347" s="27">
        <f>SUMIF('By School District'!$A:$A,$C347,'By School District'!G:G)</f>
        <v>1481172</v>
      </c>
      <c r="J347" s="28">
        <f>SUMIF('By School District'!$A:$A,$C347,'By School District'!H:H)</f>
        <v>923328</v>
      </c>
      <c r="K347" s="26">
        <f>SUMIF('By School District'!$A:$A,$C347,'By School District'!I:I)</f>
        <v>1202250</v>
      </c>
      <c r="L347" s="27">
        <f>SUMIF('By School District'!$A:$A,$C347,'By School District'!J:J)</f>
        <v>740586</v>
      </c>
      <c r="M347" s="28">
        <f>SUMIF('By School District'!$A:$A,$C347,'By School District'!K:K)</f>
        <v>461664</v>
      </c>
      <c r="N347" s="26">
        <f>SUMIF('By School District'!$A:$A,$C347,'By School District'!L:L)</f>
        <v>360675</v>
      </c>
      <c r="O347" s="27">
        <f>SUMIF('By School District'!$A:$A,$C347,'By School District'!M:M)</f>
        <v>222175.79999999996</v>
      </c>
      <c r="P347" s="28">
        <f>SUMIF('By School District'!$A:$A,$C347,'By School District'!N:N)</f>
        <v>138499.20000000004</v>
      </c>
    </row>
    <row r="348" spans="1:16" ht="12.75">
      <c r="A348" s="44">
        <v>17</v>
      </c>
      <c r="B348" s="44" t="s">
        <v>639</v>
      </c>
      <c r="C348" s="46">
        <v>5960</v>
      </c>
      <c r="D348" s="47" t="s">
        <v>660</v>
      </c>
      <c r="E348" s="23">
        <f>SUMIF('By School District'!$A:$A,$C348,'By School District'!C:C)</f>
        <v>0</v>
      </c>
      <c r="F348" s="24">
        <f>SUMIF('By School District'!$A:$A,$C348,'By School District'!D:D)</f>
        <v>0</v>
      </c>
      <c r="G348" s="25">
        <f t="shared" si="5"/>
        <v>7000</v>
      </c>
      <c r="H348" s="26">
        <f>SUMIF('By School District'!$A:$A,$C348,'By School District'!F:F)</f>
        <v>0</v>
      </c>
      <c r="I348" s="27">
        <f>SUMIF('By School District'!$A:$A,$C348,'By School District'!G:G)</f>
        <v>0</v>
      </c>
      <c r="J348" s="28">
        <f>SUMIF('By School District'!$A:$A,$C348,'By School District'!H:H)</f>
        <v>0</v>
      </c>
      <c r="K348" s="26">
        <f>SUMIF('By School District'!$A:$A,$C348,'By School District'!I:I)</f>
        <v>0</v>
      </c>
      <c r="L348" s="27">
        <f>SUMIF('By School District'!$A:$A,$C348,'By School District'!J:J)</f>
        <v>0</v>
      </c>
      <c r="M348" s="28">
        <f>SUMIF('By School District'!$A:$A,$C348,'By School District'!K:K)</f>
        <v>0</v>
      </c>
      <c r="N348" s="26">
        <f>SUMIF('By School District'!$A:$A,$C348,'By School District'!L:L)</f>
        <v>0</v>
      </c>
      <c r="O348" s="27">
        <f>SUMIF('By School District'!$A:$A,$C348,'By School District'!M:M)</f>
        <v>0</v>
      </c>
      <c r="P348" s="28">
        <f>SUMIF('By School District'!$A:$A,$C348,'By School District'!N:N)</f>
        <v>0</v>
      </c>
    </row>
    <row r="349" spans="1:16" ht="12.75">
      <c r="A349" s="44">
        <v>17</v>
      </c>
      <c r="B349" s="44" t="s">
        <v>639</v>
      </c>
      <c r="C349" s="45">
        <v>6354</v>
      </c>
      <c r="D349" s="44" t="s">
        <v>474</v>
      </c>
      <c r="E349" s="23">
        <f>SUMIF('By School District'!$A:$A,$C349,'By School District'!C:C)</f>
        <v>51</v>
      </c>
      <c r="F349" s="24">
        <f>SUMIF('By School District'!$A:$A,$C349,'By School District'!D:D)</f>
        <v>51</v>
      </c>
      <c r="G349" s="25">
        <f t="shared" si="5"/>
        <v>7000</v>
      </c>
      <c r="H349" s="26">
        <f>SUMIF('By School District'!$A:$A,$C349,'By School District'!F:F)</f>
        <v>357000</v>
      </c>
      <c r="I349" s="27">
        <f>SUMIF('By School District'!$A:$A,$C349,'By School District'!G:G)</f>
        <v>219912</v>
      </c>
      <c r="J349" s="28">
        <f>SUMIF('By School District'!$A:$A,$C349,'By School District'!H:H)</f>
        <v>137088</v>
      </c>
      <c r="K349" s="26">
        <f>SUMIF('By School District'!$A:$A,$C349,'By School District'!I:I)</f>
        <v>178500</v>
      </c>
      <c r="L349" s="27">
        <f>SUMIF('By School District'!$A:$A,$C349,'By School District'!J:J)</f>
        <v>109956</v>
      </c>
      <c r="M349" s="28">
        <f>SUMIF('By School District'!$A:$A,$C349,'By School District'!K:K)</f>
        <v>68544</v>
      </c>
      <c r="N349" s="26">
        <f>SUMIF('By School District'!$A:$A,$C349,'By School District'!L:L)</f>
        <v>53550</v>
      </c>
      <c r="O349" s="27">
        <f>SUMIF('By School District'!$A:$A,$C349,'By School District'!M:M)</f>
        <v>32986.799999999996</v>
      </c>
      <c r="P349" s="28">
        <f>SUMIF('By School District'!$A:$A,$C349,'By School District'!N:N)</f>
        <v>20563.200000000004</v>
      </c>
    </row>
    <row r="350" spans="1:16" ht="12.75">
      <c r="A350" s="44">
        <v>17</v>
      </c>
      <c r="B350" s="44" t="s">
        <v>639</v>
      </c>
      <c r="C350" s="45">
        <v>6678</v>
      </c>
      <c r="D350" s="44" t="s">
        <v>457</v>
      </c>
      <c r="E350" s="23">
        <f>SUMIF('By School District'!$A:$A,$C350,'By School District'!C:C)</f>
        <v>48</v>
      </c>
      <c r="F350" s="24">
        <f>SUMIF('By School District'!$A:$A,$C350,'By School District'!D:D)</f>
        <v>44</v>
      </c>
      <c r="G350" s="25">
        <f t="shared" si="5"/>
        <v>7000</v>
      </c>
      <c r="H350" s="26">
        <f>SUMIF('By School District'!$A:$A,$C350,'By School District'!F:F)</f>
        <v>308000</v>
      </c>
      <c r="I350" s="27">
        <f>SUMIF('By School District'!$A:$A,$C350,'By School District'!G:G)</f>
        <v>189728</v>
      </c>
      <c r="J350" s="28">
        <f>SUMIF('By School District'!$A:$A,$C350,'By School District'!H:H)</f>
        <v>118272</v>
      </c>
      <c r="K350" s="26">
        <f>SUMIF('By School District'!$A:$A,$C350,'By School District'!I:I)</f>
        <v>154000</v>
      </c>
      <c r="L350" s="27">
        <f>SUMIF('By School District'!$A:$A,$C350,'By School District'!J:J)</f>
        <v>94864</v>
      </c>
      <c r="M350" s="28">
        <f>SUMIF('By School District'!$A:$A,$C350,'By School District'!K:K)</f>
        <v>59136</v>
      </c>
      <c r="N350" s="26">
        <f>SUMIF('By School District'!$A:$A,$C350,'By School District'!L:L)</f>
        <v>46200</v>
      </c>
      <c r="O350" s="27">
        <f>SUMIF('By School District'!$A:$A,$C350,'By School District'!M:M)</f>
        <v>28459.200000000001</v>
      </c>
      <c r="P350" s="28">
        <f>SUMIF('By School District'!$A:$A,$C350,'By School District'!N:N)</f>
        <v>17740.8</v>
      </c>
    </row>
    <row r="351" spans="1:16" ht="12.75">
      <c r="A351" s="44">
        <v>17</v>
      </c>
      <c r="B351" s="44" t="s">
        <v>639</v>
      </c>
      <c r="C351" s="45">
        <v>6713</v>
      </c>
      <c r="D351" s="44" t="s">
        <v>463</v>
      </c>
      <c r="E351" s="23">
        <f>SUMIF('By School District'!$A:$A,$C351,'By School District'!C:C)</f>
        <v>52</v>
      </c>
      <c r="F351" s="24">
        <f>SUMIF('By School District'!$A:$A,$C351,'By School District'!D:D)</f>
        <v>48</v>
      </c>
      <c r="G351" s="25">
        <f t="shared" si="5"/>
        <v>7000</v>
      </c>
      <c r="H351" s="26">
        <f>SUMIF('By School District'!$A:$A,$C351,'By School District'!F:F)</f>
        <v>336000</v>
      </c>
      <c r="I351" s="27">
        <f>SUMIF('By School District'!$A:$A,$C351,'By School District'!G:G)</f>
        <v>206976</v>
      </c>
      <c r="J351" s="28">
        <f>SUMIF('By School District'!$A:$A,$C351,'By School District'!H:H)</f>
        <v>129024</v>
      </c>
      <c r="K351" s="26">
        <f>SUMIF('By School District'!$A:$A,$C351,'By School District'!I:I)</f>
        <v>168000</v>
      </c>
      <c r="L351" s="27">
        <f>SUMIF('By School District'!$A:$A,$C351,'By School District'!J:J)</f>
        <v>103488</v>
      </c>
      <c r="M351" s="28">
        <f>SUMIF('By School District'!$A:$A,$C351,'By School District'!K:K)</f>
        <v>64512</v>
      </c>
      <c r="N351" s="26">
        <f>SUMIF('By School District'!$A:$A,$C351,'By School District'!L:L)</f>
        <v>50400</v>
      </c>
      <c r="O351" s="27">
        <f>SUMIF('By School District'!$A:$A,$C351,'By School District'!M:M)</f>
        <v>31046.400000000001</v>
      </c>
      <c r="P351" s="28">
        <f>SUMIF('By School District'!$A:$A,$C351,'By School District'!N:N)</f>
        <v>19353.600000000002</v>
      </c>
    </row>
    <row r="352" spans="1:16" ht="12.75">
      <c r="A352" s="44">
        <v>18</v>
      </c>
      <c r="B352" s="44" t="s">
        <v>661</v>
      </c>
      <c r="C352" s="45">
        <v>434</v>
      </c>
      <c r="D352" s="44" t="s">
        <v>40</v>
      </c>
      <c r="E352" s="23">
        <f>SUMIF('By School District'!$A:$A,$C352,'By School District'!C:C)</f>
        <v>276</v>
      </c>
      <c r="F352" s="24">
        <f>SUMIF('By School District'!$A:$A,$C352,'By School District'!D:D)</f>
        <v>233.5</v>
      </c>
      <c r="G352" s="25">
        <f t="shared" si="5"/>
        <v>7000</v>
      </c>
      <c r="H352" s="26">
        <f>SUMIF('By School District'!$A:$A,$C352,'By School District'!F:F)</f>
        <v>1634500</v>
      </c>
      <c r="I352" s="27">
        <f>SUMIF('By School District'!$A:$A,$C352,'By School District'!G:G)</f>
        <v>1006852</v>
      </c>
      <c r="J352" s="28">
        <f>SUMIF('By School District'!$A:$A,$C352,'By School District'!H:H)</f>
        <v>627648</v>
      </c>
      <c r="K352" s="26">
        <f>SUMIF('By School District'!$A:$A,$C352,'By School District'!I:I)</f>
        <v>817250</v>
      </c>
      <c r="L352" s="27">
        <f>SUMIF('By School District'!$A:$A,$C352,'By School District'!J:J)</f>
        <v>503426</v>
      </c>
      <c r="M352" s="28">
        <f>SUMIF('By School District'!$A:$A,$C352,'By School District'!K:K)</f>
        <v>313824</v>
      </c>
      <c r="N352" s="26">
        <f>SUMIF('By School District'!$A:$A,$C352,'By School District'!L:L)</f>
        <v>245175</v>
      </c>
      <c r="O352" s="27">
        <f>SUMIF('By School District'!$A:$A,$C352,'By School District'!M:M)</f>
        <v>151027.79999999999</v>
      </c>
      <c r="P352" s="28">
        <f>SUMIF('By School District'!$A:$A,$C352,'By School District'!N:N)</f>
        <v>94147.199999999997</v>
      </c>
    </row>
    <row r="353" spans="1:16" ht="12.75">
      <c r="A353" s="44">
        <v>18</v>
      </c>
      <c r="B353" s="44" t="s">
        <v>661</v>
      </c>
      <c r="C353" s="45">
        <v>910</v>
      </c>
      <c r="D353" s="44" t="s">
        <v>62</v>
      </c>
      <c r="E353" s="23">
        <f>SUMIF('By School District'!$A:$A,$C353,'By School District'!C:C)</f>
        <v>354</v>
      </c>
      <c r="F353" s="24">
        <f>SUMIF('By School District'!$A:$A,$C353,'By School District'!D:D)</f>
        <v>317</v>
      </c>
      <c r="G353" s="25">
        <f t="shared" si="5"/>
        <v>7000</v>
      </c>
      <c r="H353" s="26">
        <f>SUMIF('By School District'!$A:$A,$C353,'By School District'!F:F)</f>
        <v>2219000</v>
      </c>
      <c r="I353" s="27">
        <f>SUMIF('By School District'!$A:$A,$C353,'By School District'!G:G)</f>
        <v>1366904</v>
      </c>
      <c r="J353" s="28">
        <f>SUMIF('By School District'!$A:$A,$C353,'By School District'!H:H)</f>
        <v>852096</v>
      </c>
      <c r="K353" s="26">
        <f>SUMIF('By School District'!$A:$A,$C353,'By School District'!I:I)</f>
        <v>1109500</v>
      </c>
      <c r="L353" s="27">
        <f>SUMIF('By School District'!$A:$A,$C353,'By School District'!J:J)</f>
        <v>683452</v>
      </c>
      <c r="M353" s="28">
        <f>SUMIF('By School District'!$A:$A,$C353,'By School District'!K:K)</f>
        <v>426048</v>
      </c>
      <c r="N353" s="26">
        <f>SUMIF('By School District'!$A:$A,$C353,'By School District'!L:L)</f>
        <v>332850</v>
      </c>
      <c r="O353" s="27">
        <f>SUMIF('By School District'!$A:$A,$C353,'By School District'!M:M)</f>
        <v>205035.6</v>
      </c>
      <c r="P353" s="28">
        <f>SUMIF('By School District'!$A:$A,$C353,'By School District'!N:N)</f>
        <v>127814.39999999999</v>
      </c>
    </row>
    <row r="354" spans="1:16" ht="12.75">
      <c r="A354" s="44">
        <v>18</v>
      </c>
      <c r="B354" s="44" t="s">
        <v>661</v>
      </c>
      <c r="C354" s="45">
        <v>1862</v>
      </c>
      <c r="D354" s="44" t="s">
        <v>662</v>
      </c>
      <c r="E354" s="23">
        <f>SUMIF('By School District'!$A:$A,$C354,'By School District'!C:C)</f>
        <v>1545</v>
      </c>
      <c r="F354" s="24">
        <f>SUMIF('By School District'!$A:$A,$C354,'By School District'!D:D)</f>
        <v>1510</v>
      </c>
      <c r="G354" s="25">
        <f t="shared" si="5"/>
        <v>7000</v>
      </c>
      <c r="H354" s="26">
        <f>SUMIF('By School District'!$A:$A,$C354,'By School District'!F:F)</f>
        <v>10570000</v>
      </c>
      <c r="I354" s="27">
        <f>SUMIF('By School District'!$A:$A,$C354,'By School District'!G:G)</f>
        <v>6511120</v>
      </c>
      <c r="J354" s="28">
        <f>SUMIF('By School District'!$A:$A,$C354,'By School District'!H:H)</f>
        <v>4058880</v>
      </c>
      <c r="K354" s="26">
        <f>SUMIF('By School District'!$A:$A,$C354,'By School District'!I:I)</f>
        <v>5285000</v>
      </c>
      <c r="L354" s="27">
        <f>SUMIF('By School District'!$A:$A,$C354,'By School District'!J:J)</f>
        <v>3255560</v>
      </c>
      <c r="M354" s="28">
        <f>SUMIF('By School District'!$A:$A,$C354,'By School District'!K:K)</f>
        <v>2029440</v>
      </c>
      <c r="N354" s="26">
        <f>SUMIF('By School District'!$A:$A,$C354,'By School District'!L:L)</f>
        <v>1585500</v>
      </c>
      <c r="O354" s="27">
        <f>SUMIF('By School District'!$A:$A,$C354,'By School District'!M:M)</f>
        <v>976667.99999999988</v>
      </c>
      <c r="P354" s="28">
        <f>SUMIF('By School District'!$A:$A,$C354,'By School District'!N:N)</f>
        <v>608832</v>
      </c>
    </row>
    <row r="355" spans="1:16" ht="12.75">
      <c r="A355" s="44">
        <v>18</v>
      </c>
      <c r="B355" s="44" t="s">
        <v>661</v>
      </c>
      <c r="C355" s="45">
        <v>3171</v>
      </c>
      <c r="D355" s="44" t="s">
        <v>226</v>
      </c>
      <c r="E355" s="23">
        <f>SUMIF('By School District'!$A:$A,$C355,'By School District'!C:C)</f>
        <v>122</v>
      </c>
      <c r="F355" s="24">
        <f>SUMIF('By School District'!$A:$A,$C355,'By School District'!D:D)</f>
        <v>108</v>
      </c>
      <c r="G355" s="25">
        <f t="shared" si="5"/>
        <v>7000</v>
      </c>
      <c r="H355" s="26">
        <f>SUMIF('By School District'!$A:$A,$C355,'By School District'!F:F)</f>
        <v>756000</v>
      </c>
      <c r="I355" s="27">
        <f>SUMIF('By School District'!$A:$A,$C355,'By School District'!G:G)</f>
        <v>465696</v>
      </c>
      <c r="J355" s="28">
        <f>SUMIF('By School District'!$A:$A,$C355,'By School District'!H:H)</f>
        <v>290304</v>
      </c>
      <c r="K355" s="26">
        <f>SUMIF('By School District'!$A:$A,$C355,'By School District'!I:I)</f>
        <v>378000</v>
      </c>
      <c r="L355" s="27">
        <f>SUMIF('By School District'!$A:$A,$C355,'By School District'!J:J)</f>
        <v>232848</v>
      </c>
      <c r="M355" s="28">
        <f>SUMIF('By School District'!$A:$A,$C355,'By School District'!K:K)</f>
        <v>145152</v>
      </c>
      <c r="N355" s="26">
        <f>SUMIF('By School District'!$A:$A,$C355,'By School District'!L:L)</f>
        <v>113400</v>
      </c>
      <c r="O355" s="27">
        <f>SUMIF('By School District'!$A:$A,$C355,'By School District'!M:M)</f>
        <v>69854.400000000023</v>
      </c>
      <c r="P355" s="28">
        <f>SUMIF('By School District'!$A:$A,$C355,'By School District'!N:N)</f>
        <v>43545.599999999999</v>
      </c>
    </row>
    <row r="356" spans="1:16" ht="12.75">
      <c r="A356" s="44">
        <v>18</v>
      </c>
      <c r="B356" s="44" t="s">
        <v>661</v>
      </c>
      <c r="C356" s="45">
        <v>3941</v>
      </c>
      <c r="D356" s="44" t="s">
        <v>288</v>
      </c>
      <c r="E356" s="23">
        <f>SUMIF('By School District'!$A:$A,$C356,'By School District'!C:C)</f>
        <v>282</v>
      </c>
      <c r="F356" s="24">
        <f>SUMIF('By School District'!$A:$A,$C356,'By School District'!D:D)</f>
        <v>280</v>
      </c>
      <c r="G356" s="25">
        <f t="shared" si="5"/>
        <v>7000</v>
      </c>
      <c r="H356" s="26">
        <f>SUMIF('By School District'!$A:$A,$C356,'By School District'!F:F)</f>
        <v>1960000</v>
      </c>
      <c r="I356" s="27">
        <f>SUMIF('By School District'!$A:$A,$C356,'By School District'!G:G)</f>
        <v>1207360</v>
      </c>
      <c r="J356" s="28">
        <f>SUMIF('By School District'!$A:$A,$C356,'By School District'!H:H)</f>
        <v>752640</v>
      </c>
      <c r="K356" s="26">
        <f>SUMIF('By School District'!$A:$A,$C356,'By School District'!I:I)</f>
        <v>980000</v>
      </c>
      <c r="L356" s="27">
        <f>SUMIF('By School District'!$A:$A,$C356,'By School District'!J:J)</f>
        <v>603680</v>
      </c>
      <c r="M356" s="28">
        <f>SUMIF('By School District'!$A:$A,$C356,'By School District'!K:K)</f>
        <v>376320</v>
      </c>
      <c r="N356" s="26">
        <f>SUMIF('By School District'!$A:$A,$C356,'By School District'!L:L)</f>
        <v>294000</v>
      </c>
      <c r="O356" s="27">
        <f>SUMIF('By School District'!$A:$A,$C356,'By School District'!M:M)</f>
        <v>181104</v>
      </c>
      <c r="P356" s="28">
        <f>SUMIF('By School District'!$A:$A,$C356,'By School District'!N:N)</f>
        <v>112896</v>
      </c>
    </row>
    <row r="357" spans="1:16" ht="12.75">
      <c r="A357" s="44">
        <v>18</v>
      </c>
      <c r="B357" s="44" t="s">
        <v>661</v>
      </c>
      <c r="C357" s="45">
        <v>3983</v>
      </c>
      <c r="D357" s="44" t="s">
        <v>663</v>
      </c>
      <c r="E357" s="23">
        <f>SUMIF('By School District'!$A:$A,$C357,'By School District'!C:C)</f>
        <v>119</v>
      </c>
      <c r="F357" s="24">
        <f>SUMIF('By School District'!$A:$A,$C357,'By School District'!D:D)</f>
        <v>107</v>
      </c>
      <c r="G357" s="25">
        <f t="shared" si="5"/>
        <v>7000</v>
      </c>
      <c r="H357" s="26">
        <f>SUMIF('By School District'!$A:$A,$C357,'By School District'!F:F)</f>
        <v>749000</v>
      </c>
      <c r="I357" s="27">
        <f>SUMIF('By School District'!$A:$A,$C357,'By School District'!G:G)</f>
        <v>461384</v>
      </c>
      <c r="J357" s="28">
        <f>SUMIF('By School District'!$A:$A,$C357,'By School District'!H:H)</f>
        <v>287616</v>
      </c>
      <c r="K357" s="26">
        <f>SUMIF('By School District'!$A:$A,$C357,'By School District'!I:I)</f>
        <v>374500</v>
      </c>
      <c r="L357" s="27">
        <f>SUMIF('By School District'!$A:$A,$C357,'By School District'!J:J)</f>
        <v>230692</v>
      </c>
      <c r="M357" s="28">
        <f>SUMIF('By School District'!$A:$A,$C357,'By School District'!K:K)</f>
        <v>143808</v>
      </c>
      <c r="N357" s="26">
        <f>SUMIF('By School District'!$A:$A,$C357,'By School District'!L:L)</f>
        <v>112350</v>
      </c>
      <c r="O357" s="27">
        <f>SUMIF('By School District'!$A:$A,$C357,'By School District'!M:M)</f>
        <v>69207.600000000006</v>
      </c>
      <c r="P357" s="28">
        <f>SUMIF('By School District'!$A:$A,$C357,'By School District'!N:N)</f>
        <v>43142.399999999994</v>
      </c>
    </row>
    <row r="358" spans="1:16" ht="12.75">
      <c r="A358" s="44">
        <v>18</v>
      </c>
      <c r="B358" s="44" t="s">
        <v>661</v>
      </c>
      <c r="C358" s="45">
        <v>4025</v>
      </c>
      <c r="D358" s="44" t="s">
        <v>304</v>
      </c>
      <c r="E358" s="23">
        <f>SUMIF('By School District'!$A:$A,$C358,'By School District'!C:C)</f>
        <v>20</v>
      </c>
      <c r="F358" s="24">
        <f>SUMIF('By School District'!$A:$A,$C358,'By School District'!D:D)</f>
        <v>19</v>
      </c>
      <c r="G358" s="25">
        <f t="shared" si="5"/>
        <v>7000</v>
      </c>
      <c r="H358" s="26">
        <f>SUMIF('By School District'!$A:$A,$C358,'By School District'!F:F)</f>
        <v>133000</v>
      </c>
      <c r="I358" s="27">
        <f>SUMIF('By School District'!$A:$A,$C358,'By School District'!G:G)</f>
        <v>81928</v>
      </c>
      <c r="J358" s="28">
        <f>SUMIF('By School District'!$A:$A,$C358,'By School District'!H:H)</f>
        <v>51072</v>
      </c>
      <c r="K358" s="26">
        <f>SUMIF('By School District'!$A:$A,$C358,'By School District'!I:I)</f>
        <v>66500</v>
      </c>
      <c r="L358" s="27">
        <f>SUMIF('By School District'!$A:$A,$C358,'By School District'!J:J)</f>
        <v>40964</v>
      </c>
      <c r="M358" s="28">
        <f>SUMIF('By School District'!$A:$A,$C358,'By School District'!K:K)</f>
        <v>25536</v>
      </c>
      <c r="N358" s="26">
        <f>SUMIF('By School District'!$A:$A,$C358,'By School District'!L:L)</f>
        <v>19950</v>
      </c>
      <c r="O358" s="27">
        <f>SUMIF('By School District'!$A:$A,$C358,'By School District'!M:M)</f>
        <v>12289.199999999999</v>
      </c>
      <c r="P358" s="28">
        <f>SUMIF('By School District'!$A:$A,$C358,'By School District'!N:N)</f>
        <v>7660.8</v>
      </c>
    </row>
    <row r="359" spans="1:16" ht="12.75">
      <c r="A359" s="44">
        <v>18</v>
      </c>
      <c r="B359" s="44" t="s">
        <v>661</v>
      </c>
      <c r="C359" s="45">
        <v>4088</v>
      </c>
      <c r="D359" s="44" t="s">
        <v>626</v>
      </c>
      <c r="E359" s="23">
        <f>SUMIF('By School District'!$A:$A,$C359,'By School District'!C:C)</f>
        <v>0</v>
      </c>
      <c r="F359" s="24">
        <f>SUMIF('By School District'!$A:$A,$C359,'By School District'!D:D)</f>
        <v>0</v>
      </c>
      <c r="G359" s="25">
        <f t="shared" si="5"/>
        <v>7000</v>
      </c>
      <c r="H359" s="26">
        <f>SUMIF('By School District'!$A:$A,$C359,'By School District'!F:F)</f>
        <v>0</v>
      </c>
      <c r="I359" s="27">
        <f>SUMIF('By School District'!$A:$A,$C359,'By School District'!G:G)</f>
        <v>0</v>
      </c>
      <c r="J359" s="28">
        <f>SUMIF('By School District'!$A:$A,$C359,'By School District'!H:H)</f>
        <v>0</v>
      </c>
      <c r="K359" s="26">
        <f>SUMIF('By School District'!$A:$A,$C359,'By School District'!I:I)</f>
        <v>0</v>
      </c>
      <c r="L359" s="27">
        <f>SUMIF('By School District'!$A:$A,$C359,'By School District'!J:J)</f>
        <v>0</v>
      </c>
      <c r="M359" s="28">
        <f>SUMIF('By School District'!$A:$A,$C359,'By School District'!K:K)</f>
        <v>0</v>
      </c>
      <c r="N359" s="26">
        <f>SUMIF('By School District'!$A:$A,$C359,'By School District'!L:L)</f>
        <v>0</v>
      </c>
      <c r="O359" s="27">
        <f>SUMIF('By School District'!$A:$A,$C359,'By School District'!M:M)</f>
        <v>0</v>
      </c>
      <c r="P359" s="28">
        <f>SUMIF('By School District'!$A:$A,$C359,'By School District'!N:N)</f>
        <v>0</v>
      </c>
    </row>
    <row r="360" spans="1:16" ht="12.75">
      <c r="A360" s="44">
        <v>18</v>
      </c>
      <c r="B360" s="44" t="s">
        <v>661</v>
      </c>
      <c r="C360" s="45">
        <v>4179</v>
      </c>
      <c r="D360" s="44" t="s">
        <v>313</v>
      </c>
      <c r="E360" s="23">
        <f>SUMIF('By School District'!$A:$A,$C360,'By School District'!C:C)</f>
        <v>956</v>
      </c>
      <c r="F360" s="24">
        <f>SUMIF('By School District'!$A:$A,$C360,'By School District'!D:D)</f>
        <v>923.5</v>
      </c>
      <c r="G360" s="25">
        <f t="shared" si="5"/>
        <v>7000</v>
      </c>
      <c r="H360" s="26">
        <f>SUMIF('By School District'!$A:$A,$C360,'By School District'!F:F)</f>
        <v>6464500</v>
      </c>
      <c r="I360" s="27">
        <f>SUMIF('By School District'!$A:$A,$C360,'By School District'!G:G)</f>
        <v>3982132</v>
      </c>
      <c r="J360" s="28">
        <f>SUMIF('By School District'!$A:$A,$C360,'By School District'!H:H)</f>
        <v>2482368</v>
      </c>
      <c r="K360" s="26">
        <f>SUMIF('By School District'!$A:$A,$C360,'By School District'!I:I)</f>
        <v>3232250</v>
      </c>
      <c r="L360" s="27">
        <f>SUMIF('By School District'!$A:$A,$C360,'By School District'!J:J)</f>
        <v>1991066</v>
      </c>
      <c r="M360" s="28">
        <f>SUMIF('By School District'!$A:$A,$C360,'By School District'!K:K)</f>
        <v>1241184</v>
      </c>
      <c r="N360" s="26">
        <f>SUMIF('By School District'!$A:$A,$C360,'By School District'!L:L)</f>
        <v>969675</v>
      </c>
      <c r="O360" s="27">
        <f>SUMIF('By School District'!$A:$A,$C360,'By School District'!M:M)</f>
        <v>597319.80000000016</v>
      </c>
      <c r="P360" s="28">
        <f>SUMIF('By School District'!$A:$A,$C360,'By School District'!N:N)</f>
        <v>372355.20000000007</v>
      </c>
    </row>
    <row r="361" spans="1:16" ht="12.75">
      <c r="A361" s="44">
        <v>18</v>
      </c>
      <c r="B361" s="44" t="s">
        <v>661</v>
      </c>
      <c r="C361" s="45">
        <v>4872</v>
      </c>
      <c r="D361" s="44" t="s">
        <v>628</v>
      </c>
      <c r="E361" s="23">
        <f>SUMIF('By School District'!$A:$A,$C361,'By School District'!C:C)</f>
        <v>0</v>
      </c>
      <c r="F361" s="24">
        <f>SUMIF('By School District'!$A:$A,$C361,'By School District'!D:D)</f>
        <v>0</v>
      </c>
      <c r="G361" s="25">
        <f t="shared" si="5"/>
        <v>7000</v>
      </c>
      <c r="H361" s="26">
        <f>SUMIF('By School District'!$A:$A,$C361,'By School District'!F:F)</f>
        <v>0</v>
      </c>
      <c r="I361" s="27">
        <f>SUMIF('By School District'!$A:$A,$C361,'By School District'!G:G)</f>
        <v>0</v>
      </c>
      <c r="J361" s="28">
        <f>SUMIF('By School District'!$A:$A,$C361,'By School District'!H:H)</f>
        <v>0</v>
      </c>
      <c r="K361" s="26">
        <f>SUMIF('By School District'!$A:$A,$C361,'By School District'!I:I)</f>
        <v>0</v>
      </c>
      <c r="L361" s="27">
        <f>SUMIF('By School District'!$A:$A,$C361,'By School District'!J:J)</f>
        <v>0</v>
      </c>
      <c r="M361" s="28">
        <f>SUMIF('By School District'!$A:$A,$C361,'By School District'!K:K)</f>
        <v>0</v>
      </c>
      <c r="N361" s="26">
        <f>SUMIF('By School District'!$A:$A,$C361,'By School District'!L:L)</f>
        <v>0</v>
      </c>
      <c r="O361" s="27">
        <f>SUMIF('By School District'!$A:$A,$C361,'By School District'!M:M)</f>
        <v>0</v>
      </c>
      <c r="P361" s="28">
        <f>SUMIF('By School District'!$A:$A,$C361,'By School District'!N:N)</f>
        <v>0</v>
      </c>
    </row>
    <row r="362" spans="1:16" ht="12.75">
      <c r="A362" s="44">
        <v>18</v>
      </c>
      <c r="B362" s="44" t="s">
        <v>661</v>
      </c>
      <c r="C362" s="45">
        <v>4956</v>
      </c>
      <c r="D362" s="44" t="s">
        <v>629</v>
      </c>
      <c r="E362" s="23">
        <f>SUMIF('By School District'!$A:$A,$C362,'By School District'!C:C)</f>
        <v>0</v>
      </c>
      <c r="F362" s="24">
        <f>SUMIF('By School District'!$A:$A,$C362,'By School District'!D:D)</f>
        <v>0</v>
      </c>
      <c r="G362" s="25">
        <f t="shared" si="5"/>
        <v>7000</v>
      </c>
      <c r="H362" s="26">
        <f>SUMIF('By School District'!$A:$A,$C362,'By School District'!F:F)</f>
        <v>0</v>
      </c>
      <c r="I362" s="27">
        <f>SUMIF('By School District'!$A:$A,$C362,'By School District'!G:G)</f>
        <v>0</v>
      </c>
      <c r="J362" s="28">
        <f>SUMIF('By School District'!$A:$A,$C362,'By School District'!H:H)</f>
        <v>0</v>
      </c>
      <c r="K362" s="26">
        <f>SUMIF('By School District'!$A:$A,$C362,'By School District'!I:I)</f>
        <v>0</v>
      </c>
      <c r="L362" s="27">
        <f>SUMIF('By School District'!$A:$A,$C362,'By School District'!J:J)</f>
        <v>0</v>
      </c>
      <c r="M362" s="28">
        <f>SUMIF('By School District'!$A:$A,$C362,'By School District'!K:K)</f>
        <v>0</v>
      </c>
      <c r="N362" s="26">
        <f>SUMIF('By School District'!$A:$A,$C362,'By School District'!L:L)</f>
        <v>0</v>
      </c>
      <c r="O362" s="27">
        <f>SUMIF('By School District'!$A:$A,$C362,'By School District'!M:M)</f>
        <v>0</v>
      </c>
      <c r="P362" s="28">
        <f>SUMIF('By School District'!$A:$A,$C362,'By School District'!N:N)</f>
        <v>0</v>
      </c>
    </row>
    <row r="363" spans="1:16" ht="12.75">
      <c r="A363" s="44">
        <v>18</v>
      </c>
      <c r="B363" s="44" t="s">
        <v>661</v>
      </c>
      <c r="C363" s="45">
        <v>6216</v>
      </c>
      <c r="D363" s="44" t="s">
        <v>429</v>
      </c>
      <c r="E363" s="23">
        <f>SUMIF('By School District'!$A:$A,$C363,'By School District'!C:C)</f>
        <v>353</v>
      </c>
      <c r="F363" s="24">
        <f>SUMIF('By School District'!$A:$A,$C363,'By School District'!D:D)</f>
        <v>342</v>
      </c>
      <c r="G363" s="25">
        <f t="shared" si="5"/>
        <v>7000</v>
      </c>
      <c r="H363" s="26">
        <f>SUMIF('By School District'!$A:$A,$C363,'By School District'!F:F)</f>
        <v>2394000</v>
      </c>
      <c r="I363" s="27">
        <f>SUMIF('By School District'!$A:$A,$C363,'By School District'!G:G)</f>
        <v>1474704</v>
      </c>
      <c r="J363" s="28">
        <f>SUMIF('By School District'!$A:$A,$C363,'By School District'!H:H)</f>
        <v>919296</v>
      </c>
      <c r="K363" s="26">
        <f>SUMIF('By School District'!$A:$A,$C363,'By School District'!I:I)</f>
        <v>1197000</v>
      </c>
      <c r="L363" s="27">
        <f>SUMIF('By School District'!$A:$A,$C363,'By School District'!J:J)</f>
        <v>737352</v>
      </c>
      <c r="M363" s="28">
        <f>SUMIF('By School District'!$A:$A,$C363,'By School District'!K:K)</f>
        <v>459648</v>
      </c>
      <c r="N363" s="26">
        <f>SUMIF('By School District'!$A:$A,$C363,'By School District'!L:L)</f>
        <v>359100</v>
      </c>
      <c r="O363" s="27">
        <f>SUMIF('By School District'!$A:$A,$C363,'By School District'!M:M)</f>
        <v>221205.60000000003</v>
      </c>
      <c r="P363" s="28">
        <f>SUMIF('By School District'!$A:$A,$C363,'By School District'!N:N)</f>
        <v>137894.39999999997</v>
      </c>
    </row>
    <row r="364" spans="1:16" ht="12.75">
      <c r="A364" s="44">
        <v>18</v>
      </c>
      <c r="B364" s="44" t="s">
        <v>661</v>
      </c>
      <c r="C364" s="45">
        <v>6608</v>
      </c>
      <c r="D364" s="44" t="s">
        <v>631</v>
      </c>
      <c r="E364" s="23">
        <f>SUMIF('By School District'!$A:$A,$C364,'By School District'!C:C)</f>
        <v>0</v>
      </c>
      <c r="F364" s="24">
        <f>SUMIF('By School District'!$A:$A,$C364,'By School District'!D:D)</f>
        <v>0</v>
      </c>
      <c r="G364" s="25">
        <f t="shared" si="5"/>
        <v>7000</v>
      </c>
      <c r="H364" s="26">
        <f>SUMIF('By School District'!$A:$A,$C364,'By School District'!F:F)</f>
        <v>0</v>
      </c>
      <c r="I364" s="27">
        <f>SUMIF('By School District'!$A:$A,$C364,'By School District'!G:G)</f>
        <v>0</v>
      </c>
      <c r="J364" s="28">
        <f>SUMIF('By School District'!$A:$A,$C364,'By School District'!H:H)</f>
        <v>0</v>
      </c>
      <c r="K364" s="26">
        <f>SUMIF('By School District'!$A:$A,$C364,'By School District'!I:I)</f>
        <v>0</v>
      </c>
      <c r="L364" s="27">
        <f>SUMIF('By School District'!$A:$A,$C364,'By School District'!J:J)</f>
        <v>0</v>
      </c>
      <c r="M364" s="28">
        <f>SUMIF('By School District'!$A:$A,$C364,'By School District'!K:K)</f>
        <v>0</v>
      </c>
      <c r="N364" s="26">
        <f>SUMIF('By School District'!$A:$A,$C364,'By School District'!L:L)</f>
        <v>0</v>
      </c>
      <c r="O364" s="27">
        <f>SUMIF('By School District'!$A:$A,$C364,'By School District'!M:M)</f>
        <v>0</v>
      </c>
      <c r="P364" s="28">
        <f>SUMIF('By School District'!$A:$A,$C364,'By School District'!N:N)</f>
        <v>0</v>
      </c>
    </row>
    <row r="365" spans="1:16" ht="12.75">
      <c r="A365" s="44">
        <v>19</v>
      </c>
      <c r="B365" s="44" t="s">
        <v>664</v>
      </c>
      <c r="C365" s="45">
        <v>147</v>
      </c>
      <c r="D365" s="44" t="s">
        <v>10</v>
      </c>
      <c r="E365" s="23">
        <f>SUMIF('By School District'!$A:$A,$C365,'By School District'!C:C)</f>
        <v>2904</v>
      </c>
      <c r="F365" s="24">
        <f>SUMIF('By School District'!$A:$A,$C365,'By School District'!D:D)</f>
        <v>2745.5</v>
      </c>
      <c r="G365" s="25">
        <f t="shared" si="5"/>
        <v>7000</v>
      </c>
      <c r="H365" s="26">
        <f>SUMIF('By School District'!$A:$A,$C365,'By School District'!F:F)</f>
        <v>19218500</v>
      </c>
      <c r="I365" s="27">
        <f>SUMIF('By School District'!$A:$A,$C365,'By School District'!G:G)</f>
        <v>11838596</v>
      </c>
      <c r="J365" s="28">
        <f>SUMIF('By School District'!$A:$A,$C365,'By School District'!H:H)</f>
        <v>7379904</v>
      </c>
      <c r="K365" s="26">
        <f>SUMIF('By School District'!$A:$A,$C365,'By School District'!I:I)</f>
        <v>9609250</v>
      </c>
      <c r="L365" s="27">
        <f>SUMIF('By School District'!$A:$A,$C365,'By School District'!J:J)</f>
        <v>5919298</v>
      </c>
      <c r="M365" s="28">
        <f>SUMIF('By School District'!$A:$A,$C365,'By School District'!K:K)</f>
        <v>3689952</v>
      </c>
      <c r="N365" s="26">
        <f>SUMIF('By School District'!$A:$A,$C365,'By School District'!L:L)</f>
        <v>2882775</v>
      </c>
      <c r="O365" s="27">
        <f>SUMIF('By School District'!$A:$A,$C365,'By School District'!M:M)</f>
        <v>1775789.3999999997</v>
      </c>
      <c r="P365" s="28">
        <f>SUMIF('By School District'!$A:$A,$C365,'By School District'!N:N)</f>
        <v>1106985.5999999996</v>
      </c>
    </row>
    <row r="366" spans="1:16" ht="12.75">
      <c r="A366" s="44">
        <v>19</v>
      </c>
      <c r="B366" s="44" t="s">
        <v>664</v>
      </c>
      <c r="C366" s="45">
        <v>1953</v>
      </c>
      <c r="D366" s="44" t="s">
        <v>141</v>
      </c>
      <c r="E366" s="23">
        <f>SUMIF('By School District'!$A:$A,$C366,'By School District'!C:C)</f>
        <v>288</v>
      </c>
      <c r="F366" s="24">
        <f>SUMIF('By School District'!$A:$A,$C366,'By School District'!D:D)</f>
        <v>267</v>
      </c>
      <c r="G366" s="25">
        <f t="shared" si="5"/>
        <v>7000</v>
      </c>
      <c r="H366" s="26">
        <f>SUMIF('By School District'!$A:$A,$C366,'By School District'!F:F)</f>
        <v>1869000</v>
      </c>
      <c r="I366" s="27">
        <f>SUMIF('By School District'!$A:$A,$C366,'By School District'!G:G)</f>
        <v>1151304</v>
      </c>
      <c r="J366" s="28">
        <f>SUMIF('By School District'!$A:$A,$C366,'By School District'!H:H)</f>
        <v>717696</v>
      </c>
      <c r="K366" s="26">
        <f>SUMIF('By School District'!$A:$A,$C366,'By School District'!I:I)</f>
        <v>934500</v>
      </c>
      <c r="L366" s="27">
        <f>SUMIF('By School District'!$A:$A,$C366,'By School District'!J:J)</f>
        <v>575652</v>
      </c>
      <c r="M366" s="28">
        <f>SUMIF('By School District'!$A:$A,$C366,'By School District'!K:K)</f>
        <v>358848</v>
      </c>
      <c r="N366" s="26">
        <f>SUMIF('By School District'!$A:$A,$C366,'By School District'!L:L)</f>
        <v>280350</v>
      </c>
      <c r="O366" s="27">
        <f>SUMIF('By School District'!$A:$A,$C366,'By School District'!M:M)</f>
        <v>172695.60000000003</v>
      </c>
      <c r="P366" s="28">
        <f>SUMIF('By School District'!$A:$A,$C366,'By School District'!N:N)</f>
        <v>107654.39999999999</v>
      </c>
    </row>
    <row r="367" spans="1:16" ht="12.75">
      <c r="A367" s="44">
        <v>19</v>
      </c>
      <c r="B367" s="44" t="s">
        <v>664</v>
      </c>
      <c r="C367" s="45">
        <v>2583</v>
      </c>
      <c r="D367" s="44" t="s">
        <v>536</v>
      </c>
      <c r="E367" s="23">
        <f>SUMIF('By School District'!$A:$A,$C367,'By School District'!C:C)</f>
        <v>538</v>
      </c>
      <c r="F367" s="24">
        <f>SUMIF('By School District'!$A:$A,$C367,'By School District'!D:D)</f>
        <v>487.5</v>
      </c>
      <c r="G367" s="25">
        <f t="shared" si="5"/>
        <v>7000</v>
      </c>
      <c r="H367" s="26">
        <f>SUMIF('By School District'!$A:$A,$C367,'By School District'!F:F)</f>
        <v>3412500</v>
      </c>
      <c r="I367" s="27">
        <f>SUMIF('By School District'!$A:$A,$C367,'By School District'!G:G)</f>
        <v>2102100</v>
      </c>
      <c r="J367" s="28">
        <f>SUMIF('By School District'!$A:$A,$C367,'By School District'!H:H)</f>
        <v>1310400</v>
      </c>
      <c r="K367" s="26">
        <f>SUMIF('By School District'!$A:$A,$C367,'By School District'!I:I)</f>
        <v>1706250</v>
      </c>
      <c r="L367" s="27">
        <f>SUMIF('By School District'!$A:$A,$C367,'By School District'!J:J)</f>
        <v>1051050</v>
      </c>
      <c r="M367" s="28">
        <f>SUMIF('By School District'!$A:$A,$C367,'By School District'!K:K)</f>
        <v>655200</v>
      </c>
      <c r="N367" s="26">
        <f>SUMIF('By School District'!$A:$A,$C367,'By School District'!L:L)</f>
        <v>511875</v>
      </c>
      <c r="O367" s="27">
        <f>SUMIF('By School District'!$A:$A,$C367,'By School District'!M:M)</f>
        <v>315315</v>
      </c>
      <c r="P367" s="28">
        <f>SUMIF('By School District'!$A:$A,$C367,'By School District'!N:N)</f>
        <v>196560.00000000006</v>
      </c>
    </row>
    <row r="368" spans="1:16" ht="12.75">
      <c r="A368" s="44">
        <v>19</v>
      </c>
      <c r="B368" s="44" t="s">
        <v>664</v>
      </c>
      <c r="C368" s="45">
        <v>3430</v>
      </c>
      <c r="D368" s="44" t="s">
        <v>527</v>
      </c>
      <c r="E368" s="23">
        <f>SUMIF('By School District'!$A:$A,$C368,'By School District'!C:C)</f>
        <v>351</v>
      </c>
      <c r="F368" s="24">
        <f>SUMIF('By School District'!$A:$A,$C368,'By School District'!D:D)</f>
        <v>330.5</v>
      </c>
      <c r="G368" s="25">
        <f t="shared" si="5"/>
        <v>7000</v>
      </c>
      <c r="H368" s="26">
        <f>SUMIF('By School District'!$A:$A,$C368,'By School District'!F:F)</f>
        <v>2313500</v>
      </c>
      <c r="I368" s="27">
        <f>SUMIF('By School District'!$A:$A,$C368,'By School District'!G:G)</f>
        <v>1425116</v>
      </c>
      <c r="J368" s="28">
        <f>SUMIF('By School District'!$A:$A,$C368,'By School District'!H:H)</f>
        <v>888384</v>
      </c>
      <c r="K368" s="26">
        <f>SUMIF('By School District'!$A:$A,$C368,'By School District'!I:I)</f>
        <v>1156750</v>
      </c>
      <c r="L368" s="27">
        <f>SUMIF('By School District'!$A:$A,$C368,'By School District'!J:J)</f>
        <v>712558</v>
      </c>
      <c r="M368" s="28">
        <f>SUMIF('By School District'!$A:$A,$C368,'By School District'!K:K)</f>
        <v>444192</v>
      </c>
      <c r="N368" s="26">
        <f>SUMIF('By School District'!$A:$A,$C368,'By School District'!L:L)</f>
        <v>347025</v>
      </c>
      <c r="O368" s="27">
        <f>SUMIF('By School District'!$A:$A,$C368,'By School District'!M:M)</f>
        <v>213767.4</v>
      </c>
      <c r="P368" s="28">
        <f>SUMIF('By School District'!$A:$A,$C368,'By School District'!N:N)</f>
        <v>133257.60000000001</v>
      </c>
    </row>
    <row r="369" spans="1:16" ht="12.75">
      <c r="A369" s="44">
        <v>19</v>
      </c>
      <c r="B369" s="44" t="s">
        <v>664</v>
      </c>
      <c r="C369" s="45">
        <v>3892</v>
      </c>
      <c r="D369" s="44" t="s">
        <v>665</v>
      </c>
      <c r="E369" s="23">
        <f>SUMIF('By School District'!$A:$A,$C369,'By School District'!C:C)</f>
        <v>1400</v>
      </c>
      <c r="F369" s="24">
        <f>SUMIF('By School District'!$A:$A,$C369,'By School District'!D:D)</f>
        <v>1238</v>
      </c>
      <c r="G369" s="25">
        <f t="shared" si="5"/>
        <v>7000</v>
      </c>
      <c r="H369" s="26">
        <f>SUMIF('By School District'!$A:$A,$C369,'By School District'!F:F)</f>
        <v>8666000</v>
      </c>
      <c r="I369" s="27">
        <f>SUMIF('By School District'!$A:$A,$C369,'By School District'!G:G)</f>
        <v>5338256</v>
      </c>
      <c r="J369" s="28">
        <f>SUMIF('By School District'!$A:$A,$C369,'By School District'!H:H)</f>
        <v>3327744</v>
      </c>
      <c r="K369" s="26">
        <f>SUMIF('By School District'!$A:$A,$C369,'By School District'!I:I)</f>
        <v>4333000</v>
      </c>
      <c r="L369" s="27">
        <f>SUMIF('By School District'!$A:$A,$C369,'By School District'!J:J)</f>
        <v>2669128</v>
      </c>
      <c r="M369" s="28">
        <f>SUMIF('By School District'!$A:$A,$C369,'By School District'!K:K)</f>
        <v>1663872</v>
      </c>
      <c r="N369" s="26">
        <f>SUMIF('By School District'!$A:$A,$C369,'By School District'!L:L)</f>
        <v>1299900</v>
      </c>
      <c r="O369" s="27">
        <f>SUMIF('By School District'!$A:$A,$C369,'By School District'!M:M)</f>
        <v>800738.39999999979</v>
      </c>
      <c r="P369" s="28">
        <f>SUMIF('By School District'!$A:$A,$C369,'By School District'!N:N)</f>
        <v>499161.60000000003</v>
      </c>
    </row>
    <row r="370" spans="1:16" ht="12.75">
      <c r="A370" s="44">
        <v>19</v>
      </c>
      <c r="B370" s="44" t="s">
        <v>664</v>
      </c>
      <c r="C370" s="43">
        <v>3955</v>
      </c>
      <c r="D370" s="44" t="s">
        <v>290</v>
      </c>
      <c r="E370" s="23">
        <f>SUMIF('By School District'!$A:$A,$C370,'By School District'!C:C)</f>
        <v>208</v>
      </c>
      <c r="F370" s="24">
        <f>SUMIF('By School District'!$A:$A,$C370,'By School District'!D:D)</f>
        <v>182</v>
      </c>
      <c r="G370" s="25">
        <f t="shared" si="5"/>
        <v>7000</v>
      </c>
      <c r="H370" s="26">
        <f>SUMIF('By School District'!$A:$A,$C370,'By School District'!F:F)</f>
        <v>1274000</v>
      </c>
      <c r="I370" s="27">
        <f>SUMIF('By School District'!$A:$A,$C370,'By School District'!G:G)</f>
        <v>784784</v>
      </c>
      <c r="J370" s="28">
        <f>SUMIF('By School District'!$A:$A,$C370,'By School District'!H:H)</f>
        <v>489216</v>
      </c>
      <c r="K370" s="26">
        <f>SUMIF('By School District'!$A:$A,$C370,'By School District'!I:I)</f>
        <v>637000</v>
      </c>
      <c r="L370" s="27">
        <f>SUMIF('By School District'!$A:$A,$C370,'By School District'!J:J)</f>
        <v>392392</v>
      </c>
      <c r="M370" s="28">
        <f>SUMIF('By School District'!$A:$A,$C370,'By School District'!K:K)</f>
        <v>244608</v>
      </c>
      <c r="N370" s="26">
        <f>SUMIF('By School District'!$A:$A,$C370,'By School District'!L:L)</f>
        <v>191100</v>
      </c>
      <c r="O370" s="27">
        <f>SUMIF('By School District'!$A:$A,$C370,'By School District'!M:M)</f>
        <v>117717.59999999999</v>
      </c>
      <c r="P370" s="28">
        <f>SUMIF('By School District'!$A:$A,$C370,'By School District'!N:N)</f>
        <v>73382.400000000009</v>
      </c>
    </row>
    <row r="371" spans="1:16" ht="12.75">
      <c r="A371" s="44">
        <v>19</v>
      </c>
      <c r="B371" s="44" t="s">
        <v>664</v>
      </c>
      <c r="C371" s="43">
        <v>4088</v>
      </c>
      <c r="D371" s="44" t="s">
        <v>626</v>
      </c>
      <c r="E371" s="23">
        <f>SUMIF('By School District'!$A:$A,$C371,'By School District'!C:C)</f>
        <v>0</v>
      </c>
      <c r="F371" s="24">
        <f>SUMIF('By School District'!$A:$A,$C371,'By School District'!D:D)</f>
        <v>0</v>
      </c>
      <c r="G371" s="25">
        <f t="shared" si="5"/>
        <v>7000</v>
      </c>
      <c r="H371" s="26">
        <f>SUMIF('By School District'!$A:$A,$C371,'By School District'!F:F)</f>
        <v>0</v>
      </c>
      <c r="I371" s="27">
        <f>SUMIF('By School District'!$A:$A,$C371,'By School District'!G:G)</f>
        <v>0</v>
      </c>
      <c r="J371" s="28">
        <f>SUMIF('By School District'!$A:$A,$C371,'By School District'!H:H)</f>
        <v>0</v>
      </c>
      <c r="K371" s="26">
        <f>SUMIF('By School District'!$A:$A,$C371,'By School District'!I:I)</f>
        <v>0</v>
      </c>
      <c r="L371" s="27">
        <f>SUMIF('By School District'!$A:$A,$C371,'By School District'!J:J)</f>
        <v>0</v>
      </c>
      <c r="M371" s="28">
        <f>SUMIF('By School District'!$A:$A,$C371,'By School District'!K:K)</f>
        <v>0</v>
      </c>
      <c r="N371" s="26">
        <f>SUMIF('By School District'!$A:$A,$C371,'By School District'!L:L)</f>
        <v>0</v>
      </c>
      <c r="O371" s="27">
        <f>SUMIF('By School District'!$A:$A,$C371,'By School District'!M:M)</f>
        <v>0</v>
      </c>
      <c r="P371" s="28">
        <f>SUMIF('By School District'!$A:$A,$C371,'By School District'!N:N)</f>
        <v>0</v>
      </c>
    </row>
    <row r="372" spans="1:16" ht="12.75">
      <c r="A372" s="44">
        <v>19</v>
      </c>
      <c r="B372" s="44" t="s">
        <v>664</v>
      </c>
      <c r="C372" s="45">
        <v>4179</v>
      </c>
      <c r="D372" s="44" t="s">
        <v>313</v>
      </c>
      <c r="E372" s="23">
        <f>SUMIF('By School District'!$A:$A,$C372,'By School District'!C:C)</f>
        <v>956</v>
      </c>
      <c r="F372" s="24">
        <f>SUMIF('By School District'!$A:$A,$C372,'By School District'!D:D)</f>
        <v>923.5</v>
      </c>
      <c r="G372" s="25">
        <f t="shared" si="5"/>
        <v>7000</v>
      </c>
      <c r="H372" s="26">
        <f>SUMIF('By School District'!$A:$A,$C372,'By School District'!F:F)</f>
        <v>6464500</v>
      </c>
      <c r="I372" s="27">
        <f>SUMIF('By School District'!$A:$A,$C372,'By School District'!G:G)</f>
        <v>3982132</v>
      </c>
      <c r="J372" s="28">
        <f>SUMIF('By School District'!$A:$A,$C372,'By School District'!H:H)</f>
        <v>2482368</v>
      </c>
      <c r="K372" s="26">
        <f>SUMIF('By School District'!$A:$A,$C372,'By School District'!I:I)</f>
        <v>3232250</v>
      </c>
      <c r="L372" s="27">
        <f>SUMIF('By School District'!$A:$A,$C372,'By School District'!J:J)</f>
        <v>1991066</v>
      </c>
      <c r="M372" s="28">
        <f>SUMIF('By School District'!$A:$A,$C372,'By School District'!K:K)</f>
        <v>1241184</v>
      </c>
      <c r="N372" s="26">
        <f>SUMIF('By School District'!$A:$A,$C372,'By School District'!L:L)</f>
        <v>969675</v>
      </c>
      <c r="O372" s="27">
        <f>SUMIF('By School District'!$A:$A,$C372,'By School District'!M:M)</f>
        <v>597319.80000000016</v>
      </c>
      <c r="P372" s="28">
        <f>SUMIF('By School District'!$A:$A,$C372,'By School District'!N:N)</f>
        <v>372355.20000000007</v>
      </c>
    </row>
    <row r="373" spans="1:16" ht="12.75">
      <c r="A373" s="44">
        <v>19</v>
      </c>
      <c r="B373" s="44" t="s">
        <v>664</v>
      </c>
      <c r="C373" s="43">
        <v>6384</v>
      </c>
      <c r="D373" s="44" t="s">
        <v>446</v>
      </c>
      <c r="E373" s="23">
        <f>SUMIF('By School District'!$A:$A,$C373,'By School District'!C:C)</f>
        <v>141</v>
      </c>
      <c r="F373" s="24">
        <f>SUMIF('By School District'!$A:$A,$C373,'By School District'!D:D)</f>
        <v>126.5</v>
      </c>
      <c r="G373" s="25">
        <f t="shared" si="5"/>
        <v>7000</v>
      </c>
      <c r="H373" s="26">
        <f>SUMIF('By School District'!$A:$A,$C373,'By School District'!F:F)</f>
        <v>885500</v>
      </c>
      <c r="I373" s="27">
        <f>SUMIF('By School District'!$A:$A,$C373,'By School District'!G:G)</f>
        <v>545468</v>
      </c>
      <c r="J373" s="28">
        <f>SUMIF('By School District'!$A:$A,$C373,'By School District'!H:H)</f>
        <v>340032</v>
      </c>
      <c r="K373" s="26">
        <f>SUMIF('By School District'!$A:$A,$C373,'By School District'!I:I)</f>
        <v>442750</v>
      </c>
      <c r="L373" s="27">
        <f>SUMIF('By School District'!$A:$A,$C373,'By School District'!J:J)</f>
        <v>272734</v>
      </c>
      <c r="M373" s="28">
        <f>SUMIF('By School District'!$A:$A,$C373,'By School District'!K:K)</f>
        <v>170016</v>
      </c>
      <c r="N373" s="26">
        <f>SUMIF('By School District'!$A:$A,$C373,'By School District'!L:L)</f>
        <v>132825</v>
      </c>
      <c r="O373" s="27">
        <f>SUMIF('By School District'!$A:$A,$C373,'By School District'!M:M)</f>
        <v>81820.200000000012</v>
      </c>
      <c r="P373" s="28">
        <f>SUMIF('By School District'!$A:$A,$C373,'By School District'!N:N)</f>
        <v>51004.80000000001</v>
      </c>
    </row>
    <row r="374" spans="1:16" ht="12.75">
      <c r="A374" s="44">
        <v>19</v>
      </c>
      <c r="B374" s="44" t="s">
        <v>664</v>
      </c>
      <c r="C374" s="45">
        <v>6608</v>
      </c>
      <c r="D374" s="44" t="s">
        <v>631</v>
      </c>
      <c r="E374" s="23">
        <f>SUMIF('By School District'!$A:$A,$C374,'By School District'!C:C)</f>
        <v>0</v>
      </c>
      <c r="F374" s="24">
        <f>SUMIF('By School District'!$A:$A,$C374,'By School District'!D:D)</f>
        <v>0</v>
      </c>
      <c r="G374" s="25">
        <f t="shared" si="5"/>
        <v>7000</v>
      </c>
      <c r="H374" s="26">
        <f>SUMIF('By School District'!$A:$A,$C374,'By School District'!F:F)</f>
        <v>0</v>
      </c>
      <c r="I374" s="27">
        <f>SUMIF('By School District'!$A:$A,$C374,'By School District'!G:G)</f>
        <v>0</v>
      </c>
      <c r="J374" s="28">
        <f>SUMIF('By School District'!$A:$A,$C374,'By School District'!H:H)</f>
        <v>0</v>
      </c>
      <c r="K374" s="26">
        <f>SUMIF('By School District'!$A:$A,$C374,'By School District'!I:I)</f>
        <v>0</v>
      </c>
      <c r="L374" s="27">
        <f>SUMIF('By School District'!$A:$A,$C374,'By School District'!J:J)</f>
        <v>0</v>
      </c>
      <c r="M374" s="28">
        <f>SUMIF('By School District'!$A:$A,$C374,'By School District'!K:K)</f>
        <v>0</v>
      </c>
      <c r="N374" s="26">
        <f>SUMIF('By School District'!$A:$A,$C374,'By School District'!L:L)</f>
        <v>0</v>
      </c>
      <c r="O374" s="27">
        <f>SUMIF('By School District'!$A:$A,$C374,'By School District'!M:M)</f>
        <v>0</v>
      </c>
      <c r="P374" s="28">
        <f>SUMIF('By School District'!$A:$A,$C374,'By School District'!N:N)</f>
        <v>0</v>
      </c>
    </row>
    <row r="375" spans="1:16" ht="12.75">
      <c r="A375" s="44">
        <v>20</v>
      </c>
      <c r="B375" s="44" t="s">
        <v>666</v>
      </c>
      <c r="C375" s="45">
        <v>910</v>
      </c>
      <c r="D375" s="44" t="s">
        <v>62</v>
      </c>
      <c r="E375" s="23">
        <f>SUMIF('By School District'!$A:$A,$C375,'By School District'!C:C)</f>
        <v>354</v>
      </c>
      <c r="F375" s="24">
        <f>SUMIF('By School District'!$A:$A,$C375,'By School District'!D:D)</f>
        <v>317</v>
      </c>
      <c r="G375" s="25">
        <f t="shared" si="5"/>
        <v>7000</v>
      </c>
      <c r="H375" s="26">
        <f>SUMIF('By School District'!$A:$A,$C375,'By School District'!F:F)</f>
        <v>2219000</v>
      </c>
      <c r="I375" s="27">
        <f>SUMIF('By School District'!$A:$A,$C375,'By School District'!G:G)</f>
        <v>1366904</v>
      </c>
      <c r="J375" s="28">
        <f>SUMIF('By School District'!$A:$A,$C375,'By School District'!H:H)</f>
        <v>852096</v>
      </c>
      <c r="K375" s="26">
        <f>SUMIF('By School District'!$A:$A,$C375,'By School District'!I:I)</f>
        <v>1109500</v>
      </c>
      <c r="L375" s="27">
        <f>SUMIF('By School District'!$A:$A,$C375,'By School District'!J:J)</f>
        <v>683452</v>
      </c>
      <c r="M375" s="28">
        <f>SUMIF('By School District'!$A:$A,$C375,'By School District'!K:K)</f>
        <v>426048</v>
      </c>
      <c r="N375" s="26">
        <f>SUMIF('By School District'!$A:$A,$C375,'By School District'!L:L)</f>
        <v>332850</v>
      </c>
      <c r="O375" s="27">
        <f>SUMIF('By School District'!$A:$A,$C375,'By School District'!M:M)</f>
        <v>205035.6</v>
      </c>
      <c r="P375" s="28">
        <f>SUMIF('By School District'!$A:$A,$C375,'By School District'!N:N)</f>
        <v>127814.39999999999</v>
      </c>
    </row>
    <row r="376" spans="1:16" ht="12.75">
      <c r="A376" s="44">
        <v>20</v>
      </c>
      <c r="B376" s="44" t="s">
        <v>666</v>
      </c>
      <c r="C376" s="45">
        <v>1015</v>
      </c>
      <c r="D376" s="44" t="s">
        <v>72</v>
      </c>
      <c r="E376" s="23">
        <f>SUMIF('By School District'!$A:$A,$C376,'By School District'!C:C)</f>
        <v>360</v>
      </c>
      <c r="F376" s="24">
        <f>SUMIF('By School District'!$A:$A,$C376,'By School District'!D:D)</f>
        <v>330</v>
      </c>
      <c r="G376" s="25">
        <f t="shared" si="5"/>
        <v>7000</v>
      </c>
      <c r="H376" s="26">
        <f>SUMIF('By School District'!$A:$A,$C376,'By School District'!F:F)</f>
        <v>2310000</v>
      </c>
      <c r="I376" s="27">
        <f>SUMIF('By School District'!$A:$A,$C376,'By School District'!G:G)</f>
        <v>1422960</v>
      </c>
      <c r="J376" s="28">
        <f>SUMIF('By School District'!$A:$A,$C376,'By School District'!H:H)</f>
        <v>887040</v>
      </c>
      <c r="K376" s="26">
        <f>SUMIF('By School District'!$A:$A,$C376,'By School District'!I:I)</f>
        <v>1155000</v>
      </c>
      <c r="L376" s="27">
        <f>SUMIF('By School District'!$A:$A,$C376,'By School District'!J:J)</f>
        <v>711480</v>
      </c>
      <c r="M376" s="28">
        <f>SUMIF('By School District'!$A:$A,$C376,'By School District'!K:K)</f>
        <v>443520</v>
      </c>
      <c r="N376" s="26">
        <f>SUMIF('By School District'!$A:$A,$C376,'By School District'!L:L)</f>
        <v>346500</v>
      </c>
      <c r="O376" s="27">
        <f>SUMIF('By School District'!$A:$A,$C376,'By School District'!M:M)</f>
        <v>213444</v>
      </c>
      <c r="P376" s="28">
        <f>SUMIF('By School District'!$A:$A,$C376,'By School District'!N:N)</f>
        <v>133056</v>
      </c>
    </row>
    <row r="377" spans="1:16" ht="12.75">
      <c r="A377" s="44">
        <v>20</v>
      </c>
      <c r="B377" s="44" t="s">
        <v>666</v>
      </c>
      <c r="C377" s="45">
        <v>1029</v>
      </c>
      <c r="D377" s="44" t="s">
        <v>553</v>
      </c>
      <c r="E377" s="23">
        <f>SUMIF('By School District'!$A:$A,$C377,'By School District'!C:C)</f>
        <v>0</v>
      </c>
      <c r="F377" s="24">
        <f>SUMIF('By School District'!$A:$A,$C377,'By School District'!D:D)</f>
        <v>0</v>
      </c>
      <c r="G377" s="25">
        <f t="shared" si="5"/>
        <v>7000</v>
      </c>
      <c r="H377" s="26">
        <f>SUMIF('By School District'!$A:$A,$C377,'By School District'!F:F)</f>
        <v>0</v>
      </c>
      <c r="I377" s="27">
        <f>SUMIF('By School District'!$A:$A,$C377,'By School District'!G:G)</f>
        <v>0</v>
      </c>
      <c r="J377" s="28">
        <f>SUMIF('By School District'!$A:$A,$C377,'By School District'!H:H)</f>
        <v>0</v>
      </c>
      <c r="K377" s="26">
        <f>SUMIF('By School District'!$A:$A,$C377,'By School District'!I:I)</f>
        <v>0</v>
      </c>
      <c r="L377" s="27">
        <f>SUMIF('By School District'!$A:$A,$C377,'By School District'!J:J)</f>
        <v>0</v>
      </c>
      <c r="M377" s="28">
        <f>SUMIF('By School District'!$A:$A,$C377,'By School District'!K:K)</f>
        <v>0</v>
      </c>
      <c r="N377" s="26">
        <f>SUMIF('By School District'!$A:$A,$C377,'By School District'!L:L)</f>
        <v>0</v>
      </c>
      <c r="O377" s="27">
        <f>SUMIF('By School District'!$A:$A,$C377,'By School District'!M:M)</f>
        <v>0</v>
      </c>
      <c r="P377" s="28">
        <f>SUMIF('By School District'!$A:$A,$C377,'By School District'!N:N)</f>
        <v>0</v>
      </c>
    </row>
    <row r="378" spans="1:16" ht="12.75">
      <c r="A378" s="44">
        <v>20</v>
      </c>
      <c r="B378" s="44" t="s">
        <v>666</v>
      </c>
      <c r="C378" s="45">
        <v>1085</v>
      </c>
      <c r="D378" s="44" t="s">
        <v>74</v>
      </c>
      <c r="E378" s="23">
        <f>SUMIF('By School District'!$A:$A,$C378,'By School District'!C:C)</f>
        <v>119</v>
      </c>
      <c r="F378" s="24">
        <f>SUMIF('By School District'!$A:$A,$C378,'By School District'!D:D)</f>
        <v>104.5</v>
      </c>
      <c r="G378" s="25">
        <f t="shared" si="5"/>
        <v>7000</v>
      </c>
      <c r="H378" s="26">
        <f>SUMIF('By School District'!$A:$A,$C378,'By School District'!F:F)</f>
        <v>731500</v>
      </c>
      <c r="I378" s="27">
        <f>SUMIF('By School District'!$A:$A,$C378,'By School District'!G:G)</f>
        <v>450604</v>
      </c>
      <c r="J378" s="28">
        <f>SUMIF('By School District'!$A:$A,$C378,'By School District'!H:H)</f>
        <v>280896</v>
      </c>
      <c r="K378" s="26">
        <f>SUMIF('By School District'!$A:$A,$C378,'By School District'!I:I)</f>
        <v>365750</v>
      </c>
      <c r="L378" s="27">
        <f>SUMIF('By School District'!$A:$A,$C378,'By School District'!J:J)</f>
        <v>225302</v>
      </c>
      <c r="M378" s="28">
        <f>SUMIF('By School District'!$A:$A,$C378,'By School District'!K:K)</f>
        <v>140448</v>
      </c>
      <c r="N378" s="26">
        <f>SUMIF('By School District'!$A:$A,$C378,'By School District'!L:L)</f>
        <v>109725</v>
      </c>
      <c r="O378" s="27">
        <f>SUMIF('By School District'!$A:$A,$C378,'By School District'!M:M)</f>
        <v>67590.599999999991</v>
      </c>
      <c r="P378" s="28">
        <f>SUMIF('By School District'!$A:$A,$C378,'By School District'!N:N)</f>
        <v>42134.400000000009</v>
      </c>
    </row>
    <row r="379" spans="1:16" ht="12.75">
      <c r="A379" s="44">
        <v>20</v>
      </c>
      <c r="B379" s="44" t="s">
        <v>666</v>
      </c>
      <c r="C379" s="45">
        <v>1631</v>
      </c>
      <c r="D379" s="44" t="s">
        <v>554</v>
      </c>
      <c r="E379" s="23">
        <f>SUMIF('By School District'!$A:$A,$C379,'By School District'!C:C)</f>
        <v>0</v>
      </c>
      <c r="F379" s="24">
        <f>SUMIF('By School District'!$A:$A,$C379,'By School District'!D:D)</f>
        <v>0</v>
      </c>
      <c r="G379" s="25">
        <f t="shared" si="5"/>
        <v>7000</v>
      </c>
      <c r="H379" s="26">
        <f>SUMIF('By School District'!$A:$A,$C379,'By School District'!F:F)</f>
        <v>0</v>
      </c>
      <c r="I379" s="27">
        <f>SUMIF('By School District'!$A:$A,$C379,'By School District'!G:G)</f>
        <v>0</v>
      </c>
      <c r="J379" s="28">
        <f>SUMIF('By School District'!$A:$A,$C379,'By School District'!H:H)</f>
        <v>0</v>
      </c>
      <c r="K379" s="26">
        <f>SUMIF('By School District'!$A:$A,$C379,'By School District'!I:I)</f>
        <v>0</v>
      </c>
      <c r="L379" s="27">
        <f>SUMIF('By School District'!$A:$A,$C379,'By School District'!J:J)</f>
        <v>0</v>
      </c>
      <c r="M379" s="28">
        <f>SUMIF('By School District'!$A:$A,$C379,'By School District'!K:K)</f>
        <v>0</v>
      </c>
      <c r="N379" s="26">
        <f>SUMIF('By School District'!$A:$A,$C379,'By School District'!L:L)</f>
        <v>0</v>
      </c>
      <c r="O379" s="27">
        <f>SUMIF('By School District'!$A:$A,$C379,'By School District'!M:M)</f>
        <v>0</v>
      </c>
      <c r="P379" s="28">
        <f>SUMIF('By School District'!$A:$A,$C379,'By School District'!N:N)</f>
        <v>0</v>
      </c>
    </row>
    <row r="380" spans="1:16" ht="12.75">
      <c r="A380" s="44">
        <v>20</v>
      </c>
      <c r="B380" s="44" t="s">
        <v>666</v>
      </c>
      <c r="C380" s="45">
        <v>1862</v>
      </c>
      <c r="D380" s="44" t="s">
        <v>662</v>
      </c>
      <c r="E380" s="23">
        <f>SUMIF('By School District'!$A:$A,$C380,'By School District'!C:C)</f>
        <v>1545</v>
      </c>
      <c r="F380" s="24">
        <f>SUMIF('By School District'!$A:$A,$C380,'By School District'!D:D)</f>
        <v>1510</v>
      </c>
      <c r="G380" s="25">
        <f t="shared" si="5"/>
        <v>7000</v>
      </c>
      <c r="H380" s="26">
        <f>SUMIF('By School District'!$A:$A,$C380,'By School District'!F:F)</f>
        <v>10570000</v>
      </c>
      <c r="I380" s="27">
        <f>SUMIF('By School District'!$A:$A,$C380,'By School District'!G:G)</f>
        <v>6511120</v>
      </c>
      <c r="J380" s="28">
        <f>SUMIF('By School District'!$A:$A,$C380,'By School District'!H:H)</f>
        <v>4058880</v>
      </c>
      <c r="K380" s="26">
        <f>SUMIF('By School District'!$A:$A,$C380,'By School District'!I:I)</f>
        <v>5285000</v>
      </c>
      <c r="L380" s="27">
        <f>SUMIF('By School District'!$A:$A,$C380,'By School District'!J:J)</f>
        <v>3255560</v>
      </c>
      <c r="M380" s="28">
        <f>SUMIF('By School District'!$A:$A,$C380,'By School District'!K:K)</f>
        <v>2029440</v>
      </c>
      <c r="N380" s="26">
        <f>SUMIF('By School District'!$A:$A,$C380,'By School District'!L:L)</f>
        <v>1585500</v>
      </c>
      <c r="O380" s="27">
        <f>SUMIF('By School District'!$A:$A,$C380,'By School District'!M:M)</f>
        <v>976667.99999999988</v>
      </c>
      <c r="P380" s="28">
        <f>SUMIF('By School District'!$A:$A,$C380,'By School District'!N:N)</f>
        <v>608832</v>
      </c>
    </row>
    <row r="381" spans="1:16" ht="12.75">
      <c r="A381" s="44">
        <v>20</v>
      </c>
      <c r="B381" s="44" t="s">
        <v>666</v>
      </c>
      <c r="C381" s="45">
        <v>1945</v>
      </c>
      <c r="D381" s="44" t="s">
        <v>297</v>
      </c>
      <c r="E381" s="23">
        <f>SUMIF('By School District'!$A:$A,$C381,'By School District'!C:C)</f>
        <v>60</v>
      </c>
      <c r="F381" s="24">
        <f>SUMIF('By School District'!$A:$A,$C381,'By School District'!D:D)</f>
        <v>54</v>
      </c>
      <c r="G381" s="25">
        <f t="shared" si="5"/>
        <v>7000</v>
      </c>
      <c r="H381" s="26">
        <f>SUMIF('By School District'!$A:$A,$C381,'By School District'!F:F)</f>
        <v>378000</v>
      </c>
      <c r="I381" s="27">
        <f>SUMIF('By School District'!$A:$A,$C381,'By School District'!G:G)</f>
        <v>232848</v>
      </c>
      <c r="J381" s="28">
        <f>SUMIF('By School District'!$A:$A,$C381,'By School District'!H:H)</f>
        <v>145152</v>
      </c>
      <c r="K381" s="26">
        <f>SUMIF('By School District'!$A:$A,$C381,'By School District'!I:I)</f>
        <v>189000</v>
      </c>
      <c r="L381" s="27">
        <f>SUMIF('By School District'!$A:$A,$C381,'By School District'!J:J)</f>
        <v>116424</v>
      </c>
      <c r="M381" s="28">
        <f>SUMIF('By School District'!$A:$A,$C381,'By School District'!K:K)</f>
        <v>72576</v>
      </c>
      <c r="N381" s="26">
        <f>SUMIF('By School District'!$A:$A,$C381,'By School District'!L:L)</f>
        <v>56700</v>
      </c>
      <c r="O381" s="27">
        <f>SUMIF('By School District'!$A:$A,$C381,'By School District'!M:M)</f>
        <v>34927.199999999997</v>
      </c>
      <c r="P381" s="28">
        <f>SUMIF('By School District'!$A:$A,$C381,'By School District'!N:N)</f>
        <v>21772.800000000003</v>
      </c>
    </row>
    <row r="382" spans="1:16" ht="12.75">
      <c r="A382" s="44">
        <v>20</v>
      </c>
      <c r="B382" s="44" t="s">
        <v>666</v>
      </c>
      <c r="C382" s="45">
        <v>2058</v>
      </c>
      <c r="D382" s="44" t="s">
        <v>148</v>
      </c>
      <c r="E382" s="23">
        <f>SUMIF('By School District'!$A:$A,$C382,'By School District'!C:C)</f>
        <v>683</v>
      </c>
      <c r="F382" s="24">
        <f>SUMIF('By School District'!$A:$A,$C382,'By School District'!D:D)</f>
        <v>605.5</v>
      </c>
      <c r="G382" s="25">
        <f t="shared" si="5"/>
        <v>7000</v>
      </c>
      <c r="H382" s="26">
        <f>SUMIF('By School District'!$A:$A,$C382,'By School District'!F:F)</f>
        <v>4238500</v>
      </c>
      <c r="I382" s="27">
        <f>SUMIF('By School District'!$A:$A,$C382,'By School District'!G:G)</f>
        <v>2610916</v>
      </c>
      <c r="J382" s="28">
        <f>SUMIF('By School District'!$A:$A,$C382,'By School District'!H:H)</f>
        <v>1627584</v>
      </c>
      <c r="K382" s="26">
        <f>SUMIF('By School District'!$A:$A,$C382,'By School District'!I:I)</f>
        <v>2119250</v>
      </c>
      <c r="L382" s="27">
        <f>SUMIF('By School District'!$A:$A,$C382,'By School District'!J:J)</f>
        <v>1305458</v>
      </c>
      <c r="M382" s="28">
        <f>SUMIF('By School District'!$A:$A,$C382,'By School District'!K:K)</f>
        <v>813792</v>
      </c>
      <c r="N382" s="26">
        <f>SUMIF('By School District'!$A:$A,$C382,'By School District'!L:L)</f>
        <v>635775</v>
      </c>
      <c r="O382" s="27">
        <f>SUMIF('By School District'!$A:$A,$C382,'By School District'!M:M)</f>
        <v>391637.39999999997</v>
      </c>
      <c r="P382" s="28">
        <f>SUMIF('By School District'!$A:$A,$C382,'By School District'!N:N)</f>
        <v>244137.60000000003</v>
      </c>
    </row>
    <row r="383" spans="1:16" ht="12.75">
      <c r="A383" s="44">
        <v>20</v>
      </c>
      <c r="B383" s="44" t="s">
        <v>666</v>
      </c>
      <c r="C383" s="45">
        <v>2217</v>
      </c>
      <c r="D383" s="44" t="s">
        <v>152</v>
      </c>
      <c r="E383" s="23">
        <f>SUMIF('By School District'!$A:$A,$C383,'By School District'!C:C)</f>
        <v>539</v>
      </c>
      <c r="F383" s="24">
        <f>SUMIF('By School District'!$A:$A,$C383,'By School District'!D:D)</f>
        <v>449</v>
      </c>
      <c r="G383" s="25">
        <f t="shared" si="5"/>
        <v>7000</v>
      </c>
      <c r="H383" s="26">
        <f>SUMIF('By School District'!$A:$A,$C383,'By School District'!F:F)</f>
        <v>3143000</v>
      </c>
      <c r="I383" s="27">
        <f>SUMIF('By School District'!$A:$A,$C383,'By School District'!G:G)</f>
        <v>1936088</v>
      </c>
      <c r="J383" s="28">
        <f>SUMIF('By School District'!$A:$A,$C383,'By School District'!H:H)</f>
        <v>1206912</v>
      </c>
      <c r="K383" s="26">
        <f>SUMIF('By School District'!$A:$A,$C383,'By School District'!I:I)</f>
        <v>1571500</v>
      </c>
      <c r="L383" s="27">
        <f>SUMIF('By School District'!$A:$A,$C383,'By School District'!J:J)</f>
        <v>968044</v>
      </c>
      <c r="M383" s="28">
        <f>SUMIF('By School District'!$A:$A,$C383,'By School District'!K:K)</f>
        <v>603456</v>
      </c>
      <c r="N383" s="26">
        <f>SUMIF('By School District'!$A:$A,$C383,'By School District'!L:L)</f>
        <v>471450</v>
      </c>
      <c r="O383" s="27">
        <f>SUMIF('By School District'!$A:$A,$C383,'By School District'!M:M)</f>
        <v>290413.2</v>
      </c>
      <c r="P383" s="28">
        <f>SUMIF('By School District'!$A:$A,$C383,'By School District'!N:N)</f>
        <v>181036.79999999996</v>
      </c>
    </row>
    <row r="384" spans="1:16" ht="12.75">
      <c r="A384" s="44">
        <v>20</v>
      </c>
      <c r="B384" s="44" t="s">
        <v>666</v>
      </c>
      <c r="C384" s="45">
        <v>2436</v>
      </c>
      <c r="D384" s="44" t="s">
        <v>168</v>
      </c>
      <c r="E384" s="23">
        <f>SUMIF('By School District'!$A:$A,$C384,'By School District'!C:C)</f>
        <v>9</v>
      </c>
      <c r="F384" s="24">
        <f>SUMIF('By School District'!$A:$A,$C384,'By School District'!D:D)</f>
        <v>9</v>
      </c>
      <c r="G384" s="25">
        <f t="shared" si="5"/>
        <v>7000</v>
      </c>
      <c r="H384" s="26">
        <f>SUMIF('By School District'!$A:$A,$C384,'By School District'!F:F)</f>
        <v>63000</v>
      </c>
      <c r="I384" s="27">
        <f>SUMIF('By School District'!$A:$A,$C384,'By School District'!G:G)</f>
        <v>38808</v>
      </c>
      <c r="J384" s="28">
        <f>SUMIF('By School District'!$A:$A,$C384,'By School District'!H:H)</f>
        <v>24192</v>
      </c>
      <c r="K384" s="26">
        <f>SUMIF('By School District'!$A:$A,$C384,'By School District'!I:I)</f>
        <v>31500</v>
      </c>
      <c r="L384" s="27">
        <f>SUMIF('By School District'!$A:$A,$C384,'By School District'!J:J)</f>
        <v>19404</v>
      </c>
      <c r="M384" s="28">
        <f>SUMIF('By School District'!$A:$A,$C384,'By School District'!K:K)</f>
        <v>12096</v>
      </c>
      <c r="N384" s="26">
        <f>SUMIF('By School District'!$A:$A,$C384,'By School District'!L:L)</f>
        <v>9450</v>
      </c>
      <c r="O384" s="27">
        <f>SUMIF('By School District'!$A:$A,$C384,'By School District'!M:M)</f>
        <v>5821.2000000000007</v>
      </c>
      <c r="P384" s="28">
        <f>SUMIF('By School District'!$A:$A,$C384,'By School District'!N:N)</f>
        <v>3628.7999999999997</v>
      </c>
    </row>
    <row r="385" spans="1:16" ht="12.75">
      <c r="A385" s="44">
        <v>20</v>
      </c>
      <c r="B385" s="44" t="s">
        <v>666</v>
      </c>
      <c r="C385" s="45">
        <v>2443</v>
      </c>
      <c r="D385" s="44" t="s">
        <v>167</v>
      </c>
      <c r="E385" s="23">
        <f>SUMIF('By School District'!$A:$A,$C385,'By School District'!C:C)</f>
        <v>401</v>
      </c>
      <c r="F385" s="24">
        <f>SUMIF('By School District'!$A:$A,$C385,'By School District'!D:D)</f>
        <v>366.5</v>
      </c>
      <c r="G385" s="25">
        <f t="shared" si="5"/>
        <v>7000</v>
      </c>
      <c r="H385" s="26">
        <f>SUMIF('By School District'!$A:$A,$C385,'By School District'!F:F)</f>
        <v>2565500</v>
      </c>
      <c r="I385" s="27">
        <f>SUMIF('By School District'!$A:$A,$C385,'By School District'!G:G)</f>
        <v>1580348</v>
      </c>
      <c r="J385" s="28">
        <f>SUMIF('By School District'!$A:$A,$C385,'By School District'!H:H)</f>
        <v>985152</v>
      </c>
      <c r="K385" s="26">
        <f>SUMIF('By School District'!$A:$A,$C385,'By School District'!I:I)</f>
        <v>1282750</v>
      </c>
      <c r="L385" s="27">
        <f>SUMIF('By School District'!$A:$A,$C385,'By School District'!J:J)</f>
        <v>790174</v>
      </c>
      <c r="M385" s="28">
        <f>SUMIF('By School District'!$A:$A,$C385,'By School District'!K:K)</f>
        <v>492576</v>
      </c>
      <c r="N385" s="26">
        <f>SUMIF('By School District'!$A:$A,$C385,'By School District'!L:L)</f>
        <v>384825</v>
      </c>
      <c r="O385" s="27">
        <f>SUMIF('By School District'!$A:$A,$C385,'By School District'!M:M)</f>
        <v>237052.2</v>
      </c>
      <c r="P385" s="28">
        <f>SUMIF('By School District'!$A:$A,$C385,'By School District'!N:N)</f>
        <v>147772.80000000002</v>
      </c>
    </row>
    <row r="386" spans="1:16" ht="12.75">
      <c r="A386" s="44">
        <v>20</v>
      </c>
      <c r="B386" s="44" t="s">
        <v>666</v>
      </c>
      <c r="C386" s="45">
        <v>2800</v>
      </c>
      <c r="D386" s="44" t="s">
        <v>200</v>
      </c>
      <c r="E386" s="23">
        <f>SUMIF('By School District'!$A:$A,$C386,'By School District'!C:C)</f>
        <v>219</v>
      </c>
      <c r="F386" s="24">
        <f>SUMIF('By School District'!$A:$A,$C386,'By School District'!D:D)</f>
        <v>209.5</v>
      </c>
      <c r="G386" s="25">
        <f t="shared" si="5"/>
        <v>7000</v>
      </c>
      <c r="H386" s="26">
        <f>SUMIF('By School District'!$A:$A,$C386,'By School District'!F:F)</f>
        <v>1466500</v>
      </c>
      <c r="I386" s="27">
        <f>SUMIF('By School District'!$A:$A,$C386,'By School District'!G:G)</f>
        <v>903364</v>
      </c>
      <c r="J386" s="28">
        <f>SUMIF('By School District'!$A:$A,$C386,'By School District'!H:H)</f>
        <v>563136</v>
      </c>
      <c r="K386" s="26">
        <f>SUMIF('By School District'!$A:$A,$C386,'By School District'!I:I)</f>
        <v>733250</v>
      </c>
      <c r="L386" s="27">
        <f>SUMIF('By School District'!$A:$A,$C386,'By School District'!J:J)</f>
        <v>451682</v>
      </c>
      <c r="M386" s="28">
        <f>SUMIF('By School District'!$A:$A,$C386,'By School District'!K:K)</f>
        <v>281568</v>
      </c>
      <c r="N386" s="26">
        <f>SUMIF('By School District'!$A:$A,$C386,'By School District'!L:L)</f>
        <v>219975</v>
      </c>
      <c r="O386" s="27">
        <f>SUMIF('By School District'!$A:$A,$C386,'By School District'!M:M)</f>
        <v>135504.59999999998</v>
      </c>
      <c r="P386" s="28">
        <f>SUMIF('By School District'!$A:$A,$C386,'By School District'!N:N)</f>
        <v>84470.399999999994</v>
      </c>
    </row>
    <row r="387" spans="1:16" ht="12.75">
      <c r="A387" s="44">
        <v>20</v>
      </c>
      <c r="B387" s="44" t="s">
        <v>666</v>
      </c>
      <c r="C387" s="43">
        <v>2828</v>
      </c>
      <c r="D387" s="44" t="s">
        <v>202</v>
      </c>
      <c r="E387" s="23">
        <f>SUMIF('By School District'!$A:$A,$C387,'By School District'!C:C)</f>
        <v>115</v>
      </c>
      <c r="F387" s="24">
        <f>SUMIF('By School District'!$A:$A,$C387,'By School District'!D:D)</f>
        <v>102</v>
      </c>
      <c r="G387" s="25">
        <f t="shared" si="5"/>
        <v>7000</v>
      </c>
      <c r="H387" s="26">
        <f>SUMIF('By School District'!$A:$A,$C387,'By School District'!F:F)</f>
        <v>714000</v>
      </c>
      <c r="I387" s="27">
        <f>SUMIF('By School District'!$A:$A,$C387,'By School District'!G:G)</f>
        <v>439824</v>
      </c>
      <c r="J387" s="28">
        <f>SUMIF('By School District'!$A:$A,$C387,'By School District'!H:H)</f>
        <v>274176</v>
      </c>
      <c r="K387" s="26">
        <f>SUMIF('By School District'!$A:$A,$C387,'By School District'!I:I)</f>
        <v>357000</v>
      </c>
      <c r="L387" s="27">
        <f>SUMIF('By School District'!$A:$A,$C387,'By School District'!J:J)</f>
        <v>219912</v>
      </c>
      <c r="M387" s="28">
        <f>SUMIF('By School District'!$A:$A,$C387,'By School District'!K:K)</f>
        <v>137088</v>
      </c>
      <c r="N387" s="26">
        <f>SUMIF('By School District'!$A:$A,$C387,'By School District'!L:L)</f>
        <v>107100</v>
      </c>
      <c r="O387" s="27">
        <f>SUMIF('By School District'!$A:$A,$C387,'By School District'!M:M)</f>
        <v>65973.599999999991</v>
      </c>
      <c r="P387" s="28">
        <f>SUMIF('By School District'!$A:$A,$C387,'By School District'!N:N)</f>
        <v>41126.399999999994</v>
      </c>
    </row>
    <row r="388" spans="1:16" ht="12.75">
      <c r="A388" s="44">
        <v>20</v>
      </c>
      <c r="B388" s="44" t="s">
        <v>666</v>
      </c>
      <c r="C388" s="45">
        <v>3171</v>
      </c>
      <c r="D388" s="44" t="s">
        <v>226</v>
      </c>
      <c r="E388" s="23">
        <f>SUMIF('By School District'!$A:$A,$C388,'By School District'!C:C)</f>
        <v>122</v>
      </c>
      <c r="F388" s="24">
        <f>SUMIF('By School District'!$A:$A,$C388,'By School District'!D:D)</f>
        <v>108</v>
      </c>
      <c r="G388" s="25">
        <f t="shared" si="5"/>
        <v>7000</v>
      </c>
      <c r="H388" s="26">
        <f>SUMIF('By School District'!$A:$A,$C388,'By School District'!F:F)</f>
        <v>756000</v>
      </c>
      <c r="I388" s="27">
        <f>SUMIF('By School District'!$A:$A,$C388,'By School District'!G:G)</f>
        <v>465696</v>
      </c>
      <c r="J388" s="28">
        <f>SUMIF('By School District'!$A:$A,$C388,'By School District'!H:H)</f>
        <v>290304</v>
      </c>
      <c r="K388" s="26">
        <f>SUMIF('By School District'!$A:$A,$C388,'By School District'!I:I)</f>
        <v>378000</v>
      </c>
      <c r="L388" s="27">
        <f>SUMIF('By School District'!$A:$A,$C388,'By School District'!J:J)</f>
        <v>232848</v>
      </c>
      <c r="M388" s="28">
        <f>SUMIF('By School District'!$A:$A,$C388,'By School District'!K:K)</f>
        <v>145152</v>
      </c>
      <c r="N388" s="26">
        <f>SUMIF('By School District'!$A:$A,$C388,'By School District'!L:L)</f>
        <v>113400</v>
      </c>
      <c r="O388" s="27">
        <f>SUMIF('By School District'!$A:$A,$C388,'By School District'!M:M)</f>
        <v>69854.400000000023</v>
      </c>
      <c r="P388" s="28">
        <f>SUMIF('By School District'!$A:$A,$C388,'By School District'!N:N)</f>
        <v>43545.599999999999</v>
      </c>
    </row>
    <row r="389" spans="1:16" ht="12.75">
      <c r="A389" s="44">
        <v>20</v>
      </c>
      <c r="B389" s="44" t="s">
        <v>666</v>
      </c>
      <c r="C389" s="45">
        <v>3941</v>
      </c>
      <c r="D389" s="44" t="s">
        <v>288</v>
      </c>
      <c r="E389" s="23">
        <f>SUMIF('By School District'!$A:$A,$C389,'By School District'!C:C)</f>
        <v>282</v>
      </c>
      <c r="F389" s="24">
        <f>SUMIF('By School District'!$A:$A,$C389,'By School District'!D:D)</f>
        <v>280</v>
      </c>
      <c r="G389" s="25">
        <f t="shared" si="5"/>
        <v>7000</v>
      </c>
      <c r="H389" s="26">
        <f>SUMIF('By School District'!$A:$A,$C389,'By School District'!F:F)</f>
        <v>1960000</v>
      </c>
      <c r="I389" s="27">
        <f>SUMIF('By School District'!$A:$A,$C389,'By School District'!G:G)</f>
        <v>1207360</v>
      </c>
      <c r="J389" s="28">
        <f>SUMIF('By School District'!$A:$A,$C389,'By School District'!H:H)</f>
        <v>752640</v>
      </c>
      <c r="K389" s="26">
        <f>SUMIF('By School District'!$A:$A,$C389,'By School District'!I:I)</f>
        <v>980000</v>
      </c>
      <c r="L389" s="27">
        <f>SUMIF('By School District'!$A:$A,$C389,'By School District'!J:J)</f>
        <v>603680</v>
      </c>
      <c r="M389" s="28">
        <f>SUMIF('By School District'!$A:$A,$C389,'By School District'!K:K)</f>
        <v>376320</v>
      </c>
      <c r="N389" s="26">
        <f>SUMIF('By School District'!$A:$A,$C389,'By School District'!L:L)</f>
        <v>294000</v>
      </c>
      <c r="O389" s="27">
        <f>SUMIF('By School District'!$A:$A,$C389,'By School District'!M:M)</f>
        <v>181104</v>
      </c>
      <c r="P389" s="28">
        <f>SUMIF('By School District'!$A:$A,$C389,'By School District'!N:N)</f>
        <v>112896</v>
      </c>
    </row>
    <row r="390" spans="1:16" ht="12.75">
      <c r="A390" s="44">
        <v>20</v>
      </c>
      <c r="B390" s="44" t="s">
        <v>666</v>
      </c>
      <c r="C390" s="45">
        <v>4137</v>
      </c>
      <c r="D390" s="44" t="s">
        <v>311</v>
      </c>
      <c r="E390" s="23">
        <f>SUMIF('By School District'!$A:$A,$C390,'By School District'!C:C)</f>
        <v>145</v>
      </c>
      <c r="F390" s="24">
        <f>SUMIF('By School District'!$A:$A,$C390,'By School District'!D:D)</f>
        <v>140</v>
      </c>
      <c r="G390" s="25">
        <f t="shared" ref="G390:G453" si="6">+G389</f>
        <v>7000</v>
      </c>
      <c r="H390" s="26">
        <f>SUMIF('By School District'!$A:$A,$C390,'By School District'!F:F)</f>
        <v>980000</v>
      </c>
      <c r="I390" s="27">
        <f>SUMIF('By School District'!$A:$A,$C390,'By School District'!G:G)</f>
        <v>603680</v>
      </c>
      <c r="J390" s="28">
        <f>SUMIF('By School District'!$A:$A,$C390,'By School District'!H:H)</f>
        <v>376320</v>
      </c>
      <c r="K390" s="26">
        <f>SUMIF('By School District'!$A:$A,$C390,'By School District'!I:I)</f>
        <v>490000</v>
      </c>
      <c r="L390" s="27">
        <f>SUMIF('By School District'!$A:$A,$C390,'By School District'!J:J)</f>
        <v>301840</v>
      </c>
      <c r="M390" s="28">
        <f>SUMIF('By School District'!$A:$A,$C390,'By School District'!K:K)</f>
        <v>188160</v>
      </c>
      <c r="N390" s="26">
        <f>SUMIF('By School District'!$A:$A,$C390,'By School District'!L:L)</f>
        <v>147000</v>
      </c>
      <c r="O390" s="27">
        <f>SUMIF('By School District'!$A:$A,$C390,'By School District'!M:M)</f>
        <v>90552</v>
      </c>
      <c r="P390" s="28">
        <f>SUMIF('By School District'!$A:$A,$C390,'By School District'!N:N)</f>
        <v>56448</v>
      </c>
    </row>
    <row r="391" spans="1:16" ht="12.75">
      <c r="A391" s="44">
        <v>20</v>
      </c>
      <c r="B391" s="44" t="s">
        <v>666</v>
      </c>
      <c r="C391" s="45">
        <v>4473</v>
      </c>
      <c r="D391" s="44" t="s">
        <v>556</v>
      </c>
      <c r="E391" s="23">
        <f>SUMIF('By School District'!$A:$A,$C391,'By School District'!C:C)</f>
        <v>413</v>
      </c>
      <c r="F391" s="24">
        <f>SUMIF('By School District'!$A:$A,$C391,'By School District'!D:D)</f>
        <v>388</v>
      </c>
      <c r="G391" s="25">
        <f t="shared" si="6"/>
        <v>7000</v>
      </c>
      <c r="H391" s="26">
        <f>SUMIF('By School District'!$A:$A,$C391,'By School District'!F:F)</f>
        <v>2716000</v>
      </c>
      <c r="I391" s="27">
        <f>SUMIF('By School District'!$A:$A,$C391,'By School District'!G:G)</f>
        <v>1673056</v>
      </c>
      <c r="J391" s="28">
        <f>SUMIF('By School District'!$A:$A,$C391,'By School District'!H:H)</f>
        <v>1042944</v>
      </c>
      <c r="K391" s="26">
        <f>SUMIF('By School District'!$A:$A,$C391,'By School District'!I:I)</f>
        <v>1358000</v>
      </c>
      <c r="L391" s="27">
        <f>SUMIF('By School District'!$A:$A,$C391,'By School District'!J:J)</f>
        <v>836528</v>
      </c>
      <c r="M391" s="28">
        <f>SUMIF('By School District'!$A:$A,$C391,'By School District'!K:K)</f>
        <v>521472</v>
      </c>
      <c r="N391" s="26">
        <f>SUMIF('By School District'!$A:$A,$C391,'By School District'!L:L)</f>
        <v>407400</v>
      </c>
      <c r="O391" s="27">
        <f>SUMIF('By School District'!$A:$A,$C391,'By School District'!M:M)</f>
        <v>250958.4</v>
      </c>
      <c r="P391" s="28">
        <f>SUMIF('By School District'!$A:$A,$C391,'By School District'!N:N)</f>
        <v>156441.60000000001</v>
      </c>
    </row>
    <row r="392" spans="1:16" ht="12.75">
      <c r="A392" s="44">
        <v>20</v>
      </c>
      <c r="B392" s="44" t="s">
        <v>666</v>
      </c>
      <c r="C392" s="45">
        <v>4515</v>
      </c>
      <c r="D392" s="44" t="s">
        <v>329</v>
      </c>
      <c r="E392" s="23">
        <f>SUMIF('By School District'!$A:$A,$C392,'By School District'!C:C)</f>
        <v>275</v>
      </c>
      <c r="F392" s="24">
        <f>SUMIF('By School District'!$A:$A,$C392,'By School District'!D:D)</f>
        <v>248</v>
      </c>
      <c r="G392" s="25">
        <f t="shared" si="6"/>
        <v>7000</v>
      </c>
      <c r="H392" s="26">
        <f>SUMIF('By School District'!$A:$A,$C392,'By School District'!F:F)</f>
        <v>1736000</v>
      </c>
      <c r="I392" s="27">
        <f>SUMIF('By School District'!$A:$A,$C392,'By School District'!G:G)</f>
        <v>1069376</v>
      </c>
      <c r="J392" s="28">
        <f>SUMIF('By School District'!$A:$A,$C392,'By School District'!H:H)</f>
        <v>666624</v>
      </c>
      <c r="K392" s="26">
        <f>SUMIF('By School District'!$A:$A,$C392,'By School District'!I:I)</f>
        <v>868000</v>
      </c>
      <c r="L392" s="27">
        <f>SUMIF('By School District'!$A:$A,$C392,'By School District'!J:J)</f>
        <v>534688</v>
      </c>
      <c r="M392" s="28">
        <f>SUMIF('By School District'!$A:$A,$C392,'By School District'!K:K)</f>
        <v>333312</v>
      </c>
      <c r="N392" s="26">
        <f>SUMIF('By School District'!$A:$A,$C392,'By School District'!L:L)</f>
        <v>260400</v>
      </c>
      <c r="O392" s="27">
        <f>SUMIF('By School District'!$A:$A,$C392,'By School District'!M:M)</f>
        <v>160406.39999999999</v>
      </c>
      <c r="P392" s="28">
        <f>SUMIF('By School District'!$A:$A,$C392,'By School District'!N:N)</f>
        <v>99993.600000000006</v>
      </c>
    </row>
    <row r="393" spans="1:16" ht="12.75">
      <c r="A393" s="44">
        <v>20</v>
      </c>
      <c r="B393" s="44" t="s">
        <v>666</v>
      </c>
      <c r="C393" s="45">
        <v>4641</v>
      </c>
      <c r="D393" s="44" t="s">
        <v>343</v>
      </c>
      <c r="E393" s="23">
        <f>SUMIF('By School District'!$A:$A,$C393,'By School District'!C:C)</f>
        <v>105</v>
      </c>
      <c r="F393" s="24">
        <f>SUMIF('By School District'!$A:$A,$C393,'By School District'!D:D)</f>
        <v>97.5</v>
      </c>
      <c r="G393" s="25">
        <f t="shared" si="6"/>
        <v>7000</v>
      </c>
      <c r="H393" s="26">
        <f>SUMIF('By School District'!$A:$A,$C393,'By School District'!F:F)</f>
        <v>682500</v>
      </c>
      <c r="I393" s="27">
        <f>SUMIF('By School District'!$A:$A,$C393,'By School District'!G:G)</f>
        <v>420420</v>
      </c>
      <c r="J393" s="28">
        <f>SUMIF('By School District'!$A:$A,$C393,'By School District'!H:H)</f>
        <v>262080</v>
      </c>
      <c r="K393" s="26">
        <f>SUMIF('By School District'!$A:$A,$C393,'By School District'!I:I)</f>
        <v>341250</v>
      </c>
      <c r="L393" s="27">
        <f>SUMIF('By School District'!$A:$A,$C393,'By School District'!J:J)</f>
        <v>210210</v>
      </c>
      <c r="M393" s="28">
        <f>SUMIF('By School District'!$A:$A,$C393,'By School District'!K:K)</f>
        <v>131040</v>
      </c>
      <c r="N393" s="26">
        <f>SUMIF('By School District'!$A:$A,$C393,'By School District'!L:L)</f>
        <v>102375</v>
      </c>
      <c r="O393" s="27">
        <f>SUMIF('By School District'!$A:$A,$C393,'By School District'!M:M)</f>
        <v>63063</v>
      </c>
      <c r="P393" s="28">
        <f>SUMIF('By School District'!$A:$A,$C393,'By School District'!N:N)</f>
        <v>39312</v>
      </c>
    </row>
    <row r="394" spans="1:16" ht="12.75">
      <c r="A394" s="44">
        <v>20</v>
      </c>
      <c r="B394" s="44" t="s">
        <v>666</v>
      </c>
      <c r="C394" s="45">
        <v>4820</v>
      </c>
      <c r="D394" s="44" t="s">
        <v>354</v>
      </c>
      <c r="E394" s="23">
        <f>SUMIF('By School District'!$A:$A,$C394,'By School District'!C:C)</f>
        <v>128</v>
      </c>
      <c r="F394" s="24">
        <f>SUMIF('By School District'!$A:$A,$C394,'By School District'!D:D)</f>
        <v>123</v>
      </c>
      <c r="G394" s="25">
        <f t="shared" si="6"/>
        <v>7000</v>
      </c>
      <c r="H394" s="26">
        <f>SUMIF('By School District'!$A:$A,$C394,'By School District'!F:F)</f>
        <v>861000</v>
      </c>
      <c r="I394" s="27">
        <f>SUMIF('By School District'!$A:$A,$C394,'By School District'!G:G)</f>
        <v>530376</v>
      </c>
      <c r="J394" s="28">
        <f>SUMIF('By School District'!$A:$A,$C394,'By School District'!H:H)</f>
        <v>330624</v>
      </c>
      <c r="K394" s="26">
        <f>SUMIF('By School District'!$A:$A,$C394,'By School District'!I:I)</f>
        <v>430500</v>
      </c>
      <c r="L394" s="27">
        <f>SUMIF('By School District'!$A:$A,$C394,'By School District'!J:J)</f>
        <v>265188</v>
      </c>
      <c r="M394" s="28">
        <f>SUMIF('By School District'!$A:$A,$C394,'By School District'!K:K)</f>
        <v>165312</v>
      </c>
      <c r="N394" s="26">
        <f>SUMIF('By School District'!$A:$A,$C394,'By School District'!L:L)</f>
        <v>129150</v>
      </c>
      <c r="O394" s="27">
        <f>SUMIF('By School District'!$A:$A,$C394,'By School District'!M:M)</f>
        <v>79556.39999999998</v>
      </c>
      <c r="P394" s="28">
        <f>SUMIF('By School District'!$A:$A,$C394,'By School District'!N:N)</f>
        <v>49593.599999999999</v>
      </c>
    </row>
    <row r="395" spans="1:16" ht="12.75">
      <c r="A395" s="44">
        <v>20</v>
      </c>
      <c r="B395" s="44" t="s">
        <v>666</v>
      </c>
      <c r="C395" s="45">
        <v>4843</v>
      </c>
      <c r="D395" s="44" t="s">
        <v>143</v>
      </c>
      <c r="E395" s="23">
        <f>SUMIF('By School District'!$A:$A,$C395,'By School District'!C:C)</f>
        <v>53</v>
      </c>
      <c r="F395" s="24">
        <f>SUMIF('By School District'!$A:$A,$C395,'By School District'!D:D)</f>
        <v>53</v>
      </c>
      <c r="G395" s="25">
        <f t="shared" si="6"/>
        <v>7000</v>
      </c>
      <c r="H395" s="26">
        <f>SUMIF('By School District'!$A:$A,$C395,'By School District'!F:F)</f>
        <v>371000</v>
      </c>
      <c r="I395" s="27">
        <f>SUMIF('By School District'!$A:$A,$C395,'By School District'!G:G)</f>
        <v>228536</v>
      </c>
      <c r="J395" s="28">
        <f>SUMIF('By School District'!$A:$A,$C395,'By School District'!H:H)</f>
        <v>142464</v>
      </c>
      <c r="K395" s="26">
        <f>SUMIF('By School District'!$A:$A,$C395,'By School District'!I:I)</f>
        <v>185500</v>
      </c>
      <c r="L395" s="27">
        <f>SUMIF('By School District'!$A:$A,$C395,'By School District'!J:J)</f>
        <v>114268</v>
      </c>
      <c r="M395" s="28">
        <f>SUMIF('By School District'!$A:$A,$C395,'By School District'!K:K)</f>
        <v>71232</v>
      </c>
      <c r="N395" s="26">
        <f>SUMIF('By School District'!$A:$A,$C395,'By School District'!L:L)</f>
        <v>55650</v>
      </c>
      <c r="O395" s="27">
        <f>SUMIF('By School District'!$A:$A,$C395,'By School District'!M:M)</f>
        <v>34280.400000000001</v>
      </c>
      <c r="P395" s="28">
        <f>SUMIF('By School District'!$A:$A,$C395,'By School District'!N:N)</f>
        <v>21369.599999999999</v>
      </c>
    </row>
    <row r="396" spans="1:16" ht="12.75">
      <c r="A396" s="44">
        <v>20</v>
      </c>
      <c r="B396" s="44" t="s">
        <v>666</v>
      </c>
      <c r="C396" s="45">
        <v>4998</v>
      </c>
      <c r="D396" s="44" t="s">
        <v>619</v>
      </c>
      <c r="E396" s="23">
        <f>SUMIF('By School District'!$A:$A,$C396,'By School District'!C:C)</f>
        <v>0</v>
      </c>
      <c r="F396" s="24">
        <f>SUMIF('By School District'!$A:$A,$C396,'By School District'!D:D)</f>
        <v>0</v>
      </c>
      <c r="G396" s="25">
        <f t="shared" si="6"/>
        <v>7000</v>
      </c>
      <c r="H396" s="26">
        <f>SUMIF('By School District'!$A:$A,$C396,'By School District'!F:F)</f>
        <v>0</v>
      </c>
      <c r="I396" s="27">
        <f>SUMIF('By School District'!$A:$A,$C396,'By School District'!G:G)</f>
        <v>0</v>
      </c>
      <c r="J396" s="28">
        <f>SUMIF('By School District'!$A:$A,$C396,'By School District'!H:H)</f>
        <v>0</v>
      </c>
      <c r="K396" s="26">
        <f>SUMIF('By School District'!$A:$A,$C396,'By School District'!I:I)</f>
        <v>0</v>
      </c>
      <c r="L396" s="27">
        <f>SUMIF('By School District'!$A:$A,$C396,'By School District'!J:J)</f>
        <v>0</v>
      </c>
      <c r="M396" s="28">
        <f>SUMIF('By School District'!$A:$A,$C396,'By School District'!K:K)</f>
        <v>0</v>
      </c>
      <c r="N396" s="26">
        <f>SUMIF('By School District'!$A:$A,$C396,'By School District'!L:L)</f>
        <v>0</v>
      </c>
      <c r="O396" s="27">
        <f>SUMIF('By School District'!$A:$A,$C396,'By School District'!M:M)</f>
        <v>0</v>
      </c>
      <c r="P396" s="28">
        <f>SUMIF('By School District'!$A:$A,$C396,'By School District'!N:N)</f>
        <v>0</v>
      </c>
    </row>
    <row r="397" spans="1:16" ht="12.75">
      <c r="A397" s="44">
        <v>20</v>
      </c>
      <c r="B397" s="44" t="s">
        <v>666</v>
      </c>
      <c r="C397" s="45">
        <v>5278</v>
      </c>
      <c r="D397" s="44" t="s">
        <v>375</v>
      </c>
      <c r="E397" s="23">
        <f>SUMIF('By School District'!$A:$A,$C397,'By School District'!C:C)</f>
        <v>44</v>
      </c>
      <c r="F397" s="24">
        <f>SUMIF('By School District'!$A:$A,$C397,'By School District'!D:D)</f>
        <v>39</v>
      </c>
      <c r="G397" s="25">
        <f t="shared" si="6"/>
        <v>7000</v>
      </c>
      <c r="H397" s="26">
        <f>SUMIF('By School District'!$A:$A,$C397,'By School District'!F:F)</f>
        <v>273000</v>
      </c>
      <c r="I397" s="27">
        <f>SUMIF('By School District'!$A:$A,$C397,'By School District'!G:G)</f>
        <v>168168</v>
      </c>
      <c r="J397" s="28">
        <f>SUMIF('By School District'!$A:$A,$C397,'By School District'!H:H)</f>
        <v>104832</v>
      </c>
      <c r="K397" s="26">
        <f>SUMIF('By School District'!$A:$A,$C397,'By School District'!I:I)</f>
        <v>136500</v>
      </c>
      <c r="L397" s="27">
        <f>SUMIF('By School District'!$A:$A,$C397,'By School District'!J:J)</f>
        <v>84084</v>
      </c>
      <c r="M397" s="28">
        <f>SUMIF('By School District'!$A:$A,$C397,'By School District'!K:K)</f>
        <v>52416</v>
      </c>
      <c r="N397" s="26">
        <f>SUMIF('By School District'!$A:$A,$C397,'By School District'!L:L)</f>
        <v>40950</v>
      </c>
      <c r="O397" s="27">
        <f>SUMIF('By School District'!$A:$A,$C397,'By School District'!M:M)</f>
        <v>25225.200000000001</v>
      </c>
      <c r="P397" s="28">
        <f>SUMIF('By School District'!$A:$A,$C397,'By School District'!N:N)</f>
        <v>15724.800000000003</v>
      </c>
    </row>
    <row r="398" spans="1:16" ht="12.75">
      <c r="A398" s="44">
        <v>20</v>
      </c>
      <c r="B398" s="44" t="s">
        <v>666</v>
      </c>
      <c r="C398" s="45">
        <v>5390</v>
      </c>
      <c r="D398" s="44" t="s">
        <v>379</v>
      </c>
      <c r="E398" s="23">
        <f>SUMIF('By School District'!$A:$A,$C398,'By School District'!C:C)</f>
        <v>81</v>
      </c>
      <c r="F398" s="24">
        <f>SUMIF('By School District'!$A:$A,$C398,'By School District'!D:D)</f>
        <v>67</v>
      </c>
      <c r="G398" s="25">
        <f t="shared" si="6"/>
        <v>7000</v>
      </c>
      <c r="H398" s="26">
        <f>SUMIF('By School District'!$A:$A,$C398,'By School District'!F:F)</f>
        <v>469000</v>
      </c>
      <c r="I398" s="27">
        <f>SUMIF('By School District'!$A:$A,$C398,'By School District'!G:G)</f>
        <v>288904</v>
      </c>
      <c r="J398" s="28">
        <f>SUMIF('By School District'!$A:$A,$C398,'By School District'!H:H)</f>
        <v>180096</v>
      </c>
      <c r="K398" s="26">
        <f>SUMIF('By School District'!$A:$A,$C398,'By School District'!I:I)</f>
        <v>234500</v>
      </c>
      <c r="L398" s="27">
        <f>SUMIF('By School District'!$A:$A,$C398,'By School District'!J:J)</f>
        <v>144452</v>
      </c>
      <c r="M398" s="28">
        <f>SUMIF('By School District'!$A:$A,$C398,'By School District'!K:K)</f>
        <v>90048</v>
      </c>
      <c r="N398" s="26">
        <f>SUMIF('By School District'!$A:$A,$C398,'By School District'!L:L)</f>
        <v>70350</v>
      </c>
      <c r="O398" s="27">
        <f>SUMIF('By School District'!$A:$A,$C398,'By School District'!M:M)</f>
        <v>43335.600000000006</v>
      </c>
      <c r="P398" s="28">
        <f>SUMIF('By School District'!$A:$A,$C398,'By School District'!N:N)</f>
        <v>27014.399999999998</v>
      </c>
    </row>
    <row r="399" spans="1:16" ht="12.75">
      <c r="A399" s="44">
        <v>20</v>
      </c>
      <c r="B399" s="44" t="s">
        <v>666</v>
      </c>
      <c r="C399" s="45">
        <v>6307</v>
      </c>
      <c r="D399" s="44" t="s">
        <v>439</v>
      </c>
      <c r="E399" s="23">
        <f>SUMIF('By School District'!$A:$A,$C399,'By School District'!C:C)</f>
        <v>2098</v>
      </c>
      <c r="F399" s="24">
        <f>SUMIF('By School District'!$A:$A,$C399,'By School District'!D:D)</f>
        <v>1973.5</v>
      </c>
      <c r="G399" s="25">
        <f t="shared" si="6"/>
        <v>7000</v>
      </c>
      <c r="H399" s="26">
        <f>SUMIF('By School District'!$A:$A,$C399,'By School District'!F:F)</f>
        <v>13814500</v>
      </c>
      <c r="I399" s="27">
        <f>SUMIF('By School District'!$A:$A,$C399,'By School District'!G:G)</f>
        <v>8509732</v>
      </c>
      <c r="J399" s="28">
        <f>SUMIF('By School District'!$A:$A,$C399,'By School District'!H:H)</f>
        <v>5304768</v>
      </c>
      <c r="K399" s="26">
        <f>SUMIF('By School District'!$A:$A,$C399,'By School District'!I:I)</f>
        <v>6907250</v>
      </c>
      <c r="L399" s="27">
        <f>SUMIF('By School District'!$A:$A,$C399,'By School District'!J:J)</f>
        <v>4254866</v>
      </c>
      <c r="M399" s="28">
        <f>SUMIF('By School District'!$A:$A,$C399,'By School District'!K:K)</f>
        <v>2652384</v>
      </c>
      <c r="N399" s="26">
        <f>SUMIF('By School District'!$A:$A,$C399,'By School District'!L:L)</f>
        <v>2072175</v>
      </c>
      <c r="O399" s="27">
        <f>SUMIF('By School District'!$A:$A,$C399,'By School District'!M:M)</f>
        <v>1276459.8000000003</v>
      </c>
      <c r="P399" s="28">
        <f>SUMIF('By School District'!$A:$A,$C399,'By School District'!N:N)</f>
        <v>795715.20000000042</v>
      </c>
    </row>
    <row r="400" spans="1:16" ht="12.75">
      <c r="A400" s="44">
        <v>21</v>
      </c>
      <c r="B400" s="44" t="s">
        <v>667</v>
      </c>
      <c r="C400" s="45">
        <v>657</v>
      </c>
      <c r="D400" s="44" t="s">
        <v>668</v>
      </c>
      <c r="E400" s="23">
        <f>SUMIF('By School District'!$A:$A,$C400,'By School District'!C:C)</f>
        <v>0</v>
      </c>
      <c r="F400" s="24">
        <f>SUMIF('By School District'!$A:$A,$C400,'By School District'!D:D)</f>
        <v>0</v>
      </c>
      <c r="G400" s="25">
        <f t="shared" si="6"/>
        <v>7000</v>
      </c>
      <c r="H400" s="26">
        <f>SUMIF('By School District'!$A:$A,$C400,'By School District'!F:F)</f>
        <v>0</v>
      </c>
      <c r="I400" s="27">
        <f>SUMIF('By School District'!$A:$A,$C400,'By School District'!G:G)</f>
        <v>0</v>
      </c>
      <c r="J400" s="28">
        <f>SUMIF('By School District'!$A:$A,$C400,'By School District'!H:H)</f>
        <v>0</v>
      </c>
      <c r="K400" s="26">
        <f>SUMIF('By School District'!$A:$A,$C400,'By School District'!I:I)</f>
        <v>0</v>
      </c>
      <c r="L400" s="27">
        <f>SUMIF('By School District'!$A:$A,$C400,'By School District'!J:J)</f>
        <v>0</v>
      </c>
      <c r="M400" s="28">
        <f>SUMIF('By School District'!$A:$A,$C400,'By School District'!K:K)</f>
        <v>0</v>
      </c>
      <c r="N400" s="26">
        <f>SUMIF('By School District'!$A:$A,$C400,'By School District'!L:L)</f>
        <v>0</v>
      </c>
      <c r="O400" s="27">
        <f>SUMIF('By School District'!$A:$A,$C400,'By School District'!M:M)</f>
        <v>0</v>
      </c>
      <c r="P400" s="28">
        <f>SUMIF('By School District'!$A:$A,$C400,'By School District'!N:N)</f>
        <v>0</v>
      </c>
    </row>
    <row r="401" spans="1:16" ht="12.75">
      <c r="A401" s="44">
        <v>21</v>
      </c>
      <c r="B401" s="44" t="s">
        <v>667</v>
      </c>
      <c r="C401" s="43">
        <v>665</v>
      </c>
      <c r="D401" s="44" t="s">
        <v>669</v>
      </c>
      <c r="E401" s="23">
        <f>SUMIF('By School District'!$A:$A,$C401,'By School District'!C:C)</f>
        <v>0</v>
      </c>
      <c r="F401" s="24">
        <f>SUMIF('By School District'!$A:$A,$C401,'By School District'!D:D)</f>
        <v>0</v>
      </c>
      <c r="G401" s="25">
        <f t="shared" si="6"/>
        <v>7000</v>
      </c>
      <c r="H401" s="26">
        <f>SUMIF('By School District'!$A:$A,$C401,'By School District'!F:F)</f>
        <v>0</v>
      </c>
      <c r="I401" s="27">
        <f>SUMIF('By School District'!$A:$A,$C401,'By School District'!G:G)</f>
        <v>0</v>
      </c>
      <c r="J401" s="28">
        <f>SUMIF('By School District'!$A:$A,$C401,'By School District'!H:H)</f>
        <v>0</v>
      </c>
      <c r="K401" s="26">
        <f>SUMIF('By School District'!$A:$A,$C401,'By School District'!I:I)</f>
        <v>0</v>
      </c>
      <c r="L401" s="27">
        <f>SUMIF('By School District'!$A:$A,$C401,'By School District'!J:J)</f>
        <v>0</v>
      </c>
      <c r="M401" s="28">
        <f>SUMIF('By School District'!$A:$A,$C401,'By School District'!K:K)</f>
        <v>0</v>
      </c>
      <c r="N401" s="26">
        <f>SUMIF('By School District'!$A:$A,$C401,'By School District'!L:L)</f>
        <v>0</v>
      </c>
      <c r="O401" s="27">
        <f>SUMIF('By School District'!$A:$A,$C401,'By School District'!M:M)</f>
        <v>0</v>
      </c>
      <c r="P401" s="28">
        <f>SUMIF('By School District'!$A:$A,$C401,'By School District'!N:N)</f>
        <v>0</v>
      </c>
    </row>
    <row r="402" spans="1:16" ht="12.75">
      <c r="A402" s="44">
        <v>21</v>
      </c>
      <c r="B402" s="44" t="s">
        <v>667</v>
      </c>
      <c r="C402" s="43">
        <v>777</v>
      </c>
      <c r="D402" s="44" t="s">
        <v>55</v>
      </c>
      <c r="E402" s="23">
        <f>SUMIF('By School District'!$A:$A,$C402,'By School District'!C:C)</f>
        <v>883</v>
      </c>
      <c r="F402" s="24">
        <f>SUMIF('By School District'!$A:$A,$C402,'By School District'!D:D)</f>
        <v>859.5</v>
      </c>
      <c r="G402" s="25">
        <f t="shared" si="6"/>
        <v>7000</v>
      </c>
      <c r="H402" s="26">
        <f>SUMIF('By School District'!$A:$A,$C402,'By School District'!F:F)</f>
        <v>6016500</v>
      </c>
      <c r="I402" s="27">
        <f>SUMIF('By School District'!$A:$A,$C402,'By School District'!G:G)</f>
        <v>3706164</v>
      </c>
      <c r="J402" s="28">
        <f>SUMIF('By School District'!$A:$A,$C402,'By School District'!H:H)</f>
        <v>2310336</v>
      </c>
      <c r="K402" s="26">
        <f>SUMIF('By School District'!$A:$A,$C402,'By School District'!I:I)</f>
        <v>3008250</v>
      </c>
      <c r="L402" s="27">
        <f>SUMIF('By School District'!$A:$A,$C402,'By School District'!J:J)</f>
        <v>1853082</v>
      </c>
      <c r="M402" s="28">
        <f>SUMIF('By School District'!$A:$A,$C402,'By School District'!K:K)</f>
        <v>1155168</v>
      </c>
      <c r="N402" s="26">
        <f>SUMIF('By School District'!$A:$A,$C402,'By School District'!L:L)</f>
        <v>902475</v>
      </c>
      <c r="O402" s="27">
        <f>SUMIF('By School District'!$A:$A,$C402,'By School District'!M:M)</f>
        <v>555924.6</v>
      </c>
      <c r="P402" s="28">
        <f>SUMIF('By School District'!$A:$A,$C402,'By School District'!N:N)</f>
        <v>346550.39999999997</v>
      </c>
    </row>
    <row r="403" spans="1:16" ht="12.75">
      <c r="A403" s="44">
        <v>21</v>
      </c>
      <c r="B403" s="44" t="s">
        <v>667</v>
      </c>
      <c r="C403" s="46">
        <v>1449</v>
      </c>
      <c r="D403" s="47" t="s">
        <v>670</v>
      </c>
      <c r="E403" s="23">
        <f>SUMIF('By School District'!$A:$A,$C403,'By School District'!C:C)</f>
        <v>0</v>
      </c>
      <c r="F403" s="24">
        <f>SUMIF('By School District'!$A:$A,$C403,'By School District'!D:D)</f>
        <v>0</v>
      </c>
      <c r="G403" s="25">
        <f t="shared" si="6"/>
        <v>7000</v>
      </c>
      <c r="H403" s="26">
        <f>SUMIF('By School District'!$A:$A,$C403,'By School District'!F:F)</f>
        <v>0</v>
      </c>
      <c r="I403" s="27">
        <f>SUMIF('By School District'!$A:$A,$C403,'By School District'!G:G)</f>
        <v>0</v>
      </c>
      <c r="J403" s="28">
        <f>SUMIF('By School District'!$A:$A,$C403,'By School District'!H:H)</f>
        <v>0</v>
      </c>
      <c r="K403" s="26">
        <f>SUMIF('By School District'!$A:$A,$C403,'By School District'!I:I)</f>
        <v>0</v>
      </c>
      <c r="L403" s="27">
        <f>SUMIF('By School District'!$A:$A,$C403,'By School District'!J:J)</f>
        <v>0</v>
      </c>
      <c r="M403" s="28">
        <f>SUMIF('By School District'!$A:$A,$C403,'By School District'!K:K)</f>
        <v>0</v>
      </c>
      <c r="N403" s="26">
        <f>SUMIF('By School District'!$A:$A,$C403,'By School District'!L:L)</f>
        <v>0</v>
      </c>
      <c r="O403" s="27">
        <f>SUMIF('By School District'!$A:$A,$C403,'By School District'!M:M)</f>
        <v>0</v>
      </c>
      <c r="P403" s="28">
        <f>SUMIF('By School District'!$A:$A,$C403,'By School District'!N:N)</f>
        <v>0</v>
      </c>
    </row>
    <row r="404" spans="1:16" ht="12.75">
      <c r="A404" s="44">
        <v>21</v>
      </c>
      <c r="B404" s="44" t="s">
        <v>667</v>
      </c>
      <c r="C404" s="45">
        <v>2793</v>
      </c>
      <c r="D404" s="44" t="s">
        <v>52</v>
      </c>
      <c r="E404" s="23">
        <f>SUMIF('By School District'!$A:$A,$C404,'By School District'!C:C)</f>
        <v>2452</v>
      </c>
      <c r="F404" s="24">
        <f>SUMIF('By School District'!$A:$A,$C404,'By School District'!D:D)</f>
        <v>2331.5</v>
      </c>
      <c r="G404" s="25">
        <f t="shared" si="6"/>
        <v>7000</v>
      </c>
      <c r="H404" s="26">
        <f>SUMIF('By School District'!$A:$A,$C404,'By School District'!F:F)</f>
        <v>16320500</v>
      </c>
      <c r="I404" s="27">
        <f>SUMIF('By School District'!$A:$A,$C404,'By School District'!G:G)</f>
        <v>10053428</v>
      </c>
      <c r="J404" s="28">
        <f>SUMIF('By School District'!$A:$A,$C404,'By School District'!H:H)</f>
        <v>6267072</v>
      </c>
      <c r="K404" s="26">
        <f>SUMIF('By School District'!$A:$A,$C404,'By School District'!I:I)</f>
        <v>8160250</v>
      </c>
      <c r="L404" s="27">
        <f>SUMIF('By School District'!$A:$A,$C404,'By School District'!J:J)</f>
        <v>5026714</v>
      </c>
      <c r="M404" s="28">
        <f>SUMIF('By School District'!$A:$A,$C404,'By School District'!K:K)</f>
        <v>3133536</v>
      </c>
      <c r="N404" s="26">
        <f>SUMIF('By School District'!$A:$A,$C404,'By School District'!L:L)</f>
        <v>2448075</v>
      </c>
      <c r="O404" s="27">
        <f>SUMIF('By School District'!$A:$A,$C404,'By School District'!M:M)</f>
        <v>1508014.2</v>
      </c>
      <c r="P404" s="28">
        <f>SUMIF('By School District'!$A:$A,$C404,'By School District'!N:N)</f>
        <v>940060.79999999981</v>
      </c>
    </row>
    <row r="405" spans="1:16" ht="12.75">
      <c r="A405" s="44">
        <v>21</v>
      </c>
      <c r="B405" s="44" t="s">
        <v>667</v>
      </c>
      <c r="C405" s="45">
        <v>3857</v>
      </c>
      <c r="D405" s="44" t="s">
        <v>277</v>
      </c>
      <c r="E405" s="23">
        <f>SUMIF('By School District'!$A:$A,$C405,'By School District'!C:C)</f>
        <v>496</v>
      </c>
      <c r="F405" s="24">
        <f>SUMIF('By School District'!$A:$A,$C405,'By School District'!D:D)</f>
        <v>437.5</v>
      </c>
      <c r="G405" s="25">
        <f t="shared" si="6"/>
        <v>7000</v>
      </c>
      <c r="H405" s="26">
        <f>SUMIF('By School District'!$A:$A,$C405,'By School District'!F:F)</f>
        <v>3062500</v>
      </c>
      <c r="I405" s="27">
        <f>SUMIF('By School District'!$A:$A,$C405,'By School District'!G:G)</f>
        <v>1886500</v>
      </c>
      <c r="J405" s="28">
        <f>SUMIF('By School District'!$A:$A,$C405,'By School District'!H:H)</f>
        <v>1176000</v>
      </c>
      <c r="K405" s="26">
        <f>SUMIF('By School District'!$A:$A,$C405,'By School District'!I:I)</f>
        <v>1531250</v>
      </c>
      <c r="L405" s="27">
        <f>SUMIF('By School District'!$A:$A,$C405,'By School District'!J:J)</f>
        <v>943250</v>
      </c>
      <c r="M405" s="28">
        <f>SUMIF('By School District'!$A:$A,$C405,'By School District'!K:K)</f>
        <v>588000</v>
      </c>
      <c r="N405" s="26">
        <f>SUMIF('By School District'!$A:$A,$C405,'By School District'!L:L)</f>
        <v>459375</v>
      </c>
      <c r="O405" s="27">
        <f>SUMIF('By School District'!$A:$A,$C405,'By School District'!M:M)</f>
        <v>282975</v>
      </c>
      <c r="P405" s="28">
        <f>SUMIF('By School District'!$A:$A,$C405,'By School District'!N:N)</f>
        <v>176399.99999999997</v>
      </c>
    </row>
    <row r="406" spans="1:16" ht="12.75">
      <c r="A406" s="44">
        <v>21</v>
      </c>
      <c r="B406" s="44" t="s">
        <v>667</v>
      </c>
      <c r="C406" s="45">
        <v>4011</v>
      </c>
      <c r="D406" s="44" t="s">
        <v>671</v>
      </c>
      <c r="E406" s="23">
        <f>SUMIF('By School District'!$A:$A,$C406,'By School District'!C:C)</f>
        <v>0</v>
      </c>
      <c r="F406" s="24">
        <f>SUMIF('By School District'!$A:$A,$C406,'By School District'!D:D)</f>
        <v>0</v>
      </c>
      <c r="G406" s="25">
        <f t="shared" si="6"/>
        <v>7000</v>
      </c>
      <c r="H406" s="26">
        <f>SUMIF('By School District'!$A:$A,$C406,'By School District'!F:F)</f>
        <v>0</v>
      </c>
      <c r="I406" s="27">
        <f>SUMIF('By School District'!$A:$A,$C406,'By School District'!G:G)</f>
        <v>0</v>
      </c>
      <c r="J406" s="28">
        <f>SUMIF('By School District'!$A:$A,$C406,'By School District'!H:H)</f>
        <v>0</v>
      </c>
      <c r="K406" s="26">
        <f>SUMIF('By School District'!$A:$A,$C406,'By School District'!I:I)</f>
        <v>0</v>
      </c>
      <c r="L406" s="27">
        <f>SUMIF('By School District'!$A:$A,$C406,'By School District'!J:J)</f>
        <v>0</v>
      </c>
      <c r="M406" s="28">
        <f>SUMIF('By School District'!$A:$A,$C406,'By School District'!K:K)</f>
        <v>0</v>
      </c>
      <c r="N406" s="26">
        <f>SUMIF('By School District'!$A:$A,$C406,'By School District'!L:L)</f>
        <v>0</v>
      </c>
      <c r="O406" s="27">
        <f>SUMIF('By School District'!$A:$A,$C406,'By School District'!M:M)</f>
        <v>0</v>
      </c>
      <c r="P406" s="28">
        <f>SUMIF('By School District'!$A:$A,$C406,'By School District'!N:N)</f>
        <v>0</v>
      </c>
    </row>
    <row r="407" spans="1:16" ht="12.75">
      <c r="A407" s="44">
        <v>21</v>
      </c>
      <c r="B407" s="44" t="s">
        <v>667</v>
      </c>
      <c r="C407" s="45">
        <v>4235</v>
      </c>
      <c r="D407" s="44" t="s">
        <v>317</v>
      </c>
      <c r="E407" s="23">
        <f>SUMIF('By School District'!$A:$A,$C407,'By School District'!C:C)</f>
        <v>72</v>
      </c>
      <c r="F407" s="24">
        <f>SUMIF('By School District'!$A:$A,$C407,'By School District'!D:D)</f>
        <v>63</v>
      </c>
      <c r="G407" s="25">
        <f t="shared" si="6"/>
        <v>7000</v>
      </c>
      <c r="H407" s="26">
        <f>SUMIF('By School District'!$A:$A,$C407,'By School District'!F:F)</f>
        <v>441000</v>
      </c>
      <c r="I407" s="27">
        <f>SUMIF('By School District'!$A:$A,$C407,'By School District'!G:G)</f>
        <v>271656</v>
      </c>
      <c r="J407" s="28">
        <f>SUMIF('By School District'!$A:$A,$C407,'By School District'!H:H)</f>
        <v>169344</v>
      </c>
      <c r="K407" s="26">
        <f>SUMIF('By School District'!$A:$A,$C407,'By School District'!I:I)</f>
        <v>220500</v>
      </c>
      <c r="L407" s="27">
        <f>SUMIF('By School District'!$A:$A,$C407,'By School District'!J:J)</f>
        <v>135828</v>
      </c>
      <c r="M407" s="28">
        <f>SUMIF('By School District'!$A:$A,$C407,'By School District'!K:K)</f>
        <v>84672</v>
      </c>
      <c r="N407" s="26">
        <f>SUMIF('By School District'!$A:$A,$C407,'By School District'!L:L)</f>
        <v>66150</v>
      </c>
      <c r="O407" s="27">
        <f>SUMIF('By School District'!$A:$A,$C407,'By School District'!M:M)</f>
        <v>40748.400000000009</v>
      </c>
      <c r="P407" s="28">
        <f>SUMIF('By School District'!$A:$A,$C407,'By School District'!N:N)</f>
        <v>25401.600000000006</v>
      </c>
    </row>
    <row r="408" spans="1:16" ht="12.75">
      <c r="A408" s="44">
        <v>21</v>
      </c>
      <c r="B408" s="44" t="s">
        <v>667</v>
      </c>
      <c r="C408" s="45">
        <v>4620</v>
      </c>
      <c r="D408" s="44" t="s">
        <v>57</v>
      </c>
      <c r="E408" s="23">
        <f>SUMIF('By School District'!$A:$A,$C408,'By School District'!C:C)</f>
        <v>0</v>
      </c>
      <c r="F408" s="24">
        <f>SUMIF('By School District'!$A:$A,$C408,'By School District'!D:D)</f>
        <v>0</v>
      </c>
      <c r="G408" s="25">
        <f t="shared" si="6"/>
        <v>7000</v>
      </c>
      <c r="H408" s="26">
        <f>SUMIF('By School District'!$A:$A,$C408,'By School District'!F:F)</f>
        <v>0</v>
      </c>
      <c r="I408" s="27">
        <f>SUMIF('By School District'!$A:$A,$C408,'By School District'!G:G)</f>
        <v>0</v>
      </c>
      <c r="J408" s="28">
        <f>SUMIF('By School District'!$A:$A,$C408,'By School District'!H:H)</f>
        <v>0</v>
      </c>
      <c r="K408" s="26">
        <f>SUMIF('By School District'!$A:$A,$C408,'By School District'!I:I)</f>
        <v>0</v>
      </c>
      <c r="L408" s="27">
        <f>SUMIF('By School District'!$A:$A,$C408,'By School District'!J:J)</f>
        <v>0</v>
      </c>
      <c r="M408" s="28">
        <f>SUMIF('By School District'!$A:$A,$C408,'By School District'!K:K)</f>
        <v>0</v>
      </c>
      <c r="N408" s="26">
        <f>SUMIF('By School District'!$A:$A,$C408,'By School District'!L:L)</f>
        <v>0</v>
      </c>
      <c r="O408" s="27">
        <f>SUMIF('By School District'!$A:$A,$C408,'By School District'!M:M)</f>
        <v>0</v>
      </c>
      <c r="P408" s="28">
        <f>SUMIF('By School District'!$A:$A,$C408,'By School District'!N:N)</f>
        <v>0</v>
      </c>
    </row>
    <row r="409" spans="1:16" ht="12.75">
      <c r="A409" s="44">
        <v>21</v>
      </c>
      <c r="B409" s="44" t="s">
        <v>667</v>
      </c>
      <c r="C409" s="45">
        <v>4627</v>
      </c>
      <c r="D409" s="44" t="s">
        <v>582</v>
      </c>
      <c r="E409" s="23">
        <f>SUMIF('By School District'!$A:$A,$C409,'By School District'!C:C)</f>
        <v>0</v>
      </c>
      <c r="F409" s="24">
        <f>SUMIF('By School District'!$A:$A,$C409,'By School District'!D:D)</f>
        <v>0</v>
      </c>
      <c r="G409" s="25">
        <f t="shared" si="6"/>
        <v>7000</v>
      </c>
      <c r="H409" s="26">
        <f>SUMIF('By School District'!$A:$A,$C409,'By School District'!F:F)</f>
        <v>0</v>
      </c>
      <c r="I409" s="27">
        <f>SUMIF('By School District'!$A:$A,$C409,'By School District'!G:G)</f>
        <v>0</v>
      </c>
      <c r="J409" s="28">
        <f>SUMIF('By School District'!$A:$A,$C409,'By School District'!H:H)</f>
        <v>0</v>
      </c>
      <c r="K409" s="26">
        <f>SUMIF('By School District'!$A:$A,$C409,'By School District'!I:I)</f>
        <v>0</v>
      </c>
      <c r="L409" s="27">
        <f>SUMIF('By School District'!$A:$A,$C409,'By School District'!J:J)</f>
        <v>0</v>
      </c>
      <c r="M409" s="28">
        <f>SUMIF('By School District'!$A:$A,$C409,'By School District'!K:K)</f>
        <v>0</v>
      </c>
      <c r="N409" s="26">
        <f>SUMIF('By School District'!$A:$A,$C409,'By School District'!L:L)</f>
        <v>0</v>
      </c>
      <c r="O409" s="27">
        <f>SUMIF('By School District'!$A:$A,$C409,'By School District'!M:M)</f>
        <v>0</v>
      </c>
      <c r="P409" s="28">
        <f>SUMIF('By School District'!$A:$A,$C409,'By School District'!N:N)</f>
        <v>0</v>
      </c>
    </row>
    <row r="410" spans="1:16" ht="12.75">
      <c r="A410" s="44">
        <v>21</v>
      </c>
      <c r="B410" s="44" t="s">
        <v>667</v>
      </c>
      <c r="C410" s="45">
        <v>4686</v>
      </c>
      <c r="D410" s="44" t="s">
        <v>672</v>
      </c>
      <c r="E410" s="23">
        <f>SUMIF('By School District'!$A:$A,$C410,'By School District'!C:C)</f>
        <v>0</v>
      </c>
      <c r="F410" s="24">
        <f>SUMIF('By School District'!$A:$A,$C410,'By School District'!D:D)</f>
        <v>0</v>
      </c>
      <c r="G410" s="25">
        <f t="shared" si="6"/>
        <v>7000</v>
      </c>
      <c r="H410" s="26">
        <f>SUMIF('By School District'!$A:$A,$C410,'By School District'!F:F)</f>
        <v>0</v>
      </c>
      <c r="I410" s="27">
        <f>SUMIF('By School District'!$A:$A,$C410,'By School District'!G:G)</f>
        <v>0</v>
      </c>
      <c r="J410" s="28">
        <f>SUMIF('By School District'!$A:$A,$C410,'By School District'!H:H)</f>
        <v>0</v>
      </c>
      <c r="K410" s="26">
        <f>SUMIF('By School District'!$A:$A,$C410,'By School District'!I:I)</f>
        <v>0</v>
      </c>
      <c r="L410" s="27">
        <f>SUMIF('By School District'!$A:$A,$C410,'By School District'!J:J)</f>
        <v>0</v>
      </c>
      <c r="M410" s="28">
        <f>SUMIF('By School District'!$A:$A,$C410,'By School District'!K:K)</f>
        <v>0</v>
      </c>
      <c r="N410" s="26">
        <f>SUMIF('By School District'!$A:$A,$C410,'By School District'!L:L)</f>
        <v>0</v>
      </c>
      <c r="O410" s="27">
        <f>SUMIF('By School District'!$A:$A,$C410,'By School District'!M:M)</f>
        <v>0</v>
      </c>
      <c r="P410" s="28">
        <f>SUMIF('By School District'!$A:$A,$C410,'By School District'!N:N)</f>
        <v>0</v>
      </c>
    </row>
    <row r="411" spans="1:16" ht="12.75">
      <c r="A411" s="44">
        <v>21</v>
      </c>
      <c r="B411" s="44" t="s">
        <v>667</v>
      </c>
      <c r="C411" s="45">
        <v>4690</v>
      </c>
      <c r="D411" s="44" t="s">
        <v>673</v>
      </c>
      <c r="E411" s="23">
        <f>SUMIF('By School District'!$A:$A,$C411,'By School District'!C:C)</f>
        <v>0</v>
      </c>
      <c r="F411" s="24">
        <f>SUMIF('By School District'!$A:$A,$C411,'By School District'!D:D)</f>
        <v>0</v>
      </c>
      <c r="G411" s="25">
        <f t="shared" si="6"/>
        <v>7000</v>
      </c>
      <c r="H411" s="26">
        <f>SUMIF('By School District'!$A:$A,$C411,'By School District'!F:F)</f>
        <v>0</v>
      </c>
      <c r="I411" s="27">
        <f>SUMIF('By School District'!$A:$A,$C411,'By School District'!G:G)</f>
        <v>0</v>
      </c>
      <c r="J411" s="28">
        <f>SUMIF('By School District'!$A:$A,$C411,'By School District'!H:H)</f>
        <v>0</v>
      </c>
      <c r="K411" s="26">
        <f>SUMIF('By School District'!$A:$A,$C411,'By School District'!I:I)</f>
        <v>0</v>
      </c>
      <c r="L411" s="27">
        <f>SUMIF('By School District'!$A:$A,$C411,'By School District'!J:J)</f>
        <v>0</v>
      </c>
      <c r="M411" s="28">
        <f>SUMIF('By School District'!$A:$A,$C411,'By School District'!K:K)</f>
        <v>0</v>
      </c>
      <c r="N411" s="26">
        <f>SUMIF('By School District'!$A:$A,$C411,'By School District'!L:L)</f>
        <v>0</v>
      </c>
      <c r="O411" s="27">
        <f>SUMIF('By School District'!$A:$A,$C411,'By School District'!M:M)</f>
        <v>0</v>
      </c>
      <c r="P411" s="28">
        <f>SUMIF('By School District'!$A:$A,$C411,'By School District'!N:N)</f>
        <v>0</v>
      </c>
    </row>
    <row r="412" spans="1:16" ht="12.75">
      <c r="A412" s="44">
        <v>21</v>
      </c>
      <c r="B412" s="44" t="s">
        <v>667</v>
      </c>
      <c r="C412" s="45">
        <v>5054</v>
      </c>
      <c r="D412" s="44" t="s">
        <v>583</v>
      </c>
      <c r="E412" s="23">
        <f>SUMIF('By School District'!$A:$A,$C412,'By School District'!C:C)</f>
        <v>0</v>
      </c>
      <c r="F412" s="24">
        <f>SUMIF('By School District'!$A:$A,$C412,'By School District'!D:D)</f>
        <v>0</v>
      </c>
      <c r="G412" s="25">
        <f t="shared" si="6"/>
        <v>7000</v>
      </c>
      <c r="H412" s="26">
        <f>SUMIF('By School District'!$A:$A,$C412,'By School District'!F:F)</f>
        <v>0</v>
      </c>
      <c r="I412" s="27">
        <f>SUMIF('By School District'!$A:$A,$C412,'By School District'!G:G)</f>
        <v>0</v>
      </c>
      <c r="J412" s="28">
        <f>SUMIF('By School District'!$A:$A,$C412,'By School District'!H:H)</f>
        <v>0</v>
      </c>
      <c r="K412" s="26">
        <f>SUMIF('By School District'!$A:$A,$C412,'By School District'!I:I)</f>
        <v>0</v>
      </c>
      <c r="L412" s="27">
        <f>SUMIF('By School District'!$A:$A,$C412,'By School District'!J:J)</f>
        <v>0</v>
      </c>
      <c r="M412" s="28">
        <f>SUMIF('By School District'!$A:$A,$C412,'By School District'!K:K)</f>
        <v>0</v>
      </c>
      <c r="N412" s="26">
        <f>SUMIF('By School District'!$A:$A,$C412,'By School District'!L:L)</f>
        <v>0</v>
      </c>
      <c r="O412" s="27">
        <f>SUMIF('By School District'!$A:$A,$C412,'By School District'!M:M)</f>
        <v>0</v>
      </c>
      <c r="P412" s="28">
        <f>SUMIF('By School District'!$A:$A,$C412,'By School District'!N:N)</f>
        <v>0</v>
      </c>
    </row>
    <row r="413" spans="1:16" ht="12.75">
      <c r="A413" s="44">
        <v>21</v>
      </c>
      <c r="B413" s="44" t="s">
        <v>667</v>
      </c>
      <c r="C413" s="45">
        <v>5068</v>
      </c>
      <c r="D413" s="44" t="s">
        <v>674</v>
      </c>
      <c r="E413" s="23">
        <f>SUMIF('By School District'!$A:$A,$C413,'By School District'!C:C)</f>
        <v>0</v>
      </c>
      <c r="F413" s="24">
        <f>SUMIF('By School District'!$A:$A,$C413,'By School District'!D:D)</f>
        <v>0</v>
      </c>
      <c r="G413" s="25">
        <f t="shared" si="6"/>
        <v>7000</v>
      </c>
      <c r="H413" s="26">
        <f>SUMIF('By School District'!$A:$A,$C413,'By School District'!F:F)</f>
        <v>0</v>
      </c>
      <c r="I413" s="27">
        <f>SUMIF('By School District'!$A:$A,$C413,'By School District'!G:G)</f>
        <v>0</v>
      </c>
      <c r="J413" s="28">
        <f>SUMIF('By School District'!$A:$A,$C413,'By School District'!H:H)</f>
        <v>0</v>
      </c>
      <c r="K413" s="26">
        <f>SUMIF('By School District'!$A:$A,$C413,'By School District'!I:I)</f>
        <v>0</v>
      </c>
      <c r="L413" s="27">
        <f>SUMIF('By School District'!$A:$A,$C413,'By School District'!J:J)</f>
        <v>0</v>
      </c>
      <c r="M413" s="28">
        <f>SUMIF('By School District'!$A:$A,$C413,'By School District'!K:K)</f>
        <v>0</v>
      </c>
      <c r="N413" s="26">
        <f>SUMIF('By School District'!$A:$A,$C413,'By School District'!L:L)</f>
        <v>0</v>
      </c>
      <c r="O413" s="27">
        <f>SUMIF('By School District'!$A:$A,$C413,'By School District'!M:M)</f>
        <v>0</v>
      </c>
      <c r="P413" s="28">
        <f>SUMIF('By School District'!$A:$A,$C413,'By School District'!N:N)</f>
        <v>0</v>
      </c>
    </row>
    <row r="414" spans="1:16" ht="12.75">
      <c r="A414" s="44">
        <v>21</v>
      </c>
      <c r="B414" s="44" t="s">
        <v>667</v>
      </c>
      <c r="C414" s="45">
        <v>5369</v>
      </c>
      <c r="D414" s="44" t="s">
        <v>675</v>
      </c>
      <c r="E414" s="23">
        <f>SUMIF('By School District'!$A:$A,$C414,'By School District'!C:C)</f>
        <v>0</v>
      </c>
      <c r="F414" s="24">
        <f>SUMIF('By School District'!$A:$A,$C414,'By School District'!D:D)</f>
        <v>0</v>
      </c>
      <c r="G414" s="25">
        <f t="shared" si="6"/>
        <v>7000</v>
      </c>
      <c r="H414" s="26">
        <f>SUMIF('By School District'!$A:$A,$C414,'By School District'!F:F)</f>
        <v>0</v>
      </c>
      <c r="I414" s="27">
        <f>SUMIF('By School District'!$A:$A,$C414,'By School District'!G:G)</f>
        <v>0</v>
      </c>
      <c r="J414" s="28">
        <f>SUMIF('By School District'!$A:$A,$C414,'By School District'!H:H)</f>
        <v>0</v>
      </c>
      <c r="K414" s="26">
        <f>SUMIF('By School District'!$A:$A,$C414,'By School District'!I:I)</f>
        <v>0</v>
      </c>
      <c r="L414" s="27">
        <f>SUMIF('By School District'!$A:$A,$C414,'By School District'!J:J)</f>
        <v>0</v>
      </c>
      <c r="M414" s="28">
        <f>SUMIF('By School District'!$A:$A,$C414,'By School District'!K:K)</f>
        <v>0</v>
      </c>
      <c r="N414" s="26">
        <f>SUMIF('By School District'!$A:$A,$C414,'By School District'!L:L)</f>
        <v>0</v>
      </c>
      <c r="O414" s="27">
        <f>SUMIF('By School District'!$A:$A,$C414,'By School District'!M:M)</f>
        <v>0</v>
      </c>
      <c r="P414" s="28">
        <f>SUMIF('By School District'!$A:$A,$C414,'By School District'!N:N)</f>
        <v>0</v>
      </c>
    </row>
    <row r="415" spans="1:16" ht="12.75">
      <c r="A415" s="44">
        <v>21</v>
      </c>
      <c r="B415" s="44" t="s">
        <v>667</v>
      </c>
      <c r="C415" s="45">
        <v>5780</v>
      </c>
      <c r="D415" s="44" t="s">
        <v>676</v>
      </c>
      <c r="E415" s="23">
        <f>SUMIF('By School District'!$A:$A,$C415,'By School District'!C:C)</f>
        <v>0</v>
      </c>
      <c r="F415" s="24">
        <f>SUMIF('By School District'!$A:$A,$C415,'By School District'!D:D)</f>
        <v>0</v>
      </c>
      <c r="G415" s="25">
        <f t="shared" si="6"/>
        <v>7000</v>
      </c>
      <c r="H415" s="26">
        <f>SUMIF('By School District'!$A:$A,$C415,'By School District'!F:F)</f>
        <v>0</v>
      </c>
      <c r="I415" s="27">
        <f>SUMIF('By School District'!$A:$A,$C415,'By School District'!G:G)</f>
        <v>0</v>
      </c>
      <c r="J415" s="28">
        <f>SUMIF('By School District'!$A:$A,$C415,'By School District'!H:H)</f>
        <v>0</v>
      </c>
      <c r="K415" s="26">
        <f>SUMIF('By School District'!$A:$A,$C415,'By School District'!I:I)</f>
        <v>0</v>
      </c>
      <c r="L415" s="27">
        <f>SUMIF('By School District'!$A:$A,$C415,'By School District'!J:J)</f>
        <v>0</v>
      </c>
      <c r="M415" s="28">
        <f>SUMIF('By School District'!$A:$A,$C415,'By School District'!K:K)</f>
        <v>0</v>
      </c>
      <c r="N415" s="26">
        <f>SUMIF('By School District'!$A:$A,$C415,'By School District'!L:L)</f>
        <v>0</v>
      </c>
      <c r="O415" s="27">
        <f>SUMIF('By School District'!$A:$A,$C415,'By School District'!M:M)</f>
        <v>0</v>
      </c>
      <c r="P415" s="28">
        <f>SUMIF('By School District'!$A:$A,$C415,'By School District'!N:N)</f>
        <v>0</v>
      </c>
    </row>
    <row r="416" spans="1:16" ht="12.75">
      <c r="A416" s="44">
        <v>21</v>
      </c>
      <c r="B416" s="44" t="s">
        <v>667</v>
      </c>
      <c r="C416" s="45">
        <v>5817</v>
      </c>
      <c r="D416" s="44" t="s">
        <v>677</v>
      </c>
      <c r="E416" s="23">
        <f>SUMIF('By School District'!$A:$A,$C416,'By School District'!C:C)</f>
        <v>0</v>
      </c>
      <c r="F416" s="24">
        <f>SUMIF('By School District'!$A:$A,$C416,'By School District'!D:D)</f>
        <v>0</v>
      </c>
      <c r="G416" s="25">
        <f t="shared" si="6"/>
        <v>7000</v>
      </c>
      <c r="H416" s="26">
        <f>SUMIF('By School District'!$A:$A,$C416,'By School District'!F:F)</f>
        <v>0</v>
      </c>
      <c r="I416" s="27">
        <f>SUMIF('By School District'!$A:$A,$C416,'By School District'!G:G)</f>
        <v>0</v>
      </c>
      <c r="J416" s="28">
        <f>SUMIF('By School District'!$A:$A,$C416,'By School District'!H:H)</f>
        <v>0</v>
      </c>
      <c r="K416" s="26">
        <f>SUMIF('By School District'!$A:$A,$C416,'By School District'!I:I)</f>
        <v>0</v>
      </c>
      <c r="L416" s="27">
        <f>SUMIF('By School District'!$A:$A,$C416,'By School District'!J:J)</f>
        <v>0</v>
      </c>
      <c r="M416" s="28">
        <f>SUMIF('By School District'!$A:$A,$C416,'By School District'!K:K)</f>
        <v>0</v>
      </c>
      <c r="N416" s="26">
        <f>SUMIF('By School District'!$A:$A,$C416,'By School District'!L:L)</f>
        <v>0</v>
      </c>
      <c r="O416" s="27">
        <f>SUMIF('By School District'!$A:$A,$C416,'By School District'!M:M)</f>
        <v>0</v>
      </c>
      <c r="P416" s="28">
        <f>SUMIF('By School District'!$A:$A,$C416,'By School District'!N:N)</f>
        <v>0</v>
      </c>
    </row>
    <row r="417" spans="1:16" ht="12.75">
      <c r="A417" s="44">
        <v>21</v>
      </c>
      <c r="B417" s="44" t="s">
        <v>667</v>
      </c>
      <c r="C417" s="45">
        <v>5852</v>
      </c>
      <c r="D417" s="44" t="s">
        <v>412</v>
      </c>
      <c r="E417" s="23">
        <f>SUMIF('By School District'!$A:$A,$C417,'By School District'!C:C)</f>
        <v>78</v>
      </c>
      <c r="F417" s="24">
        <f>SUMIF('By School District'!$A:$A,$C417,'By School District'!D:D)</f>
        <v>74.5</v>
      </c>
      <c r="G417" s="25">
        <f t="shared" si="6"/>
        <v>7000</v>
      </c>
      <c r="H417" s="26">
        <f>SUMIF('By School District'!$A:$A,$C417,'By School District'!F:F)</f>
        <v>521500</v>
      </c>
      <c r="I417" s="27">
        <f>SUMIF('By School District'!$A:$A,$C417,'By School District'!G:G)</f>
        <v>321244</v>
      </c>
      <c r="J417" s="28">
        <f>SUMIF('By School District'!$A:$A,$C417,'By School District'!H:H)</f>
        <v>200256</v>
      </c>
      <c r="K417" s="26">
        <f>SUMIF('By School District'!$A:$A,$C417,'By School District'!I:I)</f>
        <v>260750</v>
      </c>
      <c r="L417" s="27">
        <f>SUMIF('By School District'!$A:$A,$C417,'By School District'!J:J)</f>
        <v>160622</v>
      </c>
      <c r="M417" s="28">
        <f>SUMIF('By School District'!$A:$A,$C417,'By School District'!K:K)</f>
        <v>100128</v>
      </c>
      <c r="N417" s="26">
        <f>SUMIF('By School District'!$A:$A,$C417,'By School District'!L:L)</f>
        <v>78225</v>
      </c>
      <c r="O417" s="27">
        <f>SUMIF('By School District'!$A:$A,$C417,'By School District'!M:M)</f>
        <v>48186.600000000013</v>
      </c>
      <c r="P417" s="28">
        <f>SUMIF('By School District'!$A:$A,$C417,'By School District'!N:N)</f>
        <v>30038.400000000001</v>
      </c>
    </row>
    <row r="418" spans="1:16" ht="12.75">
      <c r="A418" s="44">
        <v>21</v>
      </c>
      <c r="B418" s="44" t="s">
        <v>667</v>
      </c>
      <c r="C418" s="45">
        <v>5859</v>
      </c>
      <c r="D418" s="44" t="s">
        <v>678</v>
      </c>
      <c r="E418" s="23">
        <f>SUMIF('By School District'!$A:$A,$C418,'By School District'!C:C)</f>
        <v>0</v>
      </c>
      <c r="F418" s="24">
        <f>SUMIF('By School District'!$A:$A,$C418,'By School District'!D:D)</f>
        <v>0</v>
      </c>
      <c r="G418" s="25">
        <f t="shared" si="6"/>
        <v>7000</v>
      </c>
      <c r="H418" s="26">
        <f>SUMIF('By School District'!$A:$A,$C418,'By School District'!F:F)</f>
        <v>0</v>
      </c>
      <c r="I418" s="27">
        <f>SUMIF('By School District'!$A:$A,$C418,'By School District'!G:G)</f>
        <v>0</v>
      </c>
      <c r="J418" s="28">
        <f>SUMIF('By School District'!$A:$A,$C418,'By School District'!H:H)</f>
        <v>0</v>
      </c>
      <c r="K418" s="26">
        <f>SUMIF('By School District'!$A:$A,$C418,'By School District'!I:I)</f>
        <v>0</v>
      </c>
      <c r="L418" s="27">
        <f>SUMIF('By School District'!$A:$A,$C418,'By School District'!J:J)</f>
        <v>0</v>
      </c>
      <c r="M418" s="28">
        <f>SUMIF('By School District'!$A:$A,$C418,'By School District'!K:K)</f>
        <v>0</v>
      </c>
      <c r="N418" s="26">
        <f>SUMIF('By School District'!$A:$A,$C418,'By School District'!L:L)</f>
        <v>0</v>
      </c>
      <c r="O418" s="27">
        <f>SUMIF('By School District'!$A:$A,$C418,'By School District'!M:M)</f>
        <v>0</v>
      </c>
      <c r="P418" s="28">
        <f>SUMIF('By School District'!$A:$A,$C418,'By School District'!N:N)</f>
        <v>0</v>
      </c>
    </row>
    <row r="419" spans="1:16" ht="12.75">
      <c r="A419" s="44">
        <v>21</v>
      </c>
      <c r="B419" s="44" t="s">
        <v>667</v>
      </c>
      <c r="C419" s="45">
        <v>6083</v>
      </c>
      <c r="D419" s="44" t="s">
        <v>679</v>
      </c>
      <c r="E419" s="23">
        <f>SUMIF('By School District'!$A:$A,$C419,'By School District'!C:C)</f>
        <v>0</v>
      </c>
      <c r="F419" s="24">
        <f>SUMIF('By School District'!$A:$A,$C419,'By School District'!D:D)</f>
        <v>0</v>
      </c>
      <c r="G419" s="25">
        <f t="shared" si="6"/>
        <v>7000</v>
      </c>
      <c r="H419" s="26">
        <f>SUMIF('By School District'!$A:$A,$C419,'By School District'!F:F)</f>
        <v>0</v>
      </c>
      <c r="I419" s="27">
        <f>SUMIF('By School District'!$A:$A,$C419,'By School District'!G:G)</f>
        <v>0</v>
      </c>
      <c r="J419" s="28">
        <f>SUMIF('By School District'!$A:$A,$C419,'By School District'!H:H)</f>
        <v>0</v>
      </c>
      <c r="K419" s="26">
        <f>SUMIF('By School District'!$A:$A,$C419,'By School District'!I:I)</f>
        <v>0</v>
      </c>
      <c r="L419" s="27">
        <f>SUMIF('By School District'!$A:$A,$C419,'By School District'!J:J)</f>
        <v>0</v>
      </c>
      <c r="M419" s="28">
        <f>SUMIF('By School District'!$A:$A,$C419,'By School District'!K:K)</f>
        <v>0</v>
      </c>
      <c r="N419" s="26">
        <f>SUMIF('By School District'!$A:$A,$C419,'By School District'!L:L)</f>
        <v>0</v>
      </c>
      <c r="O419" s="27">
        <f>SUMIF('By School District'!$A:$A,$C419,'By School District'!M:M)</f>
        <v>0</v>
      </c>
      <c r="P419" s="28">
        <f>SUMIF('By School District'!$A:$A,$C419,'By School District'!N:N)</f>
        <v>0</v>
      </c>
    </row>
    <row r="420" spans="1:16" ht="12.75">
      <c r="A420" s="44">
        <v>21</v>
      </c>
      <c r="B420" s="44" t="s">
        <v>667</v>
      </c>
      <c r="C420" s="45">
        <v>6104</v>
      </c>
      <c r="D420" s="44" t="s">
        <v>680</v>
      </c>
      <c r="E420" s="23">
        <f>SUMIF('By School District'!$A:$A,$C420,'By School District'!C:C)</f>
        <v>0</v>
      </c>
      <c r="F420" s="24">
        <f>SUMIF('By School District'!$A:$A,$C420,'By School District'!D:D)</f>
        <v>0</v>
      </c>
      <c r="G420" s="25">
        <f t="shared" si="6"/>
        <v>7000</v>
      </c>
      <c r="H420" s="26">
        <f>SUMIF('By School District'!$A:$A,$C420,'By School District'!F:F)</f>
        <v>0</v>
      </c>
      <c r="I420" s="27">
        <f>SUMIF('By School District'!$A:$A,$C420,'By School District'!G:G)</f>
        <v>0</v>
      </c>
      <c r="J420" s="28">
        <f>SUMIF('By School District'!$A:$A,$C420,'By School District'!H:H)</f>
        <v>0</v>
      </c>
      <c r="K420" s="26">
        <f>SUMIF('By School District'!$A:$A,$C420,'By School District'!I:I)</f>
        <v>0</v>
      </c>
      <c r="L420" s="27">
        <f>SUMIF('By School District'!$A:$A,$C420,'By School District'!J:J)</f>
        <v>0</v>
      </c>
      <c r="M420" s="28">
        <f>SUMIF('By School District'!$A:$A,$C420,'By School District'!K:K)</f>
        <v>0</v>
      </c>
      <c r="N420" s="26">
        <f>SUMIF('By School District'!$A:$A,$C420,'By School District'!L:L)</f>
        <v>0</v>
      </c>
      <c r="O420" s="27">
        <f>SUMIF('By School District'!$A:$A,$C420,'By School District'!M:M)</f>
        <v>0</v>
      </c>
      <c r="P420" s="28">
        <f>SUMIF('By School District'!$A:$A,$C420,'By School District'!N:N)</f>
        <v>0</v>
      </c>
    </row>
    <row r="421" spans="1:16" ht="12.75">
      <c r="A421" s="44">
        <v>21</v>
      </c>
      <c r="B421" s="44" t="s">
        <v>667</v>
      </c>
      <c r="C421" s="45">
        <v>6113</v>
      </c>
      <c r="D421" s="44" t="s">
        <v>681</v>
      </c>
      <c r="E421" s="23">
        <f>SUMIF('By School District'!$A:$A,$C421,'By School District'!C:C)</f>
        <v>170</v>
      </c>
      <c r="F421" s="24">
        <f>SUMIF('By School District'!$A:$A,$C421,'By School District'!D:D)</f>
        <v>165</v>
      </c>
      <c r="G421" s="25">
        <f t="shared" si="6"/>
        <v>7000</v>
      </c>
      <c r="H421" s="26">
        <f>SUMIF('By School District'!$A:$A,$C421,'By School District'!F:F)</f>
        <v>1155000</v>
      </c>
      <c r="I421" s="27">
        <f>SUMIF('By School District'!$A:$A,$C421,'By School District'!G:G)</f>
        <v>711480</v>
      </c>
      <c r="J421" s="28">
        <f>SUMIF('By School District'!$A:$A,$C421,'By School District'!H:H)</f>
        <v>443520</v>
      </c>
      <c r="K421" s="26">
        <f>SUMIF('By School District'!$A:$A,$C421,'By School District'!I:I)</f>
        <v>577500</v>
      </c>
      <c r="L421" s="27">
        <f>SUMIF('By School District'!$A:$A,$C421,'By School District'!J:J)</f>
        <v>355740</v>
      </c>
      <c r="M421" s="28">
        <f>SUMIF('By School District'!$A:$A,$C421,'By School District'!K:K)</f>
        <v>221760</v>
      </c>
      <c r="N421" s="26">
        <f>SUMIF('By School District'!$A:$A,$C421,'By School District'!L:L)</f>
        <v>173250</v>
      </c>
      <c r="O421" s="27">
        <f>SUMIF('By School District'!$A:$A,$C421,'By School District'!M:M)</f>
        <v>106722</v>
      </c>
      <c r="P421" s="28">
        <f>SUMIF('By School District'!$A:$A,$C421,'By School District'!N:N)</f>
        <v>66528.000000000015</v>
      </c>
    </row>
    <row r="422" spans="1:16" ht="12.75">
      <c r="A422" s="44">
        <v>21</v>
      </c>
      <c r="B422" s="44" t="s">
        <v>667</v>
      </c>
      <c r="C422" s="45">
        <v>6412</v>
      </c>
      <c r="D422" s="44" t="s">
        <v>448</v>
      </c>
      <c r="E422" s="23">
        <f>SUMIF('By School District'!$A:$A,$C422,'By School District'!C:C)</f>
        <v>88</v>
      </c>
      <c r="F422" s="24">
        <f>SUMIF('By School District'!$A:$A,$C422,'By School District'!D:D)</f>
        <v>82.5</v>
      </c>
      <c r="G422" s="25">
        <f t="shared" si="6"/>
        <v>7000</v>
      </c>
      <c r="H422" s="26">
        <f>SUMIF('By School District'!$A:$A,$C422,'By School District'!F:F)</f>
        <v>577500</v>
      </c>
      <c r="I422" s="27">
        <f>SUMIF('By School District'!$A:$A,$C422,'By School District'!G:G)</f>
        <v>355740</v>
      </c>
      <c r="J422" s="28">
        <f>SUMIF('By School District'!$A:$A,$C422,'By School District'!H:H)</f>
        <v>221760</v>
      </c>
      <c r="K422" s="26">
        <f>SUMIF('By School District'!$A:$A,$C422,'By School District'!I:I)</f>
        <v>288750</v>
      </c>
      <c r="L422" s="27">
        <f>SUMIF('By School District'!$A:$A,$C422,'By School District'!J:J)</f>
        <v>177870</v>
      </c>
      <c r="M422" s="28">
        <f>SUMIF('By School District'!$A:$A,$C422,'By School District'!K:K)</f>
        <v>110880</v>
      </c>
      <c r="N422" s="26">
        <f>SUMIF('By School District'!$A:$A,$C422,'By School District'!L:L)</f>
        <v>86625</v>
      </c>
      <c r="O422" s="27">
        <f>SUMIF('By School District'!$A:$A,$C422,'By School District'!M:M)</f>
        <v>53360.999999999993</v>
      </c>
      <c r="P422" s="28">
        <f>SUMIF('By School District'!$A:$A,$C422,'By School District'!N:N)</f>
        <v>33264</v>
      </c>
    </row>
    <row r="423" spans="1:16" ht="12.75">
      <c r="A423" s="44">
        <v>21</v>
      </c>
      <c r="B423" s="44" t="s">
        <v>667</v>
      </c>
      <c r="C423" s="45">
        <v>6545</v>
      </c>
      <c r="D423" s="44" t="s">
        <v>588</v>
      </c>
      <c r="E423" s="23">
        <f>SUMIF('By School District'!$A:$A,$C423,'By School District'!C:C)</f>
        <v>0</v>
      </c>
      <c r="F423" s="24">
        <f>SUMIF('By School District'!$A:$A,$C423,'By School District'!D:D)</f>
        <v>0</v>
      </c>
      <c r="G423" s="25">
        <f t="shared" si="6"/>
        <v>7000</v>
      </c>
      <c r="H423" s="26">
        <f>SUMIF('By School District'!$A:$A,$C423,'By School District'!F:F)</f>
        <v>0</v>
      </c>
      <c r="I423" s="27">
        <f>SUMIF('By School District'!$A:$A,$C423,'By School District'!G:G)</f>
        <v>0</v>
      </c>
      <c r="J423" s="28">
        <f>SUMIF('By School District'!$A:$A,$C423,'By School District'!H:H)</f>
        <v>0</v>
      </c>
      <c r="K423" s="26">
        <f>SUMIF('By School District'!$A:$A,$C423,'By School District'!I:I)</f>
        <v>0</v>
      </c>
      <c r="L423" s="27">
        <f>SUMIF('By School District'!$A:$A,$C423,'By School District'!J:J)</f>
        <v>0</v>
      </c>
      <c r="M423" s="28">
        <f>SUMIF('By School District'!$A:$A,$C423,'By School District'!K:K)</f>
        <v>0</v>
      </c>
      <c r="N423" s="26">
        <f>SUMIF('By School District'!$A:$A,$C423,'By School District'!L:L)</f>
        <v>0</v>
      </c>
      <c r="O423" s="27">
        <f>SUMIF('By School District'!$A:$A,$C423,'By School District'!M:M)</f>
        <v>0</v>
      </c>
      <c r="P423" s="28">
        <f>SUMIF('By School District'!$A:$A,$C423,'By School District'!N:N)</f>
        <v>0</v>
      </c>
    </row>
    <row r="424" spans="1:16" ht="12.75">
      <c r="A424" s="44">
        <v>21</v>
      </c>
      <c r="B424" s="44" t="s">
        <v>667</v>
      </c>
      <c r="C424" s="45">
        <v>6748</v>
      </c>
      <c r="D424" s="44" t="s">
        <v>682</v>
      </c>
      <c r="E424" s="23">
        <f>SUMIF('By School District'!$A:$A,$C424,'By School District'!C:C)</f>
        <v>0</v>
      </c>
      <c r="F424" s="24">
        <f>SUMIF('By School District'!$A:$A,$C424,'By School District'!D:D)</f>
        <v>0</v>
      </c>
      <c r="G424" s="25">
        <f t="shared" si="6"/>
        <v>7000</v>
      </c>
      <c r="H424" s="26">
        <f>SUMIF('By School District'!$A:$A,$C424,'By School District'!F:F)</f>
        <v>0</v>
      </c>
      <c r="I424" s="27">
        <f>SUMIF('By School District'!$A:$A,$C424,'By School District'!G:G)</f>
        <v>0</v>
      </c>
      <c r="J424" s="28">
        <f>SUMIF('By School District'!$A:$A,$C424,'By School District'!H:H)</f>
        <v>0</v>
      </c>
      <c r="K424" s="26">
        <f>SUMIF('By School District'!$A:$A,$C424,'By School District'!I:I)</f>
        <v>0</v>
      </c>
      <c r="L424" s="27">
        <f>SUMIF('By School District'!$A:$A,$C424,'By School District'!J:J)</f>
        <v>0</v>
      </c>
      <c r="M424" s="28">
        <f>SUMIF('By School District'!$A:$A,$C424,'By School District'!K:K)</f>
        <v>0</v>
      </c>
      <c r="N424" s="26">
        <f>SUMIF('By School District'!$A:$A,$C424,'By School District'!L:L)</f>
        <v>0</v>
      </c>
      <c r="O424" s="27">
        <f>SUMIF('By School District'!$A:$A,$C424,'By School District'!M:M)</f>
        <v>0</v>
      </c>
      <c r="P424" s="28">
        <f>SUMIF('By School District'!$A:$A,$C424,'By School District'!N:N)</f>
        <v>0</v>
      </c>
    </row>
    <row r="425" spans="1:16" ht="12.75">
      <c r="A425" s="44">
        <v>22</v>
      </c>
      <c r="B425" s="44" t="s">
        <v>683</v>
      </c>
      <c r="C425" s="45">
        <v>665</v>
      </c>
      <c r="D425" s="44" t="s">
        <v>669</v>
      </c>
      <c r="E425" s="23">
        <f>SUMIF('By School District'!$A:$A,$C425,'By School District'!C:C)</f>
        <v>0</v>
      </c>
      <c r="F425" s="24">
        <f>SUMIF('By School District'!$A:$A,$C425,'By School District'!D:D)</f>
        <v>0</v>
      </c>
      <c r="G425" s="25">
        <f t="shared" si="6"/>
        <v>7000</v>
      </c>
      <c r="H425" s="26">
        <f>SUMIF('By School District'!$A:$A,$C425,'By School District'!F:F)</f>
        <v>0</v>
      </c>
      <c r="I425" s="27">
        <f>SUMIF('By School District'!$A:$A,$C425,'By School District'!G:G)</f>
        <v>0</v>
      </c>
      <c r="J425" s="28">
        <f>SUMIF('By School District'!$A:$A,$C425,'By School District'!H:H)</f>
        <v>0</v>
      </c>
      <c r="K425" s="26">
        <f>SUMIF('By School District'!$A:$A,$C425,'By School District'!I:I)</f>
        <v>0</v>
      </c>
      <c r="L425" s="27">
        <f>SUMIF('By School District'!$A:$A,$C425,'By School District'!J:J)</f>
        <v>0</v>
      </c>
      <c r="M425" s="28">
        <f>SUMIF('By School District'!$A:$A,$C425,'By School District'!K:K)</f>
        <v>0</v>
      </c>
      <c r="N425" s="26">
        <f>SUMIF('By School District'!$A:$A,$C425,'By School District'!L:L)</f>
        <v>0</v>
      </c>
      <c r="O425" s="27">
        <f>SUMIF('By School District'!$A:$A,$C425,'By School District'!M:M)</f>
        <v>0</v>
      </c>
      <c r="P425" s="28">
        <f>SUMIF('By School District'!$A:$A,$C425,'By School District'!N:N)</f>
        <v>0</v>
      </c>
    </row>
    <row r="426" spans="1:16" ht="12.75">
      <c r="A426" s="44">
        <v>22</v>
      </c>
      <c r="B426" s="44" t="s">
        <v>683</v>
      </c>
      <c r="C426" s="45">
        <v>2793</v>
      </c>
      <c r="D426" s="44" t="s">
        <v>52</v>
      </c>
      <c r="E426" s="23">
        <f>SUMIF('By School District'!$A:$A,$C426,'By School District'!C:C)</f>
        <v>2452</v>
      </c>
      <c r="F426" s="24">
        <f>SUMIF('By School District'!$A:$A,$C426,'By School District'!D:D)</f>
        <v>2331.5</v>
      </c>
      <c r="G426" s="25">
        <f t="shared" si="6"/>
        <v>7000</v>
      </c>
      <c r="H426" s="26">
        <f>SUMIF('By School District'!$A:$A,$C426,'By School District'!F:F)</f>
        <v>16320500</v>
      </c>
      <c r="I426" s="27">
        <f>SUMIF('By School District'!$A:$A,$C426,'By School District'!G:G)</f>
        <v>10053428</v>
      </c>
      <c r="J426" s="28">
        <f>SUMIF('By School District'!$A:$A,$C426,'By School District'!H:H)</f>
        <v>6267072</v>
      </c>
      <c r="K426" s="26">
        <f>SUMIF('By School District'!$A:$A,$C426,'By School District'!I:I)</f>
        <v>8160250</v>
      </c>
      <c r="L426" s="27">
        <f>SUMIF('By School District'!$A:$A,$C426,'By School District'!J:J)</f>
        <v>5026714</v>
      </c>
      <c r="M426" s="28">
        <f>SUMIF('By School District'!$A:$A,$C426,'By School District'!K:K)</f>
        <v>3133536</v>
      </c>
      <c r="N426" s="26">
        <f>SUMIF('By School District'!$A:$A,$C426,'By School District'!L:L)</f>
        <v>2448075</v>
      </c>
      <c r="O426" s="27">
        <f>SUMIF('By School District'!$A:$A,$C426,'By School District'!M:M)</f>
        <v>1508014.2</v>
      </c>
      <c r="P426" s="28">
        <f>SUMIF('By School District'!$A:$A,$C426,'By School District'!N:N)</f>
        <v>940060.79999999981</v>
      </c>
    </row>
    <row r="427" spans="1:16" ht="12.75">
      <c r="A427" s="44">
        <v>22</v>
      </c>
      <c r="B427" s="44" t="s">
        <v>683</v>
      </c>
      <c r="C427" s="45">
        <v>4235</v>
      </c>
      <c r="D427" s="44" t="s">
        <v>317</v>
      </c>
      <c r="E427" s="23">
        <f>SUMIF('By School District'!$A:$A,$C427,'By School District'!C:C)</f>
        <v>72</v>
      </c>
      <c r="F427" s="24">
        <f>SUMIF('By School District'!$A:$A,$C427,'By School District'!D:D)</f>
        <v>63</v>
      </c>
      <c r="G427" s="25">
        <f t="shared" si="6"/>
        <v>7000</v>
      </c>
      <c r="H427" s="26">
        <f>SUMIF('By School District'!$A:$A,$C427,'By School District'!F:F)</f>
        <v>441000</v>
      </c>
      <c r="I427" s="27">
        <f>SUMIF('By School District'!$A:$A,$C427,'By School District'!G:G)</f>
        <v>271656</v>
      </c>
      <c r="J427" s="28">
        <f>SUMIF('By School District'!$A:$A,$C427,'By School District'!H:H)</f>
        <v>169344</v>
      </c>
      <c r="K427" s="26">
        <f>SUMIF('By School District'!$A:$A,$C427,'By School District'!I:I)</f>
        <v>220500</v>
      </c>
      <c r="L427" s="27">
        <f>SUMIF('By School District'!$A:$A,$C427,'By School District'!J:J)</f>
        <v>135828</v>
      </c>
      <c r="M427" s="28">
        <f>SUMIF('By School District'!$A:$A,$C427,'By School District'!K:K)</f>
        <v>84672</v>
      </c>
      <c r="N427" s="26">
        <f>SUMIF('By School District'!$A:$A,$C427,'By School District'!L:L)</f>
        <v>66150</v>
      </c>
      <c r="O427" s="27">
        <f>SUMIF('By School District'!$A:$A,$C427,'By School District'!M:M)</f>
        <v>40748.400000000009</v>
      </c>
      <c r="P427" s="28">
        <f>SUMIF('By School District'!$A:$A,$C427,'By School District'!N:N)</f>
        <v>25401.600000000006</v>
      </c>
    </row>
    <row r="428" spans="1:16" ht="12.75">
      <c r="A428" s="44">
        <v>22</v>
      </c>
      <c r="B428" s="44" t="s">
        <v>683</v>
      </c>
      <c r="C428" s="43">
        <v>4620</v>
      </c>
      <c r="D428" s="44" t="s">
        <v>57</v>
      </c>
      <c r="E428" s="23">
        <f>SUMIF('By School District'!$A:$A,$C428,'By School District'!C:C)</f>
        <v>0</v>
      </c>
      <c r="F428" s="24">
        <f>SUMIF('By School District'!$A:$A,$C428,'By School District'!D:D)</f>
        <v>0</v>
      </c>
      <c r="G428" s="25">
        <f t="shared" si="6"/>
        <v>7000</v>
      </c>
      <c r="H428" s="26">
        <f>SUMIF('By School District'!$A:$A,$C428,'By School District'!F:F)</f>
        <v>0</v>
      </c>
      <c r="I428" s="27">
        <f>SUMIF('By School District'!$A:$A,$C428,'By School District'!G:G)</f>
        <v>0</v>
      </c>
      <c r="J428" s="28">
        <f>SUMIF('By School District'!$A:$A,$C428,'By School District'!H:H)</f>
        <v>0</v>
      </c>
      <c r="K428" s="26">
        <f>SUMIF('By School District'!$A:$A,$C428,'By School District'!I:I)</f>
        <v>0</v>
      </c>
      <c r="L428" s="27">
        <f>SUMIF('By School District'!$A:$A,$C428,'By School District'!J:J)</f>
        <v>0</v>
      </c>
      <c r="M428" s="28">
        <f>SUMIF('By School District'!$A:$A,$C428,'By School District'!K:K)</f>
        <v>0</v>
      </c>
      <c r="N428" s="26">
        <f>SUMIF('By School District'!$A:$A,$C428,'By School District'!L:L)</f>
        <v>0</v>
      </c>
      <c r="O428" s="27">
        <f>SUMIF('By School District'!$A:$A,$C428,'By School District'!M:M)</f>
        <v>0</v>
      </c>
      <c r="P428" s="28">
        <f>SUMIF('By School District'!$A:$A,$C428,'By School District'!N:N)</f>
        <v>0</v>
      </c>
    </row>
    <row r="429" spans="1:16" ht="12.75">
      <c r="A429" s="44">
        <v>22</v>
      </c>
      <c r="B429" s="44" t="s">
        <v>683</v>
      </c>
      <c r="C429" s="43">
        <v>5054</v>
      </c>
      <c r="D429" s="44" t="s">
        <v>583</v>
      </c>
      <c r="E429" s="23">
        <f>SUMIF('By School District'!$A:$A,$C429,'By School District'!C:C)</f>
        <v>0</v>
      </c>
      <c r="F429" s="24">
        <f>SUMIF('By School District'!$A:$A,$C429,'By School District'!D:D)</f>
        <v>0</v>
      </c>
      <c r="G429" s="25">
        <f t="shared" si="6"/>
        <v>7000</v>
      </c>
      <c r="H429" s="26">
        <f>SUMIF('By School District'!$A:$A,$C429,'By School District'!F:F)</f>
        <v>0</v>
      </c>
      <c r="I429" s="27">
        <f>SUMIF('By School District'!$A:$A,$C429,'By School District'!G:G)</f>
        <v>0</v>
      </c>
      <c r="J429" s="28">
        <f>SUMIF('By School District'!$A:$A,$C429,'By School District'!H:H)</f>
        <v>0</v>
      </c>
      <c r="K429" s="26">
        <f>SUMIF('By School District'!$A:$A,$C429,'By School District'!I:I)</f>
        <v>0</v>
      </c>
      <c r="L429" s="27">
        <f>SUMIF('By School District'!$A:$A,$C429,'By School District'!J:J)</f>
        <v>0</v>
      </c>
      <c r="M429" s="28">
        <f>SUMIF('By School District'!$A:$A,$C429,'By School District'!K:K)</f>
        <v>0</v>
      </c>
      <c r="N429" s="26">
        <f>SUMIF('By School District'!$A:$A,$C429,'By School District'!L:L)</f>
        <v>0</v>
      </c>
      <c r="O429" s="27">
        <f>SUMIF('By School District'!$A:$A,$C429,'By School District'!M:M)</f>
        <v>0</v>
      </c>
      <c r="P429" s="28">
        <f>SUMIF('By School District'!$A:$A,$C429,'By School District'!N:N)</f>
        <v>0</v>
      </c>
    </row>
    <row r="430" spans="1:16" ht="12.75">
      <c r="A430" s="44">
        <v>23</v>
      </c>
      <c r="B430" s="44" t="s">
        <v>684</v>
      </c>
      <c r="C430" s="43">
        <v>7</v>
      </c>
      <c r="D430" s="44" t="s">
        <v>1</v>
      </c>
      <c r="E430" s="23">
        <f>SUMIF('By School District'!$A:$A,$C430,'By School District'!C:C)</f>
        <v>0</v>
      </c>
      <c r="F430" s="24">
        <f>SUMIF('By School District'!$A:$A,$C430,'By School District'!D:D)</f>
        <v>0</v>
      </c>
      <c r="G430" s="25">
        <f t="shared" si="6"/>
        <v>7000</v>
      </c>
      <c r="H430" s="26">
        <f>SUMIF('By School District'!$A:$A,$C430,'By School District'!F:F)</f>
        <v>0</v>
      </c>
      <c r="I430" s="27">
        <f>SUMIF('By School District'!$A:$A,$C430,'By School District'!G:G)</f>
        <v>0</v>
      </c>
      <c r="J430" s="28">
        <f>SUMIF('By School District'!$A:$A,$C430,'By School District'!H:H)</f>
        <v>0</v>
      </c>
      <c r="K430" s="26">
        <f>SUMIF('By School District'!$A:$A,$C430,'By School District'!I:I)</f>
        <v>0</v>
      </c>
      <c r="L430" s="27">
        <f>SUMIF('By School District'!$A:$A,$C430,'By School District'!J:J)</f>
        <v>0</v>
      </c>
      <c r="M430" s="28">
        <f>SUMIF('By School District'!$A:$A,$C430,'By School District'!K:K)</f>
        <v>0</v>
      </c>
      <c r="N430" s="26">
        <f>SUMIF('By School District'!$A:$A,$C430,'By School District'!L:L)</f>
        <v>0</v>
      </c>
      <c r="O430" s="27">
        <f>SUMIF('By School District'!$A:$A,$C430,'By School District'!M:M)</f>
        <v>0</v>
      </c>
      <c r="P430" s="28">
        <f>SUMIF('By School District'!$A:$A,$C430,'By School District'!N:N)</f>
        <v>0</v>
      </c>
    </row>
    <row r="431" spans="1:16" ht="12.75">
      <c r="A431" s="44">
        <v>23</v>
      </c>
      <c r="B431" s="44" t="s">
        <v>684</v>
      </c>
      <c r="C431" s="43">
        <v>91</v>
      </c>
      <c r="D431" s="44" t="s">
        <v>685</v>
      </c>
      <c r="E431" s="23">
        <f>SUMIF('By School District'!$A:$A,$C431,'By School District'!C:C)</f>
        <v>0</v>
      </c>
      <c r="F431" s="24">
        <f>SUMIF('By School District'!$A:$A,$C431,'By School District'!D:D)</f>
        <v>0</v>
      </c>
      <c r="G431" s="25">
        <f t="shared" si="6"/>
        <v>7000</v>
      </c>
      <c r="H431" s="26">
        <f>SUMIF('By School District'!$A:$A,$C431,'By School District'!F:F)</f>
        <v>0</v>
      </c>
      <c r="I431" s="27">
        <f>SUMIF('By School District'!$A:$A,$C431,'By School District'!G:G)</f>
        <v>0</v>
      </c>
      <c r="J431" s="28">
        <f>SUMIF('By School District'!$A:$A,$C431,'By School District'!H:H)</f>
        <v>0</v>
      </c>
      <c r="K431" s="26">
        <f>SUMIF('By School District'!$A:$A,$C431,'By School District'!I:I)</f>
        <v>0</v>
      </c>
      <c r="L431" s="27">
        <f>SUMIF('By School District'!$A:$A,$C431,'By School District'!J:J)</f>
        <v>0</v>
      </c>
      <c r="M431" s="28">
        <f>SUMIF('By School District'!$A:$A,$C431,'By School District'!K:K)</f>
        <v>0</v>
      </c>
      <c r="N431" s="26">
        <f>SUMIF('By School District'!$A:$A,$C431,'By School District'!L:L)</f>
        <v>0</v>
      </c>
      <c r="O431" s="27">
        <f>SUMIF('By School District'!$A:$A,$C431,'By School District'!M:M)</f>
        <v>0</v>
      </c>
      <c r="P431" s="28">
        <f>SUMIF('By School District'!$A:$A,$C431,'By School District'!N:N)</f>
        <v>0</v>
      </c>
    </row>
    <row r="432" spans="1:16" ht="12.75">
      <c r="A432" s="44">
        <v>23</v>
      </c>
      <c r="B432" s="44" t="s">
        <v>684</v>
      </c>
      <c r="C432" s="43">
        <v>112</v>
      </c>
      <c r="D432" s="44" t="s">
        <v>7</v>
      </c>
      <c r="E432" s="23">
        <f>SUMIF('By School District'!$A:$A,$C432,'By School District'!C:C)</f>
        <v>138</v>
      </c>
      <c r="F432" s="24">
        <f>SUMIF('By School District'!$A:$A,$C432,'By School District'!D:D)</f>
        <v>122</v>
      </c>
      <c r="G432" s="25">
        <f t="shared" si="6"/>
        <v>7000</v>
      </c>
      <c r="H432" s="26">
        <f>SUMIF('By School District'!$A:$A,$C432,'By School District'!F:F)</f>
        <v>854000</v>
      </c>
      <c r="I432" s="27">
        <f>SUMIF('By School District'!$A:$A,$C432,'By School District'!G:G)</f>
        <v>526064</v>
      </c>
      <c r="J432" s="28">
        <f>SUMIF('By School District'!$A:$A,$C432,'By School District'!H:H)</f>
        <v>327936</v>
      </c>
      <c r="K432" s="26">
        <f>SUMIF('By School District'!$A:$A,$C432,'By School District'!I:I)</f>
        <v>427000</v>
      </c>
      <c r="L432" s="27">
        <f>SUMIF('By School District'!$A:$A,$C432,'By School District'!J:J)</f>
        <v>263032</v>
      </c>
      <c r="M432" s="28">
        <f>SUMIF('By School District'!$A:$A,$C432,'By School District'!K:K)</f>
        <v>163968</v>
      </c>
      <c r="N432" s="26">
        <f>SUMIF('By School District'!$A:$A,$C432,'By School District'!L:L)</f>
        <v>128100</v>
      </c>
      <c r="O432" s="27">
        <f>SUMIF('By School District'!$A:$A,$C432,'By School District'!M:M)</f>
        <v>78909.600000000006</v>
      </c>
      <c r="P432" s="28">
        <f>SUMIF('By School District'!$A:$A,$C432,'By School District'!N:N)</f>
        <v>49190.400000000001</v>
      </c>
    </row>
    <row r="433" spans="1:16" ht="12.75">
      <c r="A433" s="44">
        <v>23</v>
      </c>
      <c r="B433" s="44" t="s">
        <v>684</v>
      </c>
      <c r="C433" s="43">
        <v>196</v>
      </c>
      <c r="D433" s="44" t="s">
        <v>21</v>
      </c>
      <c r="E433" s="23">
        <f>SUMIF('By School District'!$A:$A,$C433,'By School District'!C:C)</f>
        <v>128</v>
      </c>
      <c r="F433" s="24">
        <f>SUMIF('By School District'!$A:$A,$C433,'By School District'!D:D)</f>
        <v>125.5</v>
      </c>
      <c r="G433" s="25">
        <f t="shared" si="6"/>
        <v>7000</v>
      </c>
      <c r="H433" s="26">
        <f>SUMIF('By School District'!$A:$A,$C433,'By School District'!F:F)</f>
        <v>878500</v>
      </c>
      <c r="I433" s="27">
        <f>SUMIF('By School District'!$A:$A,$C433,'By School District'!G:G)</f>
        <v>541156</v>
      </c>
      <c r="J433" s="28">
        <f>SUMIF('By School District'!$A:$A,$C433,'By School District'!H:H)</f>
        <v>337344</v>
      </c>
      <c r="K433" s="26">
        <f>SUMIF('By School District'!$A:$A,$C433,'By School District'!I:I)</f>
        <v>439250</v>
      </c>
      <c r="L433" s="27">
        <f>SUMIF('By School District'!$A:$A,$C433,'By School District'!J:J)</f>
        <v>270578</v>
      </c>
      <c r="M433" s="28">
        <f>SUMIF('By School District'!$A:$A,$C433,'By School District'!K:K)</f>
        <v>168672</v>
      </c>
      <c r="N433" s="26">
        <f>SUMIF('By School District'!$A:$A,$C433,'By School District'!L:L)</f>
        <v>131775</v>
      </c>
      <c r="O433" s="27">
        <f>SUMIF('By School District'!$A:$A,$C433,'By School District'!M:M)</f>
        <v>81173.400000000009</v>
      </c>
      <c r="P433" s="28">
        <f>SUMIF('By School District'!$A:$A,$C433,'By School District'!N:N)</f>
        <v>50601.600000000006</v>
      </c>
    </row>
    <row r="434" spans="1:16" ht="12.75">
      <c r="A434" s="44">
        <v>23</v>
      </c>
      <c r="B434" s="44" t="s">
        <v>684</v>
      </c>
      <c r="C434" s="43">
        <v>217</v>
      </c>
      <c r="D434" s="44" t="s">
        <v>25</v>
      </c>
      <c r="E434" s="23">
        <f>SUMIF('By School District'!$A:$A,$C434,'By School District'!C:C)</f>
        <v>0</v>
      </c>
      <c r="F434" s="24">
        <f>SUMIF('By School District'!$A:$A,$C434,'By School District'!D:D)</f>
        <v>0</v>
      </c>
      <c r="G434" s="25">
        <f t="shared" si="6"/>
        <v>7000</v>
      </c>
      <c r="H434" s="26">
        <f>SUMIF('By School District'!$A:$A,$C434,'By School District'!F:F)</f>
        <v>0</v>
      </c>
      <c r="I434" s="27">
        <f>SUMIF('By School District'!$A:$A,$C434,'By School District'!G:G)</f>
        <v>0</v>
      </c>
      <c r="J434" s="28">
        <f>SUMIF('By School District'!$A:$A,$C434,'By School District'!H:H)</f>
        <v>0</v>
      </c>
      <c r="K434" s="26">
        <f>SUMIF('By School District'!$A:$A,$C434,'By School District'!I:I)</f>
        <v>0</v>
      </c>
      <c r="L434" s="27">
        <f>SUMIF('By School District'!$A:$A,$C434,'By School District'!J:J)</f>
        <v>0</v>
      </c>
      <c r="M434" s="28">
        <f>SUMIF('By School District'!$A:$A,$C434,'By School District'!K:K)</f>
        <v>0</v>
      </c>
      <c r="N434" s="26">
        <f>SUMIF('By School District'!$A:$A,$C434,'By School District'!L:L)</f>
        <v>0</v>
      </c>
      <c r="O434" s="27">
        <f>SUMIF('By School District'!$A:$A,$C434,'By School District'!M:M)</f>
        <v>0</v>
      </c>
      <c r="P434" s="28">
        <f>SUMIF('By School District'!$A:$A,$C434,'By School District'!N:N)</f>
        <v>0</v>
      </c>
    </row>
    <row r="435" spans="1:16" ht="12.75">
      <c r="A435" s="44">
        <v>23</v>
      </c>
      <c r="B435" s="44" t="s">
        <v>684</v>
      </c>
      <c r="C435" s="45">
        <v>308</v>
      </c>
      <c r="D435" s="44" t="s">
        <v>34</v>
      </c>
      <c r="E435" s="23">
        <f>SUMIF('By School District'!$A:$A,$C435,'By School District'!C:C)</f>
        <v>95</v>
      </c>
      <c r="F435" s="24">
        <f>SUMIF('By School District'!$A:$A,$C435,'By School District'!D:D)</f>
        <v>95</v>
      </c>
      <c r="G435" s="25">
        <f t="shared" si="6"/>
        <v>7000</v>
      </c>
      <c r="H435" s="26">
        <f>SUMIF('By School District'!$A:$A,$C435,'By School District'!F:F)</f>
        <v>665000</v>
      </c>
      <c r="I435" s="27">
        <f>SUMIF('By School District'!$A:$A,$C435,'By School District'!G:G)</f>
        <v>409640</v>
      </c>
      <c r="J435" s="28">
        <f>SUMIF('By School District'!$A:$A,$C435,'By School District'!H:H)</f>
        <v>255360</v>
      </c>
      <c r="K435" s="26">
        <f>SUMIF('By School District'!$A:$A,$C435,'By School District'!I:I)</f>
        <v>332500</v>
      </c>
      <c r="L435" s="27">
        <f>SUMIF('By School District'!$A:$A,$C435,'By School District'!J:J)</f>
        <v>204820</v>
      </c>
      <c r="M435" s="28">
        <f>SUMIF('By School District'!$A:$A,$C435,'By School District'!K:K)</f>
        <v>127680</v>
      </c>
      <c r="N435" s="26">
        <f>SUMIF('By School District'!$A:$A,$C435,'By School District'!L:L)</f>
        <v>99750</v>
      </c>
      <c r="O435" s="27">
        <f>SUMIF('By School District'!$A:$A,$C435,'By School District'!M:M)</f>
        <v>61446</v>
      </c>
      <c r="P435" s="28">
        <f>SUMIF('By School District'!$A:$A,$C435,'By School District'!N:N)</f>
        <v>38304.000000000007</v>
      </c>
    </row>
    <row r="436" spans="1:16" ht="12.75">
      <c r="A436" s="44">
        <v>23</v>
      </c>
      <c r="B436" s="44" t="s">
        <v>684</v>
      </c>
      <c r="C436" s="45">
        <v>476</v>
      </c>
      <c r="D436" s="44" t="s">
        <v>686</v>
      </c>
      <c r="E436" s="23">
        <f>SUMIF('By School District'!$A:$A,$C436,'By School District'!C:C)</f>
        <v>0</v>
      </c>
      <c r="F436" s="24">
        <f>SUMIF('By School District'!$A:$A,$C436,'By School District'!D:D)</f>
        <v>0</v>
      </c>
      <c r="G436" s="25">
        <f t="shared" si="6"/>
        <v>7000</v>
      </c>
      <c r="H436" s="26">
        <f>SUMIF('By School District'!$A:$A,$C436,'By School District'!F:F)</f>
        <v>0</v>
      </c>
      <c r="I436" s="27">
        <f>SUMIF('By School District'!$A:$A,$C436,'By School District'!G:G)</f>
        <v>0</v>
      </c>
      <c r="J436" s="28">
        <f>SUMIF('By School District'!$A:$A,$C436,'By School District'!H:H)</f>
        <v>0</v>
      </c>
      <c r="K436" s="26">
        <f>SUMIF('By School District'!$A:$A,$C436,'By School District'!I:I)</f>
        <v>0</v>
      </c>
      <c r="L436" s="27">
        <f>SUMIF('By School District'!$A:$A,$C436,'By School District'!J:J)</f>
        <v>0</v>
      </c>
      <c r="M436" s="28">
        <f>SUMIF('By School District'!$A:$A,$C436,'By School District'!K:K)</f>
        <v>0</v>
      </c>
      <c r="N436" s="26">
        <f>SUMIF('By School District'!$A:$A,$C436,'By School District'!L:L)</f>
        <v>0</v>
      </c>
      <c r="O436" s="27">
        <f>SUMIF('By School District'!$A:$A,$C436,'By School District'!M:M)</f>
        <v>0</v>
      </c>
      <c r="P436" s="28">
        <f>SUMIF('By School District'!$A:$A,$C436,'By School District'!N:N)</f>
        <v>0</v>
      </c>
    </row>
    <row r="437" spans="1:16" ht="12.75">
      <c r="A437" s="44">
        <v>23</v>
      </c>
      <c r="B437" s="44" t="s">
        <v>684</v>
      </c>
      <c r="C437" s="45">
        <v>497</v>
      </c>
      <c r="D437" s="44" t="s">
        <v>47</v>
      </c>
      <c r="E437" s="23">
        <f>SUMIF('By School District'!$A:$A,$C437,'By School District'!C:C)</f>
        <v>191</v>
      </c>
      <c r="F437" s="24">
        <f>SUMIF('By School District'!$A:$A,$C437,'By School District'!D:D)</f>
        <v>176</v>
      </c>
      <c r="G437" s="25">
        <f t="shared" si="6"/>
        <v>7000</v>
      </c>
      <c r="H437" s="26">
        <f>SUMIF('By School District'!$A:$A,$C437,'By School District'!F:F)</f>
        <v>1232000</v>
      </c>
      <c r="I437" s="27">
        <f>SUMIF('By School District'!$A:$A,$C437,'By School District'!G:G)</f>
        <v>758912</v>
      </c>
      <c r="J437" s="28">
        <f>SUMIF('By School District'!$A:$A,$C437,'By School District'!H:H)</f>
        <v>473088</v>
      </c>
      <c r="K437" s="26">
        <f>SUMIF('By School District'!$A:$A,$C437,'By School District'!I:I)</f>
        <v>616000</v>
      </c>
      <c r="L437" s="27">
        <f>SUMIF('By School District'!$A:$A,$C437,'By School District'!J:J)</f>
        <v>379456</v>
      </c>
      <c r="M437" s="28">
        <f>SUMIF('By School District'!$A:$A,$C437,'By School District'!K:K)</f>
        <v>236544</v>
      </c>
      <c r="N437" s="26">
        <f>SUMIF('By School District'!$A:$A,$C437,'By School District'!L:L)</f>
        <v>184800</v>
      </c>
      <c r="O437" s="27">
        <f>SUMIF('By School District'!$A:$A,$C437,'By School District'!M:M)</f>
        <v>113836.8</v>
      </c>
      <c r="P437" s="28">
        <f>SUMIF('By School District'!$A:$A,$C437,'By School District'!N:N)</f>
        <v>70963.199999999997</v>
      </c>
    </row>
    <row r="438" spans="1:16" ht="12.75">
      <c r="A438" s="44">
        <v>23</v>
      </c>
      <c r="B438" s="44" t="s">
        <v>684</v>
      </c>
      <c r="C438" s="45">
        <v>637</v>
      </c>
      <c r="D438" s="44" t="s">
        <v>560</v>
      </c>
      <c r="E438" s="23">
        <f>SUMIF('By School District'!$A:$A,$C438,'By School District'!C:C)</f>
        <v>0</v>
      </c>
      <c r="F438" s="24">
        <f>SUMIF('By School District'!$A:$A,$C438,'By School District'!D:D)</f>
        <v>0</v>
      </c>
      <c r="G438" s="25">
        <f t="shared" si="6"/>
        <v>7000</v>
      </c>
      <c r="H438" s="26">
        <f>SUMIF('By School District'!$A:$A,$C438,'By School District'!F:F)</f>
        <v>0</v>
      </c>
      <c r="I438" s="27">
        <f>SUMIF('By School District'!$A:$A,$C438,'By School District'!G:G)</f>
        <v>0</v>
      </c>
      <c r="J438" s="28">
        <f>SUMIF('By School District'!$A:$A,$C438,'By School District'!H:H)</f>
        <v>0</v>
      </c>
      <c r="K438" s="26">
        <f>SUMIF('By School District'!$A:$A,$C438,'By School District'!I:I)</f>
        <v>0</v>
      </c>
      <c r="L438" s="27">
        <f>SUMIF('By School District'!$A:$A,$C438,'By School District'!J:J)</f>
        <v>0</v>
      </c>
      <c r="M438" s="28">
        <f>SUMIF('By School District'!$A:$A,$C438,'By School District'!K:K)</f>
        <v>0</v>
      </c>
      <c r="N438" s="26">
        <f>SUMIF('By School District'!$A:$A,$C438,'By School District'!L:L)</f>
        <v>0</v>
      </c>
      <c r="O438" s="27">
        <f>SUMIF('By School District'!$A:$A,$C438,'By School District'!M:M)</f>
        <v>0</v>
      </c>
      <c r="P438" s="28">
        <f>SUMIF('By School District'!$A:$A,$C438,'By School District'!N:N)</f>
        <v>0</v>
      </c>
    </row>
    <row r="439" spans="1:16" ht="12.75">
      <c r="A439" s="44">
        <v>23</v>
      </c>
      <c r="B439" s="44" t="s">
        <v>684</v>
      </c>
      <c r="C439" s="45">
        <v>870</v>
      </c>
      <c r="D439" s="44" t="s">
        <v>58</v>
      </c>
      <c r="E439" s="23">
        <f>SUMIF('By School District'!$A:$A,$C439,'By School District'!C:C)</f>
        <v>39</v>
      </c>
      <c r="F439" s="24">
        <f>SUMIF('By School District'!$A:$A,$C439,'By School District'!D:D)</f>
        <v>28.5</v>
      </c>
      <c r="G439" s="25">
        <f t="shared" si="6"/>
        <v>7000</v>
      </c>
      <c r="H439" s="26">
        <f>SUMIF('By School District'!$A:$A,$C439,'By School District'!F:F)</f>
        <v>199500</v>
      </c>
      <c r="I439" s="27">
        <f>SUMIF('By School District'!$A:$A,$C439,'By School District'!G:G)</f>
        <v>122892</v>
      </c>
      <c r="J439" s="28">
        <f>SUMIF('By School District'!$A:$A,$C439,'By School District'!H:H)</f>
        <v>76608</v>
      </c>
      <c r="K439" s="26">
        <f>SUMIF('By School District'!$A:$A,$C439,'By School District'!I:I)</f>
        <v>99750</v>
      </c>
      <c r="L439" s="27">
        <f>SUMIF('By School District'!$A:$A,$C439,'By School District'!J:J)</f>
        <v>61446</v>
      </c>
      <c r="M439" s="28">
        <f>SUMIF('By School District'!$A:$A,$C439,'By School District'!K:K)</f>
        <v>38304</v>
      </c>
      <c r="N439" s="26">
        <f>SUMIF('By School District'!$A:$A,$C439,'By School District'!L:L)</f>
        <v>29925</v>
      </c>
      <c r="O439" s="27">
        <f>SUMIF('By School District'!$A:$A,$C439,'By School District'!M:M)</f>
        <v>18433.799999999996</v>
      </c>
      <c r="P439" s="28">
        <f>SUMIF('By School District'!$A:$A,$C439,'By School District'!N:N)</f>
        <v>11491.2</v>
      </c>
    </row>
    <row r="440" spans="1:16" ht="12.75">
      <c r="A440" s="44">
        <v>23</v>
      </c>
      <c r="B440" s="44" t="s">
        <v>684</v>
      </c>
      <c r="C440" s="45">
        <v>1080</v>
      </c>
      <c r="D440" s="44" t="s">
        <v>687</v>
      </c>
      <c r="E440" s="23">
        <f>SUMIF('By School District'!$A:$A,$C440,'By School District'!C:C)</f>
        <v>0</v>
      </c>
      <c r="F440" s="24">
        <f>SUMIF('By School District'!$A:$A,$C440,'By School District'!D:D)</f>
        <v>0</v>
      </c>
      <c r="G440" s="25">
        <f t="shared" si="6"/>
        <v>7000</v>
      </c>
      <c r="H440" s="26">
        <f>SUMIF('By School District'!$A:$A,$C440,'By School District'!F:F)</f>
        <v>0</v>
      </c>
      <c r="I440" s="27">
        <f>SUMIF('By School District'!$A:$A,$C440,'By School District'!G:G)</f>
        <v>0</v>
      </c>
      <c r="J440" s="28">
        <f>SUMIF('By School District'!$A:$A,$C440,'By School District'!H:H)</f>
        <v>0</v>
      </c>
      <c r="K440" s="26">
        <f>SUMIF('By School District'!$A:$A,$C440,'By School District'!I:I)</f>
        <v>0</v>
      </c>
      <c r="L440" s="27">
        <f>SUMIF('By School District'!$A:$A,$C440,'By School District'!J:J)</f>
        <v>0</v>
      </c>
      <c r="M440" s="28">
        <f>SUMIF('By School District'!$A:$A,$C440,'By School District'!K:K)</f>
        <v>0</v>
      </c>
      <c r="N440" s="26">
        <f>SUMIF('By School District'!$A:$A,$C440,'By School District'!L:L)</f>
        <v>0</v>
      </c>
      <c r="O440" s="27">
        <f>SUMIF('By School District'!$A:$A,$C440,'By School District'!M:M)</f>
        <v>0</v>
      </c>
      <c r="P440" s="28">
        <f>SUMIF('By School District'!$A:$A,$C440,'By School District'!N:N)</f>
        <v>0</v>
      </c>
    </row>
    <row r="441" spans="1:16" ht="12.75">
      <c r="A441" s="44">
        <v>23</v>
      </c>
      <c r="B441" s="44" t="s">
        <v>684</v>
      </c>
      <c r="C441" s="45">
        <v>1092</v>
      </c>
      <c r="D441" s="44" t="s">
        <v>688</v>
      </c>
      <c r="E441" s="23">
        <f>SUMIF('By School District'!$A:$A,$C441,'By School District'!C:C)</f>
        <v>578</v>
      </c>
      <c r="F441" s="24">
        <f>SUMIF('By School District'!$A:$A,$C441,'By School District'!D:D)</f>
        <v>538.5</v>
      </c>
      <c r="G441" s="25">
        <f t="shared" si="6"/>
        <v>7000</v>
      </c>
      <c r="H441" s="26">
        <f>SUMIF('By School District'!$A:$A,$C441,'By School District'!F:F)</f>
        <v>3769500</v>
      </c>
      <c r="I441" s="27">
        <f>SUMIF('By School District'!$A:$A,$C441,'By School District'!G:G)</f>
        <v>2322012</v>
      </c>
      <c r="J441" s="28">
        <f>SUMIF('By School District'!$A:$A,$C441,'By School District'!H:H)</f>
        <v>1447488</v>
      </c>
      <c r="K441" s="26">
        <f>SUMIF('By School District'!$A:$A,$C441,'By School District'!I:I)</f>
        <v>1884750</v>
      </c>
      <c r="L441" s="27">
        <f>SUMIF('By School District'!$A:$A,$C441,'By School District'!J:J)</f>
        <v>1161006</v>
      </c>
      <c r="M441" s="28">
        <f>SUMIF('By School District'!$A:$A,$C441,'By School District'!K:K)</f>
        <v>723744</v>
      </c>
      <c r="N441" s="26">
        <f>SUMIF('By School District'!$A:$A,$C441,'By School District'!L:L)</f>
        <v>565425</v>
      </c>
      <c r="O441" s="27">
        <f>SUMIF('By School District'!$A:$A,$C441,'By School District'!M:M)</f>
        <v>348301.79999999993</v>
      </c>
      <c r="P441" s="28">
        <f>SUMIF('By School District'!$A:$A,$C441,'By School District'!N:N)</f>
        <v>217123.19999999998</v>
      </c>
    </row>
    <row r="442" spans="1:16" ht="12.75">
      <c r="A442" s="44">
        <v>23</v>
      </c>
      <c r="B442" s="44" t="s">
        <v>684</v>
      </c>
      <c r="C442" s="45">
        <v>1162</v>
      </c>
      <c r="D442" s="44" t="s">
        <v>80</v>
      </c>
      <c r="E442" s="23">
        <f>SUMIF('By School District'!$A:$A,$C442,'By School District'!C:C)</f>
        <v>102</v>
      </c>
      <c r="F442" s="24">
        <f>SUMIF('By School District'!$A:$A,$C442,'By School District'!D:D)</f>
        <v>102</v>
      </c>
      <c r="G442" s="25">
        <f t="shared" si="6"/>
        <v>7000</v>
      </c>
      <c r="H442" s="26">
        <f>SUMIF('By School District'!$A:$A,$C442,'By School District'!F:F)</f>
        <v>714000</v>
      </c>
      <c r="I442" s="27">
        <f>SUMIF('By School District'!$A:$A,$C442,'By School District'!G:G)</f>
        <v>439824</v>
      </c>
      <c r="J442" s="28">
        <f>SUMIF('By School District'!$A:$A,$C442,'By School District'!H:H)</f>
        <v>274176</v>
      </c>
      <c r="K442" s="26">
        <f>SUMIF('By School District'!$A:$A,$C442,'By School District'!I:I)</f>
        <v>357000</v>
      </c>
      <c r="L442" s="27">
        <f>SUMIF('By School District'!$A:$A,$C442,'By School District'!J:J)</f>
        <v>219912</v>
      </c>
      <c r="M442" s="28">
        <f>SUMIF('By School District'!$A:$A,$C442,'By School District'!K:K)</f>
        <v>137088</v>
      </c>
      <c r="N442" s="26">
        <f>SUMIF('By School District'!$A:$A,$C442,'By School District'!L:L)</f>
        <v>107100</v>
      </c>
      <c r="O442" s="27">
        <f>SUMIF('By School District'!$A:$A,$C442,'By School District'!M:M)</f>
        <v>65973.600000000006</v>
      </c>
      <c r="P442" s="28">
        <f>SUMIF('By School District'!$A:$A,$C442,'By School District'!N:N)</f>
        <v>41126.400000000001</v>
      </c>
    </row>
    <row r="443" spans="1:16" ht="12.75">
      <c r="A443" s="44">
        <v>23</v>
      </c>
      <c r="B443" s="44" t="s">
        <v>684</v>
      </c>
      <c r="C443" s="45">
        <v>1176</v>
      </c>
      <c r="D443" s="44" t="s">
        <v>689</v>
      </c>
      <c r="E443" s="23">
        <f>SUMIF('By School District'!$A:$A,$C443,'By School District'!C:C)</f>
        <v>0</v>
      </c>
      <c r="F443" s="24">
        <f>SUMIF('By School District'!$A:$A,$C443,'By School District'!D:D)</f>
        <v>0</v>
      </c>
      <c r="G443" s="25">
        <f t="shared" si="6"/>
        <v>7000</v>
      </c>
      <c r="H443" s="26">
        <f>SUMIF('By School District'!$A:$A,$C443,'By School District'!F:F)</f>
        <v>0</v>
      </c>
      <c r="I443" s="27">
        <f>SUMIF('By School District'!$A:$A,$C443,'By School District'!G:G)</f>
        <v>0</v>
      </c>
      <c r="J443" s="28">
        <f>SUMIF('By School District'!$A:$A,$C443,'By School District'!H:H)</f>
        <v>0</v>
      </c>
      <c r="K443" s="26">
        <f>SUMIF('By School District'!$A:$A,$C443,'By School District'!I:I)</f>
        <v>0</v>
      </c>
      <c r="L443" s="27">
        <f>SUMIF('By School District'!$A:$A,$C443,'By School District'!J:J)</f>
        <v>0</v>
      </c>
      <c r="M443" s="28">
        <f>SUMIF('By School District'!$A:$A,$C443,'By School District'!K:K)</f>
        <v>0</v>
      </c>
      <c r="N443" s="26">
        <f>SUMIF('By School District'!$A:$A,$C443,'By School District'!L:L)</f>
        <v>0</v>
      </c>
      <c r="O443" s="27">
        <f>SUMIF('By School District'!$A:$A,$C443,'By School District'!M:M)</f>
        <v>0</v>
      </c>
      <c r="P443" s="28">
        <f>SUMIF('By School District'!$A:$A,$C443,'By School District'!N:N)</f>
        <v>0</v>
      </c>
    </row>
    <row r="444" spans="1:16" ht="12.75">
      <c r="A444" s="44">
        <v>23</v>
      </c>
      <c r="B444" s="44" t="s">
        <v>684</v>
      </c>
      <c r="C444" s="45">
        <v>1204</v>
      </c>
      <c r="D444" s="44" t="s">
        <v>690</v>
      </c>
      <c r="E444" s="23">
        <f>SUMIF('By School District'!$A:$A,$C444,'By School District'!C:C)</f>
        <v>0</v>
      </c>
      <c r="F444" s="24">
        <f>SUMIF('By School District'!$A:$A,$C444,'By School District'!D:D)</f>
        <v>0</v>
      </c>
      <c r="G444" s="25">
        <f t="shared" si="6"/>
        <v>7000</v>
      </c>
      <c r="H444" s="26">
        <f>SUMIF('By School District'!$A:$A,$C444,'By School District'!F:F)</f>
        <v>0</v>
      </c>
      <c r="I444" s="27">
        <f>SUMIF('By School District'!$A:$A,$C444,'By School District'!G:G)</f>
        <v>0</v>
      </c>
      <c r="J444" s="28">
        <f>SUMIF('By School District'!$A:$A,$C444,'By School District'!H:H)</f>
        <v>0</v>
      </c>
      <c r="K444" s="26">
        <f>SUMIF('By School District'!$A:$A,$C444,'By School District'!I:I)</f>
        <v>0</v>
      </c>
      <c r="L444" s="27">
        <f>SUMIF('By School District'!$A:$A,$C444,'By School District'!J:J)</f>
        <v>0</v>
      </c>
      <c r="M444" s="28">
        <f>SUMIF('By School District'!$A:$A,$C444,'By School District'!K:K)</f>
        <v>0</v>
      </c>
      <c r="N444" s="26">
        <f>SUMIF('By School District'!$A:$A,$C444,'By School District'!L:L)</f>
        <v>0</v>
      </c>
      <c r="O444" s="27">
        <f>SUMIF('By School District'!$A:$A,$C444,'By School District'!M:M)</f>
        <v>0</v>
      </c>
      <c r="P444" s="28">
        <f>SUMIF('By School District'!$A:$A,$C444,'By School District'!N:N)</f>
        <v>0</v>
      </c>
    </row>
    <row r="445" spans="1:16" ht="12.75">
      <c r="A445" s="44">
        <v>23</v>
      </c>
      <c r="B445" s="44" t="s">
        <v>684</v>
      </c>
      <c r="C445" s="45">
        <v>1554</v>
      </c>
      <c r="D445" s="44" t="s">
        <v>115</v>
      </c>
      <c r="E445" s="23">
        <f>SUMIF('By School District'!$A:$A,$C445,'By School District'!C:C)</f>
        <v>1421</v>
      </c>
      <c r="F445" s="24">
        <f>SUMIF('By School District'!$A:$A,$C445,'By School District'!D:D)</f>
        <v>1398</v>
      </c>
      <c r="G445" s="25">
        <f t="shared" si="6"/>
        <v>7000</v>
      </c>
      <c r="H445" s="26">
        <f>SUMIF('By School District'!$A:$A,$C445,'By School District'!F:F)</f>
        <v>9786000</v>
      </c>
      <c r="I445" s="27">
        <f>SUMIF('By School District'!$A:$A,$C445,'By School District'!G:G)</f>
        <v>6028176</v>
      </c>
      <c r="J445" s="28">
        <f>SUMIF('By School District'!$A:$A,$C445,'By School District'!H:H)</f>
        <v>3757824</v>
      </c>
      <c r="K445" s="26">
        <f>SUMIF('By School District'!$A:$A,$C445,'By School District'!I:I)</f>
        <v>4893000</v>
      </c>
      <c r="L445" s="27">
        <f>SUMIF('By School District'!$A:$A,$C445,'By School District'!J:J)</f>
        <v>3014088</v>
      </c>
      <c r="M445" s="28">
        <f>SUMIF('By School District'!$A:$A,$C445,'By School District'!K:K)</f>
        <v>1878912</v>
      </c>
      <c r="N445" s="26">
        <f>SUMIF('By School District'!$A:$A,$C445,'By School District'!L:L)</f>
        <v>1467900</v>
      </c>
      <c r="O445" s="27">
        <f>SUMIF('By School District'!$A:$A,$C445,'By School District'!M:M)</f>
        <v>904226.40000000037</v>
      </c>
      <c r="P445" s="28">
        <f>SUMIF('By School District'!$A:$A,$C445,'By School District'!N:N)</f>
        <v>563673.59999999974</v>
      </c>
    </row>
    <row r="446" spans="1:16" ht="12.75">
      <c r="A446" s="44">
        <v>23</v>
      </c>
      <c r="B446" s="44" t="s">
        <v>684</v>
      </c>
      <c r="C446" s="45">
        <v>1561</v>
      </c>
      <c r="D446" s="44" t="s">
        <v>118</v>
      </c>
      <c r="E446" s="23">
        <f>SUMIF('By School District'!$A:$A,$C446,'By School District'!C:C)</f>
        <v>56</v>
      </c>
      <c r="F446" s="24">
        <f>SUMIF('By School District'!$A:$A,$C446,'By School District'!D:D)</f>
        <v>53.5</v>
      </c>
      <c r="G446" s="25">
        <f t="shared" si="6"/>
        <v>7000</v>
      </c>
      <c r="H446" s="26">
        <f>SUMIF('By School District'!$A:$A,$C446,'By School District'!F:F)</f>
        <v>374500</v>
      </c>
      <c r="I446" s="27">
        <f>SUMIF('By School District'!$A:$A,$C446,'By School District'!G:G)</f>
        <v>230692</v>
      </c>
      <c r="J446" s="28">
        <f>SUMIF('By School District'!$A:$A,$C446,'By School District'!H:H)</f>
        <v>143808</v>
      </c>
      <c r="K446" s="26">
        <f>SUMIF('By School District'!$A:$A,$C446,'By School District'!I:I)</f>
        <v>187250</v>
      </c>
      <c r="L446" s="27">
        <f>SUMIF('By School District'!$A:$A,$C446,'By School District'!J:J)</f>
        <v>115346</v>
      </c>
      <c r="M446" s="28">
        <f>SUMIF('By School District'!$A:$A,$C446,'By School District'!K:K)</f>
        <v>71904</v>
      </c>
      <c r="N446" s="26">
        <f>SUMIF('By School District'!$A:$A,$C446,'By School District'!L:L)</f>
        <v>56175</v>
      </c>
      <c r="O446" s="27">
        <f>SUMIF('By School District'!$A:$A,$C446,'By School District'!M:M)</f>
        <v>34603.799999999996</v>
      </c>
      <c r="P446" s="28">
        <f>SUMIF('By School District'!$A:$A,$C446,'By School District'!N:N)</f>
        <v>21571.200000000001</v>
      </c>
    </row>
    <row r="447" spans="1:16" ht="12.75">
      <c r="A447" s="44">
        <v>23</v>
      </c>
      <c r="B447" s="44" t="s">
        <v>684</v>
      </c>
      <c r="C447" s="45">
        <v>1600</v>
      </c>
      <c r="D447" s="44" t="s">
        <v>691</v>
      </c>
      <c r="E447" s="23">
        <f>SUMIF('By School District'!$A:$A,$C447,'By School District'!C:C)</f>
        <v>0</v>
      </c>
      <c r="F447" s="24">
        <f>SUMIF('By School District'!$A:$A,$C447,'By School District'!D:D)</f>
        <v>0</v>
      </c>
      <c r="G447" s="25">
        <f t="shared" si="6"/>
        <v>7000</v>
      </c>
      <c r="H447" s="26">
        <f>SUMIF('By School District'!$A:$A,$C447,'By School District'!F:F)</f>
        <v>0</v>
      </c>
      <c r="I447" s="27">
        <f>SUMIF('By School District'!$A:$A,$C447,'By School District'!G:G)</f>
        <v>0</v>
      </c>
      <c r="J447" s="28">
        <f>SUMIF('By School District'!$A:$A,$C447,'By School District'!H:H)</f>
        <v>0</v>
      </c>
      <c r="K447" s="26">
        <f>SUMIF('By School District'!$A:$A,$C447,'By School District'!I:I)</f>
        <v>0</v>
      </c>
      <c r="L447" s="27">
        <f>SUMIF('By School District'!$A:$A,$C447,'By School District'!J:J)</f>
        <v>0</v>
      </c>
      <c r="M447" s="28">
        <f>SUMIF('By School District'!$A:$A,$C447,'By School District'!K:K)</f>
        <v>0</v>
      </c>
      <c r="N447" s="26">
        <f>SUMIF('By School District'!$A:$A,$C447,'By School District'!L:L)</f>
        <v>0</v>
      </c>
      <c r="O447" s="27">
        <f>SUMIF('By School District'!$A:$A,$C447,'By School District'!M:M)</f>
        <v>0</v>
      </c>
      <c r="P447" s="28">
        <f>SUMIF('By School District'!$A:$A,$C447,'By School District'!N:N)</f>
        <v>0</v>
      </c>
    </row>
    <row r="448" spans="1:16" ht="12.75">
      <c r="A448" s="44">
        <v>23</v>
      </c>
      <c r="B448" s="44" t="s">
        <v>684</v>
      </c>
      <c r="C448" s="45">
        <v>1645</v>
      </c>
      <c r="D448" s="44" t="s">
        <v>692</v>
      </c>
      <c r="E448" s="23">
        <f>SUMIF('By School District'!$A:$A,$C448,'By School District'!C:C)</f>
        <v>0</v>
      </c>
      <c r="F448" s="24">
        <f>SUMIF('By School District'!$A:$A,$C448,'By School District'!D:D)</f>
        <v>0</v>
      </c>
      <c r="G448" s="25">
        <f t="shared" si="6"/>
        <v>7000</v>
      </c>
      <c r="H448" s="26">
        <f>SUMIF('By School District'!$A:$A,$C448,'By School District'!F:F)</f>
        <v>0</v>
      </c>
      <c r="I448" s="27">
        <f>SUMIF('By School District'!$A:$A,$C448,'By School District'!G:G)</f>
        <v>0</v>
      </c>
      <c r="J448" s="28">
        <f>SUMIF('By School District'!$A:$A,$C448,'By School District'!H:H)</f>
        <v>0</v>
      </c>
      <c r="K448" s="26">
        <f>SUMIF('By School District'!$A:$A,$C448,'By School District'!I:I)</f>
        <v>0</v>
      </c>
      <c r="L448" s="27">
        <f>SUMIF('By School District'!$A:$A,$C448,'By School District'!J:J)</f>
        <v>0</v>
      </c>
      <c r="M448" s="28">
        <f>SUMIF('By School District'!$A:$A,$C448,'By School District'!K:K)</f>
        <v>0</v>
      </c>
      <c r="N448" s="26">
        <f>SUMIF('By School District'!$A:$A,$C448,'By School District'!L:L)</f>
        <v>0</v>
      </c>
      <c r="O448" s="27">
        <f>SUMIF('By School District'!$A:$A,$C448,'By School District'!M:M)</f>
        <v>0</v>
      </c>
      <c r="P448" s="28">
        <f>SUMIF('By School District'!$A:$A,$C448,'By School District'!N:N)</f>
        <v>0</v>
      </c>
    </row>
    <row r="449" spans="1:16" ht="12.75">
      <c r="A449" s="44">
        <v>23</v>
      </c>
      <c r="B449" s="44" t="s">
        <v>684</v>
      </c>
      <c r="C449" s="45">
        <v>1729</v>
      </c>
      <c r="D449" s="44" t="s">
        <v>693</v>
      </c>
      <c r="E449" s="23">
        <f>SUMIF('By School District'!$A:$A,$C449,'By School District'!C:C)</f>
        <v>0</v>
      </c>
      <c r="F449" s="24">
        <f>SUMIF('By School District'!$A:$A,$C449,'By School District'!D:D)</f>
        <v>0</v>
      </c>
      <c r="G449" s="25">
        <f t="shared" si="6"/>
        <v>7000</v>
      </c>
      <c r="H449" s="26">
        <f>SUMIF('By School District'!$A:$A,$C449,'By School District'!F:F)</f>
        <v>0</v>
      </c>
      <c r="I449" s="27">
        <f>SUMIF('By School District'!$A:$A,$C449,'By School District'!G:G)</f>
        <v>0</v>
      </c>
      <c r="J449" s="28">
        <f>SUMIF('By School District'!$A:$A,$C449,'By School District'!H:H)</f>
        <v>0</v>
      </c>
      <c r="K449" s="26">
        <f>SUMIF('By School District'!$A:$A,$C449,'By School District'!I:I)</f>
        <v>0</v>
      </c>
      <c r="L449" s="27">
        <f>SUMIF('By School District'!$A:$A,$C449,'By School District'!J:J)</f>
        <v>0</v>
      </c>
      <c r="M449" s="28">
        <f>SUMIF('By School District'!$A:$A,$C449,'By School District'!K:K)</f>
        <v>0</v>
      </c>
      <c r="N449" s="26">
        <f>SUMIF('By School District'!$A:$A,$C449,'By School District'!L:L)</f>
        <v>0</v>
      </c>
      <c r="O449" s="27">
        <f>SUMIF('By School District'!$A:$A,$C449,'By School District'!M:M)</f>
        <v>0</v>
      </c>
      <c r="P449" s="28">
        <f>SUMIF('By School District'!$A:$A,$C449,'By School District'!N:N)</f>
        <v>0</v>
      </c>
    </row>
    <row r="450" spans="1:16" ht="12.75">
      <c r="A450" s="44">
        <v>23</v>
      </c>
      <c r="B450" s="44" t="s">
        <v>684</v>
      </c>
      <c r="C450" s="45">
        <v>2135</v>
      </c>
      <c r="D450" s="44" t="s">
        <v>694</v>
      </c>
      <c r="E450" s="23">
        <f>SUMIF('By School District'!$A:$A,$C450,'By School District'!C:C)</f>
        <v>0</v>
      </c>
      <c r="F450" s="24">
        <f>SUMIF('By School District'!$A:$A,$C450,'By School District'!D:D)</f>
        <v>0</v>
      </c>
      <c r="G450" s="25">
        <f t="shared" si="6"/>
        <v>7000</v>
      </c>
      <c r="H450" s="26">
        <f>SUMIF('By School District'!$A:$A,$C450,'By School District'!F:F)</f>
        <v>0</v>
      </c>
      <c r="I450" s="27">
        <f>SUMIF('By School District'!$A:$A,$C450,'By School District'!G:G)</f>
        <v>0</v>
      </c>
      <c r="J450" s="28">
        <f>SUMIF('By School District'!$A:$A,$C450,'By School District'!H:H)</f>
        <v>0</v>
      </c>
      <c r="K450" s="26">
        <f>SUMIF('By School District'!$A:$A,$C450,'By School District'!I:I)</f>
        <v>0</v>
      </c>
      <c r="L450" s="27">
        <f>SUMIF('By School District'!$A:$A,$C450,'By School District'!J:J)</f>
        <v>0</v>
      </c>
      <c r="M450" s="28">
        <f>SUMIF('By School District'!$A:$A,$C450,'By School District'!K:K)</f>
        <v>0</v>
      </c>
      <c r="N450" s="26">
        <f>SUMIF('By School District'!$A:$A,$C450,'By School District'!L:L)</f>
        <v>0</v>
      </c>
      <c r="O450" s="27">
        <f>SUMIF('By School District'!$A:$A,$C450,'By School District'!M:M)</f>
        <v>0</v>
      </c>
      <c r="P450" s="28">
        <f>SUMIF('By School District'!$A:$A,$C450,'By School District'!N:N)</f>
        <v>0</v>
      </c>
    </row>
    <row r="451" spans="1:16" ht="12.75">
      <c r="A451" s="44">
        <v>23</v>
      </c>
      <c r="B451" s="44" t="s">
        <v>684</v>
      </c>
      <c r="C451" s="45">
        <v>2226</v>
      </c>
      <c r="D451" s="44" t="s">
        <v>154</v>
      </c>
      <c r="E451" s="23">
        <f>SUMIF('By School District'!$A:$A,$C451,'By School District'!C:C)</f>
        <v>0</v>
      </c>
      <c r="F451" s="24">
        <f>SUMIF('By School District'!$A:$A,$C451,'By School District'!D:D)</f>
        <v>0</v>
      </c>
      <c r="G451" s="25">
        <f t="shared" si="6"/>
        <v>7000</v>
      </c>
      <c r="H451" s="26">
        <f>SUMIF('By School District'!$A:$A,$C451,'By School District'!F:F)</f>
        <v>0</v>
      </c>
      <c r="I451" s="27">
        <f>SUMIF('By School District'!$A:$A,$C451,'By School District'!G:G)</f>
        <v>0</v>
      </c>
      <c r="J451" s="28">
        <f>SUMIF('By School District'!$A:$A,$C451,'By School District'!H:H)</f>
        <v>0</v>
      </c>
      <c r="K451" s="26">
        <f>SUMIF('By School District'!$A:$A,$C451,'By School District'!I:I)</f>
        <v>0</v>
      </c>
      <c r="L451" s="27">
        <f>SUMIF('By School District'!$A:$A,$C451,'By School District'!J:J)</f>
        <v>0</v>
      </c>
      <c r="M451" s="28">
        <f>SUMIF('By School District'!$A:$A,$C451,'By School District'!K:K)</f>
        <v>0</v>
      </c>
      <c r="N451" s="26">
        <f>SUMIF('By School District'!$A:$A,$C451,'By School District'!L:L)</f>
        <v>0</v>
      </c>
      <c r="O451" s="27">
        <f>SUMIF('By School District'!$A:$A,$C451,'By School District'!M:M)</f>
        <v>0</v>
      </c>
      <c r="P451" s="28">
        <f>SUMIF('By School District'!$A:$A,$C451,'By School District'!N:N)</f>
        <v>0</v>
      </c>
    </row>
    <row r="452" spans="1:16" ht="12.75">
      <c r="A452" s="44">
        <v>23</v>
      </c>
      <c r="B452" s="44" t="s">
        <v>684</v>
      </c>
      <c r="C452" s="43">
        <v>2394</v>
      </c>
      <c r="D452" s="44" t="s">
        <v>163</v>
      </c>
      <c r="E452" s="23">
        <f>SUMIF('By School District'!$A:$A,$C452,'By School District'!C:C)</f>
        <v>22</v>
      </c>
      <c r="F452" s="24">
        <f>SUMIF('By School District'!$A:$A,$C452,'By School District'!D:D)</f>
        <v>22</v>
      </c>
      <c r="G452" s="25">
        <f t="shared" si="6"/>
        <v>7000</v>
      </c>
      <c r="H452" s="26">
        <f>SUMIF('By School District'!$A:$A,$C452,'By School District'!F:F)</f>
        <v>154000</v>
      </c>
      <c r="I452" s="27">
        <f>SUMIF('By School District'!$A:$A,$C452,'By School District'!G:G)</f>
        <v>94864</v>
      </c>
      <c r="J452" s="28">
        <f>SUMIF('By School District'!$A:$A,$C452,'By School District'!H:H)</f>
        <v>59136</v>
      </c>
      <c r="K452" s="26">
        <f>SUMIF('By School District'!$A:$A,$C452,'By School District'!I:I)</f>
        <v>77000</v>
      </c>
      <c r="L452" s="27">
        <f>SUMIF('By School District'!$A:$A,$C452,'By School District'!J:J)</f>
        <v>47432</v>
      </c>
      <c r="M452" s="28">
        <f>SUMIF('By School District'!$A:$A,$C452,'By School District'!K:K)</f>
        <v>29568</v>
      </c>
      <c r="N452" s="26">
        <f>SUMIF('By School District'!$A:$A,$C452,'By School District'!L:L)</f>
        <v>23100</v>
      </c>
      <c r="O452" s="27">
        <f>SUMIF('By School District'!$A:$A,$C452,'By School District'!M:M)</f>
        <v>14229.599999999999</v>
      </c>
      <c r="P452" s="28">
        <f>SUMIF('By School District'!$A:$A,$C452,'By School District'!N:N)</f>
        <v>8870.4000000000015</v>
      </c>
    </row>
    <row r="453" spans="1:16" ht="12.75">
      <c r="A453" s="44">
        <v>23</v>
      </c>
      <c r="B453" s="44" t="s">
        <v>684</v>
      </c>
      <c r="C453" s="43">
        <v>2891</v>
      </c>
      <c r="D453" s="44" t="s">
        <v>213</v>
      </c>
      <c r="E453" s="23">
        <f>SUMIF('By School District'!$A:$A,$C453,'By School District'!C:C)</f>
        <v>0</v>
      </c>
      <c r="F453" s="24">
        <f>SUMIF('By School District'!$A:$A,$C453,'By School District'!D:D)</f>
        <v>0</v>
      </c>
      <c r="G453" s="25">
        <f t="shared" si="6"/>
        <v>7000</v>
      </c>
      <c r="H453" s="26">
        <f>SUMIF('By School District'!$A:$A,$C453,'By School District'!F:F)</f>
        <v>0</v>
      </c>
      <c r="I453" s="27">
        <f>SUMIF('By School District'!$A:$A,$C453,'By School District'!G:G)</f>
        <v>0</v>
      </c>
      <c r="J453" s="28">
        <f>SUMIF('By School District'!$A:$A,$C453,'By School District'!H:H)</f>
        <v>0</v>
      </c>
      <c r="K453" s="26">
        <f>SUMIF('By School District'!$A:$A,$C453,'By School District'!I:I)</f>
        <v>0</v>
      </c>
      <c r="L453" s="27">
        <f>SUMIF('By School District'!$A:$A,$C453,'By School District'!J:J)</f>
        <v>0</v>
      </c>
      <c r="M453" s="28">
        <f>SUMIF('By School District'!$A:$A,$C453,'By School District'!K:K)</f>
        <v>0</v>
      </c>
      <c r="N453" s="26">
        <f>SUMIF('By School District'!$A:$A,$C453,'By School District'!L:L)</f>
        <v>0</v>
      </c>
      <c r="O453" s="27">
        <f>SUMIF('By School District'!$A:$A,$C453,'By School District'!M:M)</f>
        <v>0</v>
      </c>
      <c r="P453" s="28">
        <f>SUMIF('By School District'!$A:$A,$C453,'By School District'!N:N)</f>
        <v>0</v>
      </c>
    </row>
    <row r="454" spans="1:16" ht="12.75">
      <c r="A454" s="44">
        <v>23</v>
      </c>
      <c r="B454" s="44" t="s">
        <v>684</v>
      </c>
      <c r="C454" s="45">
        <v>3206</v>
      </c>
      <c r="D454" s="44" t="s">
        <v>228</v>
      </c>
      <c r="E454" s="23">
        <f>SUMIF('By School District'!$A:$A,$C454,'By School District'!C:C)</f>
        <v>82</v>
      </c>
      <c r="F454" s="24">
        <f>SUMIF('By School District'!$A:$A,$C454,'By School District'!D:D)</f>
        <v>82</v>
      </c>
      <c r="G454" s="25">
        <f t="shared" ref="G454:G517" si="7">+G453</f>
        <v>7000</v>
      </c>
      <c r="H454" s="26">
        <f>SUMIF('By School District'!$A:$A,$C454,'By School District'!F:F)</f>
        <v>574000</v>
      </c>
      <c r="I454" s="27">
        <f>SUMIF('By School District'!$A:$A,$C454,'By School District'!G:G)</f>
        <v>353584</v>
      </c>
      <c r="J454" s="28">
        <f>SUMIF('By School District'!$A:$A,$C454,'By School District'!H:H)</f>
        <v>220416</v>
      </c>
      <c r="K454" s="26">
        <f>SUMIF('By School District'!$A:$A,$C454,'By School District'!I:I)</f>
        <v>287000</v>
      </c>
      <c r="L454" s="27">
        <f>SUMIF('By School District'!$A:$A,$C454,'By School District'!J:J)</f>
        <v>176792</v>
      </c>
      <c r="M454" s="28">
        <f>SUMIF('By School District'!$A:$A,$C454,'By School District'!K:K)</f>
        <v>110208</v>
      </c>
      <c r="N454" s="26">
        <f>SUMIF('By School District'!$A:$A,$C454,'By School District'!L:L)</f>
        <v>86100</v>
      </c>
      <c r="O454" s="27">
        <f>SUMIF('By School District'!$A:$A,$C454,'By School District'!M:M)</f>
        <v>53037.599999999999</v>
      </c>
      <c r="P454" s="28">
        <f>SUMIF('By School District'!$A:$A,$C454,'By School District'!N:N)</f>
        <v>33062.400000000001</v>
      </c>
    </row>
    <row r="455" spans="1:16" ht="12.75">
      <c r="A455" s="44">
        <v>23</v>
      </c>
      <c r="B455" s="44" t="s">
        <v>684</v>
      </c>
      <c r="C455" s="45">
        <v>3339</v>
      </c>
      <c r="D455" s="44" t="s">
        <v>695</v>
      </c>
      <c r="E455" s="23">
        <f>SUMIF('By School District'!$A:$A,$C455,'By School District'!C:C)</f>
        <v>639</v>
      </c>
      <c r="F455" s="24">
        <f>SUMIF('By School District'!$A:$A,$C455,'By School District'!D:D)</f>
        <v>591</v>
      </c>
      <c r="G455" s="25">
        <f t="shared" si="7"/>
        <v>7000</v>
      </c>
      <c r="H455" s="26">
        <f>SUMIF('By School District'!$A:$A,$C455,'By School District'!F:F)</f>
        <v>4137000</v>
      </c>
      <c r="I455" s="27">
        <f>SUMIF('By School District'!$A:$A,$C455,'By School District'!G:G)</f>
        <v>2548392</v>
      </c>
      <c r="J455" s="28">
        <f>SUMIF('By School District'!$A:$A,$C455,'By School District'!H:H)</f>
        <v>1588608</v>
      </c>
      <c r="K455" s="26">
        <f>SUMIF('By School District'!$A:$A,$C455,'By School District'!I:I)</f>
        <v>2068500</v>
      </c>
      <c r="L455" s="27">
        <f>SUMIF('By School District'!$A:$A,$C455,'By School District'!J:J)</f>
        <v>1274196</v>
      </c>
      <c r="M455" s="28">
        <f>SUMIF('By School District'!$A:$A,$C455,'By School District'!K:K)</f>
        <v>794304</v>
      </c>
      <c r="N455" s="26">
        <f>SUMIF('By School District'!$A:$A,$C455,'By School District'!L:L)</f>
        <v>620550</v>
      </c>
      <c r="O455" s="27">
        <f>SUMIF('By School District'!$A:$A,$C455,'By School District'!M:M)</f>
        <v>382258.79999999993</v>
      </c>
      <c r="P455" s="28">
        <f>SUMIF('By School District'!$A:$A,$C455,'By School District'!N:N)</f>
        <v>238291.19999999992</v>
      </c>
    </row>
    <row r="456" spans="1:16" ht="12.75">
      <c r="A456" s="44">
        <v>23</v>
      </c>
      <c r="B456" s="44" t="s">
        <v>684</v>
      </c>
      <c r="C456" s="45">
        <v>3444</v>
      </c>
      <c r="D456" s="44" t="s">
        <v>257</v>
      </c>
      <c r="E456" s="23">
        <f>SUMIF('By School District'!$A:$A,$C456,'By School District'!C:C)</f>
        <v>218</v>
      </c>
      <c r="F456" s="24">
        <f>SUMIF('By School District'!$A:$A,$C456,'By School District'!D:D)</f>
        <v>193</v>
      </c>
      <c r="G456" s="25">
        <f t="shared" si="7"/>
        <v>7000</v>
      </c>
      <c r="H456" s="26">
        <f>SUMIF('By School District'!$A:$A,$C456,'By School District'!F:F)</f>
        <v>1351000</v>
      </c>
      <c r="I456" s="27">
        <f>SUMIF('By School District'!$A:$A,$C456,'By School District'!G:G)</f>
        <v>832216</v>
      </c>
      <c r="J456" s="28">
        <f>SUMIF('By School District'!$A:$A,$C456,'By School District'!H:H)</f>
        <v>518784</v>
      </c>
      <c r="K456" s="26">
        <f>SUMIF('By School District'!$A:$A,$C456,'By School District'!I:I)</f>
        <v>675500</v>
      </c>
      <c r="L456" s="27">
        <f>SUMIF('By School District'!$A:$A,$C456,'By School District'!J:J)</f>
        <v>416108</v>
      </c>
      <c r="M456" s="28">
        <f>SUMIF('By School District'!$A:$A,$C456,'By School District'!K:K)</f>
        <v>259392</v>
      </c>
      <c r="N456" s="26">
        <f>SUMIF('By School District'!$A:$A,$C456,'By School District'!L:L)</f>
        <v>202650</v>
      </c>
      <c r="O456" s="27">
        <f>SUMIF('By School District'!$A:$A,$C456,'By School District'!M:M)</f>
        <v>124832.40000000001</v>
      </c>
      <c r="P456" s="28">
        <f>SUMIF('By School District'!$A:$A,$C456,'By School District'!N:N)</f>
        <v>77817.599999999991</v>
      </c>
    </row>
    <row r="457" spans="1:16" ht="12.75">
      <c r="A457" s="44">
        <v>23</v>
      </c>
      <c r="B457" s="44" t="s">
        <v>684</v>
      </c>
      <c r="C457" s="45">
        <v>3899</v>
      </c>
      <c r="D457" s="44" t="s">
        <v>282</v>
      </c>
      <c r="E457" s="23">
        <f>SUMIF('By School District'!$A:$A,$C457,'By School District'!C:C)</f>
        <v>49</v>
      </c>
      <c r="F457" s="24">
        <f>SUMIF('By School District'!$A:$A,$C457,'By School District'!D:D)</f>
        <v>44</v>
      </c>
      <c r="G457" s="25">
        <f t="shared" si="7"/>
        <v>7000</v>
      </c>
      <c r="H457" s="26">
        <f>SUMIF('By School District'!$A:$A,$C457,'By School District'!F:F)</f>
        <v>308000</v>
      </c>
      <c r="I457" s="27">
        <f>SUMIF('By School District'!$A:$A,$C457,'By School District'!G:G)</f>
        <v>189728</v>
      </c>
      <c r="J457" s="28">
        <f>SUMIF('By School District'!$A:$A,$C457,'By School District'!H:H)</f>
        <v>118272</v>
      </c>
      <c r="K457" s="26">
        <f>SUMIF('By School District'!$A:$A,$C457,'By School District'!I:I)</f>
        <v>154000</v>
      </c>
      <c r="L457" s="27">
        <f>SUMIF('By School District'!$A:$A,$C457,'By School District'!J:J)</f>
        <v>94864</v>
      </c>
      <c r="M457" s="28">
        <f>SUMIF('By School District'!$A:$A,$C457,'By School District'!K:K)</f>
        <v>59136</v>
      </c>
      <c r="N457" s="26">
        <f>SUMIF('By School District'!$A:$A,$C457,'By School District'!L:L)</f>
        <v>46200</v>
      </c>
      <c r="O457" s="27">
        <f>SUMIF('By School District'!$A:$A,$C457,'By School District'!M:M)</f>
        <v>28459.200000000001</v>
      </c>
      <c r="P457" s="28">
        <f>SUMIF('By School District'!$A:$A,$C457,'By School District'!N:N)</f>
        <v>17740.8</v>
      </c>
    </row>
    <row r="458" spans="1:16" ht="12.75">
      <c r="A458" s="44">
        <v>23</v>
      </c>
      <c r="B458" s="44" t="s">
        <v>684</v>
      </c>
      <c r="C458" s="45">
        <v>3920</v>
      </c>
      <c r="D458" s="44" t="s">
        <v>284</v>
      </c>
      <c r="E458" s="23">
        <f>SUMIF('By School District'!$A:$A,$C458,'By School District'!C:C)</f>
        <v>39</v>
      </c>
      <c r="F458" s="24">
        <f>SUMIF('By School District'!$A:$A,$C458,'By School District'!D:D)</f>
        <v>38.5</v>
      </c>
      <c r="G458" s="25">
        <f t="shared" si="7"/>
        <v>7000</v>
      </c>
      <c r="H458" s="26">
        <f>SUMIF('By School District'!$A:$A,$C458,'By School District'!F:F)</f>
        <v>269500</v>
      </c>
      <c r="I458" s="27">
        <f>SUMIF('By School District'!$A:$A,$C458,'By School District'!G:G)</f>
        <v>166012</v>
      </c>
      <c r="J458" s="28">
        <f>SUMIF('By School District'!$A:$A,$C458,'By School District'!H:H)</f>
        <v>103488</v>
      </c>
      <c r="K458" s="26">
        <f>SUMIF('By School District'!$A:$A,$C458,'By School District'!I:I)</f>
        <v>134750</v>
      </c>
      <c r="L458" s="27">
        <f>SUMIF('By School District'!$A:$A,$C458,'By School District'!J:J)</f>
        <v>83006</v>
      </c>
      <c r="M458" s="28">
        <f>SUMIF('By School District'!$A:$A,$C458,'By School District'!K:K)</f>
        <v>51744</v>
      </c>
      <c r="N458" s="26">
        <f>SUMIF('By School District'!$A:$A,$C458,'By School District'!L:L)</f>
        <v>40425</v>
      </c>
      <c r="O458" s="27">
        <f>SUMIF('By School District'!$A:$A,$C458,'By School District'!M:M)</f>
        <v>24901.799999999996</v>
      </c>
      <c r="P458" s="28">
        <f>SUMIF('By School District'!$A:$A,$C458,'By School District'!N:N)</f>
        <v>15523.2</v>
      </c>
    </row>
    <row r="459" spans="1:16" ht="12.75">
      <c r="A459" s="44">
        <v>23</v>
      </c>
      <c r="B459" s="44" t="s">
        <v>684</v>
      </c>
      <c r="C459" s="45">
        <v>4186</v>
      </c>
      <c r="D459" s="44" t="s">
        <v>696</v>
      </c>
      <c r="E459" s="23">
        <f>SUMIF('By School District'!$A:$A,$C459,'By School District'!C:C)</f>
        <v>0</v>
      </c>
      <c r="F459" s="24">
        <f>SUMIF('By School District'!$A:$A,$C459,'By School District'!D:D)</f>
        <v>0</v>
      </c>
      <c r="G459" s="25">
        <f t="shared" si="7"/>
        <v>7000</v>
      </c>
      <c r="H459" s="26">
        <f>SUMIF('By School District'!$A:$A,$C459,'By School District'!F:F)</f>
        <v>0</v>
      </c>
      <c r="I459" s="27">
        <f>SUMIF('By School District'!$A:$A,$C459,'By School District'!G:G)</f>
        <v>0</v>
      </c>
      <c r="J459" s="28">
        <f>SUMIF('By School District'!$A:$A,$C459,'By School District'!H:H)</f>
        <v>0</v>
      </c>
      <c r="K459" s="26">
        <f>SUMIF('By School District'!$A:$A,$C459,'By School District'!I:I)</f>
        <v>0</v>
      </c>
      <c r="L459" s="27">
        <f>SUMIF('By School District'!$A:$A,$C459,'By School District'!J:J)</f>
        <v>0</v>
      </c>
      <c r="M459" s="28">
        <f>SUMIF('By School District'!$A:$A,$C459,'By School District'!K:K)</f>
        <v>0</v>
      </c>
      <c r="N459" s="26">
        <f>SUMIF('By School District'!$A:$A,$C459,'By School District'!L:L)</f>
        <v>0</v>
      </c>
      <c r="O459" s="27">
        <f>SUMIF('By School District'!$A:$A,$C459,'By School District'!M:M)</f>
        <v>0</v>
      </c>
      <c r="P459" s="28">
        <f>SUMIF('By School District'!$A:$A,$C459,'By School District'!N:N)</f>
        <v>0</v>
      </c>
    </row>
    <row r="460" spans="1:16" ht="12.75">
      <c r="A460" s="44">
        <v>23</v>
      </c>
      <c r="B460" s="44" t="s">
        <v>684</v>
      </c>
      <c r="C460" s="45">
        <v>4207</v>
      </c>
      <c r="D460" s="44" t="s">
        <v>697</v>
      </c>
      <c r="E460" s="23">
        <f>SUMIF('By School District'!$A:$A,$C460,'By School District'!C:C)</f>
        <v>0</v>
      </c>
      <c r="F460" s="24">
        <f>SUMIF('By School District'!$A:$A,$C460,'By School District'!D:D)</f>
        <v>0</v>
      </c>
      <c r="G460" s="25">
        <f t="shared" si="7"/>
        <v>7000</v>
      </c>
      <c r="H460" s="26">
        <f>SUMIF('By School District'!$A:$A,$C460,'By School District'!F:F)</f>
        <v>0</v>
      </c>
      <c r="I460" s="27">
        <f>SUMIF('By School District'!$A:$A,$C460,'By School District'!G:G)</f>
        <v>0</v>
      </c>
      <c r="J460" s="28">
        <f>SUMIF('By School District'!$A:$A,$C460,'By School District'!H:H)</f>
        <v>0</v>
      </c>
      <c r="K460" s="26">
        <f>SUMIF('By School District'!$A:$A,$C460,'By School District'!I:I)</f>
        <v>0</v>
      </c>
      <c r="L460" s="27">
        <f>SUMIF('By School District'!$A:$A,$C460,'By School District'!J:J)</f>
        <v>0</v>
      </c>
      <c r="M460" s="28">
        <f>SUMIF('By School District'!$A:$A,$C460,'By School District'!K:K)</f>
        <v>0</v>
      </c>
      <c r="N460" s="26">
        <f>SUMIF('By School District'!$A:$A,$C460,'By School District'!L:L)</f>
        <v>0</v>
      </c>
      <c r="O460" s="27">
        <f>SUMIF('By School District'!$A:$A,$C460,'By School District'!M:M)</f>
        <v>0</v>
      </c>
      <c r="P460" s="28">
        <f>SUMIF('By School District'!$A:$A,$C460,'By School District'!N:N)</f>
        <v>0</v>
      </c>
    </row>
    <row r="461" spans="1:16" ht="12.75">
      <c r="A461" s="44">
        <v>23</v>
      </c>
      <c r="B461" s="44" t="s">
        <v>684</v>
      </c>
      <c r="C461" s="45">
        <v>4368</v>
      </c>
      <c r="D461" s="44" t="s">
        <v>657</v>
      </c>
      <c r="E461" s="23">
        <f>SUMIF('By School District'!$A:$A,$C461,'By School District'!C:C)</f>
        <v>0</v>
      </c>
      <c r="F461" s="24">
        <f>SUMIF('By School District'!$A:$A,$C461,'By School District'!D:D)</f>
        <v>0</v>
      </c>
      <c r="G461" s="25">
        <f t="shared" si="7"/>
        <v>7000</v>
      </c>
      <c r="H461" s="26">
        <f>SUMIF('By School District'!$A:$A,$C461,'By School District'!F:F)</f>
        <v>0</v>
      </c>
      <c r="I461" s="27">
        <f>SUMIF('By School District'!$A:$A,$C461,'By School District'!G:G)</f>
        <v>0</v>
      </c>
      <c r="J461" s="28">
        <f>SUMIF('By School District'!$A:$A,$C461,'By School District'!H:H)</f>
        <v>0</v>
      </c>
      <c r="K461" s="26">
        <f>SUMIF('By School District'!$A:$A,$C461,'By School District'!I:I)</f>
        <v>0</v>
      </c>
      <c r="L461" s="27">
        <f>SUMIF('By School District'!$A:$A,$C461,'By School District'!J:J)</f>
        <v>0</v>
      </c>
      <c r="M461" s="28">
        <f>SUMIF('By School District'!$A:$A,$C461,'By School District'!K:K)</f>
        <v>0</v>
      </c>
      <c r="N461" s="26">
        <f>SUMIF('By School District'!$A:$A,$C461,'By School District'!L:L)</f>
        <v>0</v>
      </c>
      <c r="O461" s="27">
        <f>SUMIF('By School District'!$A:$A,$C461,'By School District'!M:M)</f>
        <v>0</v>
      </c>
      <c r="P461" s="28">
        <f>SUMIF('By School District'!$A:$A,$C461,'By School District'!N:N)</f>
        <v>0</v>
      </c>
    </row>
    <row r="462" spans="1:16" ht="12.75">
      <c r="A462" s="44">
        <v>23</v>
      </c>
      <c r="B462" s="44" t="s">
        <v>684</v>
      </c>
      <c r="C462" s="45">
        <v>4557</v>
      </c>
      <c r="D462" s="44" t="s">
        <v>698</v>
      </c>
      <c r="E462" s="23">
        <f>SUMIF('By School District'!$A:$A,$C462,'By School District'!C:C)</f>
        <v>0</v>
      </c>
      <c r="F462" s="24">
        <f>SUMIF('By School District'!$A:$A,$C462,'By School District'!D:D)</f>
        <v>0</v>
      </c>
      <c r="G462" s="25">
        <f t="shared" si="7"/>
        <v>7000</v>
      </c>
      <c r="H462" s="26">
        <f>SUMIF('By School District'!$A:$A,$C462,'By School District'!F:F)</f>
        <v>0</v>
      </c>
      <c r="I462" s="27">
        <f>SUMIF('By School District'!$A:$A,$C462,'By School District'!G:G)</f>
        <v>0</v>
      </c>
      <c r="J462" s="28">
        <f>SUMIF('By School District'!$A:$A,$C462,'By School District'!H:H)</f>
        <v>0</v>
      </c>
      <c r="K462" s="26">
        <f>SUMIF('By School District'!$A:$A,$C462,'By School District'!I:I)</f>
        <v>0</v>
      </c>
      <c r="L462" s="27">
        <f>SUMIF('By School District'!$A:$A,$C462,'By School District'!J:J)</f>
        <v>0</v>
      </c>
      <c r="M462" s="28">
        <f>SUMIF('By School District'!$A:$A,$C462,'By School District'!K:K)</f>
        <v>0</v>
      </c>
      <c r="N462" s="26">
        <f>SUMIF('By School District'!$A:$A,$C462,'By School District'!L:L)</f>
        <v>0</v>
      </c>
      <c r="O462" s="27">
        <f>SUMIF('By School District'!$A:$A,$C462,'By School District'!M:M)</f>
        <v>0</v>
      </c>
      <c r="P462" s="28">
        <f>SUMIF('By School District'!$A:$A,$C462,'By School District'!N:N)</f>
        <v>0</v>
      </c>
    </row>
    <row r="463" spans="1:16" ht="12.75">
      <c r="A463" s="44">
        <v>23</v>
      </c>
      <c r="B463" s="44" t="s">
        <v>684</v>
      </c>
      <c r="C463" s="45">
        <v>5467</v>
      </c>
      <c r="D463" s="44" t="s">
        <v>699</v>
      </c>
      <c r="E463" s="23">
        <f>SUMIF('By School District'!$A:$A,$C463,'By School District'!C:C)</f>
        <v>0</v>
      </c>
      <c r="F463" s="24">
        <f>SUMIF('By School District'!$A:$A,$C463,'By School District'!D:D)</f>
        <v>0</v>
      </c>
      <c r="G463" s="25">
        <f t="shared" si="7"/>
        <v>7000</v>
      </c>
      <c r="H463" s="26">
        <f>SUMIF('By School District'!$A:$A,$C463,'By School District'!F:F)</f>
        <v>0</v>
      </c>
      <c r="I463" s="27">
        <f>SUMIF('By School District'!$A:$A,$C463,'By School District'!G:G)</f>
        <v>0</v>
      </c>
      <c r="J463" s="28">
        <f>SUMIF('By School District'!$A:$A,$C463,'By School District'!H:H)</f>
        <v>0</v>
      </c>
      <c r="K463" s="26">
        <f>SUMIF('By School District'!$A:$A,$C463,'By School District'!I:I)</f>
        <v>0</v>
      </c>
      <c r="L463" s="27">
        <f>SUMIF('By School District'!$A:$A,$C463,'By School District'!J:J)</f>
        <v>0</v>
      </c>
      <c r="M463" s="28">
        <f>SUMIF('By School District'!$A:$A,$C463,'By School District'!K:K)</f>
        <v>0</v>
      </c>
      <c r="N463" s="26">
        <f>SUMIF('By School District'!$A:$A,$C463,'By School District'!L:L)</f>
        <v>0</v>
      </c>
      <c r="O463" s="27">
        <f>SUMIF('By School District'!$A:$A,$C463,'By School District'!M:M)</f>
        <v>0</v>
      </c>
      <c r="P463" s="28">
        <f>SUMIF('By School District'!$A:$A,$C463,'By School District'!N:N)</f>
        <v>0</v>
      </c>
    </row>
    <row r="464" spans="1:16" ht="12.75">
      <c r="A464" s="44">
        <v>23</v>
      </c>
      <c r="B464" s="44" t="s">
        <v>684</v>
      </c>
      <c r="C464" s="45">
        <v>5593</v>
      </c>
      <c r="D464" s="44" t="s">
        <v>391</v>
      </c>
      <c r="E464" s="23">
        <f>SUMIF('By School District'!$A:$A,$C464,'By School District'!C:C)</f>
        <v>37</v>
      </c>
      <c r="F464" s="24">
        <f>SUMIF('By School District'!$A:$A,$C464,'By School District'!D:D)</f>
        <v>37</v>
      </c>
      <c r="G464" s="25">
        <f t="shared" si="7"/>
        <v>7000</v>
      </c>
      <c r="H464" s="26">
        <f>SUMIF('By School District'!$A:$A,$C464,'By School District'!F:F)</f>
        <v>259000</v>
      </c>
      <c r="I464" s="27">
        <f>SUMIF('By School District'!$A:$A,$C464,'By School District'!G:G)</f>
        <v>159544</v>
      </c>
      <c r="J464" s="28">
        <f>SUMIF('By School District'!$A:$A,$C464,'By School District'!H:H)</f>
        <v>99456</v>
      </c>
      <c r="K464" s="26">
        <f>SUMIF('By School District'!$A:$A,$C464,'By School District'!I:I)</f>
        <v>129500</v>
      </c>
      <c r="L464" s="27">
        <f>SUMIF('By School District'!$A:$A,$C464,'By School District'!J:J)</f>
        <v>79772</v>
      </c>
      <c r="M464" s="28">
        <f>SUMIF('By School District'!$A:$A,$C464,'By School District'!K:K)</f>
        <v>49728</v>
      </c>
      <c r="N464" s="26">
        <f>SUMIF('By School District'!$A:$A,$C464,'By School District'!L:L)</f>
        <v>38850</v>
      </c>
      <c r="O464" s="27">
        <f>SUMIF('By School District'!$A:$A,$C464,'By School District'!M:M)</f>
        <v>23931.599999999991</v>
      </c>
      <c r="P464" s="28">
        <f>SUMIF('By School District'!$A:$A,$C464,'By School District'!N:N)</f>
        <v>14918.400000000003</v>
      </c>
    </row>
    <row r="465" spans="1:16" ht="12.75">
      <c r="A465" s="44">
        <v>23</v>
      </c>
      <c r="B465" s="44" t="s">
        <v>684</v>
      </c>
      <c r="C465" s="45">
        <v>5628</v>
      </c>
      <c r="D465" s="44" t="s">
        <v>396</v>
      </c>
      <c r="E465" s="23">
        <f>SUMIF('By School District'!$A:$A,$C465,'By School District'!C:C)</f>
        <v>118</v>
      </c>
      <c r="F465" s="24">
        <f>SUMIF('By School District'!$A:$A,$C465,'By School District'!D:D)</f>
        <v>112</v>
      </c>
      <c r="G465" s="25">
        <f t="shared" si="7"/>
        <v>7000</v>
      </c>
      <c r="H465" s="26">
        <f>SUMIF('By School District'!$A:$A,$C465,'By School District'!F:F)</f>
        <v>784000</v>
      </c>
      <c r="I465" s="27">
        <f>SUMIF('By School District'!$A:$A,$C465,'By School District'!G:G)</f>
        <v>482944</v>
      </c>
      <c r="J465" s="28">
        <f>SUMIF('By School District'!$A:$A,$C465,'By School District'!H:H)</f>
        <v>301056</v>
      </c>
      <c r="K465" s="26">
        <f>SUMIF('By School District'!$A:$A,$C465,'By School District'!I:I)</f>
        <v>392000</v>
      </c>
      <c r="L465" s="27">
        <f>SUMIF('By School District'!$A:$A,$C465,'By School District'!J:J)</f>
        <v>241472</v>
      </c>
      <c r="M465" s="28">
        <f>SUMIF('By School District'!$A:$A,$C465,'By School District'!K:K)</f>
        <v>150528</v>
      </c>
      <c r="N465" s="26">
        <f>SUMIF('By School District'!$A:$A,$C465,'By School District'!L:L)</f>
        <v>117600</v>
      </c>
      <c r="O465" s="27">
        <f>SUMIF('By School District'!$A:$A,$C465,'By School District'!M:M)</f>
        <v>72441.600000000006</v>
      </c>
      <c r="P465" s="28">
        <f>SUMIF('By School District'!$A:$A,$C465,'By School District'!N:N)</f>
        <v>45158.400000000001</v>
      </c>
    </row>
    <row r="466" spans="1:16" ht="12.75">
      <c r="A466" s="44">
        <v>23</v>
      </c>
      <c r="B466" s="44" t="s">
        <v>684</v>
      </c>
      <c r="C466" s="45">
        <v>5726</v>
      </c>
      <c r="D466" s="44" t="s">
        <v>405</v>
      </c>
      <c r="E466" s="23">
        <f>SUMIF('By School District'!$A:$A,$C466,'By School District'!C:C)</f>
        <v>244</v>
      </c>
      <c r="F466" s="24">
        <f>SUMIF('By School District'!$A:$A,$C466,'By School District'!D:D)</f>
        <v>242.5</v>
      </c>
      <c r="G466" s="25">
        <f t="shared" si="7"/>
        <v>7000</v>
      </c>
      <c r="H466" s="26">
        <f>SUMIF('By School District'!$A:$A,$C466,'By School District'!F:F)</f>
        <v>1697500</v>
      </c>
      <c r="I466" s="27">
        <f>SUMIF('By School District'!$A:$A,$C466,'By School District'!G:G)</f>
        <v>1045660</v>
      </c>
      <c r="J466" s="28">
        <f>SUMIF('By School District'!$A:$A,$C466,'By School District'!H:H)</f>
        <v>651840</v>
      </c>
      <c r="K466" s="26">
        <f>SUMIF('By School District'!$A:$A,$C466,'By School District'!I:I)</f>
        <v>848750</v>
      </c>
      <c r="L466" s="27">
        <f>SUMIF('By School District'!$A:$A,$C466,'By School District'!J:J)</f>
        <v>522830</v>
      </c>
      <c r="M466" s="28">
        <f>SUMIF('By School District'!$A:$A,$C466,'By School District'!K:K)</f>
        <v>325920</v>
      </c>
      <c r="N466" s="26">
        <f>SUMIF('By School District'!$A:$A,$C466,'By School District'!L:L)</f>
        <v>254625</v>
      </c>
      <c r="O466" s="27">
        <f>SUMIF('By School District'!$A:$A,$C466,'By School District'!M:M)</f>
        <v>156849.00000000003</v>
      </c>
      <c r="P466" s="28">
        <f>SUMIF('By School District'!$A:$A,$C466,'By School District'!N:N)</f>
        <v>97775.999999999985</v>
      </c>
    </row>
    <row r="467" spans="1:16" ht="12.75">
      <c r="A467" s="44">
        <v>23</v>
      </c>
      <c r="B467" s="44" t="s">
        <v>684</v>
      </c>
      <c r="C467" s="45">
        <v>5757</v>
      </c>
      <c r="D467" s="44" t="s">
        <v>128</v>
      </c>
      <c r="E467" s="23">
        <f>SUMIF('By School District'!$A:$A,$C467,'By School District'!C:C)</f>
        <v>69</v>
      </c>
      <c r="F467" s="24">
        <f>SUMIF('By School District'!$A:$A,$C467,'By School District'!D:D)</f>
        <v>69</v>
      </c>
      <c r="G467" s="25">
        <f t="shared" si="7"/>
        <v>7000</v>
      </c>
      <c r="H467" s="26">
        <f>SUMIF('By School District'!$A:$A,$C467,'By School District'!F:F)</f>
        <v>483000</v>
      </c>
      <c r="I467" s="27">
        <f>SUMIF('By School District'!$A:$A,$C467,'By School District'!G:G)</f>
        <v>297528</v>
      </c>
      <c r="J467" s="28">
        <f>SUMIF('By School District'!$A:$A,$C467,'By School District'!H:H)</f>
        <v>185472</v>
      </c>
      <c r="K467" s="26">
        <f>SUMIF('By School District'!$A:$A,$C467,'By School District'!I:I)</f>
        <v>241500</v>
      </c>
      <c r="L467" s="27">
        <f>SUMIF('By School District'!$A:$A,$C467,'By School District'!J:J)</f>
        <v>148764</v>
      </c>
      <c r="M467" s="28">
        <f>SUMIF('By School District'!$A:$A,$C467,'By School District'!K:K)</f>
        <v>92736</v>
      </c>
      <c r="N467" s="26">
        <f>SUMIF('By School District'!$A:$A,$C467,'By School District'!L:L)</f>
        <v>72450</v>
      </c>
      <c r="O467" s="27">
        <f>SUMIF('By School District'!$A:$A,$C467,'By School District'!M:M)</f>
        <v>44629.200000000004</v>
      </c>
      <c r="P467" s="28">
        <f>SUMIF('By School District'!$A:$A,$C467,'By School District'!N:N)</f>
        <v>27820.799999999996</v>
      </c>
    </row>
    <row r="468" spans="1:16" ht="12.75">
      <c r="A468" s="44">
        <v>24</v>
      </c>
      <c r="B468" s="44" t="s">
        <v>700</v>
      </c>
      <c r="C468" s="45">
        <v>14</v>
      </c>
      <c r="D468" s="44" t="s">
        <v>622</v>
      </c>
      <c r="E468" s="23">
        <f>SUMIF('By School District'!$A:$A,$C468,'By School District'!C:C)</f>
        <v>0</v>
      </c>
      <c r="F468" s="24">
        <f>SUMIF('By School District'!$A:$A,$C468,'By School District'!D:D)</f>
        <v>0</v>
      </c>
      <c r="G468" s="25">
        <f t="shared" si="7"/>
        <v>7000</v>
      </c>
      <c r="H468" s="26">
        <f>SUMIF('By School District'!$A:$A,$C468,'By School District'!F:F)</f>
        <v>0</v>
      </c>
      <c r="I468" s="27">
        <f>SUMIF('By School District'!$A:$A,$C468,'By School District'!G:G)</f>
        <v>0</v>
      </c>
      <c r="J468" s="28">
        <f>SUMIF('By School District'!$A:$A,$C468,'By School District'!H:H)</f>
        <v>0</v>
      </c>
      <c r="K468" s="26">
        <f>SUMIF('By School District'!$A:$A,$C468,'By School District'!I:I)</f>
        <v>0</v>
      </c>
      <c r="L468" s="27">
        <f>SUMIF('By School District'!$A:$A,$C468,'By School District'!J:J)</f>
        <v>0</v>
      </c>
      <c r="M468" s="28">
        <f>SUMIF('By School District'!$A:$A,$C468,'By School District'!K:K)</f>
        <v>0</v>
      </c>
      <c r="N468" s="26">
        <f>SUMIF('By School District'!$A:$A,$C468,'By School District'!L:L)</f>
        <v>0</v>
      </c>
      <c r="O468" s="27">
        <f>SUMIF('By School District'!$A:$A,$C468,'By School District'!M:M)</f>
        <v>0</v>
      </c>
      <c r="P468" s="28">
        <f>SUMIF('By School District'!$A:$A,$C468,'By School District'!N:N)</f>
        <v>0</v>
      </c>
    </row>
    <row r="469" spans="1:16" ht="12.75">
      <c r="A469" s="44">
        <v>24</v>
      </c>
      <c r="B469" s="44" t="s">
        <v>700</v>
      </c>
      <c r="C469" s="45">
        <v>105</v>
      </c>
      <c r="D469" s="44" t="s">
        <v>701</v>
      </c>
      <c r="E469" s="23">
        <f>SUMIF('By School District'!$A:$A,$C469,'By School District'!C:C)</f>
        <v>0</v>
      </c>
      <c r="F469" s="24">
        <f>SUMIF('By School District'!$A:$A,$C469,'By School District'!D:D)</f>
        <v>0</v>
      </c>
      <c r="G469" s="25">
        <f t="shared" si="7"/>
        <v>7000</v>
      </c>
      <c r="H469" s="26">
        <f>SUMIF('By School District'!$A:$A,$C469,'By School District'!F:F)</f>
        <v>0</v>
      </c>
      <c r="I469" s="27">
        <f>SUMIF('By School District'!$A:$A,$C469,'By School District'!G:G)</f>
        <v>0</v>
      </c>
      <c r="J469" s="28">
        <f>SUMIF('By School District'!$A:$A,$C469,'By School District'!H:H)</f>
        <v>0</v>
      </c>
      <c r="K469" s="26">
        <f>SUMIF('By School District'!$A:$A,$C469,'By School District'!I:I)</f>
        <v>0</v>
      </c>
      <c r="L469" s="27">
        <f>SUMIF('By School District'!$A:$A,$C469,'By School District'!J:J)</f>
        <v>0</v>
      </c>
      <c r="M469" s="28">
        <f>SUMIF('By School District'!$A:$A,$C469,'By School District'!K:K)</f>
        <v>0</v>
      </c>
      <c r="N469" s="26">
        <f>SUMIF('By School District'!$A:$A,$C469,'By School District'!L:L)</f>
        <v>0</v>
      </c>
      <c r="O469" s="27">
        <f>SUMIF('By School District'!$A:$A,$C469,'By School District'!M:M)</f>
        <v>0</v>
      </c>
      <c r="P469" s="28">
        <f>SUMIF('By School District'!$A:$A,$C469,'By School District'!N:N)</f>
        <v>0</v>
      </c>
    </row>
    <row r="470" spans="1:16" ht="12.75">
      <c r="A470" s="44">
        <v>24</v>
      </c>
      <c r="B470" s="44" t="s">
        <v>700</v>
      </c>
      <c r="C470" s="45">
        <v>126</v>
      </c>
      <c r="D470" s="44" t="s">
        <v>702</v>
      </c>
      <c r="E470" s="23">
        <f>SUMIF('By School District'!$A:$A,$C470,'By School District'!C:C)</f>
        <v>0</v>
      </c>
      <c r="F470" s="24">
        <f>SUMIF('By School District'!$A:$A,$C470,'By School District'!D:D)</f>
        <v>0</v>
      </c>
      <c r="G470" s="25">
        <f t="shared" si="7"/>
        <v>7000</v>
      </c>
      <c r="H470" s="26">
        <f>SUMIF('By School District'!$A:$A,$C470,'By School District'!F:F)</f>
        <v>0</v>
      </c>
      <c r="I470" s="27">
        <f>SUMIF('By School District'!$A:$A,$C470,'By School District'!G:G)</f>
        <v>0</v>
      </c>
      <c r="J470" s="28">
        <f>SUMIF('By School District'!$A:$A,$C470,'By School District'!H:H)</f>
        <v>0</v>
      </c>
      <c r="K470" s="26">
        <f>SUMIF('By School District'!$A:$A,$C470,'By School District'!I:I)</f>
        <v>0</v>
      </c>
      <c r="L470" s="27">
        <f>SUMIF('By School District'!$A:$A,$C470,'By School District'!J:J)</f>
        <v>0</v>
      </c>
      <c r="M470" s="28">
        <f>SUMIF('By School District'!$A:$A,$C470,'By School District'!K:K)</f>
        <v>0</v>
      </c>
      <c r="N470" s="26">
        <f>SUMIF('By School District'!$A:$A,$C470,'By School District'!L:L)</f>
        <v>0</v>
      </c>
      <c r="O470" s="27">
        <f>SUMIF('By School District'!$A:$A,$C470,'By School District'!M:M)</f>
        <v>0</v>
      </c>
      <c r="P470" s="28">
        <f>SUMIF('By School District'!$A:$A,$C470,'By School District'!N:N)</f>
        <v>0</v>
      </c>
    </row>
    <row r="471" spans="1:16" ht="12.75">
      <c r="A471" s="44">
        <v>24</v>
      </c>
      <c r="B471" s="44" t="s">
        <v>700</v>
      </c>
      <c r="C471" s="45">
        <v>203</v>
      </c>
      <c r="D471" s="44" t="s">
        <v>23</v>
      </c>
      <c r="E471" s="23">
        <f>SUMIF('By School District'!$A:$A,$C471,'By School District'!C:C)</f>
        <v>13</v>
      </c>
      <c r="F471" s="24">
        <f>SUMIF('By School District'!$A:$A,$C471,'By School District'!D:D)</f>
        <v>13</v>
      </c>
      <c r="G471" s="25">
        <f t="shared" si="7"/>
        <v>7000</v>
      </c>
      <c r="H471" s="26">
        <f>SUMIF('By School District'!$A:$A,$C471,'By School District'!F:F)</f>
        <v>91000</v>
      </c>
      <c r="I471" s="27">
        <f>SUMIF('By School District'!$A:$A,$C471,'By School District'!G:G)</f>
        <v>56056</v>
      </c>
      <c r="J471" s="28">
        <f>SUMIF('By School District'!$A:$A,$C471,'By School District'!H:H)</f>
        <v>34944</v>
      </c>
      <c r="K471" s="26">
        <f>SUMIF('By School District'!$A:$A,$C471,'By School District'!I:I)</f>
        <v>45500</v>
      </c>
      <c r="L471" s="27">
        <f>SUMIF('By School District'!$A:$A,$C471,'By School District'!J:J)</f>
        <v>28028</v>
      </c>
      <c r="M471" s="28">
        <f>SUMIF('By School District'!$A:$A,$C471,'By School District'!K:K)</f>
        <v>17472</v>
      </c>
      <c r="N471" s="26">
        <f>SUMIF('By School District'!$A:$A,$C471,'By School District'!L:L)</f>
        <v>13650</v>
      </c>
      <c r="O471" s="27">
        <f>SUMIF('By School District'!$A:$A,$C471,'By School District'!M:M)</f>
        <v>8408.4</v>
      </c>
      <c r="P471" s="28">
        <f>SUMIF('By School District'!$A:$A,$C471,'By School District'!N:N)</f>
        <v>5241.6000000000004</v>
      </c>
    </row>
    <row r="472" spans="1:16" ht="12.75">
      <c r="A472" s="44">
        <v>24</v>
      </c>
      <c r="B472" s="44" t="s">
        <v>700</v>
      </c>
      <c r="C472" s="43">
        <v>245</v>
      </c>
      <c r="D472" s="44" t="s">
        <v>29</v>
      </c>
      <c r="E472" s="23">
        <f>SUMIF('By School District'!$A:$A,$C472,'By School District'!C:C)</f>
        <v>103</v>
      </c>
      <c r="F472" s="24">
        <f>SUMIF('By School District'!$A:$A,$C472,'By School District'!D:D)</f>
        <v>97</v>
      </c>
      <c r="G472" s="25">
        <f t="shared" si="7"/>
        <v>7000</v>
      </c>
      <c r="H472" s="26">
        <f>SUMIF('By School District'!$A:$A,$C472,'By School District'!F:F)</f>
        <v>679000</v>
      </c>
      <c r="I472" s="27">
        <f>SUMIF('By School District'!$A:$A,$C472,'By School District'!G:G)</f>
        <v>418264</v>
      </c>
      <c r="J472" s="28">
        <f>SUMIF('By School District'!$A:$A,$C472,'By School District'!H:H)</f>
        <v>260736</v>
      </c>
      <c r="K472" s="26">
        <f>SUMIF('By School District'!$A:$A,$C472,'By School District'!I:I)</f>
        <v>339500</v>
      </c>
      <c r="L472" s="27">
        <f>SUMIF('By School District'!$A:$A,$C472,'By School District'!J:J)</f>
        <v>209132</v>
      </c>
      <c r="M472" s="28">
        <f>SUMIF('By School District'!$A:$A,$C472,'By School District'!K:K)</f>
        <v>130368</v>
      </c>
      <c r="N472" s="26">
        <f>SUMIF('By School District'!$A:$A,$C472,'By School District'!L:L)</f>
        <v>101850</v>
      </c>
      <c r="O472" s="27">
        <f>SUMIF('By School District'!$A:$A,$C472,'By School District'!M:M)</f>
        <v>62739.600000000006</v>
      </c>
      <c r="P472" s="28">
        <f>SUMIF('By School District'!$A:$A,$C472,'By School District'!N:N)</f>
        <v>39110.399999999994</v>
      </c>
    </row>
    <row r="473" spans="1:16" ht="12.75">
      <c r="A473" s="44">
        <v>24</v>
      </c>
      <c r="B473" s="44" t="s">
        <v>700</v>
      </c>
      <c r="C473" s="45">
        <v>434</v>
      </c>
      <c r="D473" s="44" t="s">
        <v>40</v>
      </c>
      <c r="E473" s="23">
        <f>SUMIF('By School District'!$A:$A,$C473,'By School District'!C:C)</f>
        <v>276</v>
      </c>
      <c r="F473" s="24">
        <f>SUMIF('By School District'!$A:$A,$C473,'By School District'!D:D)</f>
        <v>233.5</v>
      </c>
      <c r="G473" s="25">
        <f t="shared" si="7"/>
        <v>7000</v>
      </c>
      <c r="H473" s="26">
        <f>SUMIF('By School District'!$A:$A,$C473,'By School District'!F:F)</f>
        <v>1634500</v>
      </c>
      <c r="I473" s="27">
        <f>SUMIF('By School District'!$A:$A,$C473,'By School District'!G:G)</f>
        <v>1006852</v>
      </c>
      <c r="J473" s="28">
        <f>SUMIF('By School District'!$A:$A,$C473,'By School District'!H:H)</f>
        <v>627648</v>
      </c>
      <c r="K473" s="26">
        <f>SUMIF('By School District'!$A:$A,$C473,'By School District'!I:I)</f>
        <v>817250</v>
      </c>
      <c r="L473" s="27">
        <f>SUMIF('By School District'!$A:$A,$C473,'By School District'!J:J)</f>
        <v>503426</v>
      </c>
      <c r="M473" s="28">
        <f>SUMIF('By School District'!$A:$A,$C473,'By School District'!K:K)</f>
        <v>313824</v>
      </c>
      <c r="N473" s="26">
        <f>SUMIF('By School District'!$A:$A,$C473,'By School District'!L:L)</f>
        <v>245175</v>
      </c>
      <c r="O473" s="27">
        <f>SUMIF('By School District'!$A:$A,$C473,'By School District'!M:M)</f>
        <v>151027.79999999999</v>
      </c>
      <c r="P473" s="28">
        <f>SUMIF('By School District'!$A:$A,$C473,'By School District'!N:N)</f>
        <v>94147.199999999997</v>
      </c>
    </row>
    <row r="474" spans="1:16" ht="12.75">
      <c r="A474" s="44">
        <v>24</v>
      </c>
      <c r="B474" s="44" t="s">
        <v>700</v>
      </c>
      <c r="C474" s="45">
        <v>476</v>
      </c>
      <c r="D474" s="44" t="s">
        <v>686</v>
      </c>
      <c r="E474" s="23">
        <f>SUMIF('By School District'!$A:$A,$C474,'By School District'!C:C)</f>
        <v>0</v>
      </c>
      <c r="F474" s="24">
        <f>SUMIF('By School District'!$A:$A,$C474,'By School District'!D:D)</f>
        <v>0</v>
      </c>
      <c r="G474" s="25">
        <f t="shared" si="7"/>
        <v>7000</v>
      </c>
      <c r="H474" s="26">
        <f>SUMIF('By School District'!$A:$A,$C474,'By School District'!F:F)</f>
        <v>0</v>
      </c>
      <c r="I474" s="27">
        <f>SUMIF('By School District'!$A:$A,$C474,'By School District'!G:G)</f>
        <v>0</v>
      </c>
      <c r="J474" s="28">
        <f>SUMIF('By School District'!$A:$A,$C474,'By School District'!H:H)</f>
        <v>0</v>
      </c>
      <c r="K474" s="26">
        <f>SUMIF('By School District'!$A:$A,$C474,'By School District'!I:I)</f>
        <v>0</v>
      </c>
      <c r="L474" s="27">
        <f>SUMIF('By School District'!$A:$A,$C474,'By School District'!J:J)</f>
        <v>0</v>
      </c>
      <c r="M474" s="28">
        <f>SUMIF('By School District'!$A:$A,$C474,'By School District'!K:K)</f>
        <v>0</v>
      </c>
      <c r="N474" s="26">
        <f>SUMIF('By School District'!$A:$A,$C474,'By School District'!L:L)</f>
        <v>0</v>
      </c>
      <c r="O474" s="27">
        <f>SUMIF('By School District'!$A:$A,$C474,'By School District'!M:M)</f>
        <v>0</v>
      </c>
      <c r="P474" s="28">
        <f>SUMIF('By School District'!$A:$A,$C474,'By School District'!N:N)</f>
        <v>0</v>
      </c>
    </row>
    <row r="475" spans="1:16" ht="12.75">
      <c r="A475" s="44">
        <v>24</v>
      </c>
      <c r="B475" s="44" t="s">
        <v>700</v>
      </c>
      <c r="C475" s="45">
        <v>2639</v>
      </c>
      <c r="D475" s="44" t="s">
        <v>625</v>
      </c>
      <c r="E475" s="23">
        <f>SUMIF('By School District'!$A:$A,$C475,'By School District'!C:C)</f>
        <v>0</v>
      </c>
      <c r="F475" s="24">
        <f>SUMIF('By School District'!$A:$A,$C475,'By School District'!D:D)</f>
        <v>0</v>
      </c>
      <c r="G475" s="25">
        <f t="shared" si="7"/>
        <v>7000</v>
      </c>
      <c r="H475" s="26">
        <f>SUMIF('By School District'!$A:$A,$C475,'By School District'!F:F)</f>
        <v>0</v>
      </c>
      <c r="I475" s="27">
        <f>SUMIF('By School District'!$A:$A,$C475,'By School District'!G:G)</f>
        <v>0</v>
      </c>
      <c r="J475" s="28">
        <f>SUMIF('By School District'!$A:$A,$C475,'By School District'!H:H)</f>
        <v>0</v>
      </c>
      <c r="K475" s="26">
        <f>SUMIF('By School District'!$A:$A,$C475,'By School District'!I:I)</f>
        <v>0</v>
      </c>
      <c r="L475" s="27">
        <f>SUMIF('By School District'!$A:$A,$C475,'By School District'!J:J)</f>
        <v>0</v>
      </c>
      <c r="M475" s="28">
        <f>SUMIF('By School District'!$A:$A,$C475,'By School District'!K:K)</f>
        <v>0</v>
      </c>
      <c r="N475" s="26">
        <f>SUMIF('By School District'!$A:$A,$C475,'By School District'!L:L)</f>
        <v>0</v>
      </c>
      <c r="O475" s="27">
        <f>SUMIF('By School District'!$A:$A,$C475,'By School District'!M:M)</f>
        <v>0</v>
      </c>
      <c r="P475" s="28">
        <f>SUMIF('By School District'!$A:$A,$C475,'By School District'!N:N)</f>
        <v>0</v>
      </c>
    </row>
    <row r="476" spans="1:16" ht="12.75">
      <c r="A476" s="44">
        <v>24</v>
      </c>
      <c r="B476" s="44" t="s">
        <v>700</v>
      </c>
      <c r="C476" s="45">
        <v>3339</v>
      </c>
      <c r="D476" s="44" t="s">
        <v>695</v>
      </c>
      <c r="E476" s="23">
        <f>SUMIF('By School District'!$A:$A,$C476,'By School District'!C:C)</f>
        <v>639</v>
      </c>
      <c r="F476" s="24">
        <f>SUMIF('By School District'!$A:$A,$C476,'By School District'!D:D)</f>
        <v>591</v>
      </c>
      <c r="G476" s="25">
        <f t="shared" si="7"/>
        <v>7000</v>
      </c>
      <c r="H476" s="26">
        <f>SUMIF('By School District'!$A:$A,$C476,'By School District'!F:F)</f>
        <v>4137000</v>
      </c>
      <c r="I476" s="27">
        <f>SUMIF('By School District'!$A:$A,$C476,'By School District'!G:G)</f>
        <v>2548392</v>
      </c>
      <c r="J476" s="28">
        <f>SUMIF('By School District'!$A:$A,$C476,'By School District'!H:H)</f>
        <v>1588608</v>
      </c>
      <c r="K476" s="26">
        <f>SUMIF('By School District'!$A:$A,$C476,'By School District'!I:I)</f>
        <v>2068500</v>
      </c>
      <c r="L476" s="27">
        <f>SUMIF('By School District'!$A:$A,$C476,'By School District'!J:J)</f>
        <v>1274196</v>
      </c>
      <c r="M476" s="28">
        <f>SUMIF('By School District'!$A:$A,$C476,'By School District'!K:K)</f>
        <v>794304</v>
      </c>
      <c r="N476" s="26">
        <f>SUMIF('By School District'!$A:$A,$C476,'By School District'!L:L)</f>
        <v>620550</v>
      </c>
      <c r="O476" s="27">
        <f>SUMIF('By School District'!$A:$A,$C476,'By School District'!M:M)</f>
        <v>382258.79999999993</v>
      </c>
      <c r="P476" s="28">
        <f>SUMIF('By School District'!$A:$A,$C476,'By School District'!N:N)</f>
        <v>238291.19999999992</v>
      </c>
    </row>
    <row r="477" spans="1:16" ht="12.75">
      <c r="A477" s="44">
        <v>24</v>
      </c>
      <c r="B477" s="44" t="s">
        <v>700</v>
      </c>
      <c r="C477" s="45">
        <v>3428</v>
      </c>
      <c r="D477" s="44" t="s">
        <v>703</v>
      </c>
      <c r="E477" s="23">
        <f>SUMIF('By School District'!$A:$A,$C477,'By School District'!C:C)</f>
        <v>0</v>
      </c>
      <c r="F477" s="24">
        <f>SUMIF('By School District'!$A:$A,$C477,'By School District'!D:D)</f>
        <v>0</v>
      </c>
      <c r="G477" s="25">
        <f t="shared" si="7"/>
        <v>7000</v>
      </c>
      <c r="H477" s="26">
        <f>SUMIF('By School District'!$A:$A,$C477,'By School District'!F:F)</f>
        <v>0</v>
      </c>
      <c r="I477" s="27">
        <f>SUMIF('By School District'!$A:$A,$C477,'By School District'!G:G)</f>
        <v>0</v>
      </c>
      <c r="J477" s="28">
        <f>SUMIF('By School District'!$A:$A,$C477,'By School District'!H:H)</f>
        <v>0</v>
      </c>
      <c r="K477" s="26">
        <f>SUMIF('By School District'!$A:$A,$C477,'By School District'!I:I)</f>
        <v>0</v>
      </c>
      <c r="L477" s="27">
        <f>SUMIF('By School District'!$A:$A,$C477,'By School District'!J:J)</f>
        <v>0</v>
      </c>
      <c r="M477" s="28">
        <f>SUMIF('By School District'!$A:$A,$C477,'By School District'!K:K)</f>
        <v>0</v>
      </c>
      <c r="N477" s="26">
        <f>SUMIF('By School District'!$A:$A,$C477,'By School District'!L:L)</f>
        <v>0</v>
      </c>
      <c r="O477" s="27">
        <f>SUMIF('By School District'!$A:$A,$C477,'By School District'!M:M)</f>
        <v>0</v>
      </c>
      <c r="P477" s="28">
        <f>SUMIF('By School District'!$A:$A,$C477,'By School District'!N:N)</f>
        <v>0</v>
      </c>
    </row>
    <row r="478" spans="1:16" ht="12.75">
      <c r="A478" s="44">
        <v>24</v>
      </c>
      <c r="B478" s="44" t="s">
        <v>700</v>
      </c>
      <c r="C478" s="45">
        <v>3906</v>
      </c>
      <c r="D478" s="44" t="s">
        <v>655</v>
      </c>
      <c r="E478" s="23">
        <f>SUMIF('By School District'!$A:$A,$C478,'By School District'!C:C)</f>
        <v>0</v>
      </c>
      <c r="F478" s="24">
        <f>SUMIF('By School District'!$A:$A,$C478,'By School District'!D:D)</f>
        <v>0</v>
      </c>
      <c r="G478" s="25">
        <f t="shared" si="7"/>
        <v>7000</v>
      </c>
      <c r="H478" s="26">
        <f>SUMIF('By School District'!$A:$A,$C478,'By School District'!F:F)</f>
        <v>0</v>
      </c>
      <c r="I478" s="27">
        <f>SUMIF('By School District'!$A:$A,$C478,'By School District'!G:G)</f>
        <v>0</v>
      </c>
      <c r="J478" s="28">
        <f>SUMIF('By School District'!$A:$A,$C478,'By School District'!H:H)</f>
        <v>0</v>
      </c>
      <c r="K478" s="26">
        <f>SUMIF('By School District'!$A:$A,$C478,'By School District'!I:I)</f>
        <v>0</v>
      </c>
      <c r="L478" s="27">
        <f>SUMIF('By School District'!$A:$A,$C478,'By School District'!J:J)</f>
        <v>0</v>
      </c>
      <c r="M478" s="28">
        <f>SUMIF('By School District'!$A:$A,$C478,'By School District'!K:K)</f>
        <v>0</v>
      </c>
      <c r="N478" s="26">
        <f>SUMIF('By School District'!$A:$A,$C478,'By School District'!L:L)</f>
        <v>0</v>
      </c>
      <c r="O478" s="27">
        <f>SUMIF('By School District'!$A:$A,$C478,'By School District'!M:M)</f>
        <v>0</v>
      </c>
      <c r="P478" s="28">
        <f>SUMIF('By School District'!$A:$A,$C478,'By School District'!N:N)</f>
        <v>0</v>
      </c>
    </row>
    <row r="479" spans="1:16" ht="12.75">
      <c r="A479" s="44">
        <v>24</v>
      </c>
      <c r="B479" s="44" t="s">
        <v>700</v>
      </c>
      <c r="C479" s="45">
        <v>3948</v>
      </c>
      <c r="D479" s="44" t="s">
        <v>656</v>
      </c>
      <c r="E479" s="23">
        <f>SUMIF('By School District'!$A:$A,$C479,'By School District'!C:C)</f>
        <v>0</v>
      </c>
      <c r="F479" s="24">
        <f>SUMIF('By School District'!$A:$A,$C479,'By School District'!D:D)</f>
        <v>0</v>
      </c>
      <c r="G479" s="25">
        <f t="shared" si="7"/>
        <v>7000</v>
      </c>
      <c r="H479" s="26">
        <f>SUMIF('By School District'!$A:$A,$C479,'By School District'!F:F)</f>
        <v>0</v>
      </c>
      <c r="I479" s="27">
        <f>SUMIF('By School District'!$A:$A,$C479,'By School District'!G:G)</f>
        <v>0</v>
      </c>
      <c r="J479" s="28">
        <f>SUMIF('By School District'!$A:$A,$C479,'By School District'!H:H)</f>
        <v>0</v>
      </c>
      <c r="K479" s="26">
        <f>SUMIF('By School District'!$A:$A,$C479,'By School District'!I:I)</f>
        <v>0</v>
      </c>
      <c r="L479" s="27">
        <f>SUMIF('By School District'!$A:$A,$C479,'By School District'!J:J)</f>
        <v>0</v>
      </c>
      <c r="M479" s="28">
        <f>SUMIF('By School District'!$A:$A,$C479,'By School District'!K:K)</f>
        <v>0</v>
      </c>
      <c r="N479" s="26">
        <f>SUMIF('By School District'!$A:$A,$C479,'By School District'!L:L)</f>
        <v>0</v>
      </c>
      <c r="O479" s="27">
        <f>SUMIF('By School District'!$A:$A,$C479,'By School District'!M:M)</f>
        <v>0</v>
      </c>
      <c r="P479" s="28">
        <f>SUMIF('By School District'!$A:$A,$C479,'By School District'!N:N)</f>
        <v>0</v>
      </c>
    </row>
    <row r="480" spans="1:16" ht="12.75">
      <c r="A480" s="44">
        <v>24</v>
      </c>
      <c r="B480" s="44" t="s">
        <v>700</v>
      </c>
      <c r="C480" s="45">
        <v>4368</v>
      </c>
      <c r="D480" s="44" t="s">
        <v>657</v>
      </c>
      <c r="E480" s="23">
        <f>SUMIF('By School District'!$A:$A,$C480,'By School District'!C:C)</f>
        <v>0</v>
      </c>
      <c r="F480" s="24">
        <f>SUMIF('By School District'!$A:$A,$C480,'By School District'!D:D)</f>
        <v>0</v>
      </c>
      <c r="G480" s="25">
        <f t="shared" si="7"/>
        <v>7000</v>
      </c>
      <c r="H480" s="26">
        <f>SUMIF('By School District'!$A:$A,$C480,'By School District'!F:F)</f>
        <v>0</v>
      </c>
      <c r="I480" s="27">
        <f>SUMIF('By School District'!$A:$A,$C480,'By School District'!G:G)</f>
        <v>0</v>
      </c>
      <c r="J480" s="28">
        <f>SUMIF('By School District'!$A:$A,$C480,'By School District'!H:H)</f>
        <v>0</v>
      </c>
      <c r="K480" s="26">
        <f>SUMIF('By School District'!$A:$A,$C480,'By School District'!I:I)</f>
        <v>0</v>
      </c>
      <c r="L480" s="27">
        <f>SUMIF('By School District'!$A:$A,$C480,'By School District'!J:J)</f>
        <v>0</v>
      </c>
      <c r="M480" s="28">
        <f>SUMIF('By School District'!$A:$A,$C480,'By School District'!K:K)</f>
        <v>0</v>
      </c>
      <c r="N480" s="26">
        <f>SUMIF('By School District'!$A:$A,$C480,'By School District'!L:L)</f>
        <v>0</v>
      </c>
      <c r="O480" s="27">
        <f>SUMIF('By School District'!$A:$A,$C480,'By School District'!M:M)</f>
        <v>0</v>
      </c>
      <c r="P480" s="28">
        <f>SUMIF('By School District'!$A:$A,$C480,'By School District'!N:N)</f>
        <v>0</v>
      </c>
    </row>
    <row r="481" spans="1:16" ht="12.75">
      <c r="A481" s="44">
        <v>24</v>
      </c>
      <c r="B481" s="44" t="s">
        <v>700</v>
      </c>
      <c r="C481" s="45">
        <v>4375</v>
      </c>
      <c r="D481" s="44" t="s">
        <v>704</v>
      </c>
      <c r="E481" s="23">
        <f>SUMIF('By School District'!$A:$A,$C481,'By School District'!C:C)</f>
        <v>0</v>
      </c>
      <c r="F481" s="24">
        <f>SUMIF('By School District'!$A:$A,$C481,'By School District'!D:D)</f>
        <v>0</v>
      </c>
      <c r="G481" s="25">
        <f t="shared" si="7"/>
        <v>7000</v>
      </c>
      <c r="H481" s="26">
        <f>SUMIF('By School District'!$A:$A,$C481,'By School District'!F:F)</f>
        <v>0</v>
      </c>
      <c r="I481" s="27">
        <f>SUMIF('By School District'!$A:$A,$C481,'By School District'!G:G)</f>
        <v>0</v>
      </c>
      <c r="J481" s="28">
        <f>SUMIF('By School District'!$A:$A,$C481,'By School District'!H:H)</f>
        <v>0</v>
      </c>
      <c r="K481" s="26">
        <f>SUMIF('By School District'!$A:$A,$C481,'By School District'!I:I)</f>
        <v>0</v>
      </c>
      <c r="L481" s="27">
        <f>SUMIF('By School District'!$A:$A,$C481,'By School District'!J:J)</f>
        <v>0</v>
      </c>
      <c r="M481" s="28">
        <f>SUMIF('By School District'!$A:$A,$C481,'By School District'!K:K)</f>
        <v>0</v>
      </c>
      <c r="N481" s="26">
        <f>SUMIF('By School District'!$A:$A,$C481,'By School District'!L:L)</f>
        <v>0</v>
      </c>
      <c r="O481" s="27">
        <f>SUMIF('By School District'!$A:$A,$C481,'By School District'!M:M)</f>
        <v>0</v>
      </c>
      <c r="P481" s="28">
        <f>SUMIF('By School District'!$A:$A,$C481,'By School District'!N:N)</f>
        <v>0</v>
      </c>
    </row>
    <row r="482" spans="1:16" ht="12.75">
      <c r="A482" s="44">
        <v>24</v>
      </c>
      <c r="B482" s="44" t="s">
        <v>700</v>
      </c>
      <c r="C482" s="45">
        <v>4508</v>
      </c>
      <c r="D482" s="44" t="s">
        <v>705</v>
      </c>
      <c r="E482" s="23">
        <f>SUMIF('By School District'!$A:$A,$C482,'By School District'!C:C)</f>
        <v>0</v>
      </c>
      <c r="F482" s="24">
        <f>SUMIF('By School District'!$A:$A,$C482,'By School District'!D:D)</f>
        <v>0</v>
      </c>
      <c r="G482" s="25">
        <f t="shared" si="7"/>
        <v>7000</v>
      </c>
      <c r="H482" s="26">
        <f>SUMIF('By School District'!$A:$A,$C482,'By School District'!F:F)</f>
        <v>0</v>
      </c>
      <c r="I482" s="27">
        <f>SUMIF('By School District'!$A:$A,$C482,'By School District'!G:G)</f>
        <v>0</v>
      </c>
      <c r="J482" s="28">
        <f>SUMIF('By School District'!$A:$A,$C482,'By School District'!H:H)</f>
        <v>0</v>
      </c>
      <c r="K482" s="26">
        <f>SUMIF('By School District'!$A:$A,$C482,'By School District'!I:I)</f>
        <v>0</v>
      </c>
      <c r="L482" s="27">
        <f>SUMIF('By School District'!$A:$A,$C482,'By School District'!J:J)</f>
        <v>0</v>
      </c>
      <c r="M482" s="28">
        <f>SUMIF('By School District'!$A:$A,$C482,'By School District'!K:K)</f>
        <v>0</v>
      </c>
      <c r="N482" s="26">
        <f>SUMIF('By School District'!$A:$A,$C482,'By School District'!L:L)</f>
        <v>0</v>
      </c>
      <c r="O482" s="27">
        <f>SUMIF('By School District'!$A:$A,$C482,'By School District'!M:M)</f>
        <v>0</v>
      </c>
      <c r="P482" s="28">
        <f>SUMIF('By School District'!$A:$A,$C482,'By School District'!N:N)</f>
        <v>0</v>
      </c>
    </row>
    <row r="483" spans="1:16" ht="12.75">
      <c r="A483" s="44">
        <v>24</v>
      </c>
      <c r="B483" s="44" t="s">
        <v>700</v>
      </c>
      <c r="C483" s="45">
        <v>4963</v>
      </c>
      <c r="D483" s="44" t="s">
        <v>366</v>
      </c>
      <c r="E483" s="23">
        <f>SUMIF('By School District'!$A:$A,$C483,'By School District'!C:C)</f>
        <v>44</v>
      </c>
      <c r="F483" s="24">
        <f>SUMIF('By School District'!$A:$A,$C483,'By School District'!D:D)</f>
        <v>41.5</v>
      </c>
      <c r="G483" s="25">
        <f t="shared" si="7"/>
        <v>7000</v>
      </c>
      <c r="H483" s="26">
        <f>SUMIF('By School District'!$A:$A,$C483,'By School District'!F:F)</f>
        <v>290500</v>
      </c>
      <c r="I483" s="27">
        <f>SUMIF('By School District'!$A:$A,$C483,'By School District'!G:G)</f>
        <v>178948</v>
      </c>
      <c r="J483" s="28">
        <f>SUMIF('By School District'!$A:$A,$C483,'By School District'!H:H)</f>
        <v>111552</v>
      </c>
      <c r="K483" s="26">
        <f>SUMIF('By School District'!$A:$A,$C483,'By School District'!I:I)</f>
        <v>145250</v>
      </c>
      <c r="L483" s="27">
        <f>SUMIF('By School District'!$A:$A,$C483,'By School District'!J:J)</f>
        <v>89474</v>
      </c>
      <c r="M483" s="28">
        <f>SUMIF('By School District'!$A:$A,$C483,'By School District'!K:K)</f>
        <v>55776</v>
      </c>
      <c r="N483" s="26">
        <f>SUMIF('By School District'!$A:$A,$C483,'By School District'!L:L)</f>
        <v>43575</v>
      </c>
      <c r="O483" s="27">
        <f>SUMIF('By School District'!$A:$A,$C483,'By School District'!M:M)</f>
        <v>26842.2</v>
      </c>
      <c r="P483" s="28">
        <f>SUMIF('By School District'!$A:$A,$C483,'By School District'!N:N)</f>
        <v>16732.800000000003</v>
      </c>
    </row>
    <row r="484" spans="1:16" ht="12.75">
      <c r="A484" s="44">
        <v>24</v>
      </c>
      <c r="B484" s="44" t="s">
        <v>700</v>
      </c>
      <c r="C484" s="45">
        <v>5460</v>
      </c>
      <c r="D484" s="44" t="s">
        <v>386</v>
      </c>
      <c r="E484" s="23">
        <f>SUMIF('By School District'!$A:$A,$C484,'By School District'!C:C)</f>
        <v>273</v>
      </c>
      <c r="F484" s="24">
        <f>SUMIF('By School District'!$A:$A,$C484,'By School District'!D:D)</f>
        <v>254</v>
      </c>
      <c r="G484" s="25">
        <f t="shared" si="7"/>
        <v>7000</v>
      </c>
      <c r="H484" s="26">
        <f>SUMIF('By School District'!$A:$A,$C484,'By School District'!F:F)</f>
        <v>1778000</v>
      </c>
      <c r="I484" s="27">
        <f>SUMIF('By School District'!$A:$A,$C484,'By School District'!G:G)</f>
        <v>1095248</v>
      </c>
      <c r="J484" s="28">
        <f>SUMIF('By School District'!$A:$A,$C484,'By School District'!H:H)</f>
        <v>682752</v>
      </c>
      <c r="K484" s="26">
        <f>SUMIF('By School District'!$A:$A,$C484,'By School District'!I:I)</f>
        <v>889000</v>
      </c>
      <c r="L484" s="27">
        <f>SUMIF('By School District'!$A:$A,$C484,'By School District'!J:J)</f>
        <v>547624</v>
      </c>
      <c r="M484" s="28">
        <f>SUMIF('By School District'!$A:$A,$C484,'By School District'!K:K)</f>
        <v>341376</v>
      </c>
      <c r="N484" s="26">
        <f>SUMIF('By School District'!$A:$A,$C484,'By School District'!L:L)</f>
        <v>266700</v>
      </c>
      <c r="O484" s="27">
        <f>SUMIF('By School District'!$A:$A,$C484,'By School District'!M:M)</f>
        <v>164287.19999999998</v>
      </c>
      <c r="P484" s="28">
        <f>SUMIF('By School District'!$A:$A,$C484,'By School District'!N:N)</f>
        <v>102412.79999999999</v>
      </c>
    </row>
    <row r="485" spans="1:16" ht="12.75">
      <c r="A485" s="44">
        <v>24</v>
      </c>
      <c r="B485" s="44" t="s">
        <v>700</v>
      </c>
      <c r="C485" s="45">
        <v>5607</v>
      </c>
      <c r="D485" s="44" t="s">
        <v>706</v>
      </c>
      <c r="E485" s="23">
        <f>SUMIF('By School District'!$A:$A,$C485,'By School District'!C:C)</f>
        <v>1052</v>
      </c>
      <c r="F485" s="24">
        <f>SUMIF('By School District'!$A:$A,$C485,'By School District'!D:D)</f>
        <v>976</v>
      </c>
      <c r="G485" s="25">
        <f t="shared" si="7"/>
        <v>7000</v>
      </c>
      <c r="H485" s="26">
        <f>SUMIF('By School District'!$A:$A,$C485,'By School District'!F:F)</f>
        <v>6832000</v>
      </c>
      <c r="I485" s="27">
        <f>SUMIF('By School District'!$A:$A,$C485,'By School District'!G:G)</f>
        <v>4208512</v>
      </c>
      <c r="J485" s="28">
        <f>SUMIF('By School District'!$A:$A,$C485,'By School District'!H:H)</f>
        <v>2623488</v>
      </c>
      <c r="K485" s="26">
        <f>SUMIF('By School District'!$A:$A,$C485,'By School District'!I:I)</f>
        <v>3416000</v>
      </c>
      <c r="L485" s="27">
        <f>SUMIF('By School District'!$A:$A,$C485,'By School District'!J:J)</f>
        <v>2104256</v>
      </c>
      <c r="M485" s="28">
        <f>SUMIF('By School District'!$A:$A,$C485,'By School District'!K:K)</f>
        <v>1311744</v>
      </c>
      <c r="N485" s="26">
        <f>SUMIF('By School District'!$A:$A,$C485,'By School District'!L:L)</f>
        <v>1024800</v>
      </c>
      <c r="O485" s="27">
        <f>SUMIF('By School District'!$A:$A,$C485,'By School District'!M:M)</f>
        <v>631276.80000000005</v>
      </c>
      <c r="P485" s="28">
        <f>SUMIF('By School District'!$A:$A,$C485,'By School District'!N:N)</f>
        <v>393523.20000000001</v>
      </c>
    </row>
    <row r="486" spans="1:16" ht="12.75">
      <c r="A486" s="50">
        <v>24</v>
      </c>
      <c r="B486" s="49" t="s">
        <v>700</v>
      </c>
      <c r="C486" s="49">
        <v>5747</v>
      </c>
      <c r="D486" s="50" t="s">
        <v>407</v>
      </c>
      <c r="E486" s="23">
        <f>SUMIF('By School District'!$A:$A,$C486,'By School District'!C:C)</f>
        <v>368</v>
      </c>
      <c r="F486" s="24">
        <f>SUMIF('By School District'!$A:$A,$C486,'By School District'!D:D)</f>
        <v>343.5</v>
      </c>
      <c r="G486" s="25">
        <f t="shared" si="7"/>
        <v>7000</v>
      </c>
      <c r="H486" s="26">
        <f>SUMIF('By School District'!$A:$A,$C486,'By School District'!F:F)</f>
        <v>2404500</v>
      </c>
      <c r="I486" s="27">
        <f>SUMIF('By School District'!$A:$A,$C486,'By School District'!G:G)</f>
        <v>1481172</v>
      </c>
      <c r="J486" s="28">
        <f>SUMIF('By School District'!$A:$A,$C486,'By School District'!H:H)</f>
        <v>923328</v>
      </c>
      <c r="K486" s="26">
        <f>SUMIF('By School District'!$A:$A,$C486,'By School District'!I:I)</f>
        <v>1202250</v>
      </c>
      <c r="L486" s="27">
        <f>SUMIF('By School District'!$A:$A,$C486,'By School District'!J:J)</f>
        <v>740586</v>
      </c>
      <c r="M486" s="28">
        <f>SUMIF('By School District'!$A:$A,$C486,'By School District'!K:K)</f>
        <v>461664</v>
      </c>
      <c r="N486" s="26">
        <f>SUMIF('By School District'!$A:$A,$C486,'By School District'!L:L)</f>
        <v>360675</v>
      </c>
      <c r="O486" s="27">
        <f>SUMIF('By School District'!$A:$A,$C486,'By School District'!M:M)</f>
        <v>222175.79999999996</v>
      </c>
      <c r="P486" s="28">
        <f>SUMIF('By School District'!$A:$A,$C486,'By School District'!N:N)</f>
        <v>138499.20000000004</v>
      </c>
    </row>
    <row r="487" spans="1:16" ht="12.75">
      <c r="A487" s="50">
        <v>24</v>
      </c>
      <c r="B487" s="49" t="s">
        <v>700</v>
      </c>
      <c r="C487" s="49">
        <v>6195</v>
      </c>
      <c r="D487" s="50" t="s">
        <v>79</v>
      </c>
      <c r="E487" s="23">
        <f>SUMIF('By School District'!$A:$A,$C487,'By School District'!C:C)</f>
        <v>119</v>
      </c>
      <c r="F487" s="24">
        <f>SUMIF('By School District'!$A:$A,$C487,'By School District'!D:D)</f>
        <v>106</v>
      </c>
      <c r="G487" s="25">
        <f t="shared" si="7"/>
        <v>7000</v>
      </c>
      <c r="H487" s="26">
        <f>SUMIF('By School District'!$A:$A,$C487,'By School District'!F:F)</f>
        <v>742000</v>
      </c>
      <c r="I487" s="27">
        <f>SUMIF('By School District'!$A:$A,$C487,'By School District'!G:G)</f>
        <v>457072</v>
      </c>
      <c r="J487" s="28">
        <f>SUMIF('By School District'!$A:$A,$C487,'By School District'!H:H)</f>
        <v>284928</v>
      </c>
      <c r="K487" s="26">
        <f>SUMIF('By School District'!$A:$A,$C487,'By School District'!I:I)</f>
        <v>371000</v>
      </c>
      <c r="L487" s="27">
        <f>SUMIF('By School District'!$A:$A,$C487,'By School District'!J:J)</f>
        <v>228536</v>
      </c>
      <c r="M487" s="28">
        <f>SUMIF('By School District'!$A:$A,$C487,'By School District'!K:K)</f>
        <v>142464</v>
      </c>
      <c r="N487" s="26">
        <f>SUMIF('By School District'!$A:$A,$C487,'By School District'!L:L)</f>
        <v>111300</v>
      </c>
      <c r="O487" s="27">
        <f>SUMIF('By School District'!$A:$A,$C487,'By School District'!M:M)</f>
        <v>68560.800000000017</v>
      </c>
      <c r="P487" s="28">
        <f>SUMIF('By School District'!$A:$A,$C487,'By School District'!N:N)</f>
        <v>42739.200000000004</v>
      </c>
    </row>
    <row r="488" spans="1:16" ht="12.75">
      <c r="A488" s="50">
        <v>24</v>
      </c>
      <c r="B488" s="49" t="s">
        <v>700</v>
      </c>
      <c r="C488" s="49">
        <v>6237</v>
      </c>
      <c r="D488" s="50" t="s">
        <v>435</v>
      </c>
      <c r="E488" s="23">
        <f>SUMIF('By School District'!$A:$A,$C488,'By School District'!C:C)</f>
        <v>39</v>
      </c>
      <c r="F488" s="24">
        <f>SUMIF('By School District'!$A:$A,$C488,'By School District'!D:D)</f>
        <v>38.5</v>
      </c>
      <c r="G488" s="25">
        <f t="shared" si="7"/>
        <v>7000</v>
      </c>
      <c r="H488" s="26">
        <f>SUMIF('By School District'!$A:$A,$C488,'By School District'!F:F)</f>
        <v>269500</v>
      </c>
      <c r="I488" s="27">
        <f>SUMIF('By School District'!$A:$A,$C488,'By School District'!G:G)</f>
        <v>166012</v>
      </c>
      <c r="J488" s="28">
        <f>SUMIF('By School District'!$A:$A,$C488,'By School District'!H:H)</f>
        <v>103488</v>
      </c>
      <c r="K488" s="26">
        <f>SUMIF('By School District'!$A:$A,$C488,'By School District'!I:I)</f>
        <v>134750</v>
      </c>
      <c r="L488" s="27">
        <f>SUMIF('By School District'!$A:$A,$C488,'By School District'!J:J)</f>
        <v>83006</v>
      </c>
      <c r="M488" s="28">
        <f>SUMIF('By School District'!$A:$A,$C488,'By School District'!K:K)</f>
        <v>51744</v>
      </c>
      <c r="N488" s="26">
        <f>SUMIF('By School District'!$A:$A,$C488,'By School District'!L:L)</f>
        <v>40425</v>
      </c>
      <c r="O488" s="27">
        <f>SUMIF('By School District'!$A:$A,$C488,'By School District'!M:M)</f>
        <v>24901.800000000003</v>
      </c>
      <c r="P488" s="28">
        <f>SUMIF('By School District'!$A:$A,$C488,'By School District'!N:N)</f>
        <v>15523.2</v>
      </c>
    </row>
    <row r="489" spans="1:16" ht="12.75">
      <c r="A489" s="50">
        <v>24</v>
      </c>
      <c r="B489" s="49" t="s">
        <v>700</v>
      </c>
      <c r="C489" s="49">
        <v>6335</v>
      </c>
      <c r="D489" s="50" t="s">
        <v>495</v>
      </c>
      <c r="E489" s="23">
        <f>SUMIF('By School District'!$A:$A,$C489,'By School District'!C:C)</f>
        <v>17</v>
      </c>
      <c r="F489" s="24">
        <f>SUMIF('By School District'!$A:$A,$C489,'By School District'!D:D)</f>
        <v>17</v>
      </c>
      <c r="G489" s="25">
        <f t="shared" si="7"/>
        <v>7000</v>
      </c>
      <c r="H489" s="26">
        <f>SUMIF('By School District'!$A:$A,$C489,'By School District'!F:F)</f>
        <v>119000</v>
      </c>
      <c r="I489" s="27">
        <f>SUMIF('By School District'!$A:$A,$C489,'By School District'!G:G)</f>
        <v>73304</v>
      </c>
      <c r="J489" s="28">
        <f>SUMIF('By School District'!$A:$A,$C489,'By School District'!H:H)</f>
        <v>45696</v>
      </c>
      <c r="K489" s="26">
        <f>SUMIF('By School District'!$A:$A,$C489,'By School District'!I:I)</f>
        <v>59500</v>
      </c>
      <c r="L489" s="27">
        <f>SUMIF('By School District'!$A:$A,$C489,'By School District'!J:J)</f>
        <v>36652</v>
      </c>
      <c r="M489" s="28">
        <f>SUMIF('By School District'!$A:$A,$C489,'By School District'!K:K)</f>
        <v>22848</v>
      </c>
      <c r="N489" s="26">
        <f>SUMIF('By School District'!$A:$A,$C489,'By School District'!L:L)</f>
        <v>17850</v>
      </c>
      <c r="O489" s="27">
        <f>SUMIF('By School District'!$A:$A,$C489,'By School District'!M:M)</f>
        <v>10995.599999999997</v>
      </c>
      <c r="P489" s="28">
        <f>SUMIF('By School District'!$A:$A,$C489,'By School District'!N:N)</f>
        <v>6854.4</v>
      </c>
    </row>
    <row r="490" spans="1:16" ht="12.75">
      <c r="A490" s="50">
        <v>24</v>
      </c>
      <c r="B490" s="49" t="s">
        <v>700</v>
      </c>
      <c r="C490" s="49">
        <v>6475</v>
      </c>
      <c r="D490" s="50" t="s">
        <v>630</v>
      </c>
      <c r="E490" s="23">
        <f>SUMIF('By School District'!$A:$A,$C490,'By School District'!C:C)</f>
        <v>0</v>
      </c>
      <c r="F490" s="24">
        <f>SUMIF('By School District'!$A:$A,$C490,'By School District'!D:D)</f>
        <v>0</v>
      </c>
      <c r="G490" s="25">
        <f t="shared" si="7"/>
        <v>7000</v>
      </c>
      <c r="H490" s="26">
        <f>SUMIF('By School District'!$A:$A,$C490,'By School District'!F:F)</f>
        <v>0</v>
      </c>
      <c r="I490" s="27">
        <f>SUMIF('By School District'!$A:$A,$C490,'By School District'!G:G)</f>
        <v>0</v>
      </c>
      <c r="J490" s="28">
        <f>SUMIF('By School District'!$A:$A,$C490,'By School District'!H:H)</f>
        <v>0</v>
      </c>
      <c r="K490" s="26">
        <f>SUMIF('By School District'!$A:$A,$C490,'By School District'!I:I)</f>
        <v>0</v>
      </c>
      <c r="L490" s="27">
        <f>SUMIF('By School District'!$A:$A,$C490,'By School District'!J:J)</f>
        <v>0</v>
      </c>
      <c r="M490" s="28">
        <f>SUMIF('By School District'!$A:$A,$C490,'By School District'!K:K)</f>
        <v>0</v>
      </c>
      <c r="N490" s="26">
        <f>SUMIF('By School District'!$A:$A,$C490,'By School District'!L:L)</f>
        <v>0</v>
      </c>
      <c r="O490" s="27">
        <f>SUMIF('By School District'!$A:$A,$C490,'By School District'!M:M)</f>
        <v>0</v>
      </c>
      <c r="P490" s="28">
        <f>SUMIF('By School District'!$A:$A,$C490,'By School District'!N:N)</f>
        <v>0</v>
      </c>
    </row>
    <row r="491" spans="1:16" ht="12.75">
      <c r="A491" s="50">
        <v>24</v>
      </c>
      <c r="B491" s="49" t="s">
        <v>700</v>
      </c>
      <c r="C491" s="49">
        <v>6685</v>
      </c>
      <c r="D491" s="50" t="s">
        <v>459</v>
      </c>
      <c r="E491" s="23">
        <f>SUMIF('By School District'!$A:$A,$C491,'By School District'!C:C)</f>
        <v>697</v>
      </c>
      <c r="F491" s="24">
        <f>SUMIF('By School District'!$A:$A,$C491,'By School District'!D:D)</f>
        <v>684</v>
      </c>
      <c r="G491" s="25">
        <f t="shared" si="7"/>
        <v>7000</v>
      </c>
      <c r="H491" s="26">
        <f>SUMIF('By School District'!$A:$A,$C491,'By School District'!F:F)</f>
        <v>4788000</v>
      </c>
      <c r="I491" s="27">
        <f>SUMIF('By School District'!$A:$A,$C491,'By School District'!G:G)</f>
        <v>2949408</v>
      </c>
      <c r="J491" s="28">
        <f>SUMIF('By School District'!$A:$A,$C491,'By School District'!H:H)</f>
        <v>1838592</v>
      </c>
      <c r="K491" s="26">
        <f>SUMIF('By School District'!$A:$A,$C491,'By School District'!I:I)</f>
        <v>2394000</v>
      </c>
      <c r="L491" s="27">
        <f>SUMIF('By School District'!$A:$A,$C491,'By School District'!J:J)</f>
        <v>1474704</v>
      </c>
      <c r="M491" s="28">
        <f>SUMIF('By School District'!$A:$A,$C491,'By School District'!K:K)</f>
        <v>919296</v>
      </c>
      <c r="N491" s="26">
        <f>SUMIF('By School District'!$A:$A,$C491,'By School District'!L:L)</f>
        <v>718200</v>
      </c>
      <c r="O491" s="27">
        <f>SUMIF('By School District'!$A:$A,$C491,'By School District'!M:M)</f>
        <v>442411.19999999995</v>
      </c>
      <c r="P491" s="28">
        <f>SUMIF('By School District'!$A:$A,$C491,'By School District'!N:N)</f>
        <v>275788.79999999999</v>
      </c>
    </row>
    <row r="492" spans="1:16" ht="12.75">
      <c r="A492" s="50">
        <v>25</v>
      </c>
      <c r="B492" s="49" t="s">
        <v>707</v>
      </c>
      <c r="C492" s="49">
        <v>170</v>
      </c>
      <c r="D492" s="50" t="s">
        <v>17</v>
      </c>
      <c r="E492" s="23">
        <f>SUMIF('By School District'!$A:$A,$C492,'By School District'!C:C)</f>
        <v>148</v>
      </c>
      <c r="F492" s="24">
        <f>SUMIF('By School District'!$A:$A,$C492,'By School District'!D:D)</f>
        <v>125</v>
      </c>
      <c r="G492" s="25">
        <f t="shared" si="7"/>
        <v>7000</v>
      </c>
      <c r="H492" s="26">
        <f>SUMIF('By School District'!$A:$A,$C492,'By School District'!F:F)</f>
        <v>875000</v>
      </c>
      <c r="I492" s="27">
        <f>SUMIF('By School District'!$A:$A,$C492,'By School District'!G:G)</f>
        <v>539000</v>
      </c>
      <c r="J492" s="28">
        <f>SUMIF('By School District'!$A:$A,$C492,'By School District'!H:H)</f>
        <v>336000</v>
      </c>
      <c r="K492" s="26">
        <f>SUMIF('By School District'!$A:$A,$C492,'By School District'!I:I)</f>
        <v>437500</v>
      </c>
      <c r="L492" s="27">
        <f>SUMIF('By School District'!$A:$A,$C492,'By School District'!J:J)</f>
        <v>269500</v>
      </c>
      <c r="M492" s="28">
        <f>SUMIF('By School District'!$A:$A,$C492,'By School District'!K:K)</f>
        <v>168000</v>
      </c>
      <c r="N492" s="26">
        <f>SUMIF('By School District'!$A:$A,$C492,'By School District'!L:L)</f>
        <v>131250</v>
      </c>
      <c r="O492" s="27">
        <f>SUMIF('By School District'!$A:$A,$C492,'By School District'!M:M)</f>
        <v>80849.999999999985</v>
      </c>
      <c r="P492" s="28">
        <f>SUMIF('By School District'!$A:$A,$C492,'By School District'!N:N)</f>
        <v>50400</v>
      </c>
    </row>
    <row r="493" spans="1:16" ht="12.75">
      <c r="A493" s="50">
        <v>25</v>
      </c>
      <c r="B493" s="49" t="s">
        <v>707</v>
      </c>
      <c r="C493" s="49">
        <v>238</v>
      </c>
      <c r="D493" s="50" t="s">
        <v>559</v>
      </c>
      <c r="E493" s="23">
        <f>SUMIF('By School District'!$A:$A,$C493,'By School District'!C:C)</f>
        <v>0</v>
      </c>
      <c r="F493" s="24">
        <f>SUMIF('By School District'!$A:$A,$C493,'By School District'!D:D)</f>
        <v>0</v>
      </c>
      <c r="G493" s="25">
        <f t="shared" si="7"/>
        <v>7000</v>
      </c>
      <c r="H493" s="26">
        <f>SUMIF('By School District'!$A:$A,$C493,'By School District'!F:F)</f>
        <v>0</v>
      </c>
      <c r="I493" s="27">
        <f>SUMIF('By School District'!$A:$A,$C493,'By School District'!G:G)</f>
        <v>0</v>
      </c>
      <c r="J493" s="28">
        <f>SUMIF('By School District'!$A:$A,$C493,'By School District'!H:H)</f>
        <v>0</v>
      </c>
      <c r="K493" s="26">
        <f>SUMIF('By School District'!$A:$A,$C493,'By School District'!I:I)</f>
        <v>0</v>
      </c>
      <c r="L493" s="27">
        <f>SUMIF('By School District'!$A:$A,$C493,'By School District'!J:J)</f>
        <v>0</v>
      </c>
      <c r="M493" s="28">
        <f>SUMIF('By School District'!$A:$A,$C493,'By School District'!K:K)</f>
        <v>0</v>
      </c>
      <c r="N493" s="26">
        <f>SUMIF('By School District'!$A:$A,$C493,'By School District'!L:L)</f>
        <v>0</v>
      </c>
      <c r="O493" s="27">
        <f>SUMIF('By School District'!$A:$A,$C493,'By School District'!M:M)</f>
        <v>0</v>
      </c>
      <c r="P493" s="28">
        <f>SUMIF('By School District'!$A:$A,$C493,'By School District'!N:N)</f>
        <v>0</v>
      </c>
    </row>
    <row r="494" spans="1:16" ht="12.75">
      <c r="A494" s="50">
        <v>25</v>
      </c>
      <c r="B494" s="49" t="s">
        <v>707</v>
      </c>
      <c r="C494" s="49">
        <v>308</v>
      </c>
      <c r="D494" s="50" t="s">
        <v>34</v>
      </c>
      <c r="E494" s="23">
        <f>SUMIF('By School District'!$A:$A,$C494,'By School District'!C:C)</f>
        <v>95</v>
      </c>
      <c r="F494" s="24">
        <f>SUMIF('By School District'!$A:$A,$C494,'By School District'!D:D)</f>
        <v>95</v>
      </c>
      <c r="G494" s="25">
        <f t="shared" si="7"/>
        <v>7000</v>
      </c>
      <c r="H494" s="26">
        <f>SUMIF('By School District'!$A:$A,$C494,'By School District'!F:F)</f>
        <v>665000</v>
      </c>
      <c r="I494" s="27">
        <f>SUMIF('By School District'!$A:$A,$C494,'By School District'!G:G)</f>
        <v>409640</v>
      </c>
      <c r="J494" s="28">
        <f>SUMIF('By School District'!$A:$A,$C494,'By School District'!H:H)</f>
        <v>255360</v>
      </c>
      <c r="K494" s="26">
        <f>SUMIF('By School District'!$A:$A,$C494,'By School District'!I:I)</f>
        <v>332500</v>
      </c>
      <c r="L494" s="27">
        <f>SUMIF('By School District'!$A:$A,$C494,'By School District'!J:J)</f>
        <v>204820</v>
      </c>
      <c r="M494" s="28">
        <f>SUMIF('By School District'!$A:$A,$C494,'By School District'!K:K)</f>
        <v>127680</v>
      </c>
      <c r="N494" s="26">
        <f>SUMIF('By School District'!$A:$A,$C494,'By School District'!L:L)</f>
        <v>99750</v>
      </c>
      <c r="O494" s="27">
        <f>SUMIF('By School District'!$A:$A,$C494,'By School District'!M:M)</f>
        <v>61446</v>
      </c>
      <c r="P494" s="28">
        <f>SUMIF('By School District'!$A:$A,$C494,'By School District'!N:N)</f>
        <v>38304.000000000007</v>
      </c>
    </row>
    <row r="495" spans="1:16" ht="12.75">
      <c r="A495" s="50">
        <v>25</v>
      </c>
      <c r="B495" s="49" t="s">
        <v>707</v>
      </c>
      <c r="C495" s="49">
        <v>315</v>
      </c>
      <c r="D495" s="50" t="s">
        <v>708</v>
      </c>
      <c r="E495" s="23">
        <f>SUMIF('By School District'!$A:$A,$C495,'By School District'!C:C)</f>
        <v>0</v>
      </c>
      <c r="F495" s="24">
        <f>SUMIF('By School District'!$A:$A,$C495,'By School District'!D:D)</f>
        <v>0</v>
      </c>
      <c r="G495" s="25">
        <f t="shared" si="7"/>
        <v>7000</v>
      </c>
      <c r="H495" s="26">
        <f>SUMIF('By School District'!$A:$A,$C495,'By School District'!F:F)</f>
        <v>0</v>
      </c>
      <c r="I495" s="27">
        <f>SUMIF('By School District'!$A:$A,$C495,'By School District'!G:G)</f>
        <v>0</v>
      </c>
      <c r="J495" s="28">
        <f>SUMIF('By School District'!$A:$A,$C495,'By School District'!H:H)</f>
        <v>0</v>
      </c>
      <c r="K495" s="26">
        <f>SUMIF('By School District'!$A:$A,$C495,'By School District'!I:I)</f>
        <v>0</v>
      </c>
      <c r="L495" s="27">
        <f>SUMIF('By School District'!$A:$A,$C495,'By School District'!J:J)</f>
        <v>0</v>
      </c>
      <c r="M495" s="28">
        <f>SUMIF('By School District'!$A:$A,$C495,'By School District'!K:K)</f>
        <v>0</v>
      </c>
      <c r="N495" s="26">
        <f>SUMIF('By School District'!$A:$A,$C495,'By School District'!L:L)</f>
        <v>0</v>
      </c>
      <c r="O495" s="27">
        <f>SUMIF('By School District'!$A:$A,$C495,'By School District'!M:M)</f>
        <v>0</v>
      </c>
      <c r="P495" s="28">
        <f>SUMIF('By School District'!$A:$A,$C495,'By School District'!N:N)</f>
        <v>0</v>
      </c>
    </row>
    <row r="496" spans="1:16" ht="12.75">
      <c r="A496" s="50">
        <v>25</v>
      </c>
      <c r="B496" s="49" t="s">
        <v>707</v>
      </c>
      <c r="C496" s="49">
        <v>441</v>
      </c>
      <c r="D496" s="50" t="s">
        <v>709</v>
      </c>
      <c r="E496" s="23">
        <f>SUMIF('By School District'!$A:$A,$C496,'By School District'!C:C)</f>
        <v>0</v>
      </c>
      <c r="F496" s="24">
        <f>SUMIF('By School District'!$A:$A,$C496,'By School District'!D:D)</f>
        <v>0</v>
      </c>
      <c r="G496" s="25">
        <f t="shared" si="7"/>
        <v>7000</v>
      </c>
      <c r="H496" s="26">
        <f>SUMIF('By School District'!$A:$A,$C496,'By School District'!F:F)</f>
        <v>0</v>
      </c>
      <c r="I496" s="27">
        <f>SUMIF('By School District'!$A:$A,$C496,'By School District'!G:G)</f>
        <v>0</v>
      </c>
      <c r="J496" s="28">
        <f>SUMIF('By School District'!$A:$A,$C496,'By School District'!H:H)</f>
        <v>0</v>
      </c>
      <c r="K496" s="26">
        <f>SUMIF('By School District'!$A:$A,$C496,'By School District'!I:I)</f>
        <v>0</v>
      </c>
      <c r="L496" s="27">
        <f>SUMIF('By School District'!$A:$A,$C496,'By School District'!J:J)</f>
        <v>0</v>
      </c>
      <c r="M496" s="28">
        <f>SUMIF('By School District'!$A:$A,$C496,'By School District'!K:K)</f>
        <v>0</v>
      </c>
      <c r="N496" s="26">
        <f>SUMIF('By School District'!$A:$A,$C496,'By School District'!L:L)</f>
        <v>0</v>
      </c>
      <c r="O496" s="27">
        <f>SUMIF('By School District'!$A:$A,$C496,'By School District'!M:M)</f>
        <v>0</v>
      </c>
      <c r="P496" s="28">
        <f>SUMIF('By School District'!$A:$A,$C496,'By School District'!N:N)</f>
        <v>0</v>
      </c>
    </row>
    <row r="497" spans="1:16" ht="12.75">
      <c r="A497" s="50">
        <v>25</v>
      </c>
      <c r="B497" s="49" t="s">
        <v>707</v>
      </c>
      <c r="C497" s="49">
        <v>637</v>
      </c>
      <c r="D497" s="50" t="s">
        <v>560</v>
      </c>
      <c r="E497" s="23">
        <f>SUMIF('By School District'!$A:$A,$C497,'By School District'!C:C)</f>
        <v>0</v>
      </c>
      <c r="F497" s="24">
        <f>SUMIF('By School District'!$A:$A,$C497,'By School District'!D:D)</f>
        <v>0</v>
      </c>
      <c r="G497" s="25">
        <f t="shared" si="7"/>
        <v>7000</v>
      </c>
      <c r="H497" s="26">
        <f>SUMIF('By School District'!$A:$A,$C497,'By School District'!F:F)</f>
        <v>0</v>
      </c>
      <c r="I497" s="27">
        <f>SUMIF('By School District'!$A:$A,$C497,'By School District'!G:G)</f>
        <v>0</v>
      </c>
      <c r="J497" s="28">
        <f>SUMIF('By School District'!$A:$A,$C497,'By School District'!H:H)</f>
        <v>0</v>
      </c>
      <c r="K497" s="26">
        <f>SUMIF('By School District'!$A:$A,$C497,'By School District'!I:I)</f>
        <v>0</v>
      </c>
      <c r="L497" s="27">
        <f>SUMIF('By School District'!$A:$A,$C497,'By School District'!J:J)</f>
        <v>0</v>
      </c>
      <c r="M497" s="28">
        <f>SUMIF('By School District'!$A:$A,$C497,'By School District'!K:K)</f>
        <v>0</v>
      </c>
      <c r="N497" s="26">
        <f>SUMIF('By School District'!$A:$A,$C497,'By School District'!L:L)</f>
        <v>0</v>
      </c>
      <c r="O497" s="27">
        <f>SUMIF('By School District'!$A:$A,$C497,'By School District'!M:M)</f>
        <v>0</v>
      </c>
      <c r="P497" s="28">
        <f>SUMIF('By School District'!$A:$A,$C497,'By School District'!N:N)</f>
        <v>0</v>
      </c>
    </row>
    <row r="498" spans="1:16" ht="12.75">
      <c r="A498" s="50">
        <v>25</v>
      </c>
      <c r="B498" s="49" t="s">
        <v>707</v>
      </c>
      <c r="C498" s="49">
        <v>840</v>
      </c>
      <c r="D498" s="50" t="s">
        <v>710</v>
      </c>
      <c r="E498" s="23">
        <f>SUMIF('By School District'!$A:$A,$C498,'By School District'!C:C)</f>
        <v>0</v>
      </c>
      <c r="F498" s="24">
        <f>SUMIF('By School District'!$A:$A,$C498,'By School District'!D:D)</f>
        <v>0</v>
      </c>
      <c r="G498" s="25">
        <f t="shared" si="7"/>
        <v>7000</v>
      </c>
      <c r="H498" s="26">
        <f>SUMIF('By School District'!$A:$A,$C498,'By School District'!F:F)</f>
        <v>0</v>
      </c>
      <c r="I498" s="27">
        <f>SUMIF('By School District'!$A:$A,$C498,'By School District'!G:G)</f>
        <v>0</v>
      </c>
      <c r="J498" s="28">
        <f>SUMIF('By School District'!$A:$A,$C498,'By School District'!H:H)</f>
        <v>0</v>
      </c>
      <c r="K498" s="26">
        <f>SUMIF('By School District'!$A:$A,$C498,'By School District'!I:I)</f>
        <v>0</v>
      </c>
      <c r="L498" s="27">
        <f>SUMIF('By School District'!$A:$A,$C498,'By School District'!J:J)</f>
        <v>0</v>
      </c>
      <c r="M498" s="28">
        <f>SUMIF('By School District'!$A:$A,$C498,'By School District'!K:K)</f>
        <v>0</v>
      </c>
      <c r="N498" s="26">
        <f>SUMIF('By School District'!$A:$A,$C498,'By School District'!L:L)</f>
        <v>0</v>
      </c>
      <c r="O498" s="27">
        <f>SUMIF('By School District'!$A:$A,$C498,'By School District'!M:M)</f>
        <v>0</v>
      </c>
      <c r="P498" s="28">
        <f>SUMIF('By School District'!$A:$A,$C498,'By School District'!N:N)</f>
        <v>0</v>
      </c>
    </row>
    <row r="499" spans="1:16" ht="12.75">
      <c r="A499" s="50">
        <v>25</v>
      </c>
      <c r="B499" s="49" t="s">
        <v>707</v>
      </c>
      <c r="C499" s="49">
        <v>903</v>
      </c>
      <c r="D499" s="50" t="s">
        <v>711</v>
      </c>
      <c r="E499" s="23">
        <f>SUMIF('By School District'!$A:$A,$C499,'By School District'!C:C)</f>
        <v>0</v>
      </c>
      <c r="F499" s="24">
        <f>SUMIF('By School District'!$A:$A,$C499,'By School District'!D:D)</f>
        <v>0</v>
      </c>
      <c r="G499" s="25">
        <f t="shared" si="7"/>
        <v>7000</v>
      </c>
      <c r="H499" s="26">
        <f>SUMIF('By School District'!$A:$A,$C499,'By School District'!F:F)</f>
        <v>0</v>
      </c>
      <c r="I499" s="27">
        <f>SUMIF('By School District'!$A:$A,$C499,'By School District'!G:G)</f>
        <v>0</v>
      </c>
      <c r="J499" s="28">
        <f>SUMIF('By School District'!$A:$A,$C499,'By School District'!H:H)</f>
        <v>0</v>
      </c>
      <c r="K499" s="26">
        <f>SUMIF('By School District'!$A:$A,$C499,'By School District'!I:I)</f>
        <v>0</v>
      </c>
      <c r="L499" s="27">
        <f>SUMIF('By School District'!$A:$A,$C499,'By School District'!J:J)</f>
        <v>0</v>
      </c>
      <c r="M499" s="28">
        <f>SUMIF('By School District'!$A:$A,$C499,'By School District'!K:K)</f>
        <v>0</v>
      </c>
      <c r="N499" s="26">
        <f>SUMIF('By School District'!$A:$A,$C499,'By School District'!L:L)</f>
        <v>0</v>
      </c>
      <c r="O499" s="27">
        <f>SUMIF('By School District'!$A:$A,$C499,'By School District'!M:M)</f>
        <v>0</v>
      </c>
      <c r="P499" s="28">
        <f>SUMIF('By School District'!$A:$A,$C499,'By School District'!N:N)</f>
        <v>0</v>
      </c>
    </row>
    <row r="500" spans="1:16" ht="12.75">
      <c r="A500" s="50">
        <v>25</v>
      </c>
      <c r="B500" s="49" t="s">
        <v>707</v>
      </c>
      <c r="C500" s="49">
        <v>1071</v>
      </c>
      <c r="D500" s="50" t="s">
        <v>470</v>
      </c>
      <c r="E500" s="23">
        <f>SUMIF('By School District'!$A:$A,$C500,'By School District'!C:C)</f>
        <v>125</v>
      </c>
      <c r="F500" s="24">
        <f>SUMIF('By School District'!$A:$A,$C500,'By School District'!D:D)</f>
        <v>110</v>
      </c>
      <c r="G500" s="25">
        <f t="shared" si="7"/>
        <v>7000</v>
      </c>
      <c r="H500" s="26">
        <f>SUMIF('By School District'!$A:$A,$C500,'By School District'!F:F)</f>
        <v>770000</v>
      </c>
      <c r="I500" s="27">
        <f>SUMIF('By School District'!$A:$A,$C500,'By School District'!G:G)</f>
        <v>474320</v>
      </c>
      <c r="J500" s="28">
        <f>SUMIF('By School District'!$A:$A,$C500,'By School District'!H:H)</f>
        <v>295680</v>
      </c>
      <c r="K500" s="26">
        <f>SUMIF('By School District'!$A:$A,$C500,'By School District'!I:I)</f>
        <v>385000</v>
      </c>
      <c r="L500" s="27">
        <f>SUMIF('By School District'!$A:$A,$C500,'By School District'!J:J)</f>
        <v>237160</v>
      </c>
      <c r="M500" s="28">
        <f>SUMIF('By School District'!$A:$A,$C500,'By School District'!K:K)</f>
        <v>147840</v>
      </c>
      <c r="N500" s="26">
        <f>SUMIF('By School District'!$A:$A,$C500,'By School District'!L:L)</f>
        <v>115500</v>
      </c>
      <c r="O500" s="27">
        <f>SUMIF('By School District'!$A:$A,$C500,'By School District'!M:M)</f>
        <v>71148</v>
      </c>
      <c r="P500" s="28">
        <f>SUMIF('By School District'!$A:$A,$C500,'By School District'!N:N)</f>
        <v>44352.000000000007</v>
      </c>
    </row>
    <row r="501" spans="1:16" ht="12.75">
      <c r="A501" s="50">
        <v>25</v>
      </c>
      <c r="B501" s="49" t="s">
        <v>707</v>
      </c>
      <c r="C501" s="49">
        <v>1080</v>
      </c>
      <c r="D501" s="50" t="s">
        <v>687</v>
      </c>
      <c r="E501" s="23">
        <f>SUMIF('By School District'!$A:$A,$C501,'By School District'!C:C)</f>
        <v>0</v>
      </c>
      <c r="F501" s="24">
        <f>SUMIF('By School District'!$A:$A,$C501,'By School District'!D:D)</f>
        <v>0</v>
      </c>
      <c r="G501" s="25">
        <f t="shared" si="7"/>
        <v>7000</v>
      </c>
      <c r="H501" s="26">
        <f>SUMIF('By School District'!$A:$A,$C501,'By School District'!F:F)</f>
        <v>0</v>
      </c>
      <c r="I501" s="27">
        <f>SUMIF('By School District'!$A:$A,$C501,'By School District'!G:G)</f>
        <v>0</v>
      </c>
      <c r="J501" s="28">
        <f>SUMIF('By School District'!$A:$A,$C501,'By School District'!H:H)</f>
        <v>0</v>
      </c>
      <c r="K501" s="26">
        <f>SUMIF('By School District'!$A:$A,$C501,'By School District'!I:I)</f>
        <v>0</v>
      </c>
      <c r="L501" s="27">
        <f>SUMIF('By School District'!$A:$A,$C501,'By School District'!J:J)</f>
        <v>0</v>
      </c>
      <c r="M501" s="28">
        <f>SUMIF('By School District'!$A:$A,$C501,'By School District'!K:K)</f>
        <v>0</v>
      </c>
      <c r="N501" s="26">
        <f>SUMIF('By School District'!$A:$A,$C501,'By School District'!L:L)</f>
        <v>0</v>
      </c>
      <c r="O501" s="27">
        <f>SUMIF('By School District'!$A:$A,$C501,'By School District'!M:M)</f>
        <v>0</v>
      </c>
      <c r="P501" s="28">
        <f>SUMIF('By School District'!$A:$A,$C501,'By School District'!N:N)</f>
        <v>0</v>
      </c>
    </row>
    <row r="502" spans="1:16" ht="12.75">
      <c r="A502" s="50">
        <v>25</v>
      </c>
      <c r="B502" s="49" t="s">
        <v>707</v>
      </c>
      <c r="C502" s="49">
        <v>1120</v>
      </c>
      <c r="D502" s="50" t="s">
        <v>561</v>
      </c>
      <c r="E502" s="23">
        <f>SUMIF('By School District'!$A:$A,$C502,'By School District'!C:C)</f>
        <v>0</v>
      </c>
      <c r="F502" s="24">
        <f>SUMIF('By School District'!$A:$A,$C502,'By School District'!D:D)</f>
        <v>0</v>
      </c>
      <c r="G502" s="25">
        <f t="shared" si="7"/>
        <v>7000</v>
      </c>
      <c r="H502" s="26">
        <f>SUMIF('By School District'!$A:$A,$C502,'By School District'!F:F)</f>
        <v>0</v>
      </c>
      <c r="I502" s="27">
        <f>SUMIF('By School District'!$A:$A,$C502,'By School District'!G:G)</f>
        <v>0</v>
      </c>
      <c r="J502" s="28">
        <f>SUMIF('By School District'!$A:$A,$C502,'By School District'!H:H)</f>
        <v>0</v>
      </c>
      <c r="K502" s="26">
        <f>SUMIF('By School District'!$A:$A,$C502,'By School District'!I:I)</f>
        <v>0</v>
      </c>
      <c r="L502" s="27">
        <f>SUMIF('By School District'!$A:$A,$C502,'By School District'!J:J)</f>
        <v>0</v>
      </c>
      <c r="M502" s="28">
        <f>SUMIF('By School District'!$A:$A,$C502,'By School District'!K:K)</f>
        <v>0</v>
      </c>
      <c r="N502" s="26">
        <f>SUMIF('By School District'!$A:$A,$C502,'By School District'!L:L)</f>
        <v>0</v>
      </c>
      <c r="O502" s="27">
        <f>SUMIF('By School District'!$A:$A,$C502,'By School District'!M:M)</f>
        <v>0</v>
      </c>
      <c r="P502" s="28">
        <f>SUMIF('By School District'!$A:$A,$C502,'By School District'!N:N)</f>
        <v>0</v>
      </c>
    </row>
    <row r="503" spans="1:16" ht="12.75">
      <c r="A503" s="50">
        <v>25</v>
      </c>
      <c r="B503" s="49" t="s">
        <v>707</v>
      </c>
      <c r="C503" s="49">
        <v>1127</v>
      </c>
      <c r="D503" s="50" t="s">
        <v>562</v>
      </c>
      <c r="E503" s="23">
        <f>SUMIF('By School District'!$A:$A,$C503,'By School District'!C:C)</f>
        <v>0</v>
      </c>
      <c r="F503" s="24">
        <f>SUMIF('By School District'!$A:$A,$C503,'By School District'!D:D)</f>
        <v>0</v>
      </c>
      <c r="G503" s="25">
        <f t="shared" si="7"/>
        <v>7000</v>
      </c>
      <c r="H503" s="26">
        <f>SUMIF('By School District'!$A:$A,$C503,'By School District'!F:F)</f>
        <v>0</v>
      </c>
      <c r="I503" s="27">
        <f>SUMIF('By School District'!$A:$A,$C503,'By School District'!G:G)</f>
        <v>0</v>
      </c>
      <c r="J503" s="28">
        <f>SUMIF('By School District'!$A:$A,$C503,'By School District'!H:H)</f>
        <v>0</v>
      </c>
      <c r="K503" s="26">
        <f>SUMIF('By School District'!$A:$A,$C503,'By School District'!I:I)</f>
        <v>0</v>
      </c>
      <c r="L503" s="27">
        <f>SUMIF('By School District'!$A:$A,$C503,'By School District'!J:J)</f>
        <v>0</v>
      </c>
      <c r="M503" s="28">
        <f>SUMIF('By School District'!$A:$A,$C503,'By School District'!K:K)</f>
        <v>0</v>
      </c>
      <c r="N503" s="26">
        <f>SUMIF('By School District'!$A:$A,$C503,'By School District'!L:L)</f>
        <v>0</v>
      </c>
      <c r="O503" s="27">
        <f>SUMIF('By School District'!$A:$A,$C503,'By School District'!M:M)</f>
        <v>0</v>
      </c>
      <c r="P503" s="28">
        <f>SUMIF('By School District'!$A:$A,$C503,'By School District'!N:N)</f>
        <v>0</v>
      </c>
    </row>
    <row r="504" spans="1:16" ht="12.75">
      <c r="A504" s="50">
        <v>25</v>
      </c>
      <c r="B504" s="49" t="s">
        <v>707</v>
      </c>
      <c r="C504" s="49">
        <v>1260</v>
      </c>
      <c r="D504" s="50" t="s">
        <v>92</v>
      </c>
      <c r="E504" s="23">
        <f>SUMIF('By School District'!$A:$A,$C504,'By School District'!C:C)</f>
        <v>52</v>
      </c>
      <c r="F504" s="24">
        <f>SUMIF('By School District'!$A:$A,$C504,'By School District'!D:D)</f>
        <v>52</v>
      </c>
      <c r="G504" s="25">
        <f t="shared" si="7"/>
        <v>7000</v>
      </c>
      <c r="H504" s="26">
        <f>SUMIF('By School District'!$A:$A,$C504,'By School District'!F:F)</f>
        <v>364000</v>
      </c>
      <c r="I504" s="27">
        <f>SUMIF('By School District'!$A:$A,$C504,'By School District'!G:G)</f>
        <v>224224</v>
      </c>
      <c r="J504" s="28">
        <f>SUMIF('By School District'!$A:$A,$C504,'By School District'!H:H)</f>
        <v>139776</v>
      </c>
      <c r="K504" s="26">
        <f>SUMIF('By School District'!$A:$A,$C504,'By School District'!I:I)</f>
        <v>182000</v>
      </c>
      <c r="L504" s="27">
        <f>SUMIF('By School District'!$A:$A,$C504,'By School District'!J:J)</f>
        <v>112112</v>
      </c>
      <c r="M504" s="28">
        <f>SUMIF('By School District'!$A:$A,$C504,'By School District'!K:K)</f>
        <v>69888</v>
      </c>
      <c r="N504" s="26">
        <f>SUMIF('By School District'!$A:$A,$C504,'By School District'!L:L)</f>
        <v>54600</v>
      </c>
      <c r="O504" s="27">
        <f>SUMIF('By School District'!$A:$A,$C504,'By School District'!M:M)</f>
        <v>33633.600000000006</v>
      </c>
      <c r="P504" s="28">
        <f>SUMIF('By School District'!$A:$A,$C504,'By School District'!N:N)</f>
        <v>20966.399999999998</v>
      </c>
    </row>
    <row r="505" spans="1:16" ht="12.75">
      <c r="A505" s="50">
        <v>25</v>
      </c>
      <c r="B505" s="49" t="s">
        <v>707</v>
      </c>
      <c r="C505" s="49">
        <v>1491</v>
      </c>
      <c r="D505" s="50" t="s">
        <v>712</v>
      </c>
      <c r="E505" s="23">
        <f>SUMIF('By School District'!$A:$A,$C505,'By School District'!C:C)</f>
        <v>0</v>
      </c>
      <c r="F505" s="24">
        <f>SUMIF('By School District'!$A:$A,$C505,'By School District'!D:D)</f>
        <v>0</v>
      </c>
      <c r="G505" s="25">
        <f t="shared" si="7"/>
        <v>7000</v>
      </c>
      <c r="H505" s="26">
        <f>SUMIF('By School District'!$A:$A,$C505,'By School District'!F:F)</f>
        <v>0</v>
      </c>
      <c r="I505" s="27">
        <f>SUMIF('By School District'!$A:$A,$C505,'By School District'!G:G)</f>
        <v>0</v>
      </c>
      <c r="J505" s="28">
        <f>SUMIF('By School District'!$A:$A,$C505,'By School District'!H:H)</f>
        <v>0</v>
      </c>
      <c r="K505" s="26">
        <f>SUMIF('By School District'!$A:$A,$C505,'By School District'!I:I)</f>
        <v>0</v>
      </c>
      <c r="L505" s="27">
        <f>SUMIF('By School District'!$A:$A,$C505,'By School District'!J:J)</f>
        <v>0</v>
      </c>
      <c r="M505" s="28">
        <f>SUMIF('By School District'!$A:$A,$C505,'By School District'!K:K)</f>
        <v>0</v>
      </c>
      <c r="N505" s="26">
        <f>SUMIF('By School District'!$A:$A,$C505,'By School District'!L:L)</f>
        <v>0</v>
      </c>
      <c r="O505" s="27">
        <f>SUMIF('By School District'!$A:$A,$C505,'By School District'!M:M)</f>
        <v>0</v>
      </c>
      <c r="P505" s="28">
        <f>SUMIF('By School District'!$A:$A,$C505,'By School District'!N:N)</f>
        <v>0</v>
      </c>
    </row>
    <row r="506" spans="1:16" ht="12.75">
      <c r="A506" s="50">
        <v>25</v>
      </c>
      <c r="B506" s="49" t="s">
        <v>707</v>
      </c>
      <c r="C506" s="49">
        <v>1848</v>
      </c>
      <c r="D506" s="50" t="s">
        <v>713</v>
      </c>
      <c r="E506" s="23">
        <f>SUMIF('By School District'!$A:$A,$C506,'By School District'!C:C)</f>
        <v>0</v>
      </c>
      <c r="F506" s="24">
        <f>SUMIF('By School District'!$A:$A,$C506,'By School District'!D:D)</f>
        <v>0</v>
      </c>
      <c r="G506" s="25">
        <f t="shared" si="7"/>
        <v>7000</v>
      </c>
      <c r="H506" s="26">
        <f>SUMIF('By School District'!$A:$A,$C506,'By School District'!F:F)</f>
        <v>0</v>
      </c>
      <c r="I506" s="27">
        <f>SUMIF('By School District'!$A:$A,$C506,'By School District'!G:G)</f>
        <v>0</v>
      </c>
      <c r="J506" s="28">
        <f>SUMIF('By School District'!$A:$A,$C506,'By School District'!H:H)</f>
        <v>0</v>
      </c>
      <c r="K506" s="26">
        <f>SUMIF('By School District'!$A:$A,$C506,'By School District'!I:I)</f>
        <v>0</v>
      </c>
      <c r="L506" s="27">
        <f>SUMIF('By School District'!$A:$A,$C506,'By School District'!J:J)</f>
        <v>0</v>
      </c>
      <c r="M506" s="28">
        <f>SUMIF('By School District'!$A:$A,$C506,'By School District'!K:K)</f>
        <v>0</v>
      </c>
      <c r="N506" s="26">
        <f>SUMIF('By School District'!$A:$A,$C506,'By School District'!L:L)</f>
        <v>0</v>
      </c>
      <c r="O506" s="27">
        <f>SUMIF('By School District'!$A:$A,$C506,'By School District'!M:M)</f>
        <v>0</v>
      </c>
      <c r="P506" s="28">
        <f>SUMIF('By School District'!$A:$A,$C506,'By School District'!N:N)</f>
        <v>0</v>
      </c>
    </row>
    <row r="507" spans="1:16" ht="12.75">
      <c r="A507" s="50">
        <v>25</v>
      </c>
      <c r="B507" s="49" t="s">
        <v>707</v>
      </c>
      <c r="C507" s="49">
        <v>2198</v>
      </c>
      <c r="D507" s="50" t="s">
        <v>504</v>
      </c>
      <c r="E507" s="23">
        <f>SUMIF('By School District'!$A:$A,$C507,'By School District'!C:C)</f>
        <v>7</v>
      </c>
      <c r="F507" s="24">
        <f>SUMIF('By School District'!$A:$A,$C507,'By School District'!D:D)</f>
        <v>7</v>
      </c>
      <c r="G507" s="25">
        <f t="shared" si="7"/>
        <v>7000</v>
      </c>
      <c r="H507" s="26">
        <f>SUMIF('By School District'!$A:$A,$C507,'By School District'!F:F)</f>
        <v>49000</v>
      </c>
      <c r="I507" s="27">
        <f>SUMIF('By School District'!$A:$A,$C507,'By School District'!G:G)</f>
        <v>30184</v>
      </c>
      <c r="J507" s="28">
        <f>SUMIF('By School District'!$A:$A,$C507,'By School District'!H:H)</f>
        <v>18816</v>
      </c>
      <c r="K507" s="26">
        <f>SUMIF('By School District'!$A:$A,$C507,'By School District'!I:I)</f>
        <v>24500</v>
      </c>
      <c r="L507" s="27">
        <f>SUMIF('By School District'!$A:$A,$C507,'By School District'!J:J)</f>
        <v>15092</v>
      </c>
      <c r="M507" s="28">
        <f>SUMIF('By School District'!$A:$A,$C507,'By School District'!K:K)</f>
        <v>9408</v>
      </c>
      <c r="N507" s="26">
        <f>SUMIF('By School District'!$A:$A,$C507,'By School District'!L:L)</f>
        <v>7350</v>
      </c>
      <c r="O507" s="27">
        <f>SUMIF('By School District'!$A:$A,$C507,'By School District'!M:M)</f>
        <v>4527.6000000000004</v>
      </c>
      <c r="P507" s="28">
        <f>SUMIF('By School District'!$A:$A,$C507,'By School District'!N:N)</f>
        <v>2822.4</v>
      </c>
    </row>
    <row r="508" spans="1:16" ht="12.75">
      <c r="A508" s="50">
        <v>25</v>
      </c>
      <c r="B508" s="49" t="s">
        <v>707</v>
      </c>
      <c r="C508" s="49">
        <v>2478</v>
      </c>
      <c r="D508" s="50" t="s">
        <v>172</v>
      </c>
      <c r="E508" s="23">
        <f>SUMIF('By School District'!$A:$A,$C508,'By School District'!C:C)</f>
        <v>92</v>
      </c>
      <c r="F508" s="24">
        <f>SUMIF('By School District'!$A:$A,$C508,'By School District'!D:D)</f>
        <v>78</v>
      </c>
      <c r="G508" s="25">
        <f t="shared" si="7"/>
        <v>7000</v>
      </c>
      <c r="H508" s="26">
        <f>SUMIF('By School District'!$A:$A,$C508,'By School District'!F:F)</f>
        <v>546000</v>
      </c>
      <c r="I508" s="27">
        <f>SUMIF('By School District'!$A:$A,$C508,'By School District'!G:G)</f>
        <v>336336</v>
      </c>
      <c r="J508" s="28">
        <f>SUMIF('By School District'!$A:$A,$C508,'By School District'!H:H)</f>
        <v>209664</v>
      </c>
      <c r="K508" s="26">
        <f>SUMIF('By School District'!$A:$A,$C508,'By School District'!I:I)</f>
        <v>273000</v>
      </c>
      <c r="L508" s="27">
        <f>SUMIF('By School District'!$A:$A,$C508,'By School District'!J:J)</f>
        <v>168168</v>
      </c>
      <c r="M508" s="28">
        <f>SUMIF('By School District'!$A:$A,$C508,'By School District'!K:K)</f>
        <v>104832</v>
      </c>
      <c r="N508" s="26">
        <f>SUMIF('By School District'!$A:$A,$C508,'By School District'!L:L)</f>
        <v>81900</v>
      </c>
      <c r="O508" s="27">
        <f>SUMIF('By School District'!$A:$A,$C508,'By School District'!M:M)</f>
        <v>50450.399999999987</v>
      </c>
      <c r="P508" s="28">
        <f>SUMIF('By School District'!$A:$A,$C508,'By School District'!N:N)</f>
        <v>31449.600000000006</v>
      </c>
    </row>
    <row r="509" spans="1:16" ht="12.75">
      <c r="A509" s="50">
        <v>25</v>
      </c>
      <c r="B509" s="49" t="s">
        <v>707</v>
      </c>
      <c r="C509" s="49">
        <v>2618</v>
      </c>
      <c r="D509" s="50" t="s">
        <v>185</v>
      </c>
      <c r="E509" s="23">
        <f>SUMIF('By School District'!$A:$A,$C509,'By School District'!C:C)</f>
        <v>19</v>
      </c>
      <c r="F509" s="24">
        <f>SUMIF('By School District'!$A:$A,$C509,'By School District'!D:D)</f>
        <v>18.5</v>
      </c>
      <c r="G509" s="25">
        <f t="shared" si="7"/>
        <v>7000</v>
      </c>
      <c r="H509" s="26">
        <f>SUMIF('By School District'!$A:$A,$C509,'By School District'!F:F)</f>
        <v>129500</v>
      </c>
      <c r="I509" s="27">
        <f>SUMIF('By School District'!$A:$A,$C509,'By School District'!G:G)</f>
        <v>79772</v>
      </c>
      <c r="J509" s="28">
        <f>SUMIF('By School District'!$A:$A,$C509,'By School District'!H:H)</f>
        <v>49728</v>
      </c>
      <c r="K509" s="26">
        <f>SUMIF('By School District'!$A:$A,$C509,'By School District'!I:I)</f>
        <v>64750</v>
      </c>
      <c r="L509" s="27">
        <f>SUMIF('By School District'!$A:$A,$C509,'By School District'!J:J)</f>
        <v>39886</v>
      </c>
      <c r="M509" s="28">
        <f>SUMIF('By School District'!$A:$A,$C509,'By School District'!K:K)</f>
        <v>24864</v>
      </c>
      <c r="N509" s="26">
        <f>SUMIF('By School District'!$A:$A,$C509,'By School District'!L:L)</f>
        <v>19425</v>
      </c>
      <c r="O509" s="27">
        <f>SUMIF('By School District'!$A:$A,$C509,'By School District'!M:M)</f>
        <v>11965.8</v>
      </c>
      <c r="P509" s="28">
        <f>SUMIF('By School District'!$A:$A,$C509,'By School District'!N:N)</f>
        <v>7459.2</v>
      </c>
    </row>
    <row r="510" spans="1:16" ht="12.75">
      <c r="A510" s="50">
        <v>25</v>
      </c>
      <c r="B510" s="49" t="s">
        <v>707</v>
      </c>
      <c r="C510" s="49">
        <v>3213</v>
      </c>
      <c r="D510" s="50" t="s">
        <v>566</v>
      </c>
      <c r="E510" s="23">
        <f>SUMIF('By School District'!$A:$A,$C510,'By School District'!C:C)</f>
        <v>0</v>
      </c>
      <c r="F510" s="24">
        <f>SUMIF('By School District'!$A:$A,$C510,'By School District'!D:D)</f>
        <v>0</v>
      </c>
      <c r="G510" s="25">
        <f t="shared" si="7"/>
        <v>7000</v>
      </c>
      <c r="H510" s="26">
        <f>SUMIF('By School District'!$A:$A,$C510,'By School District'!F:F)</f>
        <v>0</v>
      </c>
      <c r="I510" s="27">
        <f>SUMIF('By School District'!$A:$A,$C510,'By School District'!G:G)</f>
        <v>0</v>
      </c>
      <c r="J510" s="28">
        <f>SUMIF('By School District'!$A:$A,$C510,'By School District'!H:H)</f>
        <v>0</v>
      </c>
      <c r="K510" s="26">
        <f>SUMIF('By School District'!$A:$A,$C510,'By School District'!I:I)</f>
        <v>0</v>
      </c>
      <c r="L510" s="27">
        <f>SUMIF('By School District'!$A:$A,$C510,'By School District'!J:J)</f>
        <v>0</v>
      </c>
      <c r="M510" s="28">
        <f>SUMIF('By School District'!$A:$A,$C510,'By School District'!K:K)</f>
        <v>0</v>
      </c>
      <c r="N510" s="26">
        <f>SUMIF('By School District'!$A:$A,$C510,'By School District'!L:L)</f>
        <v>0</v>
      </c>
      <c r="O510" s="27">
        <f>SUMIF('By School District'!$A:$A,$C510,'By School District'!M:M)</f>
        <v>0</v>
      </c>
      <c r="P510" s="28">
        <f>SUMIF('By School District'!$A:$A,$C510,'By School District'!N:N)</f>
        <v>0</v>
      </c>
    </row>
    <row r="511" spans="1:16" ht="12.75">
      <c r="A511" s="50">
        <v>25</v>
      </c>
      <c r="B511" s="49" t="s">
        <v>707</v>
      </c>
      <c r="C511" s="49">
        <v>3297</v>
      </c>
      <c r="D511" s="50" t="s">
        <v>714</v>
      </c>
      <c r="E511" s="23">
        <f>SUMIF('By School District'!$A:$A,$C511,'By School District'!C:C)</f>
        <v>0</v>
      </c>
      <c r="F511" s="24">
        <f>SUMIF('By School District'!$A:$A,$C511,'By School District'!D:D)</f>
        <v>0</v>
      </c>
      <c r="G511" s="25">
        <f t="shared" si="7"/>
        <v>7000</v>
      </c>
      <c r="H511" s="26">
        <f>SUMIF('By School District'!$A:$A,$C511,'By School District'!F:F)</f>
        <v>0</v>
      </c>
      <c r="I511" s="27">
        <f>SUMIF('By School District'!$A:$A,$C511,'By School District'!G:G)</f>
        <v>0</v>
      </c>
      <c r="J511" s="28">
        <f>SUMIF('By School District'!$A:$A,$C511,'By School District'!H:H)</f>
        <v>0</v>
      </c>
      <c r="K511" s="26">
        <f>SUMIF('By School District'!$A:$A,$C511,'By School District'!I:I)</f>
        <v>0</v>
      </c>
      <c r="L511" s="27">
        <f>SUMIF('By School District'!$A:$A,$C511,'By School District'!J:J)</f>
        <v>0</v>
      </c>
      <c r="M511" s="28">
        <f>SUMIF('By School District'!$A:$A,$C511,'By School District'!K:K)</f>
        <v>0</v>
      </c>
      <c r="N511" s="26">
        <f>SUMIF('By School District'!$A:$A,$C511,'By School District'!L:L)</f>
        <v>0</v>
      </c>
      <c r="O511" s="27">
        <f>SUMIF('By School District'!$A:$A,$C511,'By School District'!M:M)</f>
        <v>0</v>
      </c>
      <c r="P511" s="28">
        <f>SUMIF('By School District'!$A:$A,$C511,'By School District'!N:N)</f>
        <v>0</v>
      </c>
    </row>
    <row r="512" spans="1:16" ht="12.75">
      <c r="A512" s="50">
        <v>25</v>
      </c>
      <c r="B512" s="49" t="s">
        <v>707</v>
      </c>
      <c r="C512" s="49">
        <v>3427</v>
      </c>
      <c r="D512" s="50" t="s">
        <v>252</v>
      </c>
      <c r="E512" s="23">
        <f>SUMIF('By School District'!$A:$A,$C512,'By School District'!C:C)</f>
        <v>0</v>
      </c>
      <c r="F512" s="24">
        <f>SUMIF('By School District'!$A:$A,$C512,'By School District'!D:D)</f>
        <v>0</v>
      </c>
      <c r="G512" s="25">
        <f t="shared" si="7"/>
        <v>7000</v>
      </c>
      <c r="H512" s="26">
        <f>SUMIF('By School District'!$A:$A,$C512,'By School District'!F:F)</f>
        <v>0</v>
      </c>
      <c r="I512" s="27">
        <f>SUMIF('By School District'!$A:$A,$C512,'By School District'!G:G)</f>
        <v>0</v>
      </c>
      <c r="J512" s="28">
        <f>SUMIF('By School District'!$A:$A,$C512,'By School District'!H:H)</f>
        <v>0</v>
      </c>
      <c r="K512" s="26">
        <f>SUMIF('By School District'!$A:$A,$C512,'By School District'!I:I)</f>
        <v>0</v>
      </c>
      <c r="L512" s="27">
        <f>SUMIF('By School District'!$A:$A,$C512,'By School District'!J:J)</f>
        <v>0</v>
      </c>
      <c r="M512" s="28">
        <f>SUMIF('By School District'!$A:$A,$C512,'By School District'!K:K)</f>
        <v>0</v>
      </c>
      <c r="N512" s="26">
        <f>SUMIF('By School District'!$A:$A,$C512,'By School District'!L:L)</f>
        <v>0</v>
      </c>
      <c r="O512" s="27">
        <f>SUMIF('By School District'!$A:$A,$C512,'By School District'!M:M)</f>
        <v>0</v>
      </c>
      <c r="P512" s="28">
        <f>SUMIF('By School District'!$A:$A,$C512,'By School District'!N:N)</f>
        <v>0</v>
      </c>
    </row>
    <row r="513" spans="1:16" ht="12.75">
      <c r="A513" s="50">
        <v>25</v>
      </c>
      <c r="B513" s="49" t="s">
        <v>707</v>
      </c>
      <c r="C513" s="49">
        <v>3484</v>
      </c>
      <c r="D513" s="50" t="s">
        <v>715</v>
      </c>
      <c r="E513" s="23">
        <f>SUMIF('By School District'!$A:$A,$C513,'By School District'!C:C)</f>
        <v>0</v>
      </c>
      <c r="F513" s="24">
        <f>SUMIF('By School District'!$A:$A,$C513,'By School District'!D:D)</f>
        <v>0</v>
      </c>
      <c r="G513" s="25">
        <f t="shared" si="7"/>
        <v>7000</v>
      </c>
      <c r="H513" s="26">
        <f>SUMIF('By School District'!$A:$A,$C513,'By School District'!F:F)</f>
        <v>0</v>
      </c>
      <c r="I513" s="27">
        <f>SUMIF('By School District'!$A:$A,$C513,'By School District'!G:G)</f>
        <v>0</v>
      </c>
      <c r="J513" s="28">
        <f>SUMIF('By School District'!$A:$A,$C513,'By School District'!H:H)</f>
        <v>0</v>
      </c>
      <c r="K513" s="26">
        <f>SUMIF('By School District'!$A:$A,$C513,'By School District'!I:I)</f>
        <v>0</v>
      </c>
      <c r="L513" s="27">
        <f>SUMIF('By School District'!$A:$A,$C513,'By School District'!J:J)</f>
        <v>0</v>
      </c>
      <c r="M513" s="28">
        <f>SUMIF('By School District'!$A:$A,$C513,'By School District'!K:K)</f>
        <v>0</v>
      </c>
      <c r="N513" s="26">
        <f>SUMIF('By School District'!$A:$A,$C513,'By School District'!L:L)</f>
        <v>0</v>
      </c>
      <c r="O513" s="27">
        <f>SUMIF('By School District'!$A:$A,$C513,'By School District'!M:M)</f>
        <v>0</v>
      </c>
      <c r="P513" s="28">
        <f>SUMIF('By School District'!$A:$A,$C513,'By School District'!N:N)</f>
        <v>0</v>
      </c>
    </row>
    <row r="514" spans="1:16" ht="12.75">
      <c r="A514" s="50">
        <v>25</v>
      </c>
      <c r="B514" s="49" t="s">
        <v>707</v>
      </c>
      <c r="C514" s="49">
        <v>3647</v>
      </c>
      <c r="D514" s="50" t="s">
        <v>599</v>
      </c>
      <c r="E514" s="23">
        <f>SUMIF('By School District'!$A:$A,$C514,'By School District'!C:C)</f>
        <v>0</v>
      </c>
      <c r="F514" s="24">
        <f>SUMIF('By School District'!$A:$A,$C514,'By School District'!D:D)</f>
        <v>0</v>
      </c>
      <c r="G514" s="25">
        <f t="shared" si="7"/>
        <v>7000</v>
      </c>
      <c r="H514" s="26">
        <f>SUMIF('By School District'!$A:$A,$C514,'By School District'!F:F)</f>
        <v>0</v>
      </c>
      <c r="I514" s="27">
        <f>SUMIF('By School District'!$A:$A,$C514,'By School District'!G:G)</f>
        <v>0</v>
      </c>
      <c r="J514" s="28">
        <f>SUMIF('By School District'!$A:$A,$C514,'By School District'!H:H)</f>
        <v>0</v>
      </c>
      <c r="K514" s="26">
        <f>SUMIF('By School District'!$A:$A,$C514,'By School District'!I:I)</f>
        <v>0</v>
      </c>
      <c r="L514" s="27">
        <f>SUMIF('By School District'!$A:$A,$C514,'By School District'!J:J)</f>
        <v>0</v>
      </c>
      <c r="M514" s="28">
        <f>SUMIF('By School District'!$A:$A,$C514,'By School District'!K:K)</f>
        <v>0</v>
      </c>
      <c r="N514" s="26">
        <f>SUMIF('By School District'!$A:$A,$C514,'By School District'!L:L)</f>
        <v>0</v>
      </c>
      <c r="O514" s="27">
        <f>SUMIF('By School District'!$A:$A,$C514,'By School District'!M:M)</f>
        <v>0</v>
      </c>
      <c r="P514" s="28">
        <f>SUMIF('By School District'!$A:$A,$C514,'By School District'!N:N)</f>
        <v>0</v>
      </c>
    </row>
    <row r="515" spans="1:16" ht="12.75">
      <c r="A515" s="50">
        <v>25</v>
      </c>
      <c r="B515" s="49" t="s">
        <v>707</v>
      </c>
      <c r="C515" s="49">
        <v>3654</v>
      </c>
      <c r="D515" s="50" t="s">
        <v>716</v>
      </c>
      <c r="E515" s="23">
        <f>SUMIF('By School District'!$A:$A,$C515,'By School District'!C:C)</f>
        <v>0</v>
      </c>
      <c r="F515" s="24">
        <f>SUMIF('By School District'!$A:$A,$C515,'By School District'!D:D)</f>
        <v>0</v>
      </c>
      <c r="G515" s="25">
        <f t="shared" si="7"/>
        <v>7000</v>
      </c>
      <c r="H515" s="26">
        <f>SUMIF('By School District'!$A:$A,$C515,'By School District'!F:F)</f>
        <v>0</v>
      </c>
      <c r="I515" s="27">
        <f>SUMIF('By School District'!$A:$A,$C515,'By School District'!G:G)</f>
        <v>0</v>
      </c>
      <c r="J515" s="28">
        <f>SUMIF('By School District'!$A:$A,$C515,'By School District'!H:H)</f>
        <v>0</v>
      </c>
      <c r="K515" s="26">
        <f>SUMIF('By School District'!$A:$A,$C515,'By School District'!I:I)</f>
        <v>0</v>
      </c>
      <c r="L515" s="27">
        <f>SUMIF('By School District'!$A:$A,$C515,'By School District'!J:J)</f>
        <v>0</v>
      </c>
      <c r="M515" s="28">
        <f>SUMIF('By School District'!$A:$A,$C515,'By School District'!K:K)</f>
        <v>0</v>
      </c>
      <c r="N515" s="26">
        <f>SUMIF('By School District'!$A:$A,$C515,'By School District'!L:L)</f>
        <v>0</v>
      </c>
      <c r="O515" s="27">
        <f>SUMIF('By School District'!$A:$A,$C515,'By School District'!M:M)</f>
        <v>0</v>
      </c>
      <c r="P515" s="28">
        <f>SUMIF('By School District'!$A:$A,$C515,'By School District'!N:N)</f>
        <v>0</v>
      </c>
    </row>
    <row r="516" spans="1:16" ht="12.75">
      <c r="A516" s="50">
        <v>25</v>
      </c>
      <c r="B516" s="49" t="s">
        <v>707</v>
      </c>
      <c r="C516" s="49">
        <v>3920</v>
      </c>
      <c r="D516" s="50" t="s">
        <v>284</v>
      </c>
      <c r="E516" s="23">
        <f>SUMIF('By School District'!$A:$A,$C516,'By School District'!C:C)</f>
        <v>39</v>
      </c>
      <c r="F516" s="24">
        <f>SUMIF('By School District'!$A:$A,$C516,'By School District'!D:D)</f>
        <v>38.5</v>
      </c>
      <c r="G516" s="25">
        <f t="shared" si="7"/>
        <v>7000</v>
      </c>
      <c r="H516" s="26">
        <f>SUMIF('By School District'!$A:$A,$C516,'By School District'!F:F)</f>
        <v>269500</v>
      </c>
      <c r="I516" s="27">
        <f>SUMIF('By School District'!$A:$A,$C516,'By School District'!G:G)</f>
        <v>166012</v>
      </c>
      <c r="J516" s="28">
        <f>SUMIF('By School District'!$A:$A,$C516,'By School District'!H:H)</f>
        <v>103488</v>
      </c>
      <c r="K516" s="26">
        <f>SUMIF('By School District'!$A:$A,$C516,'By School District'!I:I)</f>
        <v>134750</v>
      </c>
      <c r="L516" s="27">
        <f>SUMIF('By School District'!$A:$A,$C516,'By School District'!J:J)</f>
        <v>83006</v>
      </c>
      <c r="M516" s="28">
        <f>SUMIF('By School District'!$A:$A,$C516,'By School District'!K:K)</f>
        <v>51744</v>
      </c>
      <c r="N516" s="26">
        <f>SUMIF('By School District'!$A:$A,$C516,'By School District'!L:L)</f>
        <v>40425</v>
      </c>
      <c r="O516" s="27">
        <f>SUMIF('By School District'!$A:$A,$C516,'By School District'!M:M)</f>
        <v>24901.799999999996</v>
      </c>
      <c r="P516" s="28">
        <f>SUMIF('By School District'!$A:$A,$C516,'By School District'!N:N)</f>
        <v>15523.2</v>
      </c>
    </row>
    <row r="517" spans="1:16" ht="12.75">
      <c r="A517" s="50">
        <v>25</v>
      </c>
      <c r="B517" s="49" t="s">
        <v>707</v>
      </c>
      <c r="C517" s="49">
        <v>4347</v>
      </c>
      <c r="D517" s="50" t="s">
        <v>323</v>
      </c>
      <c r="E517" s="23">
        <f>SUMIF('By School District'!$A:$A,$C517,'By School District'!C:C)</f>
        <v>24</v>
      </c>
      <c r="F517" s="24">
        <f>SUMIF('By School District'!$A:$A,$C517,'By School District'!D:D)</f>
        <v>22.5</v>
      </c>
      <c r="G517" s="25">
        <f t="shared" si="7"/>
        <v>7000</v>
      </c>
      <c r="H517" s="26">
        <f>SUMIF('By School District'!$A:$A,$C517,'By School District'!F:F)</f>
        <v>157500</v>
      </c>
      <c r="I517" s="27">
        <f>SUMIF('By School District'!$A:$A,$C517,'By School District'!G:G)</f>
        <v>97020</v>
      </c>
      <c r="J517" s="28">
        <f>SUMIF('By School District'!$A:$A,$C517,'By School District'!H:H)</f>
        <v>60480</v>
      </c>
      <c r="K517" s="26">
        <f>SUMIF('By School District'!$A:$A,$C517,'By School District'!I:I)</f>
        <v>78750</v>
      </c>
      <c r="L517" s="27">
        <f>SUMIF('By School District'!$A:$A,$C517,'By School District'!J:J)</f>
        <v>48510</v>
      </c>
      <c r="M517" s="28">
        <f>SUMIF('By School District'!$A:$A,$C517,'By School District'!K:K)</f>
        <v>30240</v>
      </c>
      <c r="N517" s="26">
        <f>SUMIF('By School District'!$A:$A,$C517,'By School District'!L:L)</f>
        <v>23625</v>
      </c>
      <c r="O517" s="27">
        <f>SUMIF('By School District'!$A:$A,$C517,'By School District'!M:M)</f>
        <v>14552.999999999998</v>
      </c>
      <c r="P517" s="28">
        <f>SUMIF('By School District'!$A:$A,$C517,'By School District'!N:N)</f>
        <v>9072</v>
      </c>
    </row>
    <row r="518" spans="1:16" ht="12.75">
      <c r="A518" s="50">
        <v>25</v>
      </c>
      <c r="B518" s="49" t="s">
        <v>707</v>
      </c>
      <c r="C518" s="49">
        <v>4522</v>
      </c>
      <c r="D518" s="50" t="s">
        <v>717</v>
      </c>
      <c r="E518" s="23">
        <f>SUMIF('By School District'!$A:$A,$C518,'By School District'!C:C)</f>
        <v>0</v>
      </c>
      <c r="F518" s="24">
        <f>SUMIF('By School District'!$A:$A,$C518,'By School District'!D:D)</f>
        <v>0</v>
      </c>
      <c r="G518" s="25">
        <f t="shared" ref="G518:G581" si="8">+G517</f>
        <v>7000</v>
      </c>
      <c r="H518" s="26">
        <f>SUMIF('By School District'!$A:$A,$C518,'By School District'!F:F)</f>
        <v>0</v>
      </c>
      <c r="I518" s="27">
        <f>SUMIF('By School District'!$A:$A,$C518,'By School District'!G:G)</f>
        <v>0</v>
      </c>
      <c r="J518" s="28">
        <f>SUMIF('By School District'!$A:$A,$C518,'By School District'!H:H)</f>
        <v>0</v>
      </c>
      <c r="K518" s="26">
        <f>SUMIF('By School District'!$A:$A,$C518,'By School District'!I:I)</f>
        <v>0</v>
      </c>
      <c r="L518" s="27">
        <f>SUMIF('By School District'!$A:$A,$C518,'By School District'!J:J)</f>
        <v>0</v>
      </c>
      <c r="M518" s="28">
        <f>SUMIF('By School District'!$A:$A,$C518,'By School District'!K:K)</f>
        <v>0</v>
      </c>
      <c r="N518" s="26">
        <f>SUMIF('By School District'!$A:$A,$C518,'By School District'!L:L)</f>
        <v>0</v>
      </c>
      <c r="O518" s="27">
        <f>SUMIF('By School District'!$A:$A,$C518,'By School District'!M:M)</f>
        <v>0</v>
      </c>
      <c r="P518" s="28">
        <f>SUMIF('By School District'!$A:$A,$C518,'By School District'!N:N)</f>
        <v>0</v>
      </c>
    </row>
    <row r="519" spans="1:16" ht="12.75">
      <c r="A519" s="50">
        <v>25</v>
      </c>
      <c r="B519" s="49" t="s">
        <v>707</v>
      </c>
      <c r="C519" s="49">
        <v>4557</v>
      </c>
      <c r="D519" s="50" t="s">
        <v>698</v>
      </c>
      <c r="E519" s="23">
        <f>SUMIF('By School District'!$A:$A,$C519,'By School District'!C:C)</f>
        <v>0</v>
      </c>
      <c r="F519" s="24">
        <f>SUMIF('By School District'!$A:$A,$C519,'By School District'!D:D)</f>
        <v>0</v>
      </c>
      <c r="G519" s="25">
        <f t="shared" si="8"/>
        <v>7000</v>
      </c>
      <c r="H519" s="26">
        <f>SUMIF('By School District'!$A:$A,$C519,'By School District'!F:F)</f>
        <v>0</v>
      </c>
      <c r="I519" s="27">
        <f>SUMIF('By School District'!$A:$A,$C519,'By School District'!G:G)</f>
        <v>0</v>
      </c>
      <c r="J519" s="28">
        <f>SUMIF('By School District'!$A:$A,$C519,'By School District'!H:H)</f>
        <v>0</v>
      </c>
      <c r="K519" s="26">
        <f>SUMIF('By School District'!$A:$A,$C519,'By School District'!I:I)</f>
        <v>0</v>
      </c>
      <c r="L519" s="27">
        <f>SUMIF('By School District'!$A:$A,$C519,'By School District'!J:J)</f>
        <v>0</v>
      </c>
      <c r="M519" s="28">
        <f>SUMIF('By School District'!$A:$A,$C519,'By School District'!K:K)</f>
        <v>0</v>
      </c>
      <c r="N519" s="26">
        <f>SUMIF('By School District'!$A:$A,$C519,'By School District'!L:L)</f>
        <v>0</v>
      </c>
      <c r="O519" s="27">
        <f>SUMIF('By School District'!$A:$A,$C519,'By School District'!M:M)</f>
        <v>0</v>
      </c>
      <c r="P519" s="28">
        <f>SUMIF('By School District'!$A:$A,$C519,'By School District'!N:N)</f>
        <v>0</v>
      </c>
    </row>
    <row r="520" spans="1:16" ht="12.75">
      <c r="A520" s="50">
        <v>25</v>
      </c>
      <c r="B520" s="49" t="s">
        <v>707</v>
      </c>
      <c r="C520" s="49">
        <v>4571</v>
      </c>
      <c r="D520" s="50" t="s">
        <v>604</v>
      </c>
      <c r="E520" s="23">
        <f>SUMIF('By School District'!$A:$A,$C520,'By School District'!C:C)</f>
        <v>0</v>
      </c>
      <c r="F520" s="24">
        <f>SUMIF('By School District'!$A:$A,$C520,'By School District'!D:D)</f>
        <v>0</v>
      </c>
      <c r="G520" s="25">
        <f t="shared" si="8"/>
        <v>7000</v>
      </c>
      <c r="H520" s="26">
        <f>SUMIF('By School District'!$A:$A,$C520,'By School District'!F:F)</f>
        <v>0</v>
      </c>
      <c r="I520" s="27">
        <f>SUMIF('By School District'!$A:$A,$C520,'By School District'!G:G)</f>
        <v>0</v>
      </c>
      <c r="J520" s="28">
        <f>SUMIF('By School District'!$A:$A,$C520,'By School District'!H:H)</f>
        <v>0</v>
      </c>
      <c r="K520" s="26">
        <f>SUMIF('By School District'!$A:$A,$C520,'By School District'!I:I)</f>
        <v>0</v>
      </c>
      <c r="L520" s="27">
        <f>SUMIF('By School District'!$A:$A,$C520,'By School District'!J:J)</f>
        <v>0</v>
      </c>
      <c r="M520" s="28">
        <f>SUMIF('By School District'!$A:$A,$C520,'By School District'!K:K)</f>
        <v>0</v>
      </c>
      <c r="N520" s="26">
        <f>SUMIF('By School District'!$A:$A,$C520,'By School District'!L:L)</f>
        <v>0</v>
      </c>
      <c r="O520" s="27">
        <f>SUMIF('By School District'!$A:$A,$C520,'By School District'!M:M)</f>
        <v>0</v>
      </c>
      <c r="P520" s="28">
        <f>SUMIF('By School District'!$A:$A,$C520,'By School District'!N:N)</f>
        <v>0</v>
      </c>
    </row>
    <row r="521" spans="1:16" ht="12.75">
      <c r="A521" s="50">
        <v>25</v>
      </c>
      <c r="B521" s="49" t="s">
        <v>707</v>
      </c>
      <c r="C521" s="49">
        <v>4795</v>
      </c>
      <c r="D521" s="50" t="s">
        <v>718</v>
      </c>
      <c r="E521" s="23">
        <f>SUMIF('By School District'!$A:$A,$C521,'By School District'!C:C)</f>
        <v>0</v>
      </c>
      <c r="F521" s="24">
        <f>SUMIF('By School District'!$A:$A,$C521,'By School District'!D:D)</f>
        <v>0</v>
      </c>
      <c r="G521" s="25">
        <f t="shared" si="8"/>
        <v>7000</v>
      </c>
      <c r="H521" s="26">
        <f>SUMIF('By School District'!$A:$A,$C521,'By School District'!F:F)</f>
        <v>0</v>
      </c>
      <c r="I521" s="27">
        <f>SUMIF('By School District'!$A:$A,$C521,'By School District'!G:G)</f>
        <v>0</v>
      </c>
      <c r="J521" s="28">
        <f>SUMIF('By School District'!$A:$A,$C521,'By School District'!H:H)</f>
        <v>0</v>
      </c>
      <c r="K521" s="26">
        <f>SUMIF('By School District'!$A:$A,$C521,'By School District'!I:I)</f>
        <v>0</v>
      </c>
      <c r="L521" s="27">
        <f>SUMIF('By School District'!$A:$A,$C521,'By School District'!J:J)</f>
        <v>0</v>
      </c>
      <c r="M521" s="28">
        <f>SUMIF('By School District'!$A:$A,$C521,'By School District'!K:K)</f>
        <v>0</v>
      </c>
      <c r="N521" s="26">
        <f>SUMIF('By School District'!$A:$A,$C521,'By School District'!L:L)</f>
        <v>0</v>
      </c>
      <c r="O521" s="27">
        <f>SUMIF('By School District'!$A:$A,$C521,'By School District'!M:M)</f>
        <v>0</v>
      </c>
      <c r="P521" s="28">
        <f>SUMIF('By School District'!$A:$A,$C521,'By School District'!N:N)</f>
        <v>0</v>
      </c>
    </row>
    <row r="522" spans="1:16" ht="12.75">
      <c r="A522" s="50">
        <v>25</v>
      </c>
      <c r="B522" s="49" t="s">
        <v>707</v>
      </c>
      <c r="C522" s="49">
        <v>4802</v>
      </c>
      <c r="D522" s="50" t="s">
        <v>352</v>
      </c>
      <c r="E522" s="23">
        <f>SUMIF('By School District'!$A:$A,$C522,'By School District'!C:C)</f>
        <v>185</v>
      </c>
      <c r="F522" s="24">
        <f>SUMIF('By School District'!$A:$A,$C522,'By School District'!D:D)</f>
        <v>176.5</v>
      </c>
      <c r="G522" s="25">
        <f t="shared" si="8"/>
        <v>7000</v>
      </c>
      <c r="H522" s="26">
        <f>SUMIF('By School District'!$A:$A,$C522,'By School District'!F:F)</f>
        <v>1235500</v>
      </c>
      <c r="I522" s="27">
        <f>SUMIF('By School District'!$A:$A,$C522,'By School District'!G:G)</f>
        <v>761068</v>
      </c>
      <c r="J522" s="28">
        <f>SUMIF('By School District'!$A:$A,$C522,'By School District'!H:H)</f>
        <v>474432</v>
      </c>
      <c r="K522" s="26">
        <f>SUMIF('By School District'!$A:$A,$C522,'By School District'!I:I)</f>
        <v>617750</v>
      </c>
      <c r="L522" s="27">
        <f>SUMIF('By School District'!$A:$A,$C522,'By School District'!J:J)</f>
        <v>380534</v>
      </c>
      <c r="M522" s="28">
        <f>SUMIF('By School District'!$A:$A,$C522,'By School District'!K:K)</f>
        <v>237216</v>
      </c>
      <c r="N522" s="26">
        <f>SUMIF('By School District'!$A:$A,$C522,'By School District'!L:L)</f>
        <v>185325</v>
      </c>
      <c r="O522" s="27">
        <f>SUMIF('By School District'!$A:$A,$C522,'By School District'!M:M)</f>
        <v>114160.20000000001</v>
      </c>
      <c r="P522" s="28">
        <f>SUMIF('By School District'!$A:$A,$C522,'By School District'!N:N)</f>
        <v>71164.800000000003</v>
      </c>
    </row>
    <row r="523" spans="1:16" ht="12.75">
      <c r="A523" s="50">
        <v>25</v>
      </c>
      <c r="B523" s="49" t="s">
        <v>707</v>
      </c>
      <c r="C523" s="49">
        <v>5306</v>
      </c>
      <c r="D523" s="50" t="s">
        <v>719</v>
      </c>
      <c r="E523" s="23">
        <f>SUMIF('By School District'!$A:$A,$C523,'By School District'!C:C)</f>
        <v>0</v>
      </c>
      <c r="F523" s="24">
        <f>SUMIF('By School District'!$A:$A,$C523,'By School District'!D:D)</f>
        <v>0</v>
      </c>
      <c r="G523" s="25">
        <f t="shared" si="8"/>
        <v>7000</v>
      </c>
      <c r="H523" s="26">
        <f>SUMIF('By School District'!$A:$A,$C523,'By School District'!F:F)</f>
        <v>0</v>
      </c>
      <c r="I523" s="27">
        <f>SUMIF('By School District'!$A:$A,$C523,'By School District'!G:G)</f>
        <v>0</v>
      </c>
      <c r="J523" s="28">
        <f>SUMIF('By School District'!$A:$A,$C523,'By School District'!H:H)</f>
        <v>0</v>
      </c>
      <c r="K523" s="26">
        <f>SUMIF('By School District'!$A:$A,$C523,'By School District'!I:I)</f>
        <v>0</v>
      </c>
      <c r="L523" s="27">
        <f>SUMIF('By School District'!$A:$A,$C523,'By School District'!J:J)</f>
        <v>0</v>
      </c>
      <c r="M523" s="28">
        <f>SUMIF('By School District'!$A:$A,$C523,'By School District'!K:K)</f>
        <v>0</v>
      </c>
      <c r="N523" s="26">
        <f>SUMIF('By School District'!$A:$A,$C523,'By School District'!L:L)</f>
        <v>0</v>
      </c>
      <c r="O523" s="27">
        <f>SUMIF('By School District'!$A:$A,$C523,'By School District'!M:M)</f>
        <v>0</v>
      </c>
      <c r="P523" s="28">
        <f>SUMIF('By School District'!$A:$A,$C523,'By School District'!N:N)</f>
        <v>0</v>
      </c>
    </row>
    <row r="524" spans="1:16" ht="12.75">
      <c r="A524" s="50">
        <v>25</v>
      </c>
      <c r="B524" s="49" t="s">
        <v>707</v>
      </c>
      <c r="C524" s="49">
        <v>5376</v>
      </c>
      <c r="D524" s="50" t="s">
        <v>569</v>
      </c>
      <c r="E524" s="23">
        <f>SUMIF('By School District'!$A:$A,$C524,'By School District'!C:C)</f>
        <v>0</v>
      </c>
      <c r="F524" s="24">
        <f>SUMIF('By School District'!$A:$A,$C524,'By School District'!D:D)</f>
        <v>0</v>
      </c>
      <c r="G524" s="25">
        <f t="shared" si="8"/>
        <v>7000</v>
      </c>
      <c r="H524" s="26">
        <f>SUMIF('By School District'!$A:$A,$C524,'By School District'!F:F)</f>
        <v>0</v>
      </c>
      <c r="I524" s="27">
        <f>SUMIF('By School District'!$A:$A,$C524,'By School District'!G:G)</f>
        <v>0</v>
      </c>
      <c r="J524" s="28">
        <f>SUMIF('By School District'!$A:$A,$C524,'By School District'!H:H)</f>
        <v>0</v>
      </c>
      <c r="K524" s="26">
        <f>SUMIF('By School District'!$A:$A,$C524,'By School District'!I:I)</f>
        <v>0</v>
      </c>
      <c r="L524" s="27">
        <f>SUMIF('By School District'!$A:$A,$C524,'By School District'!J:J)</f>
        <v>0</v>
      </c>
      <c r="M524" s="28">
        <f>SUMIF('By School District'!$A:$A,$C524,'By School District'!K:K)</f>
        <v>0</v>
      </c>
      <c r="N524" s="26">
        <f>SUMIF('By School District'!$A:$A,$C524,'By School District'!L:L)</f>
        <v>0</v>
      </c>
      <c r="O524" s="27">
        <f>SUMIF('By School District'!$A:$A,$C524,'By School District'!M:M)</f>
        <v>0</v>
      </c>
      <c r="P524" s="28">
        <f>SUMIF('By School District'!$A:$A,$C524,'By School District'!N:N)</f>
        <v>0</v>
      </c>
    </row>
    <row r="525" spans="1:16" ht="12.75">
      <c r="A525" s="50">
        <v>25</v>
      </c>
      <c r="B525" s="49" t="s">
        <v>707</v>
      </c>
      <c r="C525" s="49">
        <v>5397</v>
      </c>
      <c r="D525" s="50" t="s">
        <v>720</v>
      </c>
      <c r="E525" s="23">
        <f>SUMIF('By School District'!$A:$A,$C525,'By School District'!C:C)</f>
        <v>0</v>
      </c>
      <c r="F525" s="24">
        <f>SUMIF('By School District'!$A:$A,$C525,'By School District'!D:D)</f>
        <v>0</v>
      </c>
      <c r="G525" s="25">
        <f t="shared" si="8"/>
        <v>7000</v>
      </c>
      <c r="H525" s="26">
        <f>SUMIF('By School District'!$A:$A,$C525,'By School District'!F:F)</f>
        <v>0</v>
      </c>
      <c r="I525" s="27">
        <f>SUMIF('By School District'!$A:$A,$C525,'By School District'!G:G)</f>
        <v>0</v>
      </c>
      <c r="J525" s="28">
        <f>SUMIF('By School District'!$A:$A,$C525,'By School District'!H:H)</f>
        <v>0</v>
      </c>
      <c r="K525" s="26">
        <f>SUMIF('By School District'!$A:$A,$C525,'By School District'!I:I)</f>
        <v>0</v>
      </c>
      <c r="L525" s="27">
        <f>SUMIF('By School District'!$A:$A,$C525,'By School District'!J:J)</f>
        <v>0</v>
      </c>
      <c r="M525" s="28">
        <f>SUMIF('By School District'!$A:$A,$C525,'By School District'!K:K)</f>
        <v>0</v>
      </c>
      <c r="N525" s="26">
        <f>SUMIF('By School District'!$A:$A,$C525,'By School District'!L:L)</f>
        <v>0</v>
      </c>
      <c r="O525" s="27">
        <f>SUMIF('By School District'!$A:$A,$C525,'By School District'!M:M)</f>
        <v>0</v>
      </c>
      <c r="P525" s="28">
        <f>SUMIF('By School District'!$A:$A,$C525,'By School District'!N:N)</f>
        <v>0</v>
      </c>
    </row>
    <row r="526" spans="1:16" ht="12.75">
      <c r="A526" s="50">
        <v>25</v>
      </c>
      <c r="B526" s="49" t="s">
        <v>707</v>
      </c>
      <c r="C526" s="49">
        <v>5474</v>
      </c>
      <c r="D526" s="50" t="s">
        <v>721</v>
      </c>
      <c r="E526" s="23">
        <f>SUMIF('By School District'!$A:$A,$C526,'By School District'!C:C)</f>
        <v>66</v>
      </c>
      <c r="F526" s="24">
        <f>SUMIF('By School District'!$A:$A,$C526,'By School District'!D:D)</f>
        <v>55</v>
      </c>
      <c r="G526" s="25">
        <f t="shared" si="8"/>
        <v>7000</v>
      </c>
      <c r="H526" s="26">
        <f>SUMIF('By School District'!$A:$A,$C526,'By School District'!F:F)</f>
        <v>385000</v>
      </c>
      <c r="I526" s="27">
        <f>SUMIF('By School District'!$A:$A,$C526,'By School District'!G:G)</f>
        <v>237160</v>
      </c>
      <c r="J526" s="28">
        <f>SUMIF('By School District'!$A:$A,$C526,'By School District'!H:H)</f>
        <v>147840</v>
      </c>
      <c r="K526" s="26">
        <f>SUMIF('By School District'!$A:$A,$C526,'By School District'!I:I)</f>
        <v>192500</v>
      </c>
      <c r="L526" s="27">
        <f>SUMIF('By School District'!$A:$A,$C526,'By School District'!J:J)</f>
        <v>118580</v>
      </c>
      <c r="M526" s="28">
        <f>SUMIF('By School District'!$A:$A,$C526,'By School District'!K:K)</f>
        <v>73920</v>
      </c>
      <c r="N526" s="26">
        <f>SUMIF('By School District'!$A:$A,$C526,'By School District'!L:L)</f>
        <v>57750</v>
      </c>
      <c r="O526" s="27">
        <f>SUMIF('By School District'!$A:$A,$C526,'By School District'!M:M)</f>
        <v>35574.000000000007</v>
      </c>
      <c r="P526" s="28">
        <f>SUMIF('By School District'!$A:$A,$C526,'By School District'!N:N)</f>
        <v>22175.999999999996</v>
      </c>
    </row>
    <row r="527" spans="1:16" ht="12.75">
      <c r="A527" s="50">
        <v>25</v>
      </c>
      <c r="B527" s="49" t="s">
        <v>707</v>
      </c>
      <c r="C527" s="49">
        <v>5663</v>
      </c>
      <c r="D527" s="50" t="s">
        <v>402</v>
      </c>
      <c r="E527" s="23">
        <f>SUMIF('By School District'!$A:$A,$C527,'By School District'!C:C)</f>
        <v>393</v>
      </c>
      <c r="F527" s="24">
        <f>SUMIF('By School District'!$A:$A,$C527,'By School District'!D:D)</f>
        <v>340</v>
      </c>
      <c r="G527" s="25">
        <f t="shared" si="8"/>
        <v>7000</v>
      </c>
      <c r="H527" s="26">
        <f>SUMIF('By School District'!$A:$A,$C527,'By School District'!F:F)</f>
        <v>2380000</v>
      </c>
      <c r="I527" s="27">
        <f>SUMIF('By School District'!$A:$A,$C527,'By School District'!G:G)</f>
        <v>1466080</v>
      </c>
      <c r="J527" s="28">
        <f>SUMIF('By School District'!$A:$A,$C527,'By School District'!H:H)</f>
        <v>913920</v>
      </c>
      <c r="K527" s="26">
        <f>SUMIF('By School District'!$A:$A,$C527,'By School District'!I:I)</f>
        <v>1190000</v>
      </c>
      <c r="L527" s="27">
        <f>SUMIF('By School District'!$A:$A,$C527,'By School District'!J:J)</f>
        <v>733040</v>
      </c>
      <c r="M527" s="28">
        <f>SUMIF('By School District'!$A:$A,$C527,'By School District'!K:K)</f>
        <v>456960</v>
      </c>
      <c r="N527" s="26">
        <f>SUMIF('By School District'!$A:$A,$C527,'By School District'!L:L)</f>
        <v>357000</v>
      </c>
      <c r="O527" s="27">
        <f>SUMIF('By School District'!$A:$A,$C527,'By School District'!M:M)</f>
        <v>219912.00000000003</v>
      </c>
      <c r="P527" s="28">
        <f>SUMIF('By School District'!$A:$A,$C527,'By School District'!N:N)</f>
        <v>137088</v>
      </c>
    </row>
    <row r="528" spans="1:16" ht="12.75">
      <c r="A528" s="50">
        <v>25</v>
      </c>
      <c r="B528" s="49" t="s">
        <v>707</v>
      </c>
      <c r="C528" s="49">
        <v>5757</v>
      </c>
      <c r="D528" s="50" t="s">
        <v>128</v>
      </c>
      <c r="E528" s="23">
        <f>SUMIF('By School District'!$A:$A,$C528,'By School District'!C:C)</f>
        <v>69</v>
      </c>
      <c r="F528" s="24">
        <f>SUMIF('By School District'!$A:$A,$C528,'By School District'!D:D)</f>
        <v>69</v>
      </c>
      <c r="G528" s="25">
        <f t="shared" si="8"/>
        <v>7000</v>
      </c>
      <c r="H528" s="26">
        <f>SUMIF('By School District'!$A:$A,$C528,'By School District'!F:F)</f>
        <v>483000</v>
      </c>
      <c r="I528" s="27">
        <f>SUMIF('By School District'!$A:$A,$C528,'By School District'!G:G)</f>
        <v>297528</v>
      </c>
      <c r="J528" s="28">
        <f>SUMIF('By School District'!$A:$A,$C528,'By School District'!H:H)</f>
        <v>185472</v>
      </c>
      <c r="K528" s="26">
        <f>SUMIF('By School District'!$A:$A,$C528,'By School District'!I:I)</f>
        <v>241500</v>
      </c>
      <c r="L528" s="27">
        <f>SUMIF('By School District'!$A:$A,$C528,'By School District'!J:J)</f>
        <v>148764</v>
      </c>
      <c r="M528" s="28">
        <f>SUMIF('By School District'!$A:$A,$C528,'By School District'!K:K)</f>
        <v>92736</v>
      </c>
      <c r="N528" s="26">
        <f>SUMIF('By School District'!$A:$A,$C528,'By School District'!L:L)</f>
        <v>72450</v>
      </c>
      <c r="O528" s="27">
        <f>SUMIF('By School District'!$A:$A,$C528,'By School District'!M:M)</f>
        <v>44629.200000000004</v>
      </c>
      <c r="P528" s="28">
        <f>SUMIF('By School District'!$A:$A,$C528,'By School District'!N:N)</f>
        <v>27820.799999999996</v>
      </c>
    </row>
    <row r="529" spans="1:16" ht="12.75">
      <c r="A529" s="50">
        <v>25</v>
      </c>
      <c r="B529" s="49" t="s">
        <v>707</v>
      </c>
      <c r="C529" s="49">
        <v>5810</v>
      </c>
      <c r="D529" s="50" t="s">
        <v>571</v>
      </c>
      <c r="E529" s="23">
        <f>SUMIF('By School District'!$A:$A,$C529,'By School District'!C:C)</f>
        <v>0</v>
      </c>
      <c r="F529" s="24">
        <f>SUMIF('By School District'!$A:$A,$C529,'By School District'!D:D)</f>
        <v>0</v>
      </c>
      <c r="G529" s="25">
        <f t="shared" si="8"/>
        <v>7000</v>
      </c>
      <c r="H529" s="26">
        <f>SUMIF('By School District'!$A:$A,$C529,'By School District'!F:F)</f>
        <v>0</v>
      </c>
      <c r="I529" s="27">
        <f>SUMIF('By School District'!$A:$A,$C529,'By School District'!G:G)</f>
        <v>0</v>
      </c>
      <c r="J529" s="28">
        <f>SUMIF('By School District'!$A:$A,$C529,'By School District'!H:H)</f>
        <v>0</v>
      </c>
      <c r="K529" s="26">
        <f>SUMIF('By School District'!$A:$A,$C529,'By School District'!I:I)</f>
        <v>0</v>
      </c>
      <c r="L529" s="27">
        <f>SUMIF('By School District'!$A:$A,$C529,'By School District'!J:J)</f>
        <v>0</v>
      </c>
      <c r="M529" s="28">
        <f>SUMIF('By School District'!$A:$A,$C529,'By School District'!K:K)</f>
        <v>0</v>
      </c>
      <c r="N529" s="26">
        <f>SUMIF('By School District'!$A:$A,$C529,'By School District'!L:L)</f>
        <v>0</v>
      </c>
      <c r="O529" s="27">
        <f>SUMIF('By School District'!$A:$A,$C529,'By School District'!M:M)</f>
        <v>0</v>
      </c>
      <c r="P529" s="28">
        <f>SUMIF('By School District'!$A:$A,$C529,'By School District'!N:N)</f>
        <v>0</v>
      </c>
    </row>
    <row r="530" spans="1:16" ht="12.75">
      <c r="A530" s="50">
        <v>25</v>
      </c>
      <c r="B530" s="49" t="s">
        <v>707</v>
      </c>
      <c r="C530" s="49">
        <v>6027</v>
      </c>
      <c r="D530" s="50" t="s">
        <v>390</v>
      </c>
      <c r="E530" s="23">
        <f>SUMIF('By School District'!$A:$A,$C530,'By School District'!C:C)</f>
        <v>0</v>
      </c>
      <c r="F530" s="24">
        <f>SUMIF('By School District'!$A:$A,$C530,'By School District'!D:D)</f>
        <v>0</v>
      </c>
      <c r="G530" s="25">
        <f t="shared" si="8"/>
        <v>7000</v>
      </c>
      <c r="H530" s="26">
        <f>SUMIF('By School District'!$A:$A,$C530,'By School District'!F:F)</f>
        <v>0</v>
      </c>
      <c r="I530" s="27">
        <f>SUMIF('By School District'!$A:$A,$C530,'By School District'!G:G)</f>
        <v>0</v>
      </c>
      <c r="J530" s="28">
        <f>SUMIF('By School District'!$A:$A,$C530,'By School District'!H:H)</f>
        <v>0</v>
      </c>
      <c r="K530" s="26">
        <f>SUMIF('By School District'!$A:$A,$C530,'By School District'!I:I)</f>
        <v>0</v>
      </c>
      <c r="L530" s="27">
        <f>SUMIF('By School District'!$A:$A,$C530,'By School District'!J:J)</f>
        <v>0</v>
      </c>
      <c r="M530" s="28">
        <f>SUMIF('By School District'!$A:$A,$C530,'By School District'!K:K)</f>
        <v>0</v>
      </c>
      <c r="N530" s="26">
        <f>SUMIF('By School District'!$A:$A,$C530,'By School District'!L:L)</f>
        <v>0</v>
      </c>
      <c r="O530" s="27">
        <f>SUMIF('By School District'!$A:$A,$C530,'By School District'!M:M)</f>
        <v>0</v>
      </c>
      <c r="P530" s="28">
        <f>SUMIF('By School District'!$A:$A,$C530,'By School District'!N:N)</f>
        <v>0</v>
      </c>
    </row>
    <row r="531" spans="1:16" ht="12.75">
      <c r="A531" s="50">
        <v>25</v>
      </c>
      <c r="B531" s="49" t="s">
        <v>707</v>
      </c>
      <c r="C531" s="49">
        <v>6293</v>
      </c>
      <c r="D531" s="50" t="s">
        <v>572</v>
      </c>
      <c r="E531" s="23">
        <f>SUMIF('By School District'!$A:$A,$C531,'By School District'!C:C)</f>
        <v>0</v>
      </c>
      <c r="F531" s="24">
        <f>SUMIF('By School District'!$A:$A,$C531,'By School District'!D:D)</f>
        <v>0</v>
      </c>
      <c r="G531" s="25">
        <f t="shared" si="8"/>
        <v>7000</v>
      </c>
      <c r="H531" s="26">
        <f>SUMIF('By School District'!$A:$A,$C531,'By School District'!F:F)</f>
        <v>0</v>
      </c>
      <c r="I531" s="27">
        <f>SUMIF('By School District'!$A:$A,$C531,'By School District'!G:G)</f>
        <v>0</v>
      </c>
      <c r="J531" s="28">
        <f>SUMIF('By School District'!$A:$A,$C531,'By School District'!H:H)</f>
        <v>0</v>
      </c>
      <c r="K531" s="26">
        <f>SUMIF('By School District'!$A:$A,$C531,'By School District'!I:I)</f>
        <v>0</v>
      </c>
      <c r="L531" s="27">
        <f>SUMIF('By School District'!$A:$A,$C531,'By School District'!J:J)</f>
        <v>0</v>
      </c>
      <c r="M531" s="28">
        <f>SUMIF('By School District'!$A:$A,$C531,'By School District'!K:K)</f>
        <v>0</v>
      </c>
      <c r="N531" s="26">
        <f>SUMIF('By School District'!$A:$A,$C531,'By School District'!L:L)</f>
        <v>0</v>
      </c>
      <c r="O531" s="27">
        <f>SUMIF('By School District'!$A:$A,$C531,'By School District'!M:M)</f>
        <v>0</v>
      </c>
      <c r="P531" s="28">
        <f>SUMIF('By School District'!$A:$A,$C531,'By School District'!N:N)</f>
        <v>0</v>
      </c>
    </row>
    <row r="532" spans="1:16" ht="12.75">
      <c r="A532" s="50">
        <v>26</v>
      </c>
      <c r="B532" s="49" t="s">
        <v>722</v>
      </c>
      <c r="C532" s="49">
        <v>3269</v>
      </c>
      <c r="D532" s="50" t="s">
        <v>233</v>
      </c>
      <c r="E532" s="23">
        <f>SUMIF('By School District'!$A:$A,$C532,'By School District'!C:C)</f>
        <v>4202</v>
      </c>
      <c r="F532" s="24">
        <f>SUMIF('By School District'!$A:$A,$C532,'By School District'!D:D)</f>
        <v>4021.5</v>
      </c>
      <c r="G532" s="25">
        <f t="shared" si="8"/>
        <v>7000</v>
      </c>
      <c r="H532" s="26">
        <f>SUMIF('By School District'!$A:$A,$C532,'By School District'!F:F)</f>
        <v>28150500</v>
      </c>
      <c r="I532" s="27">
        <f>SUMIF('By School District'!$A:$A,$C532,'By School District'!G:G)</f>
        <v>17340708</v>
      </c>
      <c r="J532" s="28">
        <f>SUMIF('By School District'!$A:$A,$C532,'By School District'!H:H)</f>
        <v>10809792</v>
      </c>
      <c r="K532" s="26">
        <f>SUMIF('By School District'!$A:$A,$C532,'By School District'!I:I)</f>
        <v>14075250</v>
      </c>
      <c r="L532" s="27">
        <f>SUMIF('By School District'!$A:$A,$C532,'By School District'!J:J)</f>
        <v>8670354</v>
      </c>
      <c r="M532" s="28">
        <f>SUMIF('By School District'!$A:$A,$C532,'By School District'!K:K)</f>
        <v>5404896</v>
      </c>
      <c r="N532" s="26">
        <f>SUMIF('By School District'!$A:$A,$C532,'By School District'!L:L)</f>
        <v>4222575</v>
      </c>
      <c r="O532" s="27">
        <f>SUMIF('By School District'!$A:$A,$C532,'By School District'!M:M)</f>
        <v>2601106.1999999988</v>
      </c>
      <c r="P532" s="28">
        <f>SUMIF('By School District'!$A:$A,$C532,'By School District'!N:N)</f>
        <v>1621468.7999999986</v>
      </c>
    </row>
    <row r="533" spans="1:16" ht="12.75">
      <c r="A533" s="50">
        <v>26</v>
      </c>
      <c r="B533" s="49" t="s">
        <v>722</v>
      </c>
      <c r="C533" s="49">
        <v>3549</v>
      </c>
      <c r="D533" s="50" t="s">
        <v>723</v>
      </c>
      <c r="E533" s="23">
        <f>SUMIF('By School District'!$A:$A,$C533,'By School District'!C:C)</f>
        <v>429</v>
      </c>
      <c r="F533" s="24">
        <f>SUMIF('By School District'!$A:$A,$C533,'By School District'!D:D)</f>
        <v>390</v>
      </c>
      <c r="G533" s="25">
        <f t="shared" si="8"/>
        <v>7000</v>
      </c>
      <c r="H533" s="26">
        <f>SUMIF('By School District'!$A:$A,$C533,'By School District'!F:F)</f>
        <v>2730000</v>
      </c>
      <c r="I533" s="27">
        <f>SUMIF('By School District'!$A:$A,$C533,'By School District'!G:G)</f>
        <v>1681680</v>
      </c>
      <c r="J533" s="28">
        <f>SUMIF('By School District'!$A:$A,$C533,'By School District'!H:H)</f>
        <v>1048320</v>
      </c>
      <c r="K533" s="26">
        <f>SUMIF('By School District'!$A:$A,$C533,'By School District'!I:I)</f>
        <v>1365000</v>
      </c>
      <c r="L533" s="27">
        <f>SUMIF('By School District'!$A:$A,$C533,'By School District'!J:J)</f>
        <v>840840</v>
      </c>
      <c r="M533" s="28">
        <f>SUMIF('By School District'!$A:$A,$C533,'By School District'!K:K)</f>
        <v>524160</v>
      </c>
      <c r="N533" s="26">
        <f>SUMIF('By School District'!$A:$A,$C533,'By School District'!L:L)</f>
        <v>409500</v>
      </c>
      <c r="O533" s="27">
        <f>SUMIF('By School District'!$A:$A,$C533,'By School District'!M:M)</f>
        <v>252252.00000000003</v>
      </c>
      <c r="P533" s="28">
        <f>SUMIF('By School District'!$A:$A,$C533,'By School District'!N:N)</f>
        <v>157248</v>
      </c>
    </row>
    <row r="534" spans="1:16" ht="12.75">
      <c r="A534" s="50">
        <v>26</v>
      </c>
      <c r="B534" s="49" t="s">
        <v>722</v>
      </c>
      <c r="C534" s="49">
        <v>3675</v>
      </c>
      <c r="D534" s="50" t="s">
        <v>268</v>
      </c>
      <c r="E534" s="23">
        <f>SUMIF('By School District'!$A:$A,$C534,'By School District'!C:C)</f>
        <v>274</v>
      </c>
      <c r="F534" s="24">
        <f>SUMIF('By School District'!$A:$A,$C534,'By School District'!D:D)</f>
        <v>242</v>
      </c>
      <c r="G534" s="25">
        <f t="shared" si="8"/>
        <v>7000</v>
      </c>
      <c r="H534" s="26">
        <f>SUMIF('By School District'!$A:$A,$C534,'By School District'!F:F)</f>
        <v>1694000</v>
      </c>
      <c r="I534" s="27">
        <f>SUMIF('By School District'!$A:$A,$C534,'By School District'!G:G)</f>
        <v>1043504</v>
      </c>
      <c r="J534" s="28">
        <f>SUMIF('By School District'!$A:$A,$C534,'By School District'!H:H)</f>
        <v>650496</v>
      </c>
      <c r="K534" s="26">
        <f>SUMIF('By School District'!$A:$A,$C534,'By School District'!I:I)</f>
        <v>847000</v>
      </c>
      <c r="L534" s="27">
        <f>SUMIF('By School District'!$A:$A,$C534,'By School District'!J:J)</f>
        <v>521752</v>
      </c>
      <c r="M534" s="28">
        <f>SUMIF('By School District'!$A:$A,$C534,'By School District'!K:K)</f>
        <v>325248</v>
      </c>
      <c r="N534" s="26">
        <f>SUMIF('By School District'!$A:$A,$C534,'By School District'!L:L)</f>
        <v>254100</v>
      </c>
      <c r="O534" s="27">
        <f>SUMIF('By School District'!$A:$A,$C534,'By School District'!M:M)</f>
        <v>156525.6</v>
      </c>
      <c r="P534" s="28">
        <f>SUMIF('By School District'!$A:$A,$C534,'By School District'!N:N)</f>
        <v>97574.399999999965</v>
      </c>
    </row>
    <row r="535" spans="1:16" ht="12.75">
      <c r="A535" s="50">
        <v>26</v>
      </c>
      <c r="B535" s="49" t="s">
        <v>722</v>
      </c>
      <c r="C535" s="49">
        <v>5901</v>
      </c>
      <c r="D535" s="50" t="s">
        <v>416</v>
      </c>
      <c r="E535" s="23">
        <f>SUMIF('By School District'!$A:$A,$C535,'By School District'!C:C)</f>
        <v>162</v>
      </c>
      <c r="F535" s="24">
        <f>SUMIF('By School District'!$A:$A,$C535,'By School District'!D:D)</f>
        <v>81</v>
      </c>
      <c r="G535" s="25">
        <f t="shared" si="8"/>
        <v>7000</v>
      </c>
      <c r="H535" s="26">
        <f>SUMIF('By School District'!$A:$A,$C535,'By School District'!F:F)</f>
        <v>567000</v>
      </c>
      <c r="I535" s="27">
        <f>SUMIF('By School District'!$A:$A,$C535,'By School District'!G:G)</f>
        <v>349272</v>
      </c>
      <c r="J535" s="28">
        <f>SUMIF('By School District'!$A:$A,$C535,'By School District'!H:H)</f>
        <v>217728</v>
      </c>
      <c r="K535" s="26">
        <f>SUMIF('By School District'!$A:$A,$C535,'By School District'!I:I)</f>
        <v>283500</v>
      </c>
      <c r="L535" s="27">
        <f>SUMIF('By School District'!$A:$A,$C535,'By School District'!J:J)</f>
        <v>174636</v>
      </c>
      <c r="M535" s="28">
        <f>SUMIF('By School District'!$A:$A,$C535,'By School District'!K:K)</f>
        <v>108864</v>
      </c>
      <c r="N535" s="26">
        <f>SUMIF('By School District'!$A:$A,$C535,'By School District'!L:L)</f>
        <v>85050</v>
      </c>
      <c r="O535" s="27">
        <f>SUMIF('By School District'!$A:$A,$C535,'By School District'!M:M)</f>
        <v>52390.8</v>
      </c>
      <c r="P535" s="28">
        <f>SUMIF('By School District'!$A:$A,$C535,'By School District'!N:N)</f>
        <v>32659.200000000001</v>
      </c>
    </row>
    <row r="536" spans="1:16" ht="12.75">
      <c r="A536" s="50">
        <v>27</v>
      </c>
      <c r="B536" s="49" t="s">
        <v>724</v>
      </c>
      <c r="C536" s="49">
        <v>63</v>
      </c>
      <c r="D536" s="50" t="s">
        <v>468</v>
      </c>
      <c r="E536" s="23">
        <f>SUMIF('By School District'!$A:$A,$C536,'By School District'!C:C)</f>
        <v>14</v>
      </c>
      <c r="F536" s="24">
        <f>SUMIF('By School District'!$A:$A,$C536,'By School District'!D:D)</f>
        <v>14</v>
      </c>
      <c r="G536" s="25">
        <f t="shared" si="8"/>
        <v>7000</v>
      </c>
      <c r="H536" s="26">
        <f>SUMIF('By School District'!$A:$A,$C536,'By School District'!F:F)</f>
        <v>98000</v>
      </c>
      <c r="I536" s="27">
        <f>SUMIF('By School District'!$A:$A,$C536,'By School District'!G:G)</f>
        <v>60368</v>
      </c>
      <c r="J536" s="28">
        <f>SUMIF('By School District'!$A:$A,$C536,'By School District'!H:H)</f>
        <v>37632</v>
      </c>
      <c r="K536" s="26">
        <f>SUMIF('By School District'!$A:$A,$C536,'By School District'!I:I)</f>
        <v>49000</v>
      </c>
      <c r="L536" s="27">
        <f>SUMIF('By School District'!$A:$A,$C536,'By School District'!J:J)</f>
        <v>30184</v>
      </c>
      <c r="M536" s="28">
        <f>SUMIF('By School District'!$A:$A,$C536,'By School District'!K:K)</f>
        <v>18816</v>
      </c>
      <c r="N536" s="26">
        <f>SUMIF('By School District'!$A:$A,$C536,'By School District'!L:L)</f>
        <v>14700</v>
      </c>
      <c r="O536" s="27">
        <f>SUMIF('By School District'!$A:$A,$C536,'By School District'!M:M)</f>
        <v>9055.1999999999989</v>
      </c>
      <c r="P536" s="28">
        <f>SUMIF('By School District'!$A:$A,$C536,'By School District'!N:N)</f>
        <v>5644.7999999999993</v>
      </c>
    </row>
    <row r="537" spans="1:16" ht="12.75">
      <c r="A537" s="50">
        <v>27</v>
      </c>
      <c r="B537" s="49" t="s">
        <v>724</v>
      </c>
      <c r="C537" s="49">
        <v>161</v>
      </c>
      <c r="D537" s="50" t="s">
        <v>640</v>
      </c>
      <c r="E537" s="23">
        <f>SUMIF('By School District'!$A:$A,$C537,'By School District'!C:C)</f>
        <v>0</v>
      </c>
      <c r="F537" s="24">
        <f>SUMIF('By School District'!$A:$A,$C537,'By School District'!D:D)</f>
        <v>0</v>
      </c>
      <c r="G537" s="25">
        <f t="shared" si="8"/>
        <v>7000</v>
      </c>
      <c r="H537" s="26">
        <f>SUMIF('By School District'!$A:$A,$C537,'By School District'!F:F)</f>
        <v>0</v>
      </c>
      <c r="I537" s="27">
        <f>SUMIF('By School District'!$A:$A,$C537,'By School District'!G:G)</f>
        <v>0</v>
      </c>
      <c r="J537" s="28">
        <f>SUMIF('By School District'!$A:$A,$C537,'By School District'!H:H)</f>
        <v>0</v>
      </c>
      <c r="K537" s="26">
        <f>SUMIF('By School District'!$A:$A,$C537,'By School District'!I:I)</f>
        <v>0</v>
      </c>
      <c r="L537" s="27">
        <f>SUMIF('By School District'!$A:$A,$C537,'By School District'!J:J)</f>
        <v>0</v>
      </c>
      <c r="M537" s="28">
        <f>SUMIF('By School District'!$A:$A,$C537,'By School District'!K:K)</f>
        <v>0</v>
      </c>
      <c r="N537" s="26">
        <f>SUMIF('By School District'!$A:$A,$C537,'By School District'!L:L)</f>
        <v>0</v>
      </c>
      <c r="O537" s="27">
        <f>SUMIF('By School District'!$A:$A,$C537,'By School District'!M:M)</f>
        <v>0</v>
      </c>
      <c r="P537" s="28">
        <f>SUMIF('By School District'!$A:$A,$C537,'By School District'!N:N)</f>
        <v>0</v>
      </c>
    </row>
    <row r="538" spans="1:16" ht="12.75">
      <c r="A538" s="50">
        <v>27</v>
      </c>
      <c r="B538" s="49" t="s">
        <v>724</v>
      </c>
      <c r="C538" s="49">
        <v>280</v>
      </c>
      <c r="D538" s="50" t="s">
        <v>32</v>
      </c>
      <c r="E538" s="23">
        <f>SUMIF('By School District'!$A:$A,$C538,'By School District'!C:C)</f>
        <v>319</v>
      </c>
      <c r="F538" s="24">
        <f>SUMIF('By School District'!$A:$A,$C538,'By School District'!D:D)</f>
        <v>295.5</v>
      </c>
      <c r="G538" s="25">
        <f t="shared" si="8"/>
        <v>7000</v>
      </c>
      <c r="H538" s="26">
        <f>SUMIF('By School District'!$A:$A,$C538,'By School District'!F:F)</f>
        <v>2068500</v>
      </c>
      <c r="I538" s="27">
        <f>SUMIF('By School District'!$A:$A,$C538,'By School District'!G:G)</f>
        <v>1274196</v>
      </c>
      <c r="J538" s="28">
        <f>SUMIF('By School District'!$A:$A,$C538,'By School District'!H:H)</f>
        <v>794304</v>
      </c>
      <c r="K538" s="26">
        <f>SUMIF('By School District'!$A:$A,$C538,'By School District'!I:I)</f>
        <v>1034250</v>
      </c>
      <c r="L538" s="27">
        <f>SUMIF('By School District'!$A:$A,$C538,'By School District'!J:J)</f>
        <v>637098</v>
      </c>
      <c r="M538" s="28">
        <f>SUMIF('By School District'!$A:$A,$C538,'By School District'!K:K)</f>
        <v>397152</v>
      </c>
      <c r="N538" s="26">
        <f>SUMIF('By School District'!$A:$A,$C538,'By School District'!L:L)</f>
        <v>310275</v>
      </c>
      <c r="O538" s="27">
        <f>SUMIF('By School District'!$A:$A,$C538,'By School District'!M:M)</f>
        <v>191129.40000000002</v>
      </c>
      <c r="P538" s="28">
        <f>SUMIF('By School District'!$A:$A,$C538,'By School District'!N:N)</f>
        <v>119145.59999999999</v>
      </c>
    </row>
    <row r="539" spans="1:16" ht="12.75">
      <c r="A539" s="50">
        <v>27</v>
      </c>
      <c r="B539" s="49" t="s">
        <v>724</v>
      </c>
      <c r="C539" s="49">
        <v>287</v>
      </c>
      <c r="D539" s="50" t="s">
        <v>725</v>
      </c>
      <c r="E539" s="23">
        <f>SUMIF('By School District'!$A:$A,$C539,'By School District'!C:C)</f>
        <v>0</v>
      </c>
      <c r="F539" s="24">
        <f>SUMIF('By School District'!$A:$A,$C539,'By School District'!D:D)</f>
        <v>0</v>
      </c>
      <c r="G539" s="25">
        <f t="shared" si="8"/>
        <v>7000</v>
      </c>
      <c r="H539" s="26">
        <f>SUMIF('By School District'!$A:$A,$C539,'By School District'!F:F)</f>
        <v>0</v>
      </c>
      <c r="I539" s="27">
        <f>SUMIF('By School District'!$A:$A,$C539,'By School District'!G:G)</f>
        <v>0</v>
      </c>
      <c r="J539" s="28">
        <f>SUMIF('By School District'!$A:$A,$C539,'By School District'!H:H)</f>
        <v>0</v>
      </c>
      <c r="K539" s="26">
        <f>SUMIF('By School District'!$A:$A,$C539,'By School District'!I:I)</f>
        <v>0</v>
      </c>
      <c r="L539" s="27">
        <f>SUMIF('By School District'!$A:$A,$C539,'By School District'!J:J)</f>
        <v>0</v>
      </c>
      <c r="M539" s="28">
        <f>SUMIF('By School District'!$A:$A,$C539,'By School District'!K:K)</f>
        <v>0</v>
      </c>
      <c r="N539" s="26">
        <f>SUMIF('By School District'!$A:$A,$C539,'By School District'!L:L)</f>
        <v>0</v>
      </c>
      <c r="O539" s="27">
        <f>SUMIF('By School District'!$A:$A,$C539,'By School District'!M:M)</f>
        <v>0</v>
      </c>
      <c r="P539" s="28">
        <f>SUMIF('By School District'!$A:$A,$C539,'By School District'!N:N)</f>
        <v>0</v>
      </c>
    </row>
    <row r="540" spans="1:16" ht="12.75">
      <c r="A540" s="50">
        <v>27</v>
      </c>
      <c r="B540" s="49" t="s">
        <v>724</v>
      </c>
      <c r="C540" s="49">
        <v>350</v>
      </c>
      <c r="D540" s="50" t="s">
        <v>726</v>
      </c>
      <c r="E540" s="23">
        <f>SUMIF('By School District'!$A:$A,$C540,'By School District'!C:C)</f>
        <v>0</v>
      </c>
      <c r="F540" s="24">
        <f>SUMIF('By School District'!$A:$A,$C540,'By School District'!D:D)</f>
        <v>0</v>
      </c>
      <c r="G540" s="25">
        <f t="shared" si="8"/>
        <v>7000</v>
      </c>
      <c r="H540" s="26">
        <f>SUMIF('By School District'!$A:$A,$C540,'By School District'!F:F)</f>
        <v>0</v>
      </c>
      <c r="I540" s="27">
        <f>SUMIF('By School District'!$A:$A,$C540,'By School District'!G:G)</f>
        <v>0</v>
      </c>
      <c r="J540" s="28">
        <f>SUMIF('By School District'!$A:$A,$C540,'By School District'!H:H)</f>
        <v>0</v>
      </c>
      <c r="K540" s="26">
        <f>SUMIF('By School District'!$A:$A,$C540,'By School District'!I:I)</f>
        <v>0</v>
      </c>
      <c r="L540" s="27">
        <f>SUMIF('By School District'!$A:$A,$C540,'By School District'!J:J)</f>
        <v>0</v>
      </c>
      <c r="M540" s="28">
        <f>SUMIF('By School District'!$A:$A,$C540,'By School District'!K:K)</f>
        <v>0</v>
      </c>
      <c r="N540" s="26">
        <f>SUMIF('By School District'!$A:$A,$C540,'By School District'!L:L)</f>
        <v>0</v>
      </c>
      <c r="O540" s="27">
        <f>SUMIF('By School District'!$A:$A,$C540,'By School District'!M:M)</f>
        <v>0</v>
      </c>
      <c r="P540" s="28">
        <f>SUMIF('By School District'!$A:$A,$C540,'By School District'!N:N)</f>
        <v>0</v>
      </c>
    </row>
    <row r="541" spans="1:16" ht="12.75">
      <c r="A541" s="50">
        <v>27</v>
      </c>
      <c r="B541" s="49" t="s">
        <v>724</v>
      </c>
      <c r="C541" s="49">
        <v>469</v>
      </c>
      <c r="D541" s="50" t="s">
        <v>727</v>
      </c>
      <c r="E541" s="23">
        <f>SUMIF('By School District'!$A:$A,$C541,'By School District'!C:C)</f>
        <v>0</v>
      </c>
      <c r="F541" s="24">
        <f>SUMIF('By School District'!$A:$A,$C541,'By School District'!D:D)</f>
        <v>0</v>
      </c>
      <c r="G541" s="25">
        <f t="shared" si="8"/>
        <v>7000</v>
      </c>
      <c r="H541" s="26">
        <f>SUMIF('By School District'!$A:$A,$C541,'By School District'!F:F)</f>
        <v>0</v>
      </c>
      <c r="I541" s="27">
        <f>SUMIF('By School District'!$A:$A,$C541,'By School District'!G:G)</f>
        <v>0</v>
      </c>
      <c r="J541" s="28">
        <f>SUMIF('By School District'!$A:$A,$C541,'By School District'!H:H)</f>
        <v>0</v>
      </c>
      <c r="K541" s="26">
        <f>SUMIF('By School District'!$A:$A,$C541,'By School District'!I:I)</f>
        <v>0</v>
      </c>
      <c r="L541" s="27">
        <f>SUMIF('By School District'!$A:$A,$C541,'By School District'!J:J)</f>
        <v>0</v>
      </c>
      <c r="M541" s="28">
        <f>SUMIF('By School District'!$A:$A,$C541,'By School District'!K:K)</f>
        <v>0</v>
      </c>
      <c r="N541" s="26">
        <f>SUMIF('By School District'!$A:$A,$C541,'By School District'!L:L)</f>
        <v>0</v>
      </c>
      <c r="O541" s="27">
        <f>SUMIF('By School District'!$A:$A,$C541,'By School District'!M:M)</f>
        <v>0</v>
      </c>
      <c r="P541" s="28">
        <f>SUMIF('By School District'!$A:$A,$C541,'By School District'!N:N)</f>
        <v>0</v>
      </c>
    </row>
    <row r="542" spans="1:16" ht="12.75">
      <c r="A542" s="50">
        <v>27</v>
      </c>
      <c r="B542" s="49" t="s">
        <v>724</v>
      </c>
      <c r="C542" s="49">
        <v>490</v>
      </c>
      <c r="D542" s="50" t="s">
        <v>643</v>
      </c>
      <c r="E542" s="23">
        <f>SUMIF('By School District'!$A:$A,$C542,'By School District'!C:C)</f>
        <v>0</v>
      </c>
      <c r="F542" s="24">
        <f>SUMIF('By School District'!$A:$A,$C542,'By School District'!D:D)</f>
        <v>0</v>
      </c>
      <c r="G542" s="25">
        <f t="shared" si="8"/>
        <v>7000</v>
      </c>
      <c r="H542" s="26">
        <f>SUMIF('By School District'!$A:$A,$C542,'By School District'!F:F)</f>
        <v>0</v>
      </c>
      <c r="I542" s="27">
        <f>SUMIF('By School District'!$A:$A,$C542,'By School District'!G:G)</f>
        <v>0</v>
      </c>
      <c r="J542" s="28">
        <f>SUMIF('By School District'!$A:$A,$C542,'By School District'!H:H)</f>
        <v>0</v>
      </c>
      <c r="K542" s="26">
        <f>SUMIF('By School District'!$A:$A,$C542,'By School District'!I:I)</f>
        <v>0</v>
      </c>
      <c r="L542" s="27">
        <f>SUMIF('By School District'!$A:$A,$C542,'By School District'!J:J)</f>
        <v>0</v>
      </c>
      <c r="M542" s="28">
        <f>SUMIF('By School District'!$A:$A,$C542,'By School District'!K:K)</f>
        <v>0</v>
      </c>
      <c r="N542" s="26">
        <f>SUMIF('By School District'!$A:$A,$C542,'By School District'!L:L)</f>
        <v>0</v>
      </c>
      <c r="O542" s="27">
        <f>SUMIF('By School District'!$A:$A,$C542,'By School District'!M:M)</f>
        <v>0</v>
      </c>
      <c r="P542" s="28">
        <f>SUMIF('By School District'!$A:$A,$C542,'By School District'!N:N)</f>
        <v>0</v>
      </c>
    </row>
    <row r="543" spans="1:16" ht="12.75">
      <c r="A543" s="50">
        <v>27</v>
      </c>
      <c r="B543" s="49" t="s">
        <v>724</v>
      </c>
      <c r="C543" s="49">
        <v>1316</v>
      </c>
      <c r="D543" s="50" t="s">
        <v>613</v>
      </c>
      <c r="E543" s="23">
        <f>SUMIF('By School District'!$A:$A,$C543,'By School District'!C:C)</f>
        <v>0</v>
      </c>
      <c r="F543" s="24">
        <f>SUMIF('By School District'!$A:$A,$C543,'By School District'!D:D)</f>
        <v>0</v>
      </c>
      <c r="G543" s="25">
        <f t="shared" si="8"/>
        <v>7000</v>
      </c>
      <c r="H543" s="26">
        <f>SUMIF('By School District'!$A:$A,$C543,'By School District'!F:F)</f>
        <v>0</v>
      </c>
      <c r="I543" s="27">
        <f>SUMIF('By School District'!$A:$A,$C543,'By School District'!G:G)</f>
        <v>0</v>
      </c>
      <c r="J543" s="28">
        <f>SUMIF('By School District'!$A:$A,$C543,'By School District'!H:H)</f>
        <v>0</v>
      </c>
      <c r="K543" s="26">
        <f>SUMIF('By School District'!$A:$A,$C543,'By School District'!I:I)</f>
        <v>0</v>
      </c>
      <c r="L543" s="27">
        <f>SUMIF('By School District'!$A:$A,$C543,'By School District'!J:J)</f>
        <v>0</v>
      </c>
      <c r="M543" s="28">
        <f>SUMIF('By School District'!$A:$A,$C543,'By School District'!K:K)</f>
        <v>0</v>
      </c>
      <c r="N543" s="26">
        <f>SUMIF('By School District'!$A:$A,$C543,'By School District'!L:L)</f>
        <v>0</v>
      </c>
      <c r="O543" s="27">
        <f>SUMIF('By School District'!$A:$A,$C543,'By School District'!M:M)</f>
        <v>0</v>
      </c>
      <c r="P543" s="28">
        <f>SUMIF('By School District'!$A:$A,$C543,'By School District'!N:N)</f>
        <v>0</v>
      </c>
    </row>
    <row r="544" spans="1:16" ht="12.75">
      <c r="A544" s="50">
        <v>27</v>
      </c>
      <c r="B544" s="49" t="s">
        <v>724</v>
      </c>
      <c r="C544" s="49">
        <v>1428</v>
      </c>
      <c r="D544" s="50" t="s">
        <v>108</v>
      </c>
      <c r="E544" s="23">
        <f>SUMIF('By School District'!$A:$A,$C544,'By School District'!C:C)</f>
        <v>193</v>
      </c>
      <c r="F544" s="24">
        <f>SUMIF('By School District'!$A:$A,$C544,'By School District'!D:D)</f>
        <v>179.5</v>
      </c>
      <c r="G544" s="25">
        <f t="shared" si="8"/>
        <v>7000</v>
      </c>
      <c r="H544" s="26">
        <f>SUMIF('By School District'!$A:$A,$C544,'By School District'!F:F)</f>
        <v>1256500</v>
      </c>
      <c r="I544" s="27">
        <f>SUMIF('By School District'!$A:$A,$C544,'By School District'!G:G)</f>
        <v>774004</v>
      </c>
      <c r="J544" s="28">
        <f>SUMIF('By School District'!$A:$A,$C544,'By School District'!H:H)</f>
        <v>482496</v>
      </c>
      <c r="K544" s="26">
        <f>SUMIF('By School District'!$A:$A,$C544,'By School District'!I:I)</f>
        <v>628250</v>
      </c>
      <c r="L544" s="27">
        <f>SUMIF('By School District'!$A:$A,$C544,'By School District'!J:J)</f>
        <v>387002</v>
      </c>
      <c r="M544" s="28">
        <f>SUMIF('By School District'!$A:$A,$C544,'By School District'!K:K)</f>
        <v>241248</v>
      </c>
      <c r="N544" s="26">
        <f>SUMIF('By School District'!$A:$A,$C544,'By School District'!L:L)</f>
        <v>188475</v>
      </c>
      <c r="O544" s="27">
        <f>SUMIF('By School District'!$A:$A,$C544,'By School District'!M:M)</f>
        <v>116100.6</v>
      </c>
      <c r="P544" s="28">
        <f>SUMIF('By School District'!$A:$A,$C544,'By School District'!N:N)</f>
        <v>72374.400000000009</v>
      </c>
    </row>
    <row r="545" spans="1:16" ht="12.75">
      <c r="A545" s="50">
        <v>27</v>
      </c>
      <c r="B545" s="49" t="s">
        <v>724</v>
      </c>
      <c r="C545" s="49">
        <v>1694</v>
      </c>
      <c r="D545" s="50" t="s">
        <v>634</v>
      </c>
      <c r="E545" s="23">
        <f>SUMIF('By School District'!$A:$A,$C545,'By School District'!C:C)</f>
        <v>0</v>
      </c>
      <c r="F545" s="24">
        <f>SUMIF('By School District'!$A:$A,$C545,'By School District'!D:D)</f>
        <v>0</v>
      </c>
      <c r="G545" s="25">
        <f t="shared" si="8"/>
        <v>7000</v>
      </c>
      <c r="H545" s="26">
        <f>SUMIF('By School District'!$A:$A,$C545,'By School District'!F:F)</f>
        <v>0</v>
      </c>
      <c r="I545" s="27">
        <f>SUMIF('By School District'!$A:$A,$C545,'By School District'!G:G)</f>
        <v>0</v>
      </c>
      <c r="J545" s="28">
        <f>SUMIF('By School District'!$A:$A,$C545,'By School District'!H:H)</f>
        <v>0</v>
      </c>
      <c r="K545" s="26">
        <f>SUMIF('By School District'!$A:$A,$C545,'By School District'!I:I)</f>
        <v>0</v>
      </c>
      <c r="L545" s="27">
        <f>SUMIF('By School District'!$A:$A,$C545,'By School District'!J:J)</f>
        <v>0</v>
      </c>
      <c r="M545" s="28">
        <f>SUMIF('By School District'!$A:$A,$C545,'By School District'!K:K)</f>
        <v>0</v>
      </c>
      <c r="N545" s="26">
        <f>SUMIF('By School District'!$A:$A,$C545,'By School District'!L:L)</f>
        <v>0</v>
      </c>
      <c r="O545" s="27">
        <f>SUMIF('By School District'!$A:$A,$C545,'By School District'!M:M)</f>
        <v>0</v>
      </c>
      <c r="P545" s="28">
        <f>SUMIF('By School District'!$A:$A,$C545,'By School District'!N:N)</f>
        <v>0</v>
      </c>
    </row>
    <row r="546" spans="1:16" ht="12.75">
      <c r="A546" s="50">
        <v>27</v>
      </c>
      <c r="B546" s="49" t="s">
        <v>724</v>
      </c>
      <c r="C546" s="49">
        <v>3150</v>
      </c>
      <c r="D546" s="50" t="s">
        <v>224</v>
      </c>
      <c r="E546" s="23">
        <f>SUMIF('By School District'!$A:$A,$C546,'By School District'!C:C)</f>
        <v>23</v>
      </c>
      <c r="F546" s="24">
        <f>SUMIF('By School District'!$A:$A,$C546,'By School District'!D:D)</f>
        <v>23</v>
      </c>
      <c r="G546" s="25">
        <f t="shared" si="8"/>
        <v>7000</v>
      </c>
      <c r="H546" s="26">
        <f>SUMIF('By School District'!$A:$A,$C546,'By School District'!F:F)</f>
        <v>161000</v>
      </c>
      <c r="I546" s="27">
        <f>SUMIF('By School District'!$A:$A,$C546,'By School District'!G:G)</f>
        <v>99176</v>
      </c>
      <c r="J546" s="28">
        <f>SUMIF('By School District'!$A:$A,$C546,'By School District'!H:H)</f>
        <v>61824</v>
      </c>
      <c r="K546" s="26">
        <f>SUMIF('By School District'!$A:$A,$C546,'By School District'!I:I)</f>
        <v>80500</v>
      </c>
      <c r="L546" s="27">
        <f>SUMIF('By School District'!$A:$A,$C546,'By School District'!J:J)</f>
        <v>49588</v>
      </c>
      <c r="M546" s="28">
        <f>SUMIF('By School District'!$A:$A,$C546,'By School District'!K:K)</f>
        <v>30912</v>
      </c>
      <c r="N546" s="26">
        <f>SUMIF('By School District'!$A:$A,$C546,'By School District'!L:L)</f>
        <v>24150</v>
      </c>
      <c r="O546" s="27">
        <f>SUMIF('By School District'!$A:$A,$C546,'By School District'!M:M)</f>
        <v>14876.399999999998</v>
      </c>
      <c r="P546" s="28">
        <f>SUMIF('By School District'!$A:$A,$C546,'By School District'!N:N)</f>
        <v>9273.6</v>
      </c>
    </row>
    <row r="547" spans="1:16" ht="12.75">
      <c r="A547" s="50">
        <v>27</v>
      </c>
      <c r="B547" s="49" t="s">
        <v>724</v>
      </c>
      <c r="C547" s="49">
        <v>3269</v>
      </c>
      <c r="D547" s="50" t="s">
        <v>233</v>
      </c>
      <c r="E547" s="23">
        <f>SUMIF('By School District'!$A:$A,$C547,'By School District'!C:C)</f>
        <v>4202</v>
      </c>
      <c r="F547" s="24">
        <f>SUMIF('By School District'!$A:$A,$C547,'By School District'!D:D)</f>
        <v>4021.5</v>
      </c>
      <c r="G547" s="25">
        <f t="shared" si="8"/>
        <v>7000</v>
      </c>
      <c r="H547" s="26">
        <f>SUMIF('By School District'!$A:$A,$C547,'By School District'!F:F)</f>
        <v>28150500</v>
      </c>
      <c r="I547" s="27">
        <f>SUMIF('By School District'!$A:$A,$C547,'By School District'!G:G)</f>
        <v>17340708</v>
      </c>
      <c r="J547" s="28">
        <f>SUMIF('By School District'!$A:$A,$C547,'By School District'!H:H)</f>
        <v>10809792</v>
      </c>
      <c r="K547" s="26">
        <f>SUMIF('By School District'!$A:$A,$C547,'By School District'!I:I)</f>
        <v>14075250</v>
      </c>
      <c r="L547" s="27">
        <f>SUMIF('By School District'!$A:$A,$C547,'By School District'!J:J)</f>
        <v>8670354</v>
      </c>
      <c r="M547" s="28">
        <f>SUMIF('By School District'!$A:$A,$C547,'By School District'!K:K)</f>
        <v>5404896</v>
      </c>
      <c r="N547" s="26">
        <f>SUMIF('By School District'!$A:$A,$C547,'By School District'!L:L)</f>
        <v>4222575</v>
      </c>
      <c r="O547" s="27">
        <f>SUMIF('By School District'!$A:$A,$C547,'By School District'!M:M)</f>
        <v>2601106.1999999988</v>
      </c>
      <c r="P547" s="28">
        <f>SUMIF('By School District'!$A:$A,$C547,'By School District'!N:N)</f>
        <v>1621468.7999999986</v>
      </c>
    </row>
    <row r="548" spans="1:16" ht="12.75">
      <c r="A548" s="50">
        <v>27</v>
      </c>
      <c r="B548" s="49" t="s">
        <v>724</v>
      </c>
      <c r="C548" s="49">
        <v>3549</v>
      </c>
      <c r="D548" s="50" t="s">
        <v>723</v>
      </c>
      <c r="E548" s="23">
        <f>SUMIF('By School District'!$A:$A,$C548,'By School District'!C:C)</f>
        <v>429</v>
      </c>
      <c r="F548" s="24">
        <f>SUMIF('By School District'!$A:$A,$C548,'By School District'!D:D)</f>
        <v>390</v>
      </c>
      <c r="G548" s="25">
        <f t="shared" si="8"/>
        <v>7000</v>
      </c>
      <c r="H548" s="26">
        <f>SUMIF('By School District'!$A:$A,$C548,'By School District'!F:F)</f>
        <v>2730000</v>
      </c>
      <c r="I548" s="27">
        <f>SUMIF('By School District'!$A:$A,$C548,'By School District'!G:G)</f>
        <v>1681680</v>
      </c>
      <c r="J548" s="28">
        <f>SUMIF('By School District'!$A:$A,$C548,'By School District'!H:H)</f>
        <v>1048320</v>
      </c>
      <c r="K548" s="26">
        <f>SUMIF('By School District'!$A:$A,$C548,'By School District'!I:I)</f>
        <v>1365000</v>
      </c>
      <c r="L548" s="27">
        <f>SUMIF('By School District'!$A:$A,$C548,'By School District'!J:J)</f>
        <v>840840</v>
      </c>
      <c r="M548" s="28">
        <f>SUMIF('By School District'!$A:$A,$C548,'By School District'!K:K)</f>
        <v>524160</v>
      </c>
      <c r="N548" s="26">
        <f>SUMIF('By School District'!$A:$A,$C548,'By School District'!L:L)</f>
        <v>409500</v>
      </c>
      <c r="O548" s="27">
        <f>SUMIF('By School District'!$A:$A,$C548,'By School District'!M:M)</f>
        <v>252252.00000000003</v>
      </c>
      <c r="P548" s="28">
        <f>SUMIF('By School District'!$A:$A,$C548,'By School District'!N:N)</f>
        <v>157248</v>
      </c>
    </row>
    <row r="549" spans="1:16" ht="12.75">
      <c r="A549" s="50">
        <v>27</v>
      </c>
      <c r="B549" s="49" t="s">
        <v>724</v>
      </c>
      <c r="C549" s="49">
        <v>3633</v>
      </c>
      <c r="D549" s="50" t="s">
        <v>654</v>
      </c>
      <c r="E549" s="23">
        <f>SUMIF('By School District'!$A:$A,$C549,'By School District'!C:C)</f>
        <v>0</v>
      </c>
      <c r="F549" s="24">
        <f>SUMIF('By School District'!$A:$A,$C549,'By School District'!D:D)</f>
        <v>0</v>
      </c>
      <c r="G549" s="25">
        <f t="shared" si="8"/>
        <v>7000</v>
      </c>
      <c r="H549" s="26">
        <f>SUMIF('By School District'!$A:$A,$C549,'By School District'!F:F)</f>
        <v>0</v>
      </c>
      <c r="I549" s="27">
        <f>SUMIF('By School District'!$A:$A,$C549,'By School District'!G:G)</f>
        <v>0</v>
      </c>
      <c r="J549" s="28">
        <f>SUMIF('By School District'!$A:$A,$C549,'By School District'!H:H)</f>
        <v>0</v>
      </c>
      <c r="K549" s="26">
        <f>SUMIF('By School District'!$A:$A,$C549,'By School District'!I:I)</f>
        <v>0</v>
      </c>
      <c r="L549" s="27">
        <f>SUMIF('By School District'!$A:$A,$C549,'By School District'!J:J)</f>
        <v>0</v>
      </c>
      <c r="M549" s="28">
        <f>SUMIF('By School District'!$A:$A,$C549,'By School District'!K:K)</f>
        <v>0</v>
      </c>
      <c r="N549" s="26">
        <f>SUMIF('By School District'!$A:$A,$C549,'By School District'!L:L)</f>
        <v>0</v>
      </c>
      <c r="O549" s="27">
        <f>SUMIF('By School District'!$A:$A,$C549,'By School District'!M:M)</f>
        <v>0</v>
      </c>
      <c r="P549" s="28">
        <f>SUMIF('By School District'!$A:$A,$C549,'By School District'!N:N)</f>
        <v>0</v>
      </c>
    </row>
    <row r="550" spans="1:16" ht="12.75">
      <c r="A550" s="50">
        <v>27</v>
      </c>
      <c r="B550" s="49" t="s">
        <v>724</v>
      </c>
      <c r="C550" s="49">
        <v>3682</v>
      </c>
      <c r="D550" s="50" t="s">
        <v>67</v>
      </c>
      <c r="E550" s="23">
        <f>SUMIF('By School District'!$A:$A,$C550,'By School District'!C:C)</f>
        <v>133</v>
      </c>
      <c r="F550" s="24">
        <f>SUMIF('By School District'!$A:$A,$C550,'By School District'!D:D)</f>
        <v>120</v>
      </c>
      <c r="G550" s="25">
        <f t="shared" si="8"/>
        <v>7000</v>
      </c>
      <c r="H550" s="26">
        <f>SUMIF('By School District'!$A:$A,$C550,'By School District'!F:F)</f>
        <v>840000</v>
      </c>
      <c r="I550" s="27">
        <f>SUMIF('By School District'!$A:$A,$C550,'By School District'!G:G)</f>
        <v>517440</v>
      </c>
      <c r="J550" s="28">
        <f>SUMIF('By School District'!$A:$A,$C550,'By School District'!H:H)</f>
        <v>322560</v>
      </c>
      <c r="K550" s="26">
        <f>SUMIF('By School District'!$A:$A,$C550,'By School District'!I:I)</f>
        <v>420000</v>
      </c>
      <c r="L550" s="27">
        <f>SUMIF('By School District'!$A:$A,$C550,'By School District'!J:J)</f>
        <v>258720</v>
      </c>
      <c r="M550" s="28">
        <f>SUMIF('By School District'!$A:$A,$C550,'By School District'!K:K)</f>
        <v>161280</v>
      </c>
      <c r="N550" s="26">
        <f>SUMIF('By School District'!$A:$A,$C550,'By School District'!L:L)</f>
        <v>126000</v>
      </c>
      <c r="O550" s="27">
        <f>SUMIF('By School District'!$A:$A,$C550,'By School District'!M:M)</f>
        <v>77615.999999999985</v>
      </c>
      <c r="P550" s="28">
        <f>SUMIF('By School District'!$A:$A,$C550,'By School District'!N:N)</f>
        <v>48384.000000000007</v>
      </c>
    </row>
    <row r="551" spans="1:16" ht="12.75">
      <c r="A551" s="50">
        <v>27</v>
      </c>
      <c r="B551" s="49" t="s">
        <v>724</v>
      </c>
      <c r="C551" s="49">
        <v>3696</v>
      </c>
      <c r="D551" s="50" t="s">
        <v>636</v>
      </c>
      <c r="E551" s="23">
        <f>SUMIF('By School District'!$A:$A,$C551,'By School District'!C:C)</f>
        <v>0</v>
      </c>
      <c r="F551" s="24">
        <f>SUMIF('By School District'!$A:$A,$C551,'By School District'!D:D)</f>
        <v>0</v>
      </c>
      <c r="G551" s="25">
        <f t="shared" si="8"/>
        <v>7000</v>
      </c>
      <c r="H551" s="26">
        <f>SUMIF('By School District'!$A:$A,$C551,'By School District'!F:F)</f>
        <v>0</v>
      </c>
      <c r="I551" s="27">
        <f>SUMIF('By School District'!$A:$A,$C551,'By School District'!G:G)</f>
        <v>0</v>
      </c>
      <c r="J551" s="28">
        <f>SUMIF('By School District'!$A:$A,$C551,'By School District'!H:H)</f>
        <v>0</v>
      </c>
      <c r="K551" s="26">
        <f>SUMIF('By School District'!$A:$A,$C551,'By School District'!I:I)</f>
        <v>0</v>
      </c>
      <c r="L551" s="27">
        <f>SUMIF('By School District'!$A:$A,$C551,'By School District'!J:J)</f>
        <v>0</v>
      </c>
      <c r="M551" s="28">
        <f>SUMIF('By School District'!$A:$A,$C551,'By School District'!K:K)</f>
        <v>0</v>
      </c>
      <c r="N551" s="26">
        <f>SUMIF('By School District'!$A:$A,$C551,'By School District'!L:L)</f>
        <v>0</v>
      </c>
      <c r="O551" s="27">
        <f>SUMIF('By School District'!$A:$A,$C551,'By School District'!M:M)</f>
        <v>0</v>
      </c>
      <c r="P551" s="28">
        <f>SUMIF('By School District'!$A:$A,$C551,'By School District'!N:N)</f>
        <v>0</v>
      </c>
    </row>
    <row r="552" spans="1:16" ht="12.75">
      <c r="A552" s="50">
        <v>27</v>
      </c>
      <c r="B552" s="49" t="s">
        <v>724</v>
      </c>
      <c r="C552" s="49">
        <v>3794</v>
      </c>
      <c r="D552" s="50" t="s">
        <v>728</v>
      </c>
      <c r="E552" s="23">
        <f>SUMIF('By School District'!$A:$A,$C552,'By School District'!C:C)</f>
        <v>0</v>
      </c>
      <c r="F552" s="24">
        <f>SUMIF('By School District'!$A:$A,$C552,'By School District'!D:D)</f>
        <v>0</v>
      </c>
      <c r="G552" s="25">
        <f t="shared" si="8"/>
        <v>7000</v>
      </c>
      <c r="H552" s="26">
        <f>SUMIF('By School District'!$A:$A,$C552,'By School District'!F:F)</f>
        <v>0</v>
      </c>
      <c r="I552" s="27">
        <f>SUMIF('By School District'!$A:$A,$C552,'By School District'!G:G)</f>
        <v>0</v>
      </c>
      <c r="J552" s="28">
        <f>SUMIF('By School District'!$A:$A,$C552,'By School District'!H:H)</f>
        <v>0</v>
      </c>
      <c r="K552" s="26">
        <f>SUMIF('By School District'!$A:$A,$C552,'By School District'!I:I)</f>
        <v>0</v>
      </c>
      <c r="L552" s="27">
        <f>SUMIF('By School District'!$A:$A,$C552,'By School District'!J:J)</f>
        <v>0</v>
      </c>
      <c r="M552" s="28">
        <f>SUMIF('By School District'!$A:$A,$C552,'By School District'!K:K)</f>
        <v>0</v>
      </c>
      <c r="N552" s="26">
        <f>SUMIF('By School District'!$A:$A,$C552,'By School District'!L:L)</f>
        <v>0</v>
      </c>
      <c r="O552" s="27">
        <f>SUMIF('By School District'!$A:$A,$C552,'By School District'!M:M)</f>
        <v>0</v>
      </c>
      <c r="P552" s="28">
        <f>SUMIF('By School District'!$A:$A,$C552,'By School District'!N:N)</f>
        <v>0</v>
      </c>
    </row>
    <row r="553" spans="1:16" ht="12.75">
      <c r="A553" s="50">
        <v>27</v>
      </c>
      <c r="B553" s="49" t="s">
        <v>724</v>
      </c>
      <c r="C553" s="49">
        <v>3934</v>
      </c>
      <c r="D553" s="50" t="s">
        <v>729</v>
      </c>
      <c r="E553" s="23">
        <f>SUMIF('By School District'!$A:$A,$C553,'By School District'!C:C)</f>
        <v>0</v>
      </c>
      <c r="F553" s="24">
        <f>SUMIF('By School District'!$A:$A,$C553,'By School District'!D:D)</f>
        <v>0</v>
      </c>
      <c r="G553" s="25">
        <f t="shared" si="8"/>
        <v>7000</v>
      </c>
      <c r="H553" s="26">
        <f>SUMIF('By School District'!$A:$A,$C553,'By School District'!F:F)</f>
        <v>0</v>
      </c>
      <c r="I553" s="27">
        <f>SUMIF('By School District'!$A:$A,$C553,'By School District'!G:G)</f>
        <v>0</v>
      </c>
      <c r="J553" s="28">
        <f>SUMIF('By School District'!$A:$A,$C553,'By School District'!H:H)</f>
        <v>0</v>
      </c>
      <c r="K553" s="26">
        <f>SUMIF('By School District'!$A:$A,$C553,'By School District'!I:I)</f>
        <v>0</v>
      </c>
      <c r="L553" s="27">
        <f>SUMIF('By School District'!$A:$A,$C553,'By School District'!J:J)</f>
        <v>0</v>
      </c>
      <c r="M553" s="28">
        <f>SUMIF('By School District'!$A:$A,$C553,'By School District'!K:K)</f>
        <v>0</v>
      </c>
      <c r="N553" s="26">
        <f>SUMIF('By School District'!$A:$A,$C553,'By School District'!L:L)</f>
        <v>0</v>
      </c>
      <c r="O553" s="27">
        <f>SUMIF('By School District'!$A:$A,$C553,'By School District'!M:M)</f>
        <v>0</v>
      </c>
      <c r="P553" s="28">
        <f>SUMIF('By School District'!$A:$A,$C553,'By School District'!N:N)</f>
        <v>0</v>
      </c>
    </row>
    <row r="554" spans="1:16" ht="12.75">
      <c r="A554" s="50">
        <v>27</v>
      </c>
      <c r="B554" s="49" t="s">
        <v>724</v>
      </c>
      <c r="C554" s="49">
        <v>4144</v>
      </c>
      <c r="D554" s="50" t="s">
        <v>637</v>
      </c>
      <c r="E554" s="23">
        <f>SUMIF('By School District'!$A:$A,$C554,'By School District'!C:C)</f>
        <v>0</v>
      </c>
      <c r="F554" s="24">
        <f>SUMIF('By School District'!$A:$A,$C554,'By School District'!D:D)</f>
        <v>0</v>
      </c>
      <c r="G554" s="25">
        <f t="shared" si="8"/>
        <v>7000</v>
      </c>
      <c r="H554" s="26">
        <f>SUMIF('By School District'!$A:$A,$C554,'By School District'!F:F)</f>
        <v>0</v>
      </c>
      <c r="I554" s="27">
        <f>SUMIF('By School District'!$A:$A,$C554,'By School District'!G:G)</f>
        <v>0</v>
      </c>
      <c r="J554" s="28">
        <f>SUMIF('By School District'!$A:$A,$C554,'By School District'!H:H)</f>
        <v>0</v>
      </c>
      <c r="K554" s="26">
        <f>SUMIF('By School District'!$A:$A,$C554,'By School District'!I:I)</f>
        <v>0</v>
      </c>
      <c r="L554" s="27">
        <f>SUMIF('By School District'!$A:$A,$C554,'By School District'!J:J)</f>
        <v>0</v>
      </c>
      <c r="M554" s="28">
        <f>SUMIF('By School District'!$A:$A,$C554,'By School District'!K:K)</f>
        <v>0</v>
      </c>
      <c r="N554" s="26">
        <f>SUMIF('By School District'!$A:$A,$C554,'By School District'!L:L)</f>
        <v>0</v>
      </c>
      <c r="O554" s="27">
        <f>SUMIF('By School District'!$A:$A,$C554,'By School District'!M:M)</f>
        <v>0</v>
      </c>
      <c r="P554" s="28">
        <f>SUMIF('By School District'!$A:$A,$C554,'By School District'!N:N)</f>
        <v>0</v>
      </c>
    </row>
    <row r="555" spans="1:16" ht="12.75">
      <c r="A555" s="50">
        <v>27</v>
      </c>
      <c r="B555" s="49" t="s">
        <v>724</v>
      </c>
      <c r="C555" s="49">
        <v>4501</v>
      </c>
      <c r="D555" s="50" t="s">
        <v>330</v>
      </c>
      <c r="E555" s="23">
        <f>SUMIF('By School District'!$A:$A,$C555,'By School District'!C:C)</f>
        <v>247</v>
      </c>
      <c r="F555" s="24">
        <f>SUMIF('By School District'!$A:$A,$C555,'By School District'!D:D)</f>
        <v>236.5</v>
      </c>
      <c r="G555" s="25">
        <f t="shared" si="8"/>
        <v>7000</v>
      </c>
      <c r="H555" s="26">
        <f>SUMIF('By School District'!$A:$A,$C555,'By School District'!F:F)</f>
        <v>1655500</v>
      </c>
      <c r="I555" s="27">
        <f>SUMIF('By School District'!$A:$A,$C555,'By School District'!G:G)</f>
        <v>1019788</v>
      </c>
      <c r="J555" s="28">
        <f>SUMIF('By School District'!$A:$A,$C555,'By School District'!H:H)</f>
        <v>635712</v>
      </c>
      <c r="K555" s="26">
        <f>SUMIF('By School District'!$A:$A,$C555,'By School District'!I:I)</f>
        <v>827750</v>
      </c>
      <c r="L555" s="27">
        <f>SUMIF('By School District'!$A:$A,$C555,'By School District'!J:J)</f>
        <v>509894</v>
      </c>
      <c r="M555" s="28">
        <f>SUMIF('By School District'!$A:$A,$C555,'By School District'!K:K)</f>
        <v>317856</v>
      </c>
      <c r="N555" s="26">
        <f>SUMIF('By School District'!$A:$A,$C555,'By School District'!L:L)</f>
        <v>248325</v>
      </c>
      <c r="O555" s="27">
        <f>SUMIF('By School District'!$A:$A,$C555,'By School District'!M:M)</f>
        <v>152968.19999999998</v>
      </c>
      <c r="P555" s="28">
        <f>SUMIF('By School District'!$A:$A,$C555,'By School District'!N:N)</f>
        <v>95356.800000000017</v>
      </c>
    </row>
    <row r="556" spans="1:16" ht="12.75">
      <c r="A556" s="50">
        <v>27</v>
      </c>
      <c r="B556" s="49" t="s">
        <v>724</v>
      </c>
      <c r="C556" s="49">
        <v>4536</v>
      </c>
      <c r="D556" s="50" t="s">
        <v>500</v>
      </c>
      <c r="E556" s="23">
        <f>SUMIF('By School District'!$A:$A,$C556,'By School District'!C:C)</f>
        <v>16</v>
      </c>
      <c r="F556" s="24">
        <f>SUMIF('By School District'!$A:$A,$C556,'By School District'!D:D)</f>
        <v>8.5</v>
      </c>
      <c r="G556" s="25">
        <f t="shared" si="8"/>
        <v>7000</v>
      </c>
      <c r="H556" s="26">
        <f>SUMIF('By School District'!$A:$A,$C556,'By School District'!F:F)</f>
        <v>59500</v>
      </c>
      <c r="I556" s="27">
        <f>SUMIF('By School District'!$A:$A,$C556,'By School District'!G:G)</f>
        <v>36652</v>
      </c>
      <c r="J556" s="28">
        <f>SUMIF('By School District'!$A:$A,$C556,'By School District'!H:H)</f>
        <v>22848</v>
      </c>
      <c r="K556" s="26">
        <f>SUMIF('By School District'!$A:$A,$C556,'By School District'!I:I)</f>
        <v>29750</v>
      </c>
      <c r="L556" s="27">
        <f>SUMIF('By School District'!$A:$A,$C556,'By School District'!J:J)</f>
        <v>18326</v>
      </c>
      <c r="M556" s="28">
        <f>SUMIF('By School District'!$A:$A,$C556,'By School District'!K:K)</f>
        <v>11424</v>
      </c>
      <c r="N556" s="26">
        <f>SUMIF('By School District'!$A:$A,$C556,'By School District'!L:L)</f>
        <v>8925</v>
      </c>
      <c r="O556" s="27">
        <f>SUMIF('By School District'!$A:$A,$C556,'By School District'!M:M)</f>
        <v>5497.8</v>
      </c>
      <c r="P556" s="28">
        <f>SUMIF('By School District'!$A:$A,$C556,'By School District'!N:N)</f>
        <v>3427.2</v>
      </c>
    </row>
    <row r="557" spans="1:16" ht="12.75">
      <c r="A557" s="50">
        <v>27</v>
      </c>
      <c r="B557" s="49" t="s">
        <v>724</v>
      </c>
      <c r="C557" s="49">
        <v>4753</v>
      </c>
      <c r="D557" s="50" t="s">
        <v>346</v>
      </c>
      <c r="E557" s="23">
        <f>SUMIF('By School District'!$A:$A,$C557,'By School District'!C:C)</f>
        <v>451</v>
      </c>
      <c r="F557" s="24">
        <f>SUMIF('By School District'!$A:$A,$C557,'By School District'!D:D)</f>
        <v>423</v>
      </c>
      <c r="G557" s="25">
        <f t="shared" si="8"/>
        <v>7000</v>
      </c>
      <c r="H557" s="26">
        <f>SUMIF('By School District'!$A:$A,$C557,'By School District'!F:F)</f>
        <v>2961000</v>
      </c>
      <c r="I557" s="27">
        <f>SUMIF('By School District'!$A:$A,$C557,'By School District'!G:G)</f>
        <v>1823976</v>
      </c>
      <c r="J557" s="28">
        <f>SUMIF('By School District'!$A:$A,$C557,'By School District'!H:H)</f>
        <v>1137024</v>
      </c>
      <c r="K557" s="26">
        <f>SUMIF('By School District'!$A:$A,$C557,'By School District'!I:I)</f>
        <v>1480500</v>
      </c>
      <c r="L557" s="27">
        <f>SUMIF('By School District'!$A:$A,$C557,'By School District'!J:J)</f>
        <v>911988</v>
      </c>
      <c r="M557" s="28">
        <f>SUMIF('By School District'!$A:$A,$C557,'By School District'!K:K)</f>
        <v>568512</v>
      </c>
      <c r="N557" s="26">
        <f>SUMIF('By School District'!$A:$A,$C557,'By School District'!L:L)</f>
        <v>444150</v>
      </c>
      <c r="O557" s="27">
        <f>SUMIF('By School District'!$A:$A,$C557,'By School District'!M:M)</f>
        <v>273596.39999999997</v>
      </c>
      <c r="P557" s="28">
        <f>SUMIF('By School District'!$A:$A,$C557,'By School District'!N:N)</f>
        <v>170553.60000000001</v>
      </c>
    </row>
    <row r="558" spans="1:16" ht="12.75">
      <c r="A558" s="50">
        <v>27</v>
      </c>
      <c r="B558" s="49" t="s">
        <v>724</v>
      </c>
      <c r="C558" s="49">
        <v>5100</v>
      </c>
      <c r="D558" s="50" t="s">
        <v>369</v>
      </c>
      <c r="E558" s="23">
        <f>SUMIF('By School District'!$A:$A,$C558,'By School District'!C:C)</f>
        <v>95</v>
      </c>
      <c r="F558" s="24">
        <f>SUMIF('By School District'!$A:$A,$C558,'By School District'!D:D)</f>
        <v>84</v>
      </c>
      <c r="G558" s="25">
        <f t="shared" si="8"/>
        <v>7000</v>
      </c>
      <c r="H558" s="26">
        <f>SUMIF('By School District'!$A:$A,$C558,'By School District'!F:F)</f>
        <v>588000</v>
      </c>
      <c r="I558" s="27">
        <f>SUMIF('By School District'!$A:$A,$C558,'By School District'!G:G)</f>
        <v>362208</v>
      </c>
      <c r="J558" s="28">
        <f>SUMIF('By School District'!$A:$A,$C558,'By School District'!H:H)</f>
        <v>225792</v>
      </c>
      <c r="K558" s="26">
        <f>SUMIF('By School District'!$A:$A,$C558,'By School District'!I:I)</f>
        <v>294000</v>
      </c>
      <c r="L558" s="27">
        <f>SUMIF('By School District'!$A:$A,$C558,'By School District'!J:J)</f>
        <v>181104</v>
      </c>
      <c r="M558" s="28">
        <f>SUMIF('By School District'!$A:$A,$C558,'By School District'!K:K)</f>
        <v>112896</v>
      </c>
      <c r="N558" s="26">
        <f>SUMIF('By School District'!$A:$A,$C558,'By School District'!L:L)</f>
        <v>88200</v>
      </c>
      <c r="O558" s="27">
        <f>SUMIF('By School District'!$A:$A,$C558,'By School District'!M:M)</f>
        <v>54331.199999999997</v>
      </c>
      <c r="P558" s="28">
        <f>SUMIF('By School District'!$A:$A,$C558,'By School District'!N:N)</f>
        <v>33868.800000000003</v>
      </c>
    </row>
    <row r="559" spans="1:16" ht="12.75">
      <c r="A559" s="50">
        <v>27</v>
      </c>
      <c r="B559" s="49" t="s">
        <v>724</v>
      </c>
      <c r="C559" s="49">
        <v>5523</v>
      </c>
      <c r="D559" s="50" t="s">
        <v>362</v>
      </c>
      <c r="E559" s="23">
        <f>SUMIF('By School District'!$A:$A,$C559,'By School District'!C:C)</f>
        <v>174</v>
      </c>
      <c r="F559" s="24">
        <f>SUMIF('By School District'!$A:$A,$C559,'By School District'!D:D)</f>
        <v>157.5</v>
      </c>
      <c r="G559" s="25">
        <f t="shared" si="8"/>
        <v>7000</v>
      </c>
      <c r="H559" s="26">
        <f>SUMIF('By School District'!$A:$A,$C559,'By School District'!F:F)</f>
        <v>1102500</v>
      </c>
      <c r="I559" s="27">
        <f>SUMIF('By School District'!$A:$A,$C559,'By School District'!G:G)</f>
        <v>679140</v>
      </c>
      <c r="J559" s="28">
        <f>SUMIF('By School District'!$A:$A,$C559,'By School District'!H:H)</f>
        <v>423360</v>
      </c>
      <c r="K559" s="26">
        <f>SUMIF('By School District'!$A:$A,$C559,'By School District'!I:I)</f>
        <v>551250</v>
      </c>
      <c r="L559" s="27">
        <f>SUMIF('By School District'!$A:$A,$C559,'By School District'!J:J)</f>
        <v>339570</v>
      </c>
      <c r="M559" s="28">
        <f>SUMIF('By School District'!$A:$A,$C559,'By School District'!K:K)</f>
        <v>211680</v>
      </c>
      <c r="N559" s="26">
        <f>SUMIF('By School District'!$A:$A,$C559,'By School District'!L:L)</f>
        <v>165375</v>
      </c>
      <c r="O559" s="27">
        <f>SUMIF('By School District'!$A:$A,$C559,'By School District'!M:M)</f>
        <v>101871</v>
      </c>
      <c r="P559" s="28">
        <f>SUMIF('By School District'!$A:$A,$C559,'By School District'!N:N)</f>
        <v>63504.000000000015</v>
      </c>
    </row>
    <row r="560" spans="1:16" ht="12.75">
      <c r="A560" s="50">
        <v>27</v>
      </c>
      <c r="B560" s="49" t="s">
        <v>724</v>
      </c>
      <c r="C560" s="49">
        <v>5656</v>
      </c>
      <c r="D560" s="50" t="s">
        <v>400</v>
      </c>
      <c r="E560" s="23">
        <f>SUMIF('By School District'!$A:$A,$C560,'By School District'!C:C)</f>
        <v>439</v>
      </c>
      <c r="F560" s="24">
        <f>SUMIF('By School District'!$A:$A,$C560,'By School District'!D:D)</f>
        <v>410</v>
      </c>
      <c r="G560" s="25">
        <f t="shared" si="8"/>
        <v>7000</v>
      </c>
      <c r="H560" s="26">
        <f>SUMIF('By School District'!$A:$A,$C560,'By School District'!F:F)</f>
        <v>2870000</v>
      </c>
      <c r="I560" s="27">
        <f>SUMIF('By School District'!$A:$A,$C560,'By School District'!G:G)</f>
        <v>1767920</v>
      </c>
      <c r="J560" s="28">
        <f>SUMIF('By School District'!$A:$A,$C560,'By School District'!H:H)</f>
        <v>1102080</v>
      </c>
      <c r="K560" s="26">
        <f>SUMIF('By School District'!$A:$A,$C560,'By School District'!I:I)</f>
        <v>1435000</v>
      </c>
      <c r="L560" s="27">
        <f>SUMIF('By School District'!$A:$A,$C560,'By School District'!J:J)</f>
        <v>883960</v>
      </c>
      <c r="M560" s="28">
        <f>SUMIF('By School District'!$A:$A,$C560,'By School District'!K:K)</f>
        <v>551040</v>
      </c>
      <c r="N560" s="26">
        <f>SUMIF('By School District'!$A:$A,$C560,'By School District'!L:L)</f>
        <v>430500</v>
      </c>
      <c r="O560" s="27">
        <f>SUMIF('By School District'!$A:$A,$C560,'By School District'!M:M)</f>
        <v>265188</v>
      </c>
      <c r="P560" s="28">
        <f>SUMIF('By School District'!$A:$A,$C560,'By School District'!N:N)</f>
        <v>165312</v>
      </c>
    </row>
    <row r="561" spans="1:16" ht="12.75">
      <c r="A561" s="50">
        <v>27</v>
      </c>
      <c r="B561" s="49" t="s">
        <v>724</v>
      </c>
      <c r="C561" s="49">
        <v>5901</v>
      </c>
      <c r="D561" s="50" t="s">
        <v>416</v>
      </c>
      <c r="E561" s="23">
        <f>SUMIF('By School District'!$A:$A,$C561,'By School District'!C:C)</f>
        <v>162</v>
      </c>
      <c r="F561" s="24">
        <f>SUMIF('By School District'!$A:$A,$C561,'By School District'!D:D)</f>
        <v>81</v>
      </c>
      <c r="G561" s="25">
        <f t="shared" si="8"/>
        <v>7000</v>
      </c>
      <c r="H561" s="26">
        <f>SUMIF('By School District'!$A:$A,$C561,'By School District'!F:F)</f>
        <v>567000</v>
      </c>
      <c r="I561" s="27">
        <f>SUMIF('By School District'!$A:$A,$C561,'By School District'!G:G)</f>
        <v>349272</v>
      </c>
      <c r="J561" s="28">
        <f>SUMIF('By School District'!$A:$A,$C561,'By School District'!H:H)</f>
        <v>217728</v>
      </c>
      <c r="K561" s="26">
        <f>SUMIF('By School District'!$A:$A,$C561,'By School District'!I:I)</f>
        <v>283500</v>
      </c>
      <c r="L561" s="27">
        <f>SUMIF('By School District'!$A:$A,$C561,'By School District'!J:J)</f>
        <v>174636</v>
      </c>
      <c r="M561" s="28">
        <f>SUMIF('By School District'!$A:$A,$C561,'By School District'!K:K)</f>
        <v>108864</v>
      </c>
      <c r="N561" s="26">
        <f>SUMIF('By School District'!$A:$A,$C561,'By School District'!L:L)</f>
        <v>85050</v>
      </c>
      <c r="O561" s="27">
        <f>SUMIF('By School District'!$A:$A,$C561,'By School District'!M:M)</f>
        <v>52390.8</v>
      </c>
      <c r="P561" s="28">
        <f>SUMIF('By School District'!$A:$A,$C561,'By School District'!N:N)</f>
        <v>32659.200000000001</v>
      </c>
    </row>
    <row r="562" spans="1:16" ht="12.75">
      <c r="A562" s="50">
        <v>27</v>
      </c>
      <c r="B562" s="49" t="s">
        <v>724</v>
      </c>
      <c r="C562" s="49">
        <v>6181</v>
      </c>
      <c r="D562" s="50" t="s">
        <v>427</v>
      </c>
      <c r="E562" s="23">
        <f>SUMIF('By School District'!$A:$A,$C562,'By School District'!C:C)</f>
        <v>564</v>
      </c>
      <c r="F562" s="24">
        <f>SUMIF('By School District'!$A:$A,$C562,'By School District'!D:D)</f>
        <v>528</v>
      </c>
      <c r="G562" s="25">
        <f t="shared" si="8"/>
        <v>7000</v>
      </c>
      <c r="H562" s="26">
        <f>SUMIF('By School District'!$A:$A,$C562,'By School District'!F:F)</f>
        <v>3696000</v>
      </c>
      <c r="I562" s="27">
        <f>SUMIF('By School District'!$A:$A,$C562,'By School District'!G:G)</f>
        <v>2276736</v>
      </c>
      <c r="J562" s="28">
        <f>SUMIF('By School District'!$A:$A,$C562,'By School District'!H:H)</f>
        <v>1419264</v>
      </c>
      <c r="K562" s="26">
        <f>SUMIF('By School District'!$A:$A,$C562,'By School District'!I:I)</f>
        <v>1848000</v>
      </c>
      <c r="L562" s="27">
        <f>SUMIF('By School District'!$A:$A,$C562,'By School District'!J:J)</f>
        <v>1138368</v>
      </c>
      <c r="M562" s="28">
        <f>SUMIF('By School District'!$A:$A,$C562,'By School District'!K:K)</f>
        <v>709632</v>
      </c>
      <c r="N562" s="26">
        <f>SUMIF('By School District'!$A:$A,$C562,'By School District'!L:L)</f>
        <v>554400</v>
      </c>
      <c r="O562" s="27">
        <f>SUMIF('By School District'!$A:$A,$C562,'By School District'!M:M)</f>
        <v>341510.39999999997</v>
      </c>
      <c r="P562" s="28">
        <f>SUMIF('By School District'!$A:$A,$C562,'By School District'!N:N)</f>
        <v>212889.60000000001</v>
      </c>
    </row>
    <row r="563" spans="1:16" ht="12.75">
      <c r="A563" s="50">
        <v>27</v>
      </c>
      <c r="B563" s="49" t="s">
        <v>724</v>
      </c>
      <c r="C563" s="49">
        <v>6678</v>
      </c>
      <c r="D563" s="50" t="s">
        <v>457</v>
      </c>
      <c r="E563" s="23">
        <f>SUMIF('By School District'!$A:$A,$C563,'By School District'!C:C)</f>
        <v>48</v>
      </c>
      <c r="F563" s="24">
        <f>SUMIF('By School District'!$A:$A,$C563,'By School District'!D:D)</f>
        <v>44</v>
      </c>
      <c r="G563" s="25">
        <f t="shared" si="8"/>
        <v>7000</v>
      </c>
      <c r="H563" s="26">
        <f>SUMIF('By School District'!$A:$A,$C563,'By School District'!F:F)</f>
        <v>308000</v>
      </c>
      <c r="I563" s="27">
        <f>SUMIF('By School District'!$A:$A,$C563,'By School District'!G:G)</f>
        <v>189728</v>
      </c>
      <c r="J563" s="28">
        <f>SUMIF('By School District'!$A:$A,$C563,'By School District'!H:H)</f>
        <v>118272</v>
      </c>
      <c r="K563" s="26">
        <f>SUMIF('By School District'!$A:$A,$C563,'By School District'!I:I)</f>
        <v>154000</v>
      </c>
      <c r="L563" s="27">
        <f>SUMIF('By School District'!$A:$A,$C563,'By School District'!J:J)</f>
        <v>94864</v>
      </c>
      <c r="M563" s="28">
        <f>SUMIF('By School District'!$A:$A,$C563,'By School District'!K:K)</f>
        <v>59136</v>
      </c>
      <c r="N563" s="26">
        <f>SUMIF('By School District'!$A:$A,$C563,'By School District'!L:L)</f>
        <v>46200</v>
      </c>
      <c r="O563" s="27">
        <f>SUMIF('By School District'!$A:$A,$C563,'By School District'!M:M)</f>
        <v>28459.200000000001</v>
      </c>
      <c r="P563" s="28">
        <f>SUMIF('By School District'!$A:$A,$C563,'By School District'!N:N)</f>
        <v>17740.8</v>
      </c>
    </row>
    <row r="564" spans="1:16" ht="12.75">
      <c r="A564" s="50">
        <v>28</v>
      </c>
      <c r="B564" s="49" t="s">
        <v>730</v>
      </c>
      <c r="C564" s="49">
        <v>777</v>
      </c>
      <c r="D564" s="50" t="s">
        <v>55</v>
      </c>
      <c r="E564" s="23">
        <f>SUMIF('By School District'!$A:$A,$C564,'By School District'!C:C)</f>
        <v>883</v>
      </c>
      <c r="F564" s="24">
        <f>SUMIF('By School District'!$A:$A,$C564,'By School District'!D:D)</f>
        <v>859.5</v>
      </c>
      <c r="G564" s="25">
        <f t="shared" si="8"/>
        <v>7000</v>
      </c>
      <c r="H564" s="26">
        <f>SUMIF('By School District'!$A:$A,$C564,'By School District'!F:F)</f>
        <v>6016500</v>
      </c>
      <c r="I564" s="27">
        <f>SUMIF('By School District'!$A:$A,$C564,'By School District'!G:G)</f>
        <v>3706164</v>
      </c>
      <c r="J564" s="28">
        <f>SUMIF('By School District'!$A:$A,$C564,'By School District'!H:H)</f>
        <v>2310336</v>
      </c>
      <c r="K564" s="26">
        <f>SUMIF('By School District'!$A:$A,$C564,'By School District'!I:I)</f>
        <v>3008250</v>
      </c>
      <c r="L564" s="27">
        <f>SUMIF('By School District'!$A:$A,$C564,'By School District'!J:J)</f>
        <v>1853082</v>
      </c>
      <c r="M564" s="28">
        <f>SUMIF('By School District'!$A:$A,$C564,'By School District'!K:K)</f>
        <v>1155168</v>
      </c>
      <c r="N564" s="26">
        <f>SUMIF('By School District'!$A:$A,$C564,'By School District'!L:L)</f>
        <v>902475</v>
      </c>
      <c r="O564" s="27">
        <f>SUMIF('By School District'!$A:$A,$C564,'By School District'!M:M)</f>
        <v>555924.6</v>
      </c>
      <c r="P564" s="28">
        <f>SUMIF('By School District'!$A:$A,$C564,'By School District'!N:N)</f>
        <v>346550.39999999997</v>
      </c>
    </row>
    <row r="565" spans="1:16" ht="12.75">
      <c r="A565" s="50">
        <v>28</v>
      </c>
      <c r="B565" s="49" t="s">
        <v>730</v>
      </c>
      <c r="C565" s="49">
        <v>1540</v>
      </c>
      <c r="D565" s="50" t="s">
        <v>113</v>
      </c>
      <c r="E565" s="23">
        <f>SUMIF('By School District'!$A:$A,$C565,'By School District'!C:C)</f>
        <v>340</v>
      </c>
      <c r="F565" s="24">
        <f>SUMIF('By School District'!$A:$A,$C565,'By School District'!D:D)</f>
        <v>298.5</v>
      </c>
      <c r="G565" s="25">
        <f t="shared" si="8"/>
        <v>7000</v>
      </c>
      <c r="H565" s="26">
        <f>SUMIF('By School District'!$A:$A,$C565,'By School District'!F:F)</f>
        <v>2089500</v>
      </c>
      <c r="I565" s="27">
        <f>SUMIF('By School District'!$A:$A,$C565,'By School District'!G:G)</f>
        <v>1287132</v>
      </c>
      <c r="J565" s="28">
        <f>SUMIF('By School District'!$A:$A,$C565,'By School District'!H:H)</f>
        <v>802368</v>
      </c>
      <c r="K565" s="26">
        <f>SUMIF('By School District'!$A:$A,$C565,'By School District'!I:I)</f>
        <v>1044750</v>
      </c>
      <c r="L565" s="27">
        <f>SUMIF('By School District'!$A:$A,$C565,'By School District'!J:J)</f>
        <v>643566</v>
      </c>
      <c r="M565" s="28">
        <f>SUMIF('By School District'!$A:$A,$C565,'By School District'!K:K)</f>
        <v>401184</v>
      </c>
      <c r="N565" s="26">
        <f>SUMIF('By School District'!$A:$A,$C565,'By School District'!L:L)</f>
        <v>313425</v>
      </c>
      <c r="O565" s="27">
        <f>SUMIF('By School District'!$A:$A,$C565,'By School District'!M:M)</f>
        <v>193069.80000000002</v>
      </c>
      <c r="P565" s="28">
        <f>SUMIF('By School District'!$A:$A,$C565,'By School District'!N:N)</f>
        <v>120355.20000000001</v>
      </c>
    </row>
    <row r="566" spans="1:16" ht="12.75">
      <c r="A566" s="50">
        <v>28</v>
      </c>
      <c r="B566" s="49" t="s">
        <v>730</v>
      </c>
      <c r="C566" s="49">
        <v>1900</v>
      </c>
      <c r="D566" s="50" t="s">
        <v>137</v>
      </c>
      <c r="E566" s="23">
        <f>SUMIF('By School District'!$A:$A,$C566,'By School District'!C:C)</f>
        <v>478</v>
      </c>
      <c r="F566" s="24">
        <f>SUMIF('By School District'!$A:$A,$C566,'By School District'!D:D)</f>
        <v>436</v>
      </c>
      <c r="G566" s="25">
        <f t="shared" si="8"/>
        <v>7000</v>
      </c>
      <c r="H566" s="26">
        <f>SUMIF('By School District'!$A:$A,$C566,'By School District'!F:F)</f>
        <v>3052000</v>
      </c>
      <c r="I566" s="27">
        <f>SUMIF('By School District'!$A:$A,$C566,'By School District'!G:G)</f>
        <v>1880032</v>
      </c>
      <c r="J566" s="28">
        <f>SUMIF('By School District'!$A:$A,$C566,'By School District'!H:H)</f>
        <v>1171968</v>
      </c>
      <c r="K566" s="26">
        <f>SUMIF('By School District'!$A:$A,$C566,'By School District'!I:I)</f>
        <v>1526000</v>
      </c>
      <c r="L566" s="27">
        <f>SUMIF('By School District'!$A:$A,$C566,'By School District'!J:J)</f>
        <v>940016</v>
      </c>
      <c r="M566" s="28">
        <f>SUMIF('By School District'!$A:$A,$C566,'By School District'!K:K)</f>
        <v>585984</v>
      </c>
      <c r="N566" s="26">
        <f>SUMIF('By School District'!$A:$A,$C566,'By School District'!L:L)</f>
        <v>457800</v>
      </c>
      <c r="O566" s="27">
        <f>SUMIF('By School District'!$A:$A,$C566,'By School District'!M:M)</f>
        <v>282004.8</v>
      </c>
      <c r="P566" s="28">
        <f>SUMIF('By School District'!$A:$A,$C566,'By School District'!N:N)</f>
        <v>175795.19999999998</v>
      </c>
    </row>
    <row r="567" spans="1:16" ht="12.75">
      <c r="A567" s="50">
        <v>28</v>
      </c>
      <c r="B567" s="49" t="s">
        <v>730</v>
      </c>
      <c r="C567" s="49">
        <v>2296</v>
      </c>
      <c r="D567" s="50" t="s">
        <v>159</v>
      </c>
      <c r="E567" s="23">
        <f>SUMIF('By School District'!$A:$A,$C567,'By School District'!C:C)</f>
        <v>784</v>
      </c>
      <c r="F567" s="24">
        <f>SUMIF('By School District'!$A:$A,$C567,'By School District'!D:D)</f>
        <v>744.5</v>
      </c>
      <c r="G567" s="25">
        <f t="shared" si="8"/>
        <v>7000</v>
      </c>
      <c r="H567" s="26">
        <f>SUMIF('By School District'!$A:$A,$C567,'By School District'!F:F)</f>
        <v>5211500</v>
      </c>
      <c r="I567" s="27">
        <f>SUMIF('By School District'!$A:$A,$C567,'By School District'!G:G)</f>
        <v>3210284</v>
      </c>
      <c r="J567" s="28">
        <f>SUMIF('By School District'!$A:$A,$C567,'By School District'!H:H)</f>
        <v>2001216</v>
      </c>
      <c r="K567" s="26">
        <f>SUMIF('By School District'!$A:$A,$C567,'By School District'!I:I)</f>
        <v>2605750</v>
      </c>
      <c r="L567" s="27">
        <f>SUMIF('By School District'!$A:$A,$C567,'By School District'!J:J)</f>
        <v>1605142</v>
      </c>
      <c r="M567" s="28">
        <f>SUMIF('By School District'!$A:$A,$C567,'By School District'!K:K)</f>
        <v>1000608</v>
      </c>
      <c r="N567" s="26">
        <f>SUMIF('By School District'!$A:$A,$C567,'By School District'!L:L)</f>
        <v>781725</v>
      </c>
      <c r="O567" s="27">
        <f>SUMIF('By School District'!$A:$A,$C567,'By School District'!M:M)</f>
        <v>481542.60000000003</v>
      </c>
      <c r="P567" s="28">
        <f>SUMIF('By School District'!$A:$A,$C567,'By School District'!N:N)</f>
        <v>300182.39999999991</v>
      </c>
    </row>
    <row r="568" spans="1:16" ht="12.75">
      <c r="A568" s="50">
        <v>28</v>
      </c>
      <c r="B568" s="49" t="s">
        <v>730</v>
      </c>
      <c r="C568" s="49">
        <v>2303</v>
      </c>
      <c r="D568" s="50" t="s">
        <v>161</v>
      </c>
      <c r="E568" s="23">
        <f>SUMIF('By School District'!$A:$A,$C568,'By School District'!C:C)</f>
        <v>232</v>
      </c>
      <c r="F568" s="24">
        <f>SUMIF('By School District'!$A:$A,$C568,'By School District'!D:D)</f>
        <v>215.5</v>
      </c>
      <c r="G568" s="25">
        <f t="shared" si="8"/>
        <v>7000</v>
      </c>
      <c r="H568" s="26">
        <f>SUMIF('By School District'!$A:$A,$C568,'By School District'!F:F)</f>
        <v>1508500</v>
      </c>
      <c r="I568" s="27">
        <f>SUMIF('By School District'!$A:$A,$C568,'By School District'!G:G)</f>
        <v>929236</v>
      </c>
      <c r="J568" s="28">
        <f>SUMIF('By School District'!$A:$A,$C568,'By School District'!H:H)</f>
        <v>579264</v>
      </c>
      <c r="K568" s="26">
        <f>SUMIF('By School District'!$A:$A,$C568,'By School District'!I:I)</f>
        <v>754250</v>
      </c>
      <c r="L568" s="27">
        <f>SUMIF('By School District'!$A:$A,$C568,'By School District'!J:J)</f>
        <v>464618</v>
      </c>
      <c r="M568" s="28">
        <f>SUMIF('By School District'!$A:$A,$C568,'By School District'!K:K)</f>
        <v>289632</v>
      </c>
      <c r="N568" s="26">
        <f>SUMIF('By School District'!$A:$A,$C568,'By School District'!L:L)</f>
        <v>226275</v>
      </c>
      <c r="O568" s="27">
        <f>SUMIF('By School District'!$A:$A,$C568,'By School District'!M:M)</f>
        <v>139385.40000000002</v>
      </c>
      <c r="P568" s="28">
        <f>SUMIF('By School District'!$A:$A,$C568,'By School District'!N:N)</f>
        <v>86889.599999999991</v>
      </c>
    </row>
    <row r="569" spans="1:16" ht="12.75">
      <c r="A569" s="50">
        <v>28</v>
      </c>
      <c r="B569" s="49" t="s">
        <v>730</v>
      </c>
      <c r="C569" s="49">
        <v>3619</v>
      </c>
      <c r="D569" s="50" t="s">
        <v>91</v>
      </c>
      <c r="E569" s="23">
        <f>SUMIF('By School District'!$A:$A,$C569,'By School District'!C:C)</f>
        <v>0</v>
      </c>
      <c r="F569" s="24">
        <f>SUMIF('By School District'!$A:$A,$C569,'By School District'!D:D)</f>
        <v>0</v>
      </c>
      <c r="G569" s="25">
        <f t="shared" si="8"/>
        <v>7000</v>
      </c>
      <c r="H569" s="26">
        <f>SUMIF('By School District'!$A:$A,$C569,'By School District'!F:F)</f>
        <v>0</v>
      </c>
      <c r="I569" s="27">
        <f>SUMIF('By School District'!$A:$A,$C569,'By School District'!G:G)</f>
        <v>0</v>
      </c>
      <c r="J569" s="28">
        <f>SUMIF('By School District'!$A:$A,$C569,'By School District'!H:H)</f>
        <v>0</v>
      </c>
      <c r="K569" s="26">
        <f>SUMIF('By School District'!$A:$A,$C569,'By School District'!I:I)</f>
        <v>0</v>
      </c>
      <c r="L569" s="27">
        <f>SUMIF('By School District'!$A:$A,$C569,'By School District'!J:J)</f>
        <v>0</v>
      </c>
      <c r="M569" s="28">
        <f>SUMIF('By School District'!$A:$A,$C569,'By School District'!K:K)</f>
        <v>0</v>
      </c>
      <c r="N569" s="26">
        <f>SUMIF('By School District'!$A:$A,$C569,'By School District'!L:L)</f>
        <v>0</v>
      </c>
      <c r="O569" s="27">
        <f>SUMIF('By School District'!$A:$A,$C569,'By School District'!M:M)</f>
        <v>0</v>
      </c>
      <c r="P569" s="28">
        <f>SUMIF('By School District'!$A:$A,$C569,'By School District'!N:N)</f>
        <v>0</v>
      </c>
    </row>
    <row r="570" spans="1:16" ht="12.75">
      <c r="A570" s="50">
        <v>28</v>
      </c>
      <c r="B570" s="49" t="s">
        <v>730</v>
      </c>
      <c r="C570" s="49">
        <v>3822</v>
      </c>
      <c r="D570" s="50" t="s">
        <v>275</v>
      </c>
      <c r="E570" s="23">
        <f>SUMIF('By School District'!$A:$A,$C570,'By School District'!C:C)</f>
        <v>336</v>
      </c>
      <c r="F570" s="24">
        <f>SUMIF('By School District'!$A:$A,$C570,'By School District'!D:D)</f>
        <v>294</v>
      </c>
      <c r="G570" s="25">
        <f t="shared" si="8"/>
        <v>7000</v>
      </c>
      <c r="H570" s="26">
        <f>SUMIF('By School District'!$A:$A,$C570,'By School District'!F:F)</f>
        <v>2058000</v>
      </c>
      <c r="I570" s="27">
        <f>SUMIF('By School District'!$A:$A,$C570,'By School District'!G:G)</f>
        <v>1267728</v>
      </c>
      <c r="J570" s="28">
        <f>SUMIF('By School District'!$A:$A,$C570,'By School District'!H:H)</f>
        <v>790272</v>
      </c>
      <c r="K570" s="26">
        <f>SUMIF('By School District'!$A:$A,$C570,'By School District'!I:I)</f>
        <v>1029000</v>
      </c>
      <c r="L570" s="27">
        <f>SUMIF('By School District'!$A:$A,$C570,'By School District'!J:J)</f>
        <v>633864</v>
      </c>
      <c r="M570" s="28">
        <f>SUMIF('By School District'!$A:$A,$C570,'By School District'!K:K)</f>
        <v>395136</v>
      </c>
      <c r="N570" s="26">
        <f>SUMIF('By School District'!$A:$A,$C570,'By School District'!L:L)</f>
        <v>308700</v>
      </c>
      <c r="O570" s="27">
        <f>SUMIF('By School District'!$A:$A,$C570,'By School District'!M:M)</f>
        <v>190159.19999999995</v>
      </c>
      <c r="P570" s="28">
        <f>SUMIF('By School District'!$A:$A,$C570,'By School District'!N:N)</f>
        <v>118540.80000000002</v>
      </c>
    </row>
    <row r="571" spans="1:16" ht="12.75">
      <c r="A571" s="50">
        <v>28</v>
      </c>
      <c r="B571" s="49" t="s">
        <v>730</v>
      </c>
      <c r="C571" s="49">
        <v>3857</v>
      </c>
      <c r="D571" s="50" t="s">
        <v>277</v>
      </c>
      <c r="E571" s="23">
        <f>SUMIF('By School District'!$A:$A,$C571,'By School District'!C:C)</f>
        <v>496</v>
      </c>
      <c r="F571" s="24">
        <f>SUMIF('By School District'!$A:$A,$C571,'By School District'!D:D)</f>
        <v>437.5</v>
      </c>
      <c r="G571" s="25">
        <f t="shared" si="8"/>
        <v>7000</v>
      </c>
      <c r="H571" s="26">
        <f>SUMIF('By School District'!$A:$A,$C571,'By School District'!F:F)</f>
        <v>3062500</v>
      </c>
      <c r="I571" s="27">
        <f>SUMIF('By School District'!$A:$A,$C571,'By School District'!G:G)</f>
        <v>1886500</v>
      </c>
      <c r="J571" s="28">
        <f>SUMIF('By School District'!$A:$A,$C571,'By School District'!H:H)</f>
        <v>1176000</v>
      </c>
      <c r="K571" s="26">
        <f>SUMIF('By School District'!$A:$A,$C571,'By School District'!I:I)</f>
        <v>1531250</v>
      </c>
      <c r="L571" s="27">
        <f>SUMIF('By School District'!$A:$A,$C571,'By School District'!J:J)</f>
        <v>943250</v>
      </c>
      <c r="M571" s="28">
        <f>SUMIF('By School District'!$A:$A,$C571,'By School District'!K:K)</f>
        <v>588000</v>
      </c>
      <c r="N571" s="26">
        <f>SUMIF('By School District'!$A:$A,$C571,'By School District'!L:L)</f>
        <v>459375</v>
      </c>
      <c r="O571" s="27">
        <f>SUMIF('By School District'!$A:$A,$C571,'By School District'!M:M)</f>
        <v>282975</v>
      </c>
      <c r="P571" s="28">
        <f>SUMIF('By School District'!$A:$A,$C571,'By School District'!N:N)</f>
        <v>176399.99999999997</v>
      </c>
    </row>
    <row r="572" spans="1:16" ht="12.75">
      <c r="A572" s="50">
        <v>28</v>
      </c>
      <c r="B572" s="49" t="s">
        <v>730</v>
      </c>
      <c r="C572" s="49">
        <v>3925</v>
      </c>
      <c r="D572" s="50" t="s">
        <v>286</v>
      </c>
      <c r="E572" s="23">
        <f>SUMIF('By School District'!$A:$A,$C572,'By School District'!C:C)</f>
        <v>570</v>
      </c>
      <c r="F572" s="24">
        <f>SUMIF('By School District'!$A:$A,$C572,'By School District'!D:D)</f>
        <v>538.5</v>
      </c>
      <c r="G572" s="25">
        <f t="shared" si="8"/>
        <v>7000</v>
      </c>
      <c r="H572" s="26">
        <f>SUMIF('By School District'!$A:$A,$C572,'By School District'!F:F)</f>
        <v>3769500</v>
      </c>
      <c r="I572" s="27">
        <f>SUMIF('By School District'!$A:$A,$C572,'By School District'!G:G)</f>
        <v>2322012</v>
      </c>
      <c r="J572" s="28">
        <f>SUMIF('By School District'!$A:$A,$C572,'By School District'!H:H)</f>
        <v>1447488</v>
      </c>
      <c r="K572" s="26">
        <f>SUMIF('By School District'!$A:$A,$C572,'By School District'!I:I)</f>
        <v>1884750</v>
      </c>
      <c r="L572" s="27">
        <f>SUMIF('By School District'!$A:$A,$C572,'By School District'!J:J)</f>
        <v>1161006</v>
      </c>
      <c r="M572" s="28">
        <f>SUMIF('By School District'!$A:$A,$C572,'By School District'!K:K)</f>
        <v>723744</v>
      </c>
      <c r="N572" s="26">
        <f>SUMIF('By School District'!$A:$A,$C572,'By School District'!L:L)</f>
        <v>565425</v>
      </c>
      <c r="O572" s="27">
        <f>SUMIF('By School District'!$A:$A,$C572,'By School District'!M:M)</f>
        <v>348301.8</v>
      </c>
      <c r="P572" s="28">
        <f>SUMIF('By School District'!$A:$A,$C572,'By School District'!N:N)</f>
        <v>217123.19999999998</v>
      </c>
    </row>
    <row r="573" spans="1:16" ht="12.75">
      <c r="A573" s="50">
        <v>28</v>
      </c>
      <c r="B573" s="49" t="s">
        <v>730</v>
      </c>
      <c r="C573" s="49">
        <v>3976</v>
      </c>
      <c r="D573" s="50" t="s">
        <v>731</v>
      </c>
      <c r="E573" s="23">
        <f>SUMIF('By School District'!$A:$A,$C573,'By School District'!C:C)</f>
        <v>0</v>
      </c>
      <c r="F573" s="24">
        <f>SUMIF('By School District'!$A:$A,$C573,'By School District'!D:D)</f>
        <v>0</v>
      </c>
      <c r="G573" s="25">
        <f t="shared" si="8"/>
        <v>7000</v>
      </c>
      <c r="H573" s="26">
        <f>SUMIF('By School District'!$A:$A,$C573,'By School District'!F:F)</f>
        <v>0</v>
      </c>
      <c r="I573" s="27">
        <f>SUMIF('By School District'!$A:$A,$C573,'By School District'!G:G)</f>
        <v>0</v>
      </c>
      <c r="J573" s="28">
        <f>SUMIF('By School District'!$A:$A,$C573,'By School District'!H:H)</f>
        <v>0</v>
      </c>
      <c r="K573" s="26">
        <f>SUMIF('By School District'!$A:$A,$C573,'By School District'!I:I)</f>
        <v>0</v>
      </c>
      <c r="L573" s="27">
        <f>SUMIF('By School District'!$A:$A,$C573,'By School District'!J:J)</f>
        <v>0</v>
      </c>
      <c r="M573" s="28">
        <f>SUMIF('By School District'!$A:$A,$C573,'By School District'!K:K)</f>
        <v>0</v>
      </c>
      <c r="N573" s="26">
        <f>SUMIF('By School District'!$A:$A,$C573,'By School District'!L:L)</f>
        <v>0</v>
      </c>
      <c r="O573" s="27">
        <f>SUMIF('By School District'!$A:$A,$C573,'By School District'!M:M)</f>
        <v>0</v>
      </c>
      <c r="P573" s="28">
        <f>SUMIF('By School District'!$A:$A,$C573,'By School District'!N:N)</f>
        <v>0</v>
      </c>
    </row>
    <row r="574" spans="1:16" ht="12.75">
      <c r="A574" s="50">
        <v>28</v>
      </c>
      <c r="B574" s="49" t="s">
        <v>730</v>
      </c>
      <c r="C574" s="49">
        <v>4018</v>
      </c>
      <c r="D574" s="50" t="s">
        <v>546</v>
      </c>
      <c r="E574" s="23">
        <f>SUMIF('By School District'!$A:$A,$C574,'By School District'!C:C)</f>
        <v>322</v>
      </c>
      <c r="F574" s="24">
        <f>SUMIF('By School District'!$A:$A,$C574,'By School District'!D:D)</f>
        <v>308</v>
      </c>
      <c r="G574" s="25">
        <f t="shared" si="8"/>
        <v>7000</v>
      </c>
      <c r="H574" s="26">
        <f>SUMIF('By School District'!$A:$A,$C574,'By School District'!F:F)</f>
        <v>2156000</v>
      </c>
      <c r="I574" s="27">
        <f>SUMIF('By School District'!$A:$A,$C574,'By School District'!G:G)</f>
        <v>1328096</v>
      </c>
      <c r="J574" s="28">
        <f>SUMIF('By School District'!$A:$A,$C574,'By School District'!H:H)</f>
        <v>827904</v>
      </c>
      <c r="K574" s="26">
        <f>SUMIF('By School District'!$A:$A,$C574,'By School District'!I:I)</f>
        <v>1078000</v>
      </c>
      <c r="L574" s="27">
        <f>SUMIF('By School District'!$A:$A,$C574,'By School District'!J:J)</f>
        <v>664048</v>
      </c>
      <c r="M574" s="28">
        <f>SUMIF('By School District'!$A:$A,$C574,'By School District'!K:K)</f>
        <v>413952</v>
      </c>
      <c r="N574" s="26">
        <f>SUMIF('By School District'!$A:$A,$C574,'By School District'!L:L)</f>
        <v>323400</v>
      </c>
      <c r="O574" s="27">
        <f>SUMIF('By School District'!$A:$A,$C574,'By School District'!M:M)</f>
        <v>199214.4</v>
      </c>
      <c r="P574" s="28">
        <f>SUMIF('By School District'!$A:$A,$C574,'By School District'!N:N)</f>
        <v>124185.60000000001</v>
      </c>
    </row>
    <row r="575" spans="1:16" ht="12.75">
      <c r="A575" s="50">
        <v>28</v>
      </c>
      <c r="B575" s="49" t="s">
        <v>730</v>
      </c>
      <c r="C575" s="49">
        <v>6083</v>
      </c>
      <c r="D575" s="50" t="s">
        <v>679</v>
      </c>
      <c r="E575" s="23">
        <f>SUMIF('By School District'!$A:$A,$C575,'By School District'!C:C)</f>
        <v>0</v>
      </c>
      <c r="F575" s="24">
        <f>SUMIF('By School District'!$A:$A,$C575,'By School District'!D:D)</f>
        <v>0</v>
      </c>
      <c r="G575" s="25">
        <f t="shared" si="8"/>
        <v>7000</v>
      </c>
      <c r="H575" s="26">
        <f>SUMIF('By School District'!$A:$A,$C575,'By School District'!F:F)</f>
        <v>0</v>
      </c>
      <c r="I575" s="27">
        <f>SUMIF('By School District'!$A:$A,$C575,'By School District'!G:G)</f>
        <v>0</v>
      </c>
      <c r="J575" s="28">
        <f>SUMIF('By School District'!$A:$A,$C575,'By School District'!H:H)</f>
        <v>0</v>
      </c>
      <c r="K575" s="26">
        <f>SUMIF('By School District'!$A:$A,$C575,'By School District'!I:I)</f>
        <v>0</v>
      </c>
      <c r="L575" s="27">
        <f>SUMIF('By School District'!$A:$A,$C575,'By School District'!J:J)</f>
        <v>0</v>
      </c>
      <c r="M575" s="28">
        <f>SUMIF('By School District'!$A:$A,$C575,'By School District'!K:K)</f>
        <v>0</v>
      </c>
      <c r="N575" s="26">
        <f>SUMIF('By School District'!$A:$A,$C575,'By School District'!L:L)</f>
        <v>0</v>
      </c>
      <c r="O575" s="27">
        <f>SUMIF('By School District'!$A:$A,$C575,'By School District'!M:M)</f>
        <v>0</v>
      </c>
      <c r="P575" s="28">
        <f>SUMIF('By School District'!$A:$A,$C575,'By School District'!N:N)</f>
        <v>0</v>
      </c>
    </row>
    <row r="576" spans="1:16" ht="12.75">
      <c r="A576" s="50">
        <v>28</v>
      </c>
      <c r="B576" s="49" t="s">
        <v>730</v>
      </c>
      <c r="C576" s="49">
        <v>6104</v>
      </c>
      <c r="D576" s="50" t="s">
        <v>680</v>
      </c>
      <c r="E576" s="23">
        <f>SUMIF('By School District'!$A:$A,$C576,'By School District'!C:C)</f>
        <v>0</v>
      </c>
      <c r="F576" s="24">
        <f>SUMIF('By School District'!$A:$A,$C576,'By School District'!D:D)</f>
        <v>0</v>
      </c>
      <c r="G576" s="25">
        <f t="shared" si="8"/>
        <v>7000</v>
      </c>
      <c r="H576" s="26">
        <f>SUMIF('By School District'!$A:$A,$C576,'By School District'!F:F)</f>
        <v>0</v>
      </c>
      <c r="I576" s="27">
        <f>SUMIF('By School District'!$A:$A,$C576,'By School District'!G:G)</f>
        <v>0</v>
      </c>
      <c r="J576" s="28">
        <f>SUMIF('By School District'!$A:$A,$C576,'By School District'!H:H)</f>
        <v>0</v>
      </c>
      <c r="K576" s="26">
        <f>SUMIF('By School District'!$A:$A,$C576,'By School District'!I:I)</f>
        <v>0</v>
      </c>
      <c r="L576" s="27">
        <f>SUMIF('By School District'!$A:$A,$C576,'By School District'!J:J)</f>
        <v>0</v>
      </c>
      <c r="M576" s="28">
        <f>SUMIF('By School District'!$A:$A,$C576,'By School District'!K:K)</f>
        <v>0</v>
      </c>
      <c r="N576" s="26">
        <f>SUMIF('By School District'!$A:$A,$C576,'By School District'!L:L)</f>
        <v>0</v>
      </c>
      <c r="O576" s="27">
        <f>SUMIF('By School District'!$A:$A,$C576,'By School District'!M:M)</f>
        <v>0</v>
      </c>
      <c r="P576" s="28">
        <f>SUMIF('By School District'!$A:$A,$C576,'By School District'!N:N)</f>
        <v>0</v>
      </c>
    </row>
    <row r="577" spans="1:16" ht="12.75">
      <c r="A577" s="50">
        <v>28</v>
      </c>
      <c r="B577" s="49" t="s">
        <v>730</v>
      </c>
      <c r="C577" s="49">
        <v>6113</v>
      </c>
      <c r="D577" s="50" t="s">
        <v>681</v>
      </c>
      <c r="E577" s="23">
        <f>SUMIF('By School District'!$A:$A,$C577,'By School District'!C:C)</f>
        <v>170</v>
      </c>
      <c r="F577" s="24">
        <f>SUMIF('By School District'!$A:$A,$C577,'By School District'!D:D)</f>
        <v>165</v>
      </c>
      <c r="G577" s="25">
        <f t="shared" si="8"/>
        <v>7000</v>
      </c>
      <c r="H577" s="26">
        <f>SUMIF('By School District'!$A:$A,$C577,'By School District'!F:F)</f>
        <v>1155000</v>
      </c>
      <c r="I577" s="27">
        <f>SUMIF('By School District'!$A:$A,$C577,'By School District'!G:G)</f>
        <v>711480</v>
      </c>
      <c r="J577" s="28">
        <f>SUMIF('By School District'!$A:$A,$C577,'By School District'!H:H)</f>
        <v>443520</v>
      </c>
      <c r="K577" s="26">
        <f>SUMIF('By School District'!$A:$A,$C577,'By School District'!I:I)</f>
        <v>577500</v>
      </c>
      <c r="L577" s="27">
        <f>SUMIF('By School District'!$A:$A,$C577,'By School District'!J:J)</f>
        <v>355740</v>
      </c>
      <c r="M577" s="28">
        <f>SUMIF('By School District'!$A:$A,$C577,'By School District'!K:K)</f>
        <v>221760</v>
      </c>
      <c r="N577" s="26">
        <f>SUMIF('By School District'!$A:$A,$C577,'By School District'!L:L)</f>
        <v>173250</v>
      </c>
      <c r="O577" s="27">
        <f>SUMIF('By School District'!$A:$A,$C577,'By School District'!M:M)</f>
        <v>106722</v>
      </c>
      <c r="P577" s="28">
        <f>SUMIF('By School District'!$A:$A,$C577,'By School District'!N:N)</f>
        <v>66528.000000000015</v>
      </c>
    </row>
    <row r="578" spans="1:16" ht="12.75">
      <c r="A578" s="50">
        <v>28</v>
      </c>
      <c r="B578" s="49" t="s">
        <v>730</v>
      </c>
      <c r="C578" s="49">
        <v>6174</v>
      </c>
      <c r="D578" s="50" t="s">
        <v>16</v>
      </c>
      <c r="E578" s="23">
        <f>SUMIF('By School District'!$A:$A,$C578,'By School District'!C:C)</f>
        <v>1971</v>
      </c>
      <c r="F578" s="24">
        <f>SUMIF('By School District'!$A:$A,$C578,'By School District'!D:D)</f>
        <v>1846</v>
      </c>
      <c r="G578" s="25">
        <f t="shared" si="8"/>
        <v>7000</v>
      </c>
      <c r="H578" s="26">
        <f>SUMIF('By School District'!$A:$A,$C578,'By School District'!F:F)</f>
        <v>12922000</v>
      </c>
      <c r="I578" s="27">
        <f>SUMIF('By School District'!$A:$A,$C578,'By School District'!G:G)</f>
        <v>7959952</v>
      </c>
      <c r="J578" s="28">
        <f>SUMIF('By School District'!$A:$A,$C578,'By School District'!H:H)</f>
        <v>4962048</v>
      </c>
      <c r="K578" s="26">
        <f>SUMIF('By School District'!$A:$A,$C578,'By School District'!I:I)</f>
        <v>6461000</v>
      </c>
      <c r="L578" s="27">
        <f>SUMIF('By School District'!$A:$A,$C578,'By School District'!J:J)</f>
        <v>3979976</v>
      </c>
      <c r="M578" s="28">
        <f>SUMIF('By School District'!$A:$A,$C578,'By School District'!K:K)</f>
        <v>2481024</v>
      </c>
      <c r="N578" s="26">
        <f>SUMIF('By School District'!$A:$A,$C578,'By School District'!L:L)</f>
        <v>1938300</v>
      </c>
      <c r="O578" s="27">
        <f>SUMIF('By School District'!$A:$A,$C578,'By School District'!M:M)</f>
        <v>1193992.8000000003</v>
      </c>
      <c r="P578" s="28">
        <f>SUMIF('By School District'!$A:$A,$C578,'By School District'!N:N)</f>
        <v>744307.20000000019</v>
      </c>
    </row>
    <row r="579" spans="1:16" ht="12.75">
      <c r="A579" s="50">
        <v>28</v>
      </c>
      <c r="B579" s="49" t="s">
        <v>730</v>
      </c>
      <c r="C579" s="49">
        <v>6300</v>
      </c>
      <c r="D579" s="50" t="s">
        <v>542</v>
      </c>
      <c r="E579" s="23">
        <f>SUMIF('By School District'!$A:$A,$C579,'By School District'!C:C)</f>
        <v>724</v>
      </c>
      <c r="F579" s="24">
        <f>SUMIF('By School District'!$A:$A,$C579,'By School District'!D:D)</f>
        <v>662.5</v>
      </c>
      <c r="G579" s="25">
        <f t="shared" si="8"/>
        <v>7000</v>
      </c>
      <c r="H579" s="26">
        <f>SUMIF('By School District'!$A:$A,$C579,'By School District'!F:F)</f>
        <v>4637500</v>
      </c>
      <c r="I579" s="27">
        <f>SUMIF('By School District'!$A:$A,$C579,'By School District'!G:G)</f>
        <v>2856700</v>
      </c>
      <c r="J579" s="28">
        <f>SUMIF('By School District'!$A:$A,$C579,'By School District'!H:H)</f>
        <v>1780800</v>
      </c>
      <c r="K579" s="26">
        <f>SUMIF('By School District'!$A:$A,$C579,'By School District'!I:I)</f>
        <v>2318750</v>
      </c>
      <c r="L579" s="27">
        <f>SUMIF('By School District'!$A:$A,$C579,'By School District'!J:J)</f>
        <v>1428350</v>
      </c>
      <c r="M579" s="28">
        <f>SUMIF('By School District'!$A:$A,$C579,'By School District'!K:K)</f>
        <v>890400</v>
      </c>
      <c r="N579" s="26">
        <f>SUMIF('By School District'!$A:$A,$C579,'By School District'!L:L)</f>
        <v>695625</v>
      </c>
      <c r="O579" s="27">
        <f>SUMIF('By School District'!$A:$A,$C579,'By School District'!M:M)</f>
        <v>428505</v>
      </c>
      <c r="P579" s="28">
        <f>SUMIF('By School District'!$A:$A,$C579,'By School District'!N:N)</f>
        <v>267120.00000000012</v>
      </c>
    </row>
    <row r="580" spans="1:16" ht="12.75">
      <c r="A580" s="50">
        <v>28</v>
      </c>
      <c r="B580" s="49" t="s">
        <v>730</v>
      </c>
      <c r="C580" s="49">
        <v>6470</v>
      </c>
      <c r="D580" s="50" t="s">
        <v>455</v>
      </c>
      <c r="E580" s="23">
        <f>SUMIF('By School District'!$A:$A,$C580,'By School District'!C:C)</f>
        <v>1200</v>
      </c>
      <c r="F580" s="24">
        <f>SUMIF('By School District'!$A:$A,$C580,'By School District'!D:D)</f>
        <v>1110.5</v>
      </c>
      <c r="G580" s="25">
        <f t="shared" si="8"/>
        <v>7000</v>
      </c>
      <c r="H580" s="26">
        <f>SUMIF('By School District'!$A:$A,$C580,'By School District'!F:F)</f>
        <v>7773500</v>
      </c>
      <c r="I580" s="27">
        <f>SUMIF('By School District'!$A:$A,$C580,'By School District'!G:G)</f>
        <v>4788476</v>
      </c>
      <c r="J580" s="28">
        <f>SUMIF('By School District'!$A:$A,$C580,'By School District'!H:H)</f>
        <v>2985024</v>
      </c>
      <c r="K580" s="26">
        <f>SUMIF('By School District'!$A:$A,$C580,'By School District'!I:I)</f>
        <v>3886750</v>
      </c>
      <c r="L580" s="27">
        <f>SUMIF('By School District'!$A:$A,$C580,'By School District'!J:J)</f>
        <v>2394238</v>
      </c>
      <c r="M580" s="28">
        <f>SUMIF('By School District'!$A:$A,$C580,'By School District'!K:K)</f>
        <v>1492512</v>
      </c>
      <c r="N580" s="26">
        <f>SUMIF('By School District'!$A:$A,$C580,'By School District'!L:L)</f>
        <v>1166025</v>
      </c>
      <c r="O580" s="27">
        <f>SUMIF('By School District'!$A:$A,$C580,'By School District'!M:M)</f>
        <v>718271.4</v>
      </c>
      <c r="P580" s="28">
        <f>SUMIF('By School District'!$A:$A,$C580,'By School District'!N:N)</f>
        <v>447753.60000000009</v>
      </c>
    </row>
    <row r="581" spans="1:16" ht="12.75">
      <c r="A581" s="50">
        <v>29</v>
      </c>
      <c r="B581" s="49" t="s">
        <v>732</v>
      </c>
      <c r="C581" s="49">
        <v>7</v>
      </c>
      <c r="D581" s="50" t="s">
        <v>1</v>
      </c>
      <c r="E581" s="23">
        <f>SUMIF('By School District'!$A:$A,$C581,'By School District'!C:C)</f>
        <v>0</v>
      </c>
      <c r="F581" s="24">
        <f>SUMIF('By School District'!$A:$A,$C581,'By School District'!D:D)</f>
        <v>0</v>
      </c>
      <c r="G581" s="25">
        <f t="shared" si="8"/>
        <v>7000</v>
      </c>
      <c r="H581" s="26">
        <f>SUMIF('By School District'!$A:$A,$C581,'By School District'!F:F)</f>
        <v>0</v>
      </c>
      <c r="I581" s="27">
        <f>SUMIF('By School District'!$A:$A,$C581,'By School District'!G:G)</f>
        <v>0</v>
      </c>
      <c r="J581" s="28">
        <f>SUMIF('By School District'!$A:$A,$C581,'By School District'!H:H)</f>
        <v>0</v>
      </c>
      <c r="K581" s="26">
        <f>SUMIF('By School District'!$A:$A,$C581,'By School District'!I:I)</f>
        <v>0</v>
      </c>
      <c r="L581" s="27">
        <f>SUMIF('By School District'!$A:$A,$C581,'By School District'!J:J)</f>
        <v>0</v>
      </c>
      <c r="M581" s="28">
        <f>SUMIF('By School District'!$A:$A,$C581,'By School District'!K:K)</f>
        <v>0</v>
      </c>
      <c r="N581" s="26">
        <f>SUMIF('By School District'!$A:$A,$C581,'By School District'!L:L)</f>
        <v>0</v>
      </c>
      <c r="O581" s="27">
        <f>SUMIF('By School District'!$A:$A,$C581,'By School District'!M:M)</f>
        <v>0</v>
      </c>
      <c r="P581" s="28">
        <f>SUMIF('By School District'!$A:$A,$C581,'By School District'!N:N)</f>
        <v>0</v>
      </c>
    </row>
    <row r="582" spans="1:16" ht="12.75">
      <c r="A582" s="50">
        <v>29</v>
      </c>
      <c r="B582" s="49" t="s">
        <v>732</v>
      </c>
      <c r="C582" s="49">
        <v>196</v>
      </c>
      <c r="D582" s="50" t="s">
        <v>21</v>
      </c>
      <c r="E582" s="23">
        <f>SUMIF('By School District'!$A:$A,$C582,'By School District'!C:C)</f>
        <v>128</v>
      </c>
      <c r="F582" s="24">
        <f>SUMIF('By School District'!$A:$A,$C582,'By School District'!D:D)</f>
        <v>125.5</v>
      </c>
      <c r="G582" s="25">
        <f t="shared" ref="G582:G645" si="9">+G581</f>
        <v>7000</v>
      </c>
      <c r="H582" s="26">
        <f>SUMIF('By School District'!$A:$A,$C582,'By School District'!F:F)</f>
        <v>878500</v>
      </c>
      <c r="I582" s="27">
        <f>SUMIF('By School District'!$A:$A,$C582,'By School District'!G:G)</f>
        <v>541156</v>
      </c>
      <c r="J582" s="28">
        <f>SUMIF('By School District'!$A:$A,$C582,'By School District'!H:H)</f>
        <v>337344</v>
      </c>
      <c r="K582" s="26">
        <f>SUMIF('By School District'!$A:$A,$C582,'By School District'!I:I)</f>
        <v>439250</v>
      </c>
      <c r="L582" s="27">
        <f>SUMIF('By School District'!$A:$A,$C582,'By School District'!J:J)</f>
        <v>270578</v>
      </c>
      <c r="M582" s="28">
        <f>SUMIF('By School District'!$A:$A,$C582,'By School District'!K:K)</f>
        <v>168672</v>
      </c>
      <c r="N582" s="26">
        <f>SUMIF('By School District'!$A:$A,$C582,'By School District'!L:L)</f>
        <v>131775</v>
      </c>
      <c r="O582" s="27">
        <f>SUMIF('By School District'!$A:$A,$C582,'By School District'!M:M)</f>
        <v>81173.400000000009</v>
      </c>
      <c r="P582" s="28">
        <f>SUMIF('By School District'!$A:$A,$C582,'By School District'!N:N)</f>
        <v>50601.600000000006</v>
      </c>
    </row>
    <row r="583" spans="1:16" ht="12.75">
      <c r="A583" s="50">
        <v>29</v>
      </c>
      <c r="B583" s="49" t="s">
        <v>732</v>
      </c>
      <c r="C583" s="49">
        <v>203</v>
      </c>
      <c r="D583" s="50" t="s">
        <v>23</v>
      </c>
      <c r="E583" s="23">
        <f>SUMIF('By School District'!$A:$A,$C583,'By School District'!C:C)</f>
        <v>13</v>
      </c>
      <c r="F583" s="24">
        <f>SUMIF('By School District'!$A:$A,$C583,'By School District'!D:D)</f>
        <v>13</v>
      </c>
      <c r="G583" s="25">
        <f t="shared" si="9"/>
        <v>7000</v>
      </c>
      <c r="H583" s="26">
        <f>SUMIF('By School District'!$A:$A,$C583,'By School District'!F:F)</f>
        <v>91000</v>
      </c>
      <c r="I583" s="27">
        <f>SUMIF('By School District'!$A:$A,$C583,'By School District'!G:G)</f>
        <v>56056</v>
      </c>
      <c r="J583" s="28">
        <f>SUMIF('By School District'!$A:$A,$C583,'By School District'!H:H)</f>
        <v>34944</v>
      </c>
      <c r="K583" s="26">
        <f>SUMIF('By School District'!$A:$A,$C583,'By School District'!I:I)</f>
        <v>45500</v>
      </c>
      <c r="L583" s="27">
        <f>SUMIF('By School District'!$A:$A,$C583,'By School District'!J:J)</f>
        <v>28028</v>
      </c>
      <c r="M583" s="28">
        <f>SUMIF('By School District'!$A:$A,$C583,'By School District'!K:K)</f>
        <v>17472</v>
      </c>
      <c r="N583" s="26">
        <f>SUMIF('By School District'!$A:$A,$C583,'By School District'!L:L)</f>
        <v>13650</v>
      </c>
      <c r="O583" s="27">
        <f>SUMIF('By School District'!$A:$A,$C583,'By School District'!M:M)</f>
        <v>8408.4</v>
      </c>
      <c r="P583" s="28">
        <f>SUMIF('By School District'!$A:$A,$C583,'By School District'!N:N)</f>
        <v>5241.6000000000004</v>
      </c>
    </row>
    <row r="584" spans="1:16" ht="12.75">
      <c r="A584" s="50">
        <v>29</v>
      </c>
      <c r="B584" s="49" t="s">
        <v>732</v>
      </c>
      <c r="C584" s="49">
        <v>441</v>
      </c>
      <c r="D584" s="50" t="s">
        <v>709</v>
      </c>
      <c r="E584" s="23">
        <f>SUMIF('By School District'!$A:$A,$C584,'By School District'!C:C)</f>
        <v>0</v>
      </c>
      <c r="F584" s="24">
        <f>SUMIF('By School District'!$A:$A,$C584,'By School District'!D:D)</f>
        <v>0</v>
      </c>
      <c r="G584" s="25">
        <f t="shared" si="9"/>
        <v>7000</v>
      </c>
      <c r="H584" s="26">
        <f>SUMIF('By School District'!$A:$A,$C584,'By School District'!F:F)</f>
        <v>0</v>
      </c>
      <c r="I584" s="27">
        <f>SUMIF('By School District'!$A:$A,$C584,'By School District'!G:G)</f>
        <v>0</v>
      </c>
      <c r="J584" s="28">
        <f>SUMIF('By School District'!$A:$A,$C584,'By School District'!H:H)</f>
        <v>0</v>
      </c>
      <c r="K584" s="26">
        <f>SUMIF('By School District'!$A:$A,$C584,'By School District'!I:I)</f>
        <v>0</v>
      </c>
      <c r="L584" s="27">
        <f>SUMIF('By School District'!$A:$A,$C584,'By School District'!J:J)</f>
        <v>0</v>
      </c>
      <c r="M584" s="28">
        <f>SUMIF('By School District'!$A:$A,$C584,'By School District'!K:K)</f>
        <v>0</v>
      </c>
      <c r="N584" s="26">
        <f>SUMIF('By School District'!$A:$A,$C584,'By School District'!L:L)</f>
        <v>0</v>
      </c>
      <c r="O584" s="27">
        <f>SUMIF('By School District'!$A:$A,$C584,'By School District'!M:M)</f>
        <v>0</v>
      </c>
      <c r="P584" s="28">
        <f>SUMIF('By School District'!$A:$A,$C584,'By School District'!N:N)</f>
        <v>0</v>
      </c>
    </row>
    <row r="585" spans="1:16" ht="12.75">
      <c r="A585" s="50">
        <v>29</v>
      </c>
      <c r="B585" s="49" t="s">
        <v>732</v>
      </c>
      <c r="C585" s="49">
        <v>735</v>
      </c>
      <c r="D585" s="50" t="s">
        <v>733</v>
      </c>
      <c r="E585" s="23">
        <f>SUMIF('By School District'!$A:$A,$C585,'By School District'!C:C)</f>
        <v>0</v>
      </c>
      <c r="F585" s="24">
        <f>SUMIF('By School District'!$A:$A,$C585,'By School District'!D:D)</f>
        <v>0</v>
      </c>
      <c r="G585" s="25">
        <f t="shared" si="9"/>
        <v>7000</v>
      </c>
      <c r="H585" s="26">
        <f>SUMIF('By School District'!$A:$A,$C585,'By School District'!F:F)</f>
        <v>0</v>
      </c>
      <c r="I585" s="27">
        <f>SUMIF('By School District'!$A:$A,$C585,'By School District'!G:G)</f>
        <v>0</v>
      </c>
      <c r="J585" s="28">
        <f>SUMIF('By School District'!$A:$A,$C585,'By School District'!H:H)</f>
        <v>0</v>
      </c>
      <c r="K585" s="26">
        <f>SUMIF('By School District'!$A:$A,$C585,'By School District'!I:I)</f>
        <v>0</v>
      </c>
      <c r="L585" s="27">
        <f>SUMIF('By School District'!$A:$A,$C585,'By School District'!J:J)</f>
        <v>0</v>
      </c>
      <c r="M585" s="28">
        <f>SUMIF('By School District'!$A:$A,$C585,'By School District'!K:K)</f>
        <v>0</v>
      </c>
      <c r="N585" s="26">
        <f>SUMIF('By School District'!$A:$A,$C585,'By School District'!L:L)</f>
        <v>0</v>
      </c>
      <c r="O585" s="27">
        <f>SUMIF('By School District'!$A:$A,$C585,'By School District'!M:M)</f>
        <v>0</v>
      </c>
      <c r="P585" s="28">
        <f>SUMIF('By School District'!$A:$A,$C585,'By School District'!N:N)</f>
        <v>0</v>
      </c>
    </row>
    <row r="586" spans="1:16" ht="12.75">
      <c r="A586" s="50">
        <v>29</v>
      </c>
      <c r="B586" s="49" t="s">
        <v>732</v>
      </c>
      <c r="C586" s="49">
        <v>1080</v>
      </c>
      <c r="D586" s="50" t="s">
        <v>687</v>
      </c>
      <c r="E586" s="23">
        <f>SUMIF('By School District'!$A:$A,$C586,'By School District'!C:C)</f>
        <v>0</v>
      </c>
      <c r="F586" s="24">
        <f>SUMIF('By School District'!$A:$A,$C586,'By School District'!D:D)</f>
        <v>0</v>
      </c>
      <c r="G586" s="25">
        <f t="shared" si="9"/>
        <v>7000</v>
      </c>
      <c r="H586" s="26">
        <f>SUMIF('By School District'!$A:$A,$C586,'By School District'!F:F)</f>
        <v>0</v>
      </c>
      <c r="I586" s="27">
        <f>SUMIF('By School District'!$A:$A,$C586,'By School District'!G:G)</f>
        <v>0</v>
      </c>
      <c r="J586" s="28">
        <f>SUMIF('By School District'!$A:$A,$C586,'By School District'!H:H)</f>
        <v>0</v>
      </c>
      <c r="K586" s="26">
        <f>SUMIF('By School District'!$A:$A,$C586,'By School District'!I:I)</f>
        <v>0</v>
      </c>
      <c r="L586" s="27">
        <f>SUMIF('By School District'!$A:$A,$C586,'By School District'!J:J)</f>
        <v>0</v>
      </c>
      <c r="M586" s="28">
        <f>SUMIF('By School District'!$A:$A,$C586,'By School District'!K:K)</f>
        <v>0</v>
      </c>
      <c r="N586" s="26">
        <f>SUMIF('By School District'!$A:$A,$C586,'By School District'!L:L)</f>
        <v>0</v>
      </c>
      <c r="O586" s="27">
        <f>SUMIF('By School District'!$A:$A,$C586,'By School District'!M:M)</f>
        <v>0</v>
      </c>
      <c r="P586" s="28">
        <f>SUMIF('By School District'!$A:$A,$C586,'By School District'!N:N)</f>
        <v>0</v>
      </c>
    </row>
    <row r="587" spans="1:16" ht="12.75">
      <c r="A587" s="50">
        <v>29</v>
      </c>
      <c r="B587" s="49" t="s">
        <v>732</v>
      </c>
      <c r="C587" s="49">
        <v>1162</v>
      </c>
      <c r="D587" s="50" t="s">
        <v>80</v>
      </c>
      <c r="E587" s="23">
        <f>SUMIF('By School District'!$A:$A,$C587,'By School District'!C:C)</f>
        <v>102</v>
      </c>
      <c r="F587" s="24">
        <f>SUMIF('By School District'!$A:$A,$C587,'By School District'!D:D)</f>
        <v>102</v>
      </c>
      <c r="G587" s="25">
        <f t="shared" si="9"/>
        <v>7000</v>
      </c>
      <c r="H587" s="26">
        <f>SUMIF('By School District'!$A:$A,$C587,'By School District'!F:F)</f>
        <v>714000</v>
      </c>
      <c r="I587" s="27">
        <f>SUMIF('By School District'!$A:$A,$C587,'By School District'!G:G)</f>
        <v>439824</v>
      </c>
      <c r="J587" s="28">
        <f>SUMIF('By School District'!$A:$A,$C587,'By School District'!H:H)</f>
        <v>274176</v>
      </c>
      <c r="K587" s="26">
        <f>SUMIF('By School District'!$A:$A,$C587,'By School District'!I:I)</f>
        <v>357000</v>
      </c>
      <c r="L587" s="27">
        <f>SUMIF('By School District'!$A:$A,$C587,'By School District'!J:J)</f>
        <v>219912</v>
      </c>
      <c r="M587" s="28">
        <f>SUMIF('By School District'!$A:$A,$C587,'By School District'!K:K)</f>
        <v>137088</v>
      </c>
      <c r="N587" s="26">
        <f>SUMIF('By School District'!$A:$A,$C587,'By School District'!L:L)</f>
        <v>107100</v>
      </c>
      <c r="O587" s="27">
        <f>SUMIF('By School District'!$A:$A,$C587,'By School District'!M:M)</f>
        <v>65973.600000000006</v>
      </c>
      <c r="P587" s="28">
        <f>SUMIF('By School District'!$A:$A,$C587,'By School District'!N:N)</f>
        <v>41126.400000000001</v>
      </c>
    </row>
    <row r="588" spans="1:16" ht="12.75">
      <c r="A588" s="50">
        <v>29</v>
      </c>
      <c r="B588" s="49" t="s">
        <v>732</v>
      </c>
      <c r="C588" s="49">
        <v>1561</v>
      </c>
      <c r="D588" s="50" t="s">
        <v>118</v>
      </c>
      <c r="E588" s="23">
        <f>SUMIF('By School District'!$A:$A,$C588,'By School District'!C:C)</f>
        <v>56</v>
      </c>
      <c r="F588" s="24">
        <f>SUMIF('By School District'!$A:$A,$C588,'By School District'!D:D)</f>
        <v>53.5</v>
      </c>
      <c r="G588" s="25">
        <f t="shared" si="9"/>
        <v>7000</v>
      </c>
      <c r="H588" s="26">
        <f>SUMIF('By School District'!$A:$A,$C588,'By School District'!F:F)</f>
        <v>374500</v>
      </c>
      <c r="I588" s="27">
        <f>SUMIF('By School District'!$A:$A,$C588,'By School District'!G:G)</f>
        <v>230692</v>
      </c>
      <c r="J588" s="28">
        <f>SUMIF('By School District'!$A:$A,$C588,'By School District'!H:H)</f>
        <v>143808</v>
      </c>
      <c r="K588" s="26">
        <f>SUMIF('By School District'!$A:$A,$C588,'By School District'!I:I)</f>
        <v>187250</v>
      </c>
      <c r="L588" s="27">
        <f>SUMIF('By School District'!$A:$A,$C588,'By School District'!J:J)</f>
        <v>115346</v>
      </c>
      <c r="M588" s="28">
        <f>SUMIF('By School District'!$A:$A,$C588,'By School District'!K:K)</f>
        <v>71904</v>
      </c>
      <c r="N588" s="26">
        <f>SUMIF('By School District'!$A:$A,$C588,'By School District'!L:L)</f>
        <v>56175</v>
      </c>
      <c r="O588" s="27">
        <f>SUMIF('By School District'!$A:$A,$C588,'By School District'!M:M)</f>
        <v>34603.799999999996</v>
      </c>
      <c r="P588" s="28">
        <f>SUMIF('By School District'!$A:$A,$C588,'By School District'!N:N)</f>
        <v>21571.200000000001</v>
      </c>
    </row>
    <row r="589" spans="1:16" ht="12.75">
      <c r="A589" s="50">
        <v>29</v>
      </c>
      <c r="B589" s="49" t="s">
        <v>732</v>
      </c>
      <c r="C589" s="49">
        <v>2135</v>
      </c>
      <c r="D589" s="50" t="s">
        <v>694</v>
      </c>
      <c r="E589" s="23">
        <f>SUMIF('By School District'!$A:$A,$C589,'By School District'!C:C)</f>
        <v>0</v>
      </c>
      <c r="F589" s="24">
        <f>SUMIF('By School District'!$A:$A,$C589,'By School District'!D:D)</f>
        <v>0</v>
      </c>
      <c r="G589" s="25">
        <f t="shared" si="9"/>
        <v>7000</v>
      </c>
      <c r="H589" s="26">
        <f>SUMIF('By School District'!$A:$A,$C589,'By School District'!F:F)</f>
        <v>0</v>
      </c>
      <c r="I589" s="27">
        <f>SUMIF('By School District'!$A:$A,$C589,'By School District'!G:G)</f>
        <v>0</v>
      </c>
      <c r="J589" s="28">
        <f>SUMIF('By School District'!$A:$A,$C589,'By School District'!H:H)</f>
        <v>0</v>
      </c>
      <c r="K589" s="26">
        <f>SUMIF('By School District'!$A:$A,$C589,'By School District'!I:I)</f>
        <v>0</v>
      </c>
      <c r="L589" s="27">
        <f>SUMIF('By School District'!$A:$A,$C589,'By School District'!J:J)</f>
        <v>0</v>
      </c>
      <c r="M589" s="28">
        <f>SUMIF('By School District'!$A:$A,$C589,'By School District'!K:K)</f>
        <v>0</v>
      </c>
      <c r="N589" s="26">
        <f>SUMIF('By School District'!$A:$A,$C589,'By School District'!L:L)</f>
        <v>0</v>
      </c>
      <c r="O589" s="27">
        <f>SUMIF('By School District'!$A:$A,$C589,'By School District'!M:M)</f>
        <v>0</v>
      </c>
      <c r="P589" s="28">
        <f>SUMIF('By School District'!$A:$A,$C589,'By School District'!N:N)</f>
        <v>0</v>
      </c>
    </row>
    <row r="590" spans="1:16" ht="12.75">
      <c r="A590" s="50">
        <v>29</v>
      </c>
      <c r="B590" s="49" t="s">
        <v>732</v>
      </c>
      <c r="C590" s="49">
        <v>2478</v>
      </c>
      <c r="D590" s="50" t="s">
        <v>172</v>
      </c>
      <c r="E590" s="23">
        <f>SUMIF('By School District'!$A:$A,$C590,'By School District'!C:C)</f>
        <v>92</v>
      </c>
      <c r="F590" s="24">
        <f>SUMIF('By School District'!$A:$A,$C590,'By School District'!D:D)</f>
        <v>78</v>
      </c>
      <c r="G590" s="25">
        <f t="shared" si="9"/>
        <v>7000</v>
      </c>
      <c r="H590" s="26">
        <f>SUMIF('By School District'!$A:$A,$C590,'By School District'!F:F)</f>
        <v>546000</v>
      </c>
      <c r="I590" s="27">
        <f>SUMIF('By School District'!$A:$A,$C590,'By School District'!G:G)</f>
        <v>336336</v>
      </c>
      <c r="J590" s="28">
        <f>SUMIF('By School District'!$A:$A,$C590,'By School District'!H:H)</f>
        <v>209664</v>
      </c>
      <c r="K590" s="26">
        <f>SUMIF('By School District'!$A:$A,$C590,'By School District'!I:I)</f>
        <v>273000</v>
      </c>
      <c r="L590" s="27">
        <f>SUMIF('By School District'!$A:$A,$C590,'By School District'!J:J)</f>
        <v>168168</v>
      </c>
      <c r="M590" s="28">
        <f>SUMIF('By School District'!$A:$A,$C590,'By School District'!K:K)</f>
        <v>104832</v>
      </c>
      <c r="N590" s="26">
        <f>SUMIF('By School District'!$A:$A,$C590,'By School District'!L:L)</f>
        <v>81900</v>
      </c>
      <c r="O590" s="27">
        <f>SUMIF('By School District'!$A:$A,$C590,'By School District'!M:M)</f>
        <v>50450.399999999987</v>
      </c>
      <c r="P590" s="28">
        <f>SUMIF('By School District'!$A:$A,$C590,'By School District'!N:N)</f>
        <v>31449.600000000006</v>
      </c>
    </row>
    <row r="591" spans="1:16" ht="12.75">
      <c r="A591" s="50">
        <v>29</v>
      </c>
      <c r="B591" s="49" t="s">
        <v>732</v>
      </c>
      <c r="C591" s="49">
        <v>2856</v>
      </c>
      <c r="D591" s="50" t="s">
        <v>482</v>
      </c>
      <c r="E591" s="23">
        <f>SUMIF('By School District'!$A:$A,$C591,'By School District'!C:C)</f>
        <v>118</v>
      </c>
      <c r="F591" s="24">
        <f>SUMIF('By School District'!$A:$A,$C591,'By School District'!D:D)</f>
        <v>110.5</v>
      </c>
      <c r="G591" s="25">
        <f t="shared" si="9"/>
        <v>7000</v>
      </c>
      <c r="H591" s="26">
        <f>SUMIF('By School District'!$A:$A,$C591,'By School District'!F:F)</f>
        <v>773500</v>
      </c>
      <c r="I591" s="27">
        <f>SUMIF('By School District'!$A:$A,$C591,'By School District'!G:G)</f>
        <v>476476</v>
      </c>
      <c r="J591" s="28">
        <f>SUMIF('By School District'!$A:$A,$C591,'By School District'!H:H)</f>
        <v>297024</v>
      </c>
      <c r="K591" s="26">
        <f>SUMIF('By School District'!$A:$A,$C591,'By School District'!I:I)</f>
        <v>386750</v>
      </c>
      <c r="L591" s="27">
        <f>SUMIF('By School District'!$A:$A,$C591,'By School District'!J:J)</f>
        <v>238238</v>
      </c>
      <c r="M591" s="28">
        <f>SUMIF('By School District'!$A:$A,$C591,'By School District'!K:K)</f>
        <v>148512</v>
      </c>
      <c r="N591" s="26">
        <f>SUMIF('By School District'!$A:$A,$C591,'By School District'!L:L)</f>
        <v>116025</v>
      </c>
      <c r="O591" s="27">
        <f>SUMIF('By School District'!$A:$A,$C591,'By School District'!M:M)</f>
        <v>71471.399999999994</v>
      </c>
      <c r="P591" s="28">
        <f>SUMIF('By School District'!$A:$A,$C591,'By School District'!N:N)</f>
        <v>44553.600000000006</v>
      </c>
    </row>
    <row r="592" spans="1:16" ht="12.75">
      <c r="A592" s="50">
        <v>29</v>
      </c>
      <c r="B592" s="49" t="s">
        <v>732</v>
      </c>
      <c r="C592" s="49">
        <v>2891</v>
      </c>
      <c r="D592" s="50" t="s">
        <v>213</v>
      </c>
      <c r="E592" s="23">
        <f>SUMIF('By School District'!$A:$A,$C592,'By School District'!C:C)</f>
        <v>0</v>
      </c>
      <c r="F592" s="24">
        <f>SUMIF('By School District'!$A:$A,$C592,'By School District'!D:D)</f>
        <v>0</v>
      </c>
      <c r="G592" s="25">
        <f t="shared" si="9"/>
        <v>7000</v>
      </c>
      <c r="H592" s="26">
        <f>SUMIF('By School District'!$A:$A,$C592,'By School District'!F:F)</f>
        <v>0</v>
      </c>
      <c r="I592" s="27">
        <f>SUMIF('By School District'!$A:$A,$C592,'By School District'!G:G)</f>
        <v>0</v>
      </c>
      <c r="J592" s="28">
        <f>SUMIF('By School District'!$A:$A,$C592,'By School District'!H:H)</f>
        <v>0</v>
      </c>
      <c r="K592" s="26">
        <f>SUMIF('By School District'!$A:$A,$C592,'By School District'!I:I)</f>
        <v>0</v>
      </c>
      <c r="L592" s="27">
        <f>SUMIF('By School District'!$A:$A,$C592,'By School District'!J:J)</f>
        <v>0</v>
      </c>
      <c r="M592" s="28">
        <f>SUMIF('By School District'!$A:$A,$C592,'By School District'!K:K)</f>
        <v>0</v>
      </c>
      <c r="N592" s="26">
        <f>SUMIF('By School District'!$A:$A,$C592,'By School District'!L:L)</f>
        <v>0</v>
      </c>
      <c r="O592" s="27">
        <f>SUMIF('By School District'!$A:$A,$C592,'By School District'!M:M)</f>
        <v>0</v>
      </c>
      <c r="P592" s="28">
        <f>SUMIF('By School District'!$A:$A,$C592,'By School District'!N:N)</f>
        <v>0</v>
      </c>
    </row>
    <row r="593" spans="1:16" ht="12.75">
      <c r="A593" s="50">
        <v>29</v>
      </c>
      <c r="B593" s="49" t="s">
        <v>732</v>
      </c>
      <c r="C593" s="49">
        <v>3304</v>
      </c>
      <c r="D593" s="50" t="s">
        <v>240</v>
      </c>
      <c r="E593" s="23">
        <f>SUMIF('By School District'!$A:$A,$C593,'By School District'!C:C)</f>
        <v>164</v>
      </c>
      <c r="F593" s="24">
        <f>SUMIF('By School District'!$A:$A,$C593,'By School District'!D:D)</f>
        <v>156.5</v>
      </c>
      <c r="G593" s="25">
        <f t="shared" si="9"/>
        <v>7000</v>
      </c>
      <c r="H593" s="26">
        <f>SUMIF('By School District'!$A:$A,$C593,'By School District'!F:F)</f>
        <v>1095500</v>
      </c>
      <c r="I593" s="27">
        <f>SUMIF('By School District'!$A:$A,$C593,'By School District'!G:G)</f>
        <v>674828</v>
      </c>
      <c r="J593" s="28">
        <f>SUMIF('By School District'!$A:$A,$C593,'By School District'!H:H)</f>
        <v>420672</v>
      </c>
      <c r="K593" s="26">
        <f>SUMIF('By School District'!$A:$A,$C593,'By School District'!I:I)</f>
        <v>547750</v>
      </c>
      <c r="L593" s="27">
        <f>SUMIF('By School District'!$A:$A,$C593,'By School District'!J:J)</f>
        <v>337414</v>
      </c>
      <c r="M593" s="28">
        <f>SUMIF('By School District'!$A:$A,$C593,'By School District'!K:K)</f>
        <v>210336</v>
      </c>
      <c r="N593" s="26">
        <f>SUMIF('By School District'!$A:$A,$C593,'By School District'!L:L)</f>
        <v>164325</v>
      </c>
      <c r="O593" s="27">
        <f>SUMIF('By School District'!$A:$A,$C593,'By School District'!M:M)</f>
        <v>101224.20000000001</v>
      </c>
      <c r="P593" s="28">
        <f>SUMIF('By School District'!$A:$A,$C593,'By School District'!N:N)</f>
        <v>63100.800000000003</v>
      </c>
    </row>
    <row r="594" spans="1:16" ht="12.75">
      <c r="A594" s="50">
        <v>29</v>
      </c>
      <c r="B594" s="49" t="s">
        <v>732</v>
      </c>
      <c r="C594" s="49">
        <v>3339</v>
      </c>
      <c r="D594" s="50" t="s">
        <v>695</v>
      </c>
      <c r="E594" s="23">
        <f>SUMIF('By School District'!$A:$A,$C594,'By School District'!C:C)</f>
        <v>639</v>
      </c>
      <c r="F594" s="24">
        <f>SUMIF('By School District'!$A:$A,$C594,'By School District'!D:D)</f>
        <v>591</v>
      </c>
      <c r="G594" s="25">
        <f t="shared" si="9"/>
        <v>7000</v>
      </c>
      <c r="H594" s="26">
        <f>SUMIF('By School District'!$A:$A,$C594,'By School District'!F:F)</f>
        <v>4137000</v>
      </c>
      <c r="I594" s="27">
        <f>SUMIF('By School District'!$A:$A,$C594,'By School District'!G:G)</f>
        <v>2548392</v>
      </c>
      <c r="J594" s="28">
        <f>SUMIF('By School District'!$A:$A,$C594,'By School District'!H:H)</f>
        <v>1588608</v>
      </c>
      <c r="K594" s="26">
        <f>SUMIF('By School District'!$A:$A,$C594,'By School District'!I:I)</f>
        <v>2068500</v>
      </c>
      <c r="L594" s="27">
        <f>SUMIF('By School District'!$A:$A,$C594,'By School District'!J:J)</f>
        <v>1274196</v>
      </c>
      <c r="M594" s="28">
        <f>SUMIF('By School District'!$A:$A,$C594,'By School District'!K:K)</f>
        <v>794304</v>
      </c>
      <c r="N594" s="26">
        <f>SUMIF('By School District'!$A:$A,$C594,'By School District'!L:L)</f>
        <v>620550</v>
      </c>
      <c r="O594" s="27">
        <f>SUMIF('By School District'!$A:$A,$C594,'By School District'!M:M)</f>
        <v>382258.79999999993</v>
      </c>
      <c r="P594" s="28">
        <f>SUMIF('By School District'!$A:$A,$C594,'By School District'!N:N)</f>
        <v>238291.19999999992</v>
      </c>
    </row>
    <row r="595" spans="1:16" ht="12.75">
      <c r="A595" s="50">
        <v>29</v>
      </c>
      <c r="B595" s="49" t="s">
        <v>732</v>
      </c>
      <c r="C595" s="49">
        <v>3409</v>
      </c>
      <c r="D595" s="50" t="s">
        <v>734</v>
      </c>
      <c r="E595" s="23">
        <f>SUMIF('By School District'!$A:$A,$C595,'By School District'!C:C)</f>
        <v>374</v>
      </c>
      <c r="F595" s="24">
        <f>SUMIF('By School District'!$A:$A,$C595,'By School District'!D:D)</f>
        <v>330.5</v>
      </c>
      <c r="G595" s="25">
        <f t="shared" si="9"/>
        <v>7000</v>
      </c>
      <c r="H595" s="26">
        <f>SUMIF('By School District'!$A:$A,$C595,'By School District'!F:F)</f>
        <v>2313500</v>
      </c>
      <c r="I595" s="27">
        <f>SUMIF('By School District'!$A:$A,$C595,'By School District'!G:G)</f>
        <v>1425116</v>
      </c>
      <c r="J595" s="28">
        <f>SUMIF('By School District'!$A:$A,$C595,'By School District'!H:H)</f>
        <v>888384</v>
      </c>
      <c r="K595" s="26">
        <f>SUMIF('By School District'!$A:$A,$C595,'By School District'!I:I)</f>
        <v>1156750</v>
      </c>
      <c r="L595" s="27">
        <f>SUMIF('By School District'!$A:$A,$C595,'By School District'!J:J)</f>
        <v>712558</v>
      </c>
      <c r="M595" s="28">
        <f>SUMIF('By School District'!$A:$A,$C595,'By School District'!K:K)</f>
        <v>444192</v>
      </c>
      <c r="N595" s="26">
        <f>SUMIF('By School District'!$A:$A,$C595,'By School District'!L:L)</f>
        <v>347025</v>
      </c>
      <c r="O595" s="27">
        <f>SUMIF('By School District'!$A:$A,$C595,'By School District'!M:M)</f>
        <v>213767.4</v>
      </c>
      <c r="P595" s="28">
        <f>SUMIF('By School District'!$A:$A,$C595,'By School District'!N:N)</f>
        <v>133257.60000000006</v>
      </c>
    </row>
    <row r="596" spans="1:16" ht="12.75">
      <c r="A596" s="50">
        <v>29</v>
      </c>
      <c r="B596" s="49" t="s">
        <v>732</v>
      </c>
      <c r="C596" s="49">
        <v>3787</v>
      </c>
      <c r="D596" s="50" t="s">
        <v>273</v>
      </c>
      <c r="E596" s="23">
        <f>SUMIF('By School District'!$A:$A,$C596,'By School District'!C:C)</f>
        <v>108</v>
      </c>
      <c r="F596" s="24">
        <f>SUMIF('By School District'!$A:$A,$C596,'By School District'!D:D)</f>
        <v>98.5</v>
      </c>
      <c r="G596" s="25">
        <f t="shared" si="9"/>
        <v>7000</v>
      </c>
      <c r="H596" s="26">
        <f>SUMIF('By School District'!$A:$A,$C596,'By School District'!F:F)</f>
        <v>689500</v>
      </c>
      <c r="I596" s="27">
        <f>SUMIF('By School District'!$A:$A,$C596,'By School District'!G:G)</f>
        <v>424732</v>
      </c>
      <c r="J596" s="28">
        <f>SUMIF('By School District'!$A:$A,$C596,'By School District'!H:H)</f>
        <v>264768</v>
      </c>
      <c r="K596" s="26">
        <f>SUMIF('By School District'!$A:$A,$C596,'By School District'!I:I)</f>
        <v>344750</v>
      </c>
      <c r="L596" s="27">
        <f>SUMIF('By School District'!$A:$A,$C596,'By School District'!J:J)</f>
        <v>212366</v>
      </c>
      <c r="M596" s="28">
        <f>SUMIF('By School District'!$A:$A,$C596,'By School District'!K:K)</f>
        <v>132384</v>
      </c>
      <c r="N596" s="26">
        <f>SUMIF('By School District'!$A:$A,$C596,'By School District'!L:L)</f>
        <v>103425</v>
      </c>
      <c r="O596" s="27">
        <f>SUMIF('By School District'!$A:$A,$C596,'By School District'!M:M)</f>
        <v>63709.8</v>
      </c>
      <c r="P596" s="28">
        <f>SUMIF('By School District'!$A:$A,$C596,'By School District'!N:N)</f>
        <v>39715.199999999997</v>
      </c>
    </row>
    <row r="597" spans="1:16" ht="12.75">
      <c r="A597" s="50">
        <v>29</v>
      </c>
      <c r="B597" s="49" t="s">
        <v>732</v>
      </c>
      <c r="C597" s="49">
        <v>3920</v>
      </c>
      <c r="D597" s="50" t="s">
        <v>284</v>
      </c>
      <c r="E597" s="23">
        <f>SUMIF('By School District'!$A:$A,$C597,'By School District'!C:C)</f>
        <v>39</v>
      </c>
      <c r="F597" s="24">
        <f>SUMIF('By School District'!$A:$A,$C597,'By School District'!D:D)</f>
        <v>38.5</v>
      </c>
      <c r="G597" s="25">
        <f t="shared" si="9"/>
        <v>7000</v>
      </c>
      <c r="H597" s="26">
        <f>SUMIF('By School District'!$A:$A,$C597,'By School District'!F:F)</f>
        <v>269500</v>
      </c>
      <c r="I597" s="27">
        <f>SUMIF('By School District'!$A:$A,$C597,'By School District'!G:G)</f>
        <v>166012</v>
      </c>
      <c r="J597" s="28">
        <f>SUMIF('By School District'!$A:$A,$C597,'By School District'!H:H)</f>
        <v>103488</v>
      </c>
      <c r="K597" s="26">
        <f>SUMIF('By School District'!$A:$A,$C597,'By School District'!I:I)</f>
        <v>134750</v>
      </c>
      <c r="L597" s="27">
        <f>SUMIF('By School District'!$A:$A,$C597,'By School District'!J:J)</f>
        <v>83006</v>
      </c>
      <c r="M597" s="28">
        <f>SUMIF('By School District'!$A:$A,$C597,'By School District'!K:K)</f>
        <v>51744</v>
      </c>
      <c r="N597" s="26">
        <f>SUMIF('By School District'!$A:$A,$C597,'By School District'!L:L)</f>
        <v>40425</v>
      </c>
      <c r="O597" s="27">
        <f>SUMIF('By School District'!$A:$A,$C597,'By School District'!M:M)</f>
        <v>24901.799999999996</v>
      </c>
      <c r="P597" s="28">
        <f>SUMIF('By School District'!$A:$A,$C597,'By School District'!N:N)</f>
        <v>15523.2</v>
      </c>
    </row>
    <row r="598" spans="1:16" ht="12.75">
      <c r="A598" s="50">
        <v>29</v>
      </c>
      <c r="B598" s="49" t="s">
        <v>732</v>
      </c>
      <c r="C598" s="49">
        <v>4207</v>
      </c>
      <c r="D598" s="50" t="s">
        <v>697</v>
      </c>
      <c r="E598" s="23">
        <f>SUMIF('By School District'!$A:$A,$C598,'By School District'!C:C)</f>
        <v>0</v>
      </c>
      <c r="F598" s="24">
        <f>SUMIF('By School District'!$A:$A,$C598,'By School District'!D:D)</f>
        <v>0</v>
      </c>
      <c r="G598" s="25">
        <f t="shared" si="9"/>
        <v>7000</v>
      </c>
      <c r="H598" s="26">
        <f>SUMIF('By School District'!$A:$A,$C598,'By School District'!F:F)</f>
        <v>0</v>
      </c>
      <c r="I598" s="27">
        <f>SUMIF('By School District'!$A:$A,$C598,'By School District'!G:G)</f>
        <v>0</v>
      </c>
      <c r="J598" s="28">
        <f>SUMIF('By School District'!$A:$A,$C598,'By School District'!H:H)</f>
        <v>0</v>
      </c>
      <c r="K598" s="26">
        <f>SUMIF('By School District'!$A:$A,$C598,'By School District'!I:I)</f>
        <v>0</v>
      </c>
      <c r="L598" s="27">
        <f>SUMIF('By School District'!$A:$A,$C598,'By School District'!J:J)</f>
        <v>0</v>
      </c>
      <c r="M598" s="28">
        <f>SUMIF('By School District'!$A:$A,$C598,'By School District'!K:K)</f>
        <v>0</v>
      </c>
      <c r="N598" s="26">
        <f>SUMIF('By School District'!$A:$A,$C598,'By School District'!L:L)</f>
        <v>0</v>
      </c>
      <c r="O598" s="27">
        <f>SUMIF('By School District'!$A:$A,$C598,'By School District'!M:M)</f>
        <v>0</v>
      </c>
      <c r="P598" s="28">
        <f>SUMIF('By School District'!$A:$A,$C598,'By School District'!N:N)</f>
        <v>0</v>
      </c>
    </row>
    <row r="599" spans="1:16" ht="12.75">
      <c r="A599" s="50">
        <v>29</v>
      </c>
      <c r="B599" s="49" t="s">
        <v>732</v>
      </c>
      <c r="C599" s="49">
        <v>4795</v>
      </c>
      <c r="D599" s="50" t="s">
        <v>718</v>
      </c>
      <c r="E599" s="23">
        <f>SUMIF('By School District'!$A:$A,$C599,'By School District'!C:C)</f>
        <v>0</v>
      </c>
      <c r="F599" s="24">
        <f>SUMIF('By School District'!$A:$A,$C599,'By School District'!D:D)</f>
        <v>0</v>
      </c>
      <c r="G599" s="25">
        <f t="shared" si="9"/>
        <v>7000</v>
      </c>
      <c r="H599" s="26">
        <f>SUMIF('By School District'!$A:$A,$C599,'By School District'!F:F)</f>
        <v>0</v>
      </c>
      <c r="I599" s="27">
        <f>SUMIF('By School District'!$A:$A,$C599,'By School District'!G:G)</f>
        <v>0</v>
      </c>
      <c r="J599" s="28">
        <f>SUMIF('By School District'!$A:$A,$C599,'By School District'!H:H)</f>
        <v>0</v>
      </c>
      <c r="K599" s="26">
        <f>SUMIF('By School District'!$A:$A,$C599,'By School District'!I:I)</f>
        <v>0</v>
      </c>
      <c r="L599" s="27">
        <f>SUMIF('By School District'!$A:$A,$C599,'By School District'!J:J)</f>
        <v>0</v>
      </c>
      <c r="M599" s="28">
        <f>SUMIF('By School District'!$A:$A,$C599,'By School District'!K:K)</f>
        <v>0</v>
      </c>
      <c r="N599" s="26">
        <f>SUMIF('By School District'!$A:$A,$C599,'By School District'!L:L)</f>
        <v>0</v>
      </c>
      <c r="O599" s="27">
        <f>SUMIF('By School District'!$A:$A,$C599,'By School District'!M:M)</f>
        <v>0</v>
      </c>
      <c r="P599" s="28">
        <f>SUMIF('By School District'!$A:$A,$C599,'By School District'!N:N)</f>
        <v>0</v>
      </c>
    </row>
    <row r="600" spans="1:16" ht="12.75">
      <c r="A600" s="50">
        <v>29</v>
      </c>
      <c r="B600" s="49" t="s">
        <v>732</v>
      </c>
      <c r="C600" s="49">
        <v>4802</v>
      </c>
      <c r="D600" s="50" t="s">
        <v>352</v>
      </c>
      <c r="E600" s="23">
        <f>SUMIF('By School District'!$A:$A,$C600,'By School District'!C:C)</f>
        <v>185</v>
      </c>
      <c r="F600" s="24">
        <f>SUMIF('By School District'!$A:$A,$C600,'By School District'!D:D)</f>
        <v>176.5</v>
      </c>
      <c r="G600" s="25">
        <f t="shared" si="9"/>
        <v>7000</v>
      </c>
      <c r="H600" s="26">
        <f>SUMIF('By School District'!$A:$A,$C600,'By School District'!F:F)</f>
        <v>1235500</v>
      </c>
      <c r="I600" s="27">
        <f>SUMIF('By School District'!$A:$A,$C600,'By School District'!G:G)</f>
        <v>761068</v>
      </c>
      <c r="J600" s="28">
        <f>SUMIF('By School District'!$A:$A,$C600,'By School District'!H:H)</f>
        <v>474432</v>
      </c>
      <c r="K600" s="26">
        <f>SUMIF('By School District'!$A:$A,$C600,'By School District'!I:I)</f>
        <v>617750</v>
      </c>
      <c r="L600" s="27">
        <f>SUMIF('By School District'!$A:$A,$C600,'By School District'!J:J)</f>
        <v>380534</v>
      </c>
      <c r="M600" s="28">
        <f>SUMIF('By School District'!$A:$A,$C600,'By School District'!K:K)</f>
        <v>237216</v>
      </c>
      <c r="N600" s="26">
        <f>SUMIF('By School District'!$A:$A,$C600,'By School District'!L:L)</f>
        <v>185325</v>
      </c>
      <c r="O600" s="27">
        <f>SUMIF('By School District'!$A:$A,$C600,'By School District'!M:M)</f>
        <v>114160.20000000001</v>
      </c>
      <c r="P600" s="28">
        <f>SUMIF('By School District'!$A:$A,$C600,'By School District'!N:N)</f>
        <v>71164.800000000003</v>
      </c>
    </row>
    <row r="601" spans="1:16" ht="12.75">
      <c r="A601" s="50">
        <v>29</v>
      </c>
      <c r="B601" s="49" t="s">
        <v>732</v>
      </c>
      <c r="C601" s="49">
        <v>4963</v>
      </c>
      <c r="D601" s="50" t="s">
        <v>366</v>
      </c>
      <c r="E601" s="23">
        <f>SUMIF('By School District'!$A:$A,$C601,'By School District'!C:C)</f>
        <v>44</v>
      </c>
      <c r="F601" s="24">
        <f>SUMIF('By School District'!$A:$A,$C601,'By School District'!D:D)</f>
        <v>41.5</v>
      </c>
      <c r="G601" s="25">
        <f t="shared" si="9"/>
        <v>7000</v>
      </c>
      <c r="H601" s="26">
        <f>SUMIF('By School District'!$A:$A,$C601,'By School District'!F:F)</f>
        <v>290500</v>
      </c>
      <c r="I601" s="27">
        <f>SUMIF('By School District'!$A:$A,$C601,'By School District'!G:G)</f>
        <v>178948</v>
      </c>
      <c r="J601" s="28">
        <f>SUMIF('By School District'!$A:$A,$C601,'By School District'!H:H)</f>
        <v>111552</v>
      </c>
      <c r="K601" s="26">
        <f>SUMIF('By School District'!$A:$A,$C601,'By School District'!I:I)</f>
        <v>145250</v>
      </c>
      <c r="L601" s="27">
        <f>SUMIF('By School District'!$A:$A,$C601,'By School District'!J:J)</f>
        <v>89474</v>
      </c>
      <c r="M601" s="28">
        <f>SUMIF('By School District'!$A:$A,$C601,'By School District'!K:K)</f>
        <v>55776</v>
      </c>
      <c r="N601" s="26">
        <f>SUMIF('By School District'!$A:$A,$C601,'By School District'!L:L)</f>
        <v>43575</v>
      </c>
      <c r="O601" s="27">
        <f>SUMIF('By School District'!$A:$A,$C601,'By School District'!M:M)</f>
        <v>26842.2</v>
      </c>
      <c r="P601" s="28">
        <f>SUMIF('By School District'!$A:$A,$C601,'By School District'!N:N)</f>
        <v>16732.800000000003</v>
      </c>
    </row>
    <row r="602" spans="1:16" ht="12.75">
      <c r="A602" s="50">
        <v>29</v>
      </c>
      <c r="B602" s="49" t="s">
        <v>732</v>
      </c>
      <c r="C602" s="49">
        <v>4970</v>
      </c>
      <c r="D602" s="50" t="s">
        <v>94</v>
      </c>
      <c r="E602" s="23">
        <f>SUMIF('By School District'!$A:$A,$C602,'By School District'!C:C)</f>
        <v>353</v>
      </c>
      <c r="F602" s="24">
        <f>SUMIF('By School District'!$A:$A,$C602,'By School District'!D:D)</f>
        <v>316.5</v>
      </c>
      <c r="G602" s="25">
        <f t="shared" si="9"/>
        <v>7000</v>
      </c>
      <c r="H602" s="26">
        <f>SUMIF('By School District'!$A:$A,$C602,'By School District'!F:F)</f>
        <v>2215500</v>
      </c>
      <c r="I602" s="27">
        <f>SUMIF('By School District'!$A:$A,$C602,'By School District'!G:G)</f>
        <v>1364748</v>
      </c>
      <c r="J602" s="28">
        <f>SUMIF('By School District'!$A:$A,$C602,'By School District'!H:H)</f>
        <v>850752</v>
      </c>
      <c r="K602" s="26">
        <f>SUMIF('By School District'!$A:$A,$C602,'By School District'!I:I)</f>
        <v>1107750</v>
      </c>
      <c r="L602" s="27">
        <f>SUMIF('By School District'!$A:$A,$C602,'By School District'!J:J)</f>
        <v>682374</v>
      </c>
      <c r="M602" s="28">
        <f>SUMIF('By School District'!$A:$A,$C602,'By School District'!K:K)</f>
        <v>425376</v>
      </c>
      <c r="N602" s="26">
        <f>SUMIF('By School District'!$A:$A,$C602,'By School District'!L:L)</f>
        <v>332325</v>
      </c>
      <c r="O602" s="27">
        <f>SUMIF('By School District'!$A:$A,$C602,'By School District'!M:M)</f>
        <v>204712.20000000007</v>
      </c>
      <c r="P602" s="28">
        <f>SUMIF('By School District'!$A:$A,$C602,'By School District'!N:N)</f>
        <v>127612.79999999997</v>
      </c>
    </row>
    <row r="603" spans="1:16" ht="12.75">
      <c r="A603" s="50">
        <v>29</v>
      </c>
      <c r="B603" s="49" t="s">
        <v>732</v>
      </c>
      <c r="C603" s="49">
        <v>5593</v>
      </c>
      <c r="D603" s="50" t="s">
        <v>391</v>
      </c>
      <c r="E603" s="23">
        <f>SUMIF('By School District'!$A:$A,$C603,'By School District'!C:C)</f>
        <v>37</v>
      </c>
      <c r="F603" s="24">
        <f>SUMIF('By School District'!$A:$A,$C603,'By School District'!D:D)</f>
        <v>37</v>
      </c>
      <c r="G603" s="25">
        <f t="shared" si="9"/>
        <v>7000</v>
      </c>
      <c r="H603" s="26">
        <f>SUMIF('By School District'!$A:$A,$C603,'By School District'!F:F)</f>
        <v>259000</v>
      </c>
      <c r="I603" s="27">
        <f>SUMIF('By School District'!$A:$A,$C603,'By School District'!G:G)</f>
        <v>159544</v>
      </c>
      <c r="J603" s="28">
        <f>SUMIF('By School District'!$A:$A,$C603,'By School District'!H:H)</f>
        <v>99456</v>
      </c>
      <c r="K603" s="26">
        <f>SUMIF('By School District'!$A:$A,$C603,'By School District'!I:I)</f>
        <v>129500</v>
      </c>
      <c r="L603" s="27">
        <f>SUMIF('By School District'!$A:$A,$C603,'By School District'!J:J)</f>
        <v>79772</v>
      </c>
      <c r="M603" s="28">
        <f>SUMIF('By School District'!$A:$A,$C603,'By School District'!K:K)</f>
        <v>49728</v>
      </c>
      <c r="N603" s="26">
        <f>SUMIF('By School District'!$A:$A,$C603,'By School District'!L:L)</f>
        <v>38850</v>
      </c>
      <c r="O603" s="27">
        <f>SUMIF('By School District'!$A:$A,$C603,'By School District'!M:M)</f>
        <v>23931.599999999991</v>
      </c>
      <c r="P603" s="28">
        <f>SUMIF('By School District'!$A:$A,$C603,'By School District'!N:N)</f>
        <v>14918.400000000003</v>
      </c>
    </row>
    <row r="604" spans="1:16" ht="12.75">
      <c r="A604" s="50">
        <v>29</v>
      </c>
      <c r="B604" s="49" t="s">
        <v>732</v>
      </c>
      <c r="C604" s="49">
        <v>5628</v>
      </c>
      <c r="D604" s="50" t="s">
        <v>396</v>
      </c>
      <c r="E604" s="23">
        <f>SUMIF('By School District'!$A:$A,$C604,'By School District'!C:C)</f>
        <v>118</v>
      </c>
      <c r="F604" s="24">
        <f>SUMIF('By School District'!$A:$A,$C604,'By School District'!D:D)</f>
        <v>112</v>
      </c>
      <c r="G604" s="25">
        <f t="shared" si="9"/>
        <v>7000</v>
      </c>
      <c r="H604" s="26">
        <f>SUMIF('By School District'!$A:$A,$C604,'By School District'!F:F)</f>
        <v>784000</v>
      </c>
      <c r="I604" s="27">
        <f>SUMIF('By School District'!$A:$A,$C604,'By School District'!G:G)</f>
        <v>482944</v>
      </c>
      <c r="J604" s="28">
        <f>SUMIF('By School District'!$A:$A,$C604,'By School District'!H:H)</f>
        <v>301056</v>
      </c>
      <c r="K604" s="26">
        <f>SUMIF('By School District'!$A:$A,$C604,'By School District'!I:I)</f>
        <v>392000</v>
      </c>
      <c r="L604" s="27">
        <f>SUMIF('By School District'!$A:$A,$C604,'By School District'!J:J)</f>
        <v>241472</v>
      </c>
      <c r="M604" s="28">
        <f>SUMIF('By School District'!$A:$A,$C604,'By School District'!K:K)</f>
        <v>150528</v>
      </c>
      <c r="N604" s="26">
        <f>SUMIF('By School District'!$A:$A,$C604,'By School District'!L:L)</f>
        <v>117600</v>
      </c>
      <c r="O604" s="27">
        <f>SUMIF('By School District'!$A:$A,$C604,'By School District'!M:M)</f>
        <v>72441.600000000006</v>
      </c>
      <c r="P604" s="28">
        <f>SUMIF('By School District'!$A:$A,$C604,'By School District'!N:N)</f>
        <v>45158.400000000001</v>
      </c>
    </row>
    <row r="605" spans="1:16" ht="12.75">
      <c r="A605" s="50">
        <v>29</v>
      </c>
      <c r="B605" s="49" t="s">
        <v>732</v>
      </c>
      <c r="C605" s="49">
        <v>5726</v>
      </c>
      <c r="D605" s="50" t="s">
        <v>405</v>
      </c>
      <c r="E605" s="23">
        <f>SUMIF('By School District'!$A:$A,$C605,'By School District'!C:C)</f>
        <v>244</v>
      </c>
      <c r="F605" s="24">
        <f>SUMIF('By School District'!$A:$A,$C605,'By School District'!D:D)</f>
        <v>242.5</v>
      </c>
      <c r="G605" s="25">
        <f t="shared" si="9"/>
        <v>7000</v>
      </c>
      <c r="H605" s="26">
        <f>SUMIF('By School District'!$A:$A,$C605,'By School District'!F:F)</f>
        <v>1697500</v>
      </c>
      <c r="I605" s="27">
        <f>SUMIF('By School District'!$A:$A,$C605,'By School District'!G:G)</f>
        <v>1045660</v>
      </c>
      <c r="J605" s="28">
        <f>SUMIF('By School District'!$A:$A,$C605,'By School District'!H:H)</f>
        <v>651840</v>
      </c>
      <c r="K605" s="26">
        <f>SUMIF('By School District'!$A:$A,$C605,'By School District'!I:I)</f>
        <v>848750</v>
      </c>
      <c r="L605" s="27">
        <f>SUMIF('By School District'!$A:$A,$C605,'By School District'!J:J)</f>
        <v>522830</v>
      </c>
      <c r="M605" s="28">
        <f>SUMIF('By School District'!$A:$A,$C605,'By School District'!K:K)</f>
        <v>325920</v>
      </c>
      <c r="N605" s="26">
        <f>SUMIF('By School District'!$A:$A,$C605,'By School District'!L:L)</f>
        <v>254625</v>
      </c>
      <c r="O605" s="27">
        <f>SUMIF('By School District'!$A:$A,$C605,'By School District'!M:M)</f>
        <v>156849.00000000003</v>
      </c>
      <c r="P605" s="28">
        <f>SUMIF('By School District'!$A:$A,$C605,'By School District'!N:N)</f>
        <v>97775.999999999985</v>
      </c>
    </row>
    <row r="606" spans="1:16" ht="12.75">
      <c r="A606" s="50">
        <v>29</v>
      </c>
      <c r="B606" s="49" t="s">
        <v>732</v>
      </c>
      <c r="C606" s="49">
        <v>5757</v>
      </c>
      <c r="D606" s="50" t="s">
        <v>128</v>
      </c>
      <c r="E606" s="23">
        <f>SUMIF('By School District'!$A:$A,$C606,'By School District'!C:C)</f>
        <v>69</v>
      </c>
      <c r="F606" s="24">
        <f>SUMIF('By School District'!$A:$A,$C606,'By School District'!D:D)</f>
        <v>69</v>
      </c>
      <c r="G606" s="25">
        <f t="shared" si="9"/>
        <v>7000</v>
      </c>
      <c r="H606" s="26">
        <f>SUMIF('By School District'!$A:$A,$C606,'By School District'!F:F)</f>
        <v>483000</v>
      </c>
      <c r="I606" s="27">
        <f>SUMIF('By School District'!$A:$A,$C606,'By School District'!G:G)</f>
        <v>297528</v>
      </c>
      <c r="J606" s="28">
        <f>SUMIF('By School District'!$A:$A,$C606,'By School District'!H:H)</f>
        <v>185472</v>
      </c>
      <c r="K606" s="26">
        <f>SUMIF('By School District'!$A:$A,$C606,'By School District'!I:I)</f>
        <v>241500</v>
      </c>
      <c r="L606" s="27">
        <f>SUMIF('By School District'!$A:$A,$C606,'By School District'!J:J)</f>
        <v>148764</v>
      </c>
      <c r="M606" s="28">
        <f>SUMIF('By School District'!$A:$A,$C606,'By School District'!K:K)</f>
        <v>92736</v>
      </c>
      <c r="N606" s="26">
        <f>SUMIF('By School District'!$A:$A,$C606,'By School District'!L:L)</f>
        <v>72450</v>
      </c>
      <c r="O606" s="27">
        <f>SUMIF('By School District'!$A:$A,$C606,'By School District'!M:M)</f>
        <v>44629.200000000004</v>
      </c>
      <c r="P606" s="28">
        <f>SUMIF('By School District'!$A:$A,$C606,'By School District'!N:N)</f>
        <v>27820.799999999996</v>
      </c>
    </row>
    <row r="607" spans="1:16" ht="12.75">
      <c r="A607" s="50">
        <v>29</v>
      </c>
      <c r="B607" s="49" t="s">
        <v>732</v>
      </c>
      <c r="C607" s="49">
        <v>6223</v>
      </c>
      <c r="D607" s="50" t="s">
        <v>431</v>
      </c>
      <c r="E607" s="23">
        <f>SUMIF('By School District'!$A:$A,$C607,'By School District'!C:C)</f>
        <v>804</v>
      </c>
      <c r="F607" s="24">
        <f>SUMIF('By School District'!$A:$A,$C607,'By School District'!D:D)</f>
        <v>749.5</v>
      </c>
      <c r="G607" s="25">
        <f t="shared" si="9"/>
        <v>7000</v>
      </c>
      <c r="H607" s="26">
        <f>SUMIF('By School District'!$A:$A,$C607,'By School District'!F:F)</f>
        <v>5246500</v>
      </c>
      <c r="I607" s="27">
        <f>SUMIF('By School District'!$A:$A,$C607,'By School District'!G:G)</f>
        <v>3231844</v>
      </c>
      <c r="J607" s="28">
        <f>SUMIF('By School District'!$A:$A,$C607,'By School District'!H:H)</f>
        <v>2014656</v>
      </c>
      <c r="K607" s="26">
        <f>SUMIF('By School District'!$A:$A,$C607,'By School District'!I:I)</f>
        <v>2623250</v>
      </c>
      <c r="L607" s="27">
        <f>SUMIF('By School District'!$A:$A,$C607,'By School District'!J:J)</f>
        <v>1615922</v>
      </c>
      <c r="M607" s="28">
        <f>SUMIF('By School District'!$A:$A,$C607,'By School District'!K:K)</f>
        <v>1007328</v>
      </c>
      <c r="N607" s="26">
        <f>SUMIF('By School District'!$A:$A,$C607,'By School District'!L:L)</f>
        <v>786975</v>
      </c>
      <c r="O607" s="27">
        <f>SUMIF('By School District'!$A:$A,$C607,'By School District'!M:M)</f>
        <v>484776.60000000009</v>
      </c>
      <c r="P607" s="28">
        <f>SUMIF('By School District'!$A:$A,$C607,'By School District'!N:N)</f>
        <v>302198.39999999997</v>
      </c>
    </row>
    <row r="608" spans="1:16" ht="12.75">
      <c r="A608" s="50">
        <v>29</v>
      </c>
      <c r="B608" s="49" t="s">
        <v>732</v>
      </c>
      <c r="C608" s="49">
        <v>6615</v>
      </c>
      <c r="D608" s="50" t="s">
        <v>735</v>
      </c>
      <c r="E608" s="23">
        <f>SUMIF('By School District'!$A:$A,$C608,'By School District'!C:C)</f>
        <v>0</v>
      </c>
      <c r="F608" s="24">
        <f>SUMIF('By School District'!$A:$A,$C608,'By School District'!D:D)</f>
        <v>0</v>
      </c>
      <c r="G608" s="25">
        <f t="shared" si="9"/>
        <v>7000</v>
      </c>
      <c r="H608" s="26">
        <f>SUMIF('By School District'!$A:$A,$C608,'By School District'!F:F)</f>
        <v>0</v>
      </c>
      <c r="I608" s="27">
        <f>SUMIF('By School District'!$A:$A,$C608,'By School District'!G:G)</f>
        <v>0</v>
      </c>
      <c r="J608" s="28">
        <f>SUMIF('By School District'!$A:$A,$C608,'By School District'!H:H)</f>
        <v>0</v>
      </c>
      <c r="K608" s="26">
        <f>SUMIF('By School District'!$A:$A,$C608,'By School District'!I:I)</f>
        <v>0</v>
      </c>
      <c r="L608" s="27">
        <f>SUMIF('By School District'!$A:$A,$C608,'By School District'!J:J)</f>
        <v>0</v>
      </c>
      <c r="M608" s="28">
        <f>SUMIF('By School District'!$A:$A,$C608,'By School District'!K:K)</f>
        <v>0</v>
      </c>
      <c r="N608" s="26">
        <f>SUMIF('By School District'!$A:$A,$C608,'By School District'!L:L)</f>
        <v>0</v>
      </c>
      <c r="O608" s="27">
        <f>SUMIF('By School District'!$A:$A,$C608,'By School District'!M:M)</f>
        <v>0</v>
      </c>
      <c r="P608" s="28">
        <f>SUMIF('By School District'!$A:$A,$C608,'By School District'!N:N)</f>
        <v>0</v>
      </c>
    </row>
    <row r="609" spans="1:16" ht="12.75">
      <c r="A609" s="50">
        <v>29</v>
      </c>
      <c r="B609" s="49" t="s">
        <v>732</v>
      </c>
      <c r="C609" s="49">
        <v>6692</v>
      </c>
      <c r="D609" s="50" t="s">
        <v>461</v>
      </c>
      <c r="E609" s="23">
        <f>SUMIF('By School District'!$A:$A,$C609,'By School District'!C:C)</f>
        <v>36</v>
      </c>
      <c r="F609" s="24">
        <f>SUMIF('By School District'!$A:$A,$C609,'By School District'!D:D)</f>
        <v>36</v>
      </c>
      <c r="G609" s="25">
        <f t="shared" si="9"/>
        <v>7000</v>
      </c>
      <c r="H609" s="26">
        <f>SUMIF('By School District'!$A:$A,$C609,'By School District'!F:F)</f>
        <v>252000</v>
      </c>
      <c r="I609" s="27">
        <f>SUMIF('By School District'!$A:$A,$C609,'By School District'!G:G)</f>
        <v>155232</v>
      </c>
      <c r="J609" s="28">
        <f>SUMIF('By School District'!$A:$A,$C609,'By School District'!H:H)</f>
        <v>96768</v>
      </c>
      <c r="K609" s="26">
        <f>SUMIF('By School District'!$A:$A,$C609,'By School District'!I:I)</f>
        <v>126000</v>
      </c>
      <c r="L609" s="27">
        <f>SUMIF('By School District'!$A:$A,$C609,'By School District'!J:J)</f>
        <v>77616</v>
      </c>
      <c r="M609" s="28">
        <f>SUMIF('By School District'!$A:$A,$C609,'By School District'!K:K)</f>
        <v>48384</v>
      </c>
      <c r="N609" s="26">
        <f>SUMIF('By School District'!$A:$A,$C609,'By School District'!L:L)</f>
        <v>37800</v>
      </c>
      <c r="O609" s="27">
        <f>SUMIF('By School District'!$A:$A,$C609,'By School District'!M:M)</f>
        <v>23284.799999999999</v>
      </c>
      <c r="P609" s="28">
        <f>SUMIF('By School District'!$A:$A,$C609,'By School District'!N:N)</f>
        <v>14515.2</v>
      </c>
    </row>
    <row r="610" spans="1:16" ht="12.75">
      <c r="A610" s="50">
        <v>30</v>
      </c>
      <c r="B610" s="49" t="s">
        <v>736</v>
      </c>
      <c r="C610" s="49">
        <v>1169</v>
      </c>
      <c r="D610" s="50" t="s">
        <v>82</v>
      </c>
      <c r="E610" s="23">
        <f>SUMIF('By School District'!$A:$A,$C610,'By School District'!C:C)</f>
        <v>62</v>
      </c>
      <c r="F610" s="24">
        <f>SUMIF('By School District'!$A:$A,$C610,'By School District'!D:D)</f>
        <v>60.5</v>
      </c>
      <c r="G610" s="25">
        <f t="shared" si="9"/>
        <v>7000</v>
      </c>
      <c r="H610" s="26">
        <f>SUMIF('By School District'!$A:$A,$C610,'By School District'!F:F)</f>
        <v>423500</v>
      </c>
      <c r="I610" s="27">
        <f>SUMIF('By School District'!$A:$A,$C610,'By School District'!G:G)</f>
        <v>260876</v>
      </c>
      <c r="J610" s="28">
        <f>SUMIF('By School District'!$A:$A,$C610,'By School District'!H:H)</f>
        <v>162624</v>
      </c>
      <c r="K610" s="26">
        <f>SUMIF('By School District'!$A:$A,$C610,'By School District'!I:I)</f>
        <v>211750</v>
      </c>
      <c r="L610" s="27">
        <f>SUMIF('By School District'!$A:$A,$C610,'By School District'!J:J)</f>
        <v>130438</v>
      </c>
      <c r="M610" s="28">
        <f>SUMIF('By School District'!$A:$A,$C610,'By School District'!K:K)</f>
        <v>81312</v>
      </c>
      <c r="N610" s="26">
        <f>SUMIF('By School District'!$A:$A,$C610,'By School District'!L:L)</f>
        <v>63525</v>
      </c>
      <c r="O610" s="27">
        <f>SUMIF('By School District'!$A:$A,$C610,'By School District'!M:M)</f>
        <v>39131.4</v>
      </c>
      <c r="P610" s="28">
        <f>SUMIF('By School District'!$A:$A,$C610,'By School District'!N:N)</f>
        <v>24393.599999999999</v>
      </c>
    </row>
    <row r="611" spans="1:16" ht="12.75">
      <c r="A611" s="50">
        <v>30</v>
      </c>
      <c r="B611" s="49" t="s">
        <v>736</v>
      </c>
      <c r="C611" s="49">
        <v>1407</v>
      </c>
      <c r="D611" s="50" t="s">
        <v>104</v>
      </c>
      <c r="E611" s="23">
        <f>SUMIF('By School District'!$A:$A,$C611,'By School District'!C:C)</f>
        <v>160</v>
      </c>
      <c r="F611" s="24">
        <f>SUMIF('By School District'!$A:$A,$C611,'By School District'!D:D)</f>
        <v>147</v>
      </c>
      <c r="G611" s="25">
        <f t="shared" si="9"/>
        <v>7000</v>
      </c>
      <c r="H611" s="26">
        <f>SUMIF('By School District'!$A:$A,$C611,'By School District'!F:F)</f>
        <v>1029000</v>
      </c>
      <c r="I611" s="27">
        <f>SUMIF('By School District'!$A:$A,$C611,'By School District'!G:G)</f>
        <v>633864</v>
      </c>
      <c r="J611" s="28">
        <f>SUMIF('By School District'!$A:$A,$C611,'By School District'!H:H)</f>
        <v>395136</v>
      </c>
      <c r="K611" s="26">
        <f>SUMIF('By School District'!$A:$A,$C611,'By School District'!I:I)</f>
        <v>514500</v>
      </c>
      <c r="L611" s="27">
        <f>SUMIF('By School District'!$A:$A,$C611,'By School District'!J:J)</f>
        <v>316932</v>
      </c>
      <c r="M611" s="28">
        <f>SUMIF('By School District'!$A:$A,$C611,'By School District'!K:K)</f>
        <v>197568</v>
      </c>
      <c r="N611" s="26">
        <f>SUMIF('By School District'!$A:$A,$C611,'By School District'!L:L)</f>
        <v>154350</v>
      </c>
      <c r="O611" s="27">
        <f>SUMIF('By School District'!$A:$A,$C611,'By School District'!M:M)</f>
        <v>95079.599999999991</v>
      </c>
      <c r="P611" s="28">
        <f>SUMIF('By School District'!$A:$A,$C611,'By School District'!N:N)</f>
        <v>59270.399999999987</v>
      </c>
    </row>
    <row r="612" spans="1:16" ht="12.75">
      <c r="A612" s="50">
        <v>30</v>
      </c>
      <c r="B612" s="49" t="s">
        <v>736</v>
      </c>
      <c r="C612" s="49">
        <v>1414</v>
      </c>
      <c r="D612" s="50" t="s">
        <v>524</v>
      </c>
      <c r="E612" s="23">
        <f>SUMIF('By School District'!$A:$A,$C612,'By School District'!C:C)</f>
        <v>523</v>
      </c>
      <c r="F612" s="24">
        <f>SUMIF('By School District'!$A:$A,$C612,'By School District'!D:D)</f>
        <v>460.5</v>
      </c>
      <c r="G612" s="25">
        <f t="shared" si="9"/>
        <v>7000</v>
      </c>
      <c r="H612" s="26">
        <f>SUMIF('By School District'!$A:$A,$C612,'By School District'!F:F)</f>
        <v>3223500</v>
      </c>
      <c r="I612" s="27">
        <f>SUMIF('By School District'!$A:$A,$C612,'By School District'!G:G)</f>
        <v>1985676</v>
      </c>
      <c r="J612" s="28">
        <f>SUMIF('By School District'!$A:$A,$C612,'By School District'!H:H)</f>
        <v>1237824</v>
      </c>
      <c r="K612" s="26">
        <f>SUMIF('By School District'!$A:$A,$C612,'By School District'!I:I)</f>
        <v>1611750</v>
      </c>
      <c r="L612" s="27">
        <f>SUMIF('By School District'!$A:$A,$C612,'By School District'!J:J)</f>
        <v>992838</v>
      </c>
      <c r="M612" s="28">
        <f>SUMIF('By School District'!$A:$A,$C612,'By School District'!K:K)</f>
        <v>618912</v>
      </c>
      <c r="N612" s="26">
        <f>SUMIF('By School District'!$A:$A,$C612,'By School District'!L:L)</f>
        <v>483525</v>
      </c>
      <c r="O612" s="27">
        <f>SUMIF('By School District'!$A:$A,$C612,'By School District'!M:M)</f>
        <v>297851.39999999997</v>
      </c>
      <c r="P612" s="28">
        <f>SUMIF('By School District'!$A:$A,$C612,'By School District'!N:N)</f>
        <v>185673.60000000001</v>
      </c>
    </row>
    <row r="613" spans="1:16" ht="12.75">
      <c r="A613" s="50">
        <v>30</v>
      </c>
      <c r="B613" s="49" t="s">
        <v>736</v>
      </c>
      <c r="C613" s="49">
        <v>2289</v>
      </c>
      <c r="D613" s="50" t="s">
        <v>526</v>
      </c>
      <c r="E613" s="23">
        <f>SUMIF('By School District'!$A:$A,$C613,'By School District'!C:C)</f>
        <v>3347</v>
      </c>
      <c r="F613" s="24">
        <f>SUMIF('By School District'!$A:$A,$C613,'By School District'!D:D)</f>
        <v>3133</v>
      </c>
      <c r="G613" s="25">
        <f t="shared" si="9"/>
        <v>7000</v>
      </c>
      <c r="H613" s="26">
        <f>SUMIF('By School District'!$A:$A,$C613,'By School District'!F:F)</f>
        <v>21931000</v>
      </c>
      <c r="I613" s="27">
        <f>SUMIF('By School District'!$A:$A,$C613,'By School District'!G:G)</f>
        <v>13509496</v>
      </c>
      <c r="J613" s="28">
        <f>SUMIF('By School District'!$A:$A,$C613,'By School District'!H:H)</f>
        <v>8421504</v>
      </c>
      <c r="K613" s="26">
        <f>SUMIF('By School District'!$A:$A,$C613,'By School District'!I:I)</f>
        <v>10965500</v>
      </c>
      <c r="L613" s="27">
        <f>SUMIF('By School District'!$A:$A,$C613,'By School District'!J:J)</f>
        <v>6754748</v>
      </c>
      <c r="M613" s="28">
        <f>SUMIF('By School District'!$A:$A,$C613,'By School District'!K:K)</f>
        <v>4210752</v>
      </c>
      <c r="N613" s="26">
        <f>SUMIF('By School District'!$A:$A,$C613,'By School District'!L:L)</f>
        <v>3289650</v>
      </c>
      <c r="O613" s="27">
        <f>SUMIF('By School District'!$A:$A,$C613,'By School District'!M:M)</f>
        <v>2026424.4000000001</v>
      </c>
      <c r="P613" s="28">
        <f>SUMIF('By School District'!$A:$A,$C613,'By School District'!N:N)</f>
        <v>1263225.6000000003</v>
      </c>
    </row>
    <row r="614" spans="1:16" ht="12.75">
      <c r="A614" s="50">
        <v>30</v>
      </c>
      <c r="B614" s="49" t="s">
        <v>736</v>
      </c>
      <c r="C614" s="49">
        <v>2604</v>
      </c>
      <c r="D614" s="50" t="s">
        <v>179</v>
      </c>
      <c r="E614" s="23">
        <f>SUMIF('By School District'!$A:$A,$C614,'By School District'!C:C)</f>
        <v>309</v>
      </c>
      <c r="F614" s="24">
        <f>SUMIF('By School District'!$A:$A,$C614,'By School District'!D:D)</f>
        <v>289</v>
      </c>
      <c r="G614" s="25">
        <f t="shared" si="9"/>
        <v>7000</v>
      </c>
      <c r="H614" s="26">
        <f>SUMIF('By School District'!$A:$A,$C614,'By School District'!F:F)</f>
        <v>2023000</v>
      </c>
      <c r="I614" s="27">
        <f>SUMIF('By School District'!$A:$A,$C614,'By School District'!G:G)</f>
        <v>1246168</v>
      </c>
      <c r="J614" s="28">
        <f>SUMIF('By School District'!$A:$A,$C614,'By School District'!H:H)</f>
        <v>776832</v>
      </c>
      <c r="K614" s="26">
        <f>SUMIF('By School District'!$A:$A,$C614,'By School District'!I:I)</f>
        <v>1011500</v>
      </c>
      <c r="L614" s="27">
        <f>SUMIF('By School District'!$A:$A,$C614,'By School District'!J:J)</f>
        <v>623084</v>
      </c>
      <c r="M614" s="28">
        <f>SUMIF('By School District'!$A:$A,$C614,'By School District'!K:K)</f>
        <v>388416</v>
      </c>
      <c r="N614" s="26">
        <f>SUMIF('By School District'!$A:$A,$C614,'By School District'!L:L)</f>
        <v>303450</v>
      </c>
      <c r="O614" s="27">
        <f>SUMIF('By School District'!$A:$A,$C614,'By School District'!M:M)</f>
        <v>186925.19999999998</v>
      </c>
      <c r="P614" s="28">
        <f>SUMIF('By School District'!$A:$A,$C614,'By School District'!N:N)</f>
        <v>116524.79999999999</v>
      </c>
    </row>
    <row r="615" spans="1:16" ht="12.75">
      <c r="A615" s="50">
        <v>30</v>
      </c>
      <c r="B615" s="49" t="s">
        <v>736</v>
      </c>
      <c r="C615" s="49">
        <v>2961</v>
      </c>
      <c r="D615" s="50" t="s">
        <v>219</v>
      </c>
      <c r="E615" s="23">
        <f>SUMIF('By School District'!$A:$A,$C615,'By School District'!C:C)</f>
        <v>16</v>
      </c>
      <c r="F615" s="24">
        <f>SUMIF('By School District'!$A:$A,$C615,'By School District'!D:D)</f>
        <v>16</v>
      </c>
      <c r="G615" s="25">
        <f t="shared" si="9"/>
        <v>7000</v>
      </c>
      <c r="H615" s="26">
        <f>SUMIF('By School District'!$A:$A,$C615,'By School District'!F:F)</f>
        <v>112000</v>
      </c>
      <c r="I615" s="27">
        <f>SUMIF('By School District'!$A:$A,$C615,'By School District'!G:G)</f>
        <v>68992</v>
      </c>
      <c r="J615" s="28">
        <f>SUMIF('By School District'!$A:$A,$C615,'By School District'!H:H)</f>
        <v>43008</v>
      </c>
      <c r="K615" s="26">
        <f>SUMIF('By School District'!$A:$A,$C615,'By School District'!I:I)</f>
        <v>56000</v>
      </c>
      <c r="L615" s="27">
        <f>SUMIF('By School District'!$A:$A,$C615,'By School District'!J:J)</f>
        <v>34496</v>
      </c>
      <c r="M615" s="28">
        <f>SUMIF('By School District'!$A:$A,$C615,'By School District'!K:K)</f>
        <v>21504</v>
      </c>
      <c r="N615" s="26">
        <f>SUMIF('By School District'!$A:$A,$C615,'By School District'!L:L)</f>
        <v>16800</v>
      </c>
      <c r="O615" s="27">
        <f>SUMIF('By School District'!$A:$A,$C615,'By School District'!M:M)</f>
        <v>10348.800000000001</v>
      </c>
      <c r="P615" s="28">
        <f>SUMIF('By School District'!$A:$A,$C615,'By School District'!N:N)</f>
        <v>6451.2</v>
      </c>
    </row>
    <row r="616" spans="1:16" ht="12.75">
      <c r="A616" s="50">
        <v>30</v>
      </c>
      <c r="B616" s="49" t="s">
        <v>736</v>
      </c>
      <c r="C616" s="49">
        <v>3311</v>
      </c>
      <c r="D616" s="50" t="s">
        <v>37</v>
      </c>
      <c r="E616" s="23">
        <f>SUMIF('By School District'!$A:$A,$C616,'By School District'!C:C)</f>
        <v>212</v>
      </c>
      <c r="F616" s="24">
        <f>SUMIF('By School District'!$A:$A,$C616,'By School District'!D:D)</f>
        <v>198</v>
      </c>
      <c r="G616" s="25">
        <f t="shared" si="9"/>
        <v>7000</v>
      </c>
      <c r="H616" s="26">
        <f>SUMIF('By School District'!$A:$A,$C616,'By School District'!F:F)</f>
        <v>1386000</v>
      </c>
      <c r="I616" s="27">
        <f>SUMIF('By School District'!$A:$A,$C616,'By School District'!G:G)</f>
        <v>853776</v>
      </c>
      <c r="J616" s="28">
        <f>SUMIF('By School District'!$A:$A,$C616,'By School District'!H:H)</f>
        <v>532224</v>
      </c>
      <c r="K616" s="26">
        <f>SUMIF('By School District'!$A:$A,$C616,'By School District'!I:I)</f>
        <v>693000</v>
      </c>
      <c r="L616" s="27">
        <f>SUMIF('By School District'!$A:$A,$C616,'By School District'!J:J)</f>
        <v>426888</v>
      </c>
      <c r="M616" s="28">
        <f>SUMIF('By School District'!$A:$A,$C616,'By School District'!K:K)</f>
        <v>266112</v>
      </c>
      <c r="N616" s="26">
        <f>SUMIF('By School District'!$A:$A,$C616,'By School District'!L:L)</f>
        <v>207900</v>
      </c>
      <c r="O616" s="27">
        <f>SUMIF('By School District'!$A:$A,$C616,'By School District'!M:M)</f>
        <v>128066.40000000004</v>
      </c>
      <c r="P616" s="28">
        <f>SUMIF('By School District'!$A:$A,$C616,'By School District'!N:N)</f>
        <v>79833.599999999977</v>
      </c>
    </row>
    <row r="617" spans="1:16" ht="12.75">
      <c r="A617" s="50">
        <v>30</v>
      </c>
      <c r="B617" s="49" t="s">
        <v>736</v>
      </c>
      <c r="C617" s="49">
        <v>4067</v>
      </c>
      <c r="D617" s="50" t="s">
        <v>221</v>
      </c>
      <c r="E617" s="23">
        <f>SUMIF('By School District'!$A:$A,$C617,'By School District'!C:C)</f>
        <v>0</v>
      </c>
      <c r="F617" s="24">
        <f>SUMIF('By School District'!$A:$A,$C617,'By School District'!D:D)</f>
        <v>0</v>
      </c>
      <c r="G617" s="25">
        <f t="shared" si="9"/>
        <v>7000</v>
      </c>
      <c r="H617" s="26">
        <f>SUMIF('By School District'!$A:$A,$C617,'By School District'!F:F)</f>
        <v>0</v>
      </c>
      <c r="I617" s="27">
        <f>SUMIF('By School District'!$A:$A,$C617,'By School District'!G:G)</f>
        <v>0</v>
      </c>
      <c r="J617" s="28">
        <f>SUMIF('By School District'!$A:$A,$C617,'By School District'!H:H)</f>
        <v>0</v>
      </c>
      <c r="K617" s="26">
        <f>SUMIF('By School District'!$A:$A,$C617,'By School District'!I:I)</f>
        <v>0</v>
      </c>
      <c r="L617" s="27">
        <f>SUMIF('By School District'!$A:$A,$C617,'By School District'!J:J)</f>
        <v>0</v>
      </c>
      <c r="M617" s="28">
        <f>SUMIF('By School District'!$A:$A,$C617,'By School District'!K:K)</f>
        <v>0</v>
      </c>
      <c r="N617" s="26">
        <f>SUMIF('By School District'!$A:$A,$C617,'By School District'!L:L)</f>
        <v>0</v>
      </c>
      <c r="O617" s="27">
        <f>SUMIF('By School District'!$A:$A,$C617,'By School District'!M:M)</f>
        <v>0</v>
      </c>
      <c r="P617" s="28">
        <f>SUMIF('By School District'!$A:$A,$C617,'By School District'!N:N)</f>
        <v>0</v>
      </c>
    </row>
    <row r="618" spans="1:16" ht="12.75">
      <c r="A618" s="50">
        <v>30</v>
      </c>
      <c r="B618" s="49" t="s">
        <v>736</v>
      </c>
      <c r="C618" s="49">
        <v>4074</v>
      </c>
      <c r="D618" s="50" t="s">
        <v>601</v>
      </c>
      <c r="E618" s="23">
        <f>SUMIF('By School District'!$A:$A,$C618,'By School District'!C:C)</f>
        <v>55</v>
      </c>
      <c r="F618" s="24">
        <f>SUMIF('By School District'!$A:$A,$C618,'By School District'!D:D)</f>
        <v>47.5</v>
      </c>
      <c r="G618" s="25">
        <f t="shared" si="9"/>
        <v>7000</v>
      </c>
      <c r="H618" s="26">
        <f>SUMIF('By School District'!$A:$A,$C618,'By School District'!F:F)</f>
        <v>332500</v>
      </c>
      <c r="I618" s="27">
        <f>SUMIF('By School District'!$A:$A,$C618,'By School District'!G:G)</f>
        <v>204820</v>
      </c>
      <c r="J618" s="28">
        <f>SUMIF('By School District'!$A:$A,$C618,'By School District'!H:H)</f>
        <v>127680</v>
      </c>
      <c r="K618" s="26">
        <f>SUMIF('By School District'!$A:$A,$C618,'By School District'!I:I)</f>
        <v>166250</v>
      </c>
      <c r="L618" s="27">
        <f>SUMIF('By School District'!$A:$A,$C618,'By School District'!J:J)</f>
        <v>102410</v>
      </c>
      <c r="M618" s="28">
        <f>SUMIF('By School District'!$A:$A,$C618,'By School District'!K:K)</f>
        <v>63840</v>
      </c>
      <c r="N618" s="26">
        <f>SUMIF('By School District'!$A:$A,$C618,'By School District'!L:L)</f>
        <v>49875</v>
      </c>
      <c r="O618" s="27">
        <f>SUMIF('By School District'!$A:$A,$C618,'By School District'!M:M)</f>
        <v>30723.000000000004</v>
      </c>
      <c r="P618" s="28">
        <f>SUMIF('By School District'!$A:$A,$C618,'By School District'!N:N)</f>
        <v>19152</v>
      </c>
    </row>
    <row r="619" spans="1:16" ht="12.75">
      <c r="A619" s="50">
        <v>30</v>
      </c>
      <c r="B619" s="49" t="s">
        <v>736</v>
      </c>
      <c r="C619" s="49">
        <v>4305</v>
      </c>
      <c r="D619" s="50" t="s">
        <v>319</v>
      </c>
      <c r="E619" s="23">
        <f>SUMIF('By School District'!$A:$A,$C619,'By School District'!C:C)</f>
        <v>96</v>
      </c>
      <c r="F619" s="24">
        <f>SUMIF('By School District'!$A:$A,$C619,'By School District'!D:D)</f>
        <v>89</v>
      </c>
      <c r="G619" s="25">
        <f t="shared" si="9"/>
        <v>7000</v>
      </c>
      <c r="H619" s="26">
        <f>SUMIF('By School District'!$A:$A,$C619,'By School District'!F:F)</f>
        <v>623000</v>
      </c>
      <c r="I619" s="27">
        <f>SUMIF('By School District'!$A:$A,$C619,'By School District'!G:G)</f>
        <v>383768</v>
      </c>
      <c r="J619" s="28">
        <f>SUMIF('By School District'!$A:$A,$C619,'By School District'!H:H)</f>
        <v>239232</v>
      </c>
      <c r="K619" s="26">
        <f>SUMIF('By School District'!$A:$A,$C619,'By School District'!I:I)</f>
        <v>311500</v>
      </c>
      <c r="L619" s="27">
        <f>SUMIF('By School District'!$A:$A,$C619,'By School District'!J:J)</f>
        <v>191884</v>
      </c>
      <c r="M619" s="28">
        <f>SUMIF('By School District'!$A:$A,$C619,'By School District'!K:K)</f>
        <v>119616</v>
      </c>
      <c r="N619" s="26">
        <f>SUMIF('By School District'!$A:$A,$C619,'By School District'!L:L)</f>
        <v>93450</v>
      </c>
      <c r="O619" s="27">
        <f>SUMIF('By School District'!$A:$A,$C619,'By School District'!M:M)</f>
        <v>57565.200000000004</v>
      </c>
      <c r="P619" s="28">
        <f>SUMIF('By School District'!$A:$A,$C619,'By School District'!N:N)</f>
        <v>35884.800000000003</v>
      </c>
    </row>
    <row r="620" spans="1:16" ht="12.75">
      <c r="A620" s="50">
        <v>30</v>
      </c>
      <c r="B620" s="49" t="s">
        <v>736</v>
      </c>
      <c r="C620" s="49">
        <v>4613</v>
      </c>
      <c r="D620" s="50" t="s">
        <v>339</v>
      </c>
      <c r="E620" s="23">
        <f>SUMIF('By School District'!$A:$A,$C620,'By School District'!C:C)</f>
        <v>101</v>
      </c>
      <c r="F620" s="24">
        <f>SUMIF('By School District'!$A:$A,$C620,'By School District'!D:D)</f>
        <v>87.5</v>
      </c>
      <c r="G620" s="25">
        <f t="shared" si="9"/>
        <v>7000</v>
      </c>
      <c r="H620" s="26">
        <f>SUMIF('By School District'!$A:$A,$C620,'By School District'!F:F)</f>
        <v>612500</v>
      </c>
      <c r="I620" s="27">
        <f>SUMIF('By School District'!$A:$A,$C620,'By School District'!G:G)</f>
        <v>377300</v>
      </c>
      <c r="J620" s="28">
        <f>SUMIF('By School District'!$A:$A,$C620,'By School District'!H:H)</f>
        <v>235200</v>
      </c>
      <c r="K620" s="26">
        <f>SUMIF('By School District'!$A:$A,$C620,'By School District'!I:I)</f>
        <v>306250</v>
      </c>
      <c r="L620" s="27">
        <f>SUMIF('By School District'!$A:$A,$C620,'By School District'!J:J)</f>
        <v>188650</v>
      </c>
      <c r="M620" s="28">
        <f>SUMIF('By School District'!$A:$A,$C620,'By School District'!K:K)</f>
        <v>117600</v>
      </c>
      <c r="N620" s="26">
        <f>SUMIF('By School District'!$A:$A,$C620,'By School District'!L:L)</f>
        <v>91875</v>
      </c>
      <c r="O620" s="27">
        <f>SUMIF('By School District'!$A:$A,$C620,'By School District'!M:M)</f>
        <v>56595</v>
      </c>
      <c r="P620" s="28">
        <f>SUMIF('By School District'!$A:$A,$C620,'By School District'!N:N)</f>
        <v>35280</v>
      </c>
    </row>
    <row r="621" spans="1:16" ht="12.75">
      <c r="A621" s="50">
        <v>31</v>
      </c>
      <c r="B621" s="49" t="s">
        <v>737</v>
      </c>
      <c r="C621" s="49">
        <v>84</v>
      </c>
      <c r="D621" s="50" t="s">
        <v>738</v>
      </c>
      <c r="E621" s="23">
        <f>SUMIF('By School District'!$A:$A,$C621,'By School District'!C:C)</f>
        <v>0</v>
      </c>
      <c r="F621" s="24">
        <f>SUMIF('By School District'!$A:$A,$C621,'By School District'!D:D)</f>
        <v>0</v>
      </c>
      <c r="G621" s="25">
        <f t="shared" si="9"/>
        <v>7000</v>
      </c>
      <c r="H621" s="26">
        <f>SUMIF('By School District'!$A:$A,$C621,'By School District'!F:F)</f>
        <v>0</v>
      </c>
      <c r="I621" s="27">
        <f>SUMIF('By School District'!$A:$A,$C621,'By School District'!G:G)</f>
        <v>0</v>
      </c>
      <c r="J621" s="28">
        <f>SUMIF('By School District'!$A:$A,$C621,'By School District'!H:H)</f>
        <v>0</v>
      </c>
      <c r="K621" s="26">
        <f>SUMIF('By School District'!$A:$A,$C621,'By School District'!I:I)</f>
        <v>0</v>
      </c>
      <c r="L621" s="27">
        <f>SUMIF('By School District'!$A:$A,$C621,'By School District'!J:J)</f>
        <v>0</v>
      </c>
      <c r="M621" s="28">
        <f>SUMIF('By School District'!$A:$A,$C621,'By School District'!K:K)</f>
        <v>0</v>
      </c>
      <c r="N621" s="26">
        <f>SUMIF('By School District'!$A:$A,$C621,'By School District'!L:L)</f>
        <v>0</v>
      </c>
      <c r="O621" s="27">
        <f>SUMIF('By School District'!$A:$A,$C621,'By School District'!M:M)</f>
        <v>0</v>
      </c>
      <c r="P621" s="28">
        <f>SUMIF('By School District'!$A:$A,$C621,'By School District'!N:N)</f>
        <v>0</v>
      </c>
    </row>
    <row r="622" spans="1:16" ht="12.75">
      <c r="A622" s="50">
        <v>31</v>
      </c>
      <c r="B622" s="49" t="s">
        <v>737</v>
      </c>
      <c r="C622" s="49">
        <v>91</v>
      </c>
      <c r="D622" s="50" t="s">
        <v>685</v>
      </c>
      <c r="E622" s="23">
        <f>SUMIF('By School District'!$A:$A,$C622,'By School District'!C:C)</f>
        <v>0</v>
      </c>
      <c r="F622" s="24">
        <f>SUMIF('By School District'!$A:$A,$C622,'By School District'!D:D)</f>
        <v>0</v>
      </c>
      <c r="G622" s="25">
        <f t="shared" si="9"/>
        <v>7000</v>
      </c>
      <c r="H622" s="26">
        <f>SUMIF('By School District'!$A:$A,$C622,'By School District'!F:F)</f>
        <v>0</v>
      </c>
      <c r="I622" s="27">
        <f>SUMIF('By School District'!$A:$A,$C622,'By School District'!G:G)</f>
        <v>0</v>
      </c>
      <c r="J622" s="28">
        <f>SUMIF('By School District'!$A:$A,$C622,'By School District'!H:H)</f>
        <v>0</v>
      </c>
      <c r="K622" s="26">
        <f>SUMIF('By School District'!$A:$A,$C622,'By School District'!I:I)</f>
        <v>0</v>
      </c>
      <c r="L622" s="27">
        <f>SUMIF('By School District'!$A:$A,$C622,'By School District'!J:J)</f>
        <v>0</v>
      </c>
      <c r="M622" s="28">
        <f>SUMIF('By School District'!$A:$A,$C622,'By School District'!K:K)</f>
        <v>0</v>
      </c>
      <c r="N622" s="26">
        <f>SUMIF('By School District'!$A:$A,$C622,'By School District'!L:L)</f>
        <v>0</v>
      </c>
      <c r="O622" s="27">
        <f>SUMIF('By School District'!$A:$A,$C622,'By School District'!M:M)</f>
        <v>0</v>
      </c>
      <c r="P622" s="28">
        <f>SUMIF('By School District'!$A:$A,$C622,'By School District'!N:N)</f>
        <v>0</v>
      </c>
    </row>
    <row r="623" spans="1:16" ht="12.75">
      <c r="A623" s="50">
        <v>31</v>
      </c>
      <c r="B623" s="49" t="s">
        <v>737</v>
      </c>
      <c r="C623" s="49">
        <v>112</v>
      </c>
      <c r="D623" s="50" t="s">
        <v>7</v>
      </c>
      <c r="E623" s="23">
        <f>SUMIF('By School District'!$A:$A,$C623,'By School District'!C:C)</f>
        <v>138</v>
      </c>
      <c r="F623" s="24">
        <f>SUMIF('By School District'!$A:$A,$C623,'By School District'!D:D)</f>
        <v>122</v>
      </c>
      <c r="G623" s="25">
        <f t="shared" si="9"/>
        <v>7000</v>
      </c>
      <c r="H623" s="26">
        <f>SUMIF('By School District'!$A:$A,$C623,'By School District'!F:F)</f>
        <v>854000</v>
      </c>
      <c r="I623" s="27">
        <f>SUMIF('By School District'!$A:$A,$C623,'By School District'!G:G)</f>
        <v>526064</v>
      </c>
      <c r="J623" s="28">
        <f>SUMIF('By School District'!$A:$A,$C623,'By School District'!H:H)</f>
        <v>327936</v>
      </c>
      <c r="K623" s="26">
        <f>SUMIF('By School District'!$A:$A,$C623,'By School District'!I:I)</f>
        <v>427000</v>
      </c>
      <c r="L623" s="27">
        <f>SUMIF('By School District'!$A:$A,$C623,'By School District'!J:J)</f>
        <v>263032</v>
      </c>
      <c r="M623" s="28">
        <f>SUMIF('By School District'!$A:$A,$C623,'By School District'!K:K)</f>
        <v>163968</v>
      </c>
      <c r="N623" s="26">
        <f>SUMIF('By School District'!$A:$A,$C623,'By School District'!L:L)</f>
        <v>128100</v>
      </c>
      <c r="O623" s="27">
        <f>SUMIF('By School District'!$A:$A,$C623,'By School District'!M:M)</f>
        <v>78909.600000000006</v>
      </c>
      <c r="P623" s="28">
        <f>SUMIF('By School District'!$A:$A,$C623,'By School District'!N:N)</f>
        <v>49190.400000000001</v>
      </c>
    </row>
    <row r="624" spans="1:16" ht="12.75">
      <c r="A624" s="50">
        <v>31</v>
      </c>
      <c r="B624" s="49" t="s">
        <v>737</v>
      </c>
      <c r="C624" s="49">
        <v>154</v>
      </c>
      <c r="D624" s="50" t="s">
        <v>13</v>
      </c>
      <c r="E624" s="23">
        <f>SUMIF('By School District'!$A:$A,$C624,'By School District'!C:C)</f>
        <v>90</v>
      </c>
      <c r="F624" s="24">
        <f>SUMIF('By School District'!$A:$A,$C624,'By School District'!D:D)</f>
        <v>87.5</v>
      </c>
      <c r="G624" s="25">
        <f t="shared" si="9"/>
        <v>7000</v>
      </c>
      <c r="H624" s="26">
        <f>SUMIF('By School District'!$A:$A,$C624,'By School District'!F:F)</f>
        <v>612500</v>
      </c>
      <c r="I624" s="27">
        <f>SUMIF('By School District'!$A:$A,$C624,'By School District'!G:G)</f>
        <v>377300</v>
      </c>
      <c r="J624" s="28">
        <f>SUMIF('By School District'!$A:$A,$C624,'By School District'!H:H)</f>
        <v>235200</v>
      </c>
      <c r="K624" s="26">
        <f>SUMIF('By School District'!$A:$A,$C624,'By School District'!I:I)</f>
        <v>306250</v>
      </c>
      <c r="L624" s="27">
        <f>SUMIF('By School District'!$A:$A,$C624,'By School District'!J:J)</f>
        <v>188650</v>
      </c>
      <c r="M624" s="28">
        <f>SUMIF('By School District'!$A:$A,$C624,'By School District'!K:K)</f>
        <v>117600</v>
      </c>
      <c r="N624" s="26">
        <f>SUMIF('By School District'!$A:$A,$C624,'By School District'!L:L)</f>
        <v>91875</v>
      </c>
      <c r="O624" s="27">
        <f>SUMIF('By School District'!$A:$A,$C624,'By School District'!M:M)</f>
        <v>56595</v>
      </c>
      <c r="P624" s="28">
        <f>SUMIF('By School District'!$A:$A,$C624,'By School District'!N:N)</f>
        <v>35280</v>
      </c>
    </row>
    <row r="625" spans="1:16" ht="12.75">
      <c r="A625" s="50">
        <v>31</v>
      </c>
      <c r="B625" s="49" t="s">
        <v>737</v>
      </c>
      <c r="C625" s="49">
        <v>476</v>
      </c>
      <c r="D625" s="50" t="s">
        <v>686</v>
      </c>
      <c r="E625" s="23">
        <f>SUMIF('By School District'!$A:$A,$C625,'By School District'!C:C)</f>
        <v>0</v>
      </c>
      <c r="F625" s="24">
        <f>SUMIF('By School District'!$A:$A,$C625,'By School District'!D:D)</f>
        <v>0</v>
      </c>
      <c r="G625" s="25">
        <f t="shared" si="9"/>
        <v>7000</v>
      </c>
      <c r="H625" s="26">
        <f>SUMIF('By School District'!$A:$A,$C625,'By School District'!F:F)</f>
        <v>0</v>
      </c>
      <c r="I625" s="27">
        <f>SUMIF('By School District'!$A:$A,$C625,'By School District'!G:G)</f>
        <v>0</v>
      </c>
      <c r="J625" s="28">
        <f>SUMIF('By School District'!$A:$A,$C625,'By School District'!H:H)</f>
        <v>0</v>
      </c>
      <c r="K625" s="26">
        <f>SUMIF('By School District'!$A:$A,$C625,'By School District'!I:I)</f>
        <v>0</v>
      </c>
      <c r="L625" s="27">
        <f>SUMIF('By School District'!$A:$A,$C625,'By School District'!J:J)</f>
        <v>0</v>
      </c>
      <c r="M625" s="28">
        <f>SUMIF('By School District'!$A:$A,$C625,'By School District'!K:K)</f>
        <v>0</v>
      </c>
      <c r="N625" s="26">
        <f>SUMIF('By School District'!$A:$A,$C625,'By School District'!L:L)</f>
        <v>0</v>
      </c>
      <c r="O625" s="27">
        <f>SUMIF('By School District'!$A:$A,$C625,'By School District'!M:M)</f>
        <v>0</v>
      </c>
      <c r="P625" s="28">
        <f>SUMIF('By School District'!$A:$A,$C625,'By School District'!N:N)</f>
        <v>0</v>
      </c>
    </row>
    <row r="626" spans="1:16" ht="12.75">
      <c r="A626" s="50">
        <v>31</v>
      </c>
      <c r="B626" s="49" t="s">
        <v>737</v>
      </c>
      <c r="C626" s="49">
        <v>485</v>
      </c>
      <c r="D626" s="50" t="s">
        <v>45</v>
      </c>
      <c r="E626" s="23">
        <f>SUMIF('By School District'!$A:$A,$C626,'By School District'!C:C)</f>
        <v>14</v>
      </c>
      <c r="F626" s="24">
        <f>SUMIF('By School District'!$A:$A,$C626,'By School District'!D:D)</f>
        <v>14</v>
      </c>
      <c r="G626" s="25">
        <f t="shared" si="9"/>
        <v>7000</v>
      </c>
      <c r="H626" s="26">
        <f>SUMIF('By School District'!$A:$A,$C626,'By School District'!F:F)</f>
        <v>98000</v>
      </c>
      <c r="I626" s="27">
        <f>SUMIF('By School District'!$A:$A,$C626,'By School District'!G:G)</f>
        <v>60368</v>
      </c>
      <c r="J626" s="28">
        <f>SUMIF('By School District'!$A:$A,$C626,'By School District'!H:H)</f>
        <v>37632</v>
      </c>
      <c r="K626" s="26">
        <f>SUMIF('By School District'!$A:$A,$C626,'By School District'!I:I)</f>
        <v>49000</v>
      </c>
      <c r="L626" s="27">
        <f>SUMIF('By School District'!$A:$A,$C626,'By School District'!J:J)</f>
        <v>30184</v>
      </c>
      <c r="M626" s="28">
        <f>SUMIF('By School District'!$A:$A,$C626,'By School District'!K:K)</f>
        <v>18816</v>
      </c>
      <c r="N626" s="26">
        <f>SUMIF('By School District'!$A:$A,$C626,'By School District'!L:L)</f>
        <v>14700</v>
      </c>
      <c r="O626" s="27">
        <f>SUMIF('By School District'!$A:$A,$C626,'By School District'!M:M)</f>
        <v>9055.2000000000007</v>
      </c>
      <c r="P626" s="28">
        <f>SUMIF('By School District'!$A:$A,$C626,'By School District'!N:N)</f>
        <v>5644.7999999999993</v>
      </c>
    </row>
    <row r="627" spans="1:16" ht="12.75">
      <c r="A627" s="50">
        <v>31</v>
      </c>
      <c r="B627" s="49" t="s">
        <v>737</v>
      </c>
      <c r="C627" s="49">
        <v>1155</v>
      </c>
      <c r="D627" s="50" t="s">
        <v>739</v>
      </c>
      <c r="E627" s="23">
        <f>SUMIF('By School District'!$A:$A,$C627,'By School District'!C:C)</f>
        <v>0</v>
      </c>
      <c r="F627" s="24">
        <f>SUMIF('By School District'!$A:$A,$C627,'By School District'!D:D)</f>
        <v>0</v>
      </c>
      <c r="G627" s="25">
        <f t="shared" si="9"/>
        <v>7000</v>
      </c>
      <c r="H627" s="26">
        <f>SUMIF('By School District'!$A:$A,$C627,'By School District'!F:F)</f>
        <v>0</v>
      </c>
      <c r="I627" s="27">
        <f>SUMIF('By School District'!$A:$A,$C627,'By School District'!G:G)</f>
        <v>0</v>
      </c>
      <c r="J627" s="28">
        <f>SUMIF('By School District'!$A:$A,$C627,'By School District'!H:H)</f>
        <v>0</v>
      </c>
      <c r="K627" s="26">
        <f>SUMIF('By School District'!$A:$A,$C627,'By School District'!I:I)</f>
        <v>0</v>
      </c>
      <c r="L627" s="27">
        <f>SUMIF('By School District'!$A:$A,$C627,'By School District'!J:J)</f>
        <v>0</v>
      </c>
      <c r="M627" s="28">
        <f>SUMIF('By School District'!$A:$A,$C627,'By School District'!K:K)</f>
        <v>0</v>
      </c>
      <c r="N627" s="26">
        <f>SUMIF('By School District'!$A:$A,$C627,'By School District'!L:L)</f>
        <v>0</v>
      </c>
      <c r="O627" s="27">
        <f>SUMIF('By School District'!$A:$A,$C627,'By School District'!M:M)</f>
        <v>0</v>
      </c>
      <c r="P627" s="28">
        <f>SUMIF('By School District'!$A:$A,$C627,'By School District'!N:N)</f>
        <v>0</v>
      </c>
    </row>
    <row r="628" spans="1:16" ht="12.75">
      <c r="A628" s="50">
        <v>31</v>
      </c>
      <c r="B628" s="49" t="s">
        <v>737</v>
      </c>
      <c r="C628" s="49">
        <v>1499</v>
      </c>
      <c r="D628" s="50" t="s">
        <v>110</v>
      </c>
      <c r="E628" s="23">
        <f>SUMIF('By School District'!$A:$A,$C628,'By School District'!C:C)</f>
        <v>225</v>
      </c>
      <c r="F628" s="24">
        <f>SUMIF('By School District'!$A:$A,$C628,'By School District'!D:D)</f>
        <v>211.5</v>
      </c>
      <c r="G628" s="25">
        <f t="shared" si="9"/>
        <v>7000</v>
      </c>
      <c r="H628" s="26">
        <f>SUMIF('By School District'!$A:$A,$C628,'By School District'!F:F)</f>
        <v>1480500</v>
      </c>
      <c r="I628" s="27">
        <f>SUMIF('By School District'!$A:$A,$C628,'By School District'!G:G)</f>
        <v>911988</v>
      </c>
      <c r="J628" s="28">
        <f>SUMIF('By School District'!$A:$A,$C628,'By School District'!H:H)</f>
        <v>568512</v>
      </c>
      <c r="K628" s="26">
        <f>SUMIF('By School District'!$A:$A,$C628,'By School District'!I:I)</f>
        <v>740250</v>
      </c>
      <c r="L628" s="27">
        <f>SUMIF('By School District'!$A:$A,$C628,'By School District'!J:J)</f>
        <v>455994</v>
      </c>
      <c r="M628" s="28">
        <f>SUMIF('By School District'!$A:$A,$C628,'By School District'!K:K)</f>
        <v>284256</v>
      </c>
      <c r="N628" s="26">
        <f>SUMIF('By School District'!$A:$A,$C628,'By School District'!L:L)</f>
        <v>222075</v>
      </c>
      <c r="O628" s="27">
        <f>SUMIF('By School District'!$A:$A,$C628,'By School District'!M:M)</f>
        <v>136798.20000000001</v>
      </c>
      <c r="P628" s="28">
        <f>SUMIF('By School District'!$A:$A,$C628,'By School District'!N:N)</f>
        <v>85276.800000000017</v>
      </c>
    </row>
    <row r="629" spans="1:16" ht="12.75">
      <c r="A629" s="50">
        <v>31</v>
      </c>
      <c r="B629" s="49" t="s">
        <v>737</v>
      </c>
      <c r="C629" s="49">
        <v>1554</v>
      </c>
      <c r="D629" s="50" t="s">
        <v>115</v>
      </c>
      <c r="E629" s="23">
        <f>SUMIF('By School District'!$A:$A,$C629,'By School District'!C:C)</f>
        <v>1421</v>
      </c>
      <c r="F629" s="24">
        <f>SUMIF('By School District'!$A:$A,$C629,'By School District'!D:D)</f>
        <v>1398</v>
      </c>
      <c r="G629" s="25">
        <f t="shared" si="9"/>
        <v>7000</v>
      </c>
      <c r="H629" s="26">
        <f>SUMIF('By School District'!$A:$A,$C629,'By School District'!F:F)</f>
        <v>9786000</v>
      </c>
      <c r="I629" s="27">
        <f>SUMIF('By School District'!$A:$A,$C629,'By School District'!G:G)</f>
        <v>6028176</v>
      </c>
      <c r="J629" s="28">
        <f>SUMIF('By School District'!$A:$A,$C629,'By School District'!H:H)</f>
        <v>3757824</v>
      </c>
      <c r="K629" s="26">
        <f>SUMIF('By School District'!$A:$A,$C629,'By School District'!I:I)</f>
        <v>4893000</v>
      </c>
      <c r="L629" s="27">
        <f>SUMIF('By School District'!$A:$A,$C629,'By School District'!J:J)</f>
        <v>3014088</v>
      </c>
      <c r="M629" s="28">
        <f>SUMIF('By School District'!$A:$A,$C629,'By School District'!K:K)</f>
        <v>1878912</v>
      </c>
      <c r="N629" s="26">
        <f>SUMIF('By School District'!$A:$A,$C629,'By School District'!L:L)</f>
        <v>1467900</v>
      </c>
      <c r="O629" s="27">
        <f>SUMIF('By School District'!$A:$A,$C629,'By School District'!M:M)</f>
        <v>904226.40000000037</v>
      </c>
      <c r="P629" s="28">
        <f>SUMIF('By School District'!$A:$A,$C629,'By School District'!N:N)</f>
        <v>563673.59999999974</v>
      </c>
    </row>
    <row r="630" spans="1:16" ht="12.75">
      <c r="A630" s="50">
        <v>31</v>
      </c>
      <c r="B630" s="49" t="s">
        <v>737</v>
      </c>
      <c r="C630" s="49">
        <v>1600</v>
      </c>
      <c r="D630" s="50" t="s">
        <v>691</v>
      </c>
      <c r="E630" s="23">
        <f>SUMIF('By School District'!$A:$A,$C630,'By School District'!C:C)</f>
        <v>0</v>
      </c>
      <c r="F630" s="24">
        <f>SUMIF('By School District'!$A:$A,$C630,'By School District'!D:D)</f>
        <v>0</v>
      </c>
      <c r="G630" s="25">
        <f t="shared" si="9"/>
        <v>7000</v>
      </c>
      <c r="H630" s="26">
        <f>SUMIF('By School District'!$A:$A,$C630,'By School District'!F:F)</f>
        <v>0</v>
      </c>
      <c r="I630" s="27">
        <f>SUMIF('By School District'!$A:$A,$C630,'By School District'!G:G)</f>
        <v>0</v>
      </c>
      <c r="J630" s="28">
        <f>SUMIF('By School District'!$A:$A,$C630,'By School District'!H:H)</f>
        <v>0</v>
      </c>
      <c r="K630" s="26">
        <f>SUMIF('By School District'!$A:$A,$C630,'By School District'!I:I)</f>
        <v>0</v>
      </c>
      <c r="L630" s="27">
        <f>SUMIF('By School District'!$A:$A,$C630,'By School District'!J:J)</f>
        <v>0</v>
      </c>
      <c r="M630" s="28">
        <f>SUMIF('By School District'!$A:$A,$C630,'By School District'!K:K)</f>
        <v>0</v>
      </c>
      <c r="N630" s="26">
        <f>SUMIF('By School District'!$A:$A,$C630,'By School District'!L:L)</f>
        <v>0</v>
      </c>
      <c r="O630" s="27">
        <f>SUMIF('By School District'!$A:$A,$C630,'By School District'!M:M)</f>
        <v>0</v>
      </c>
      <c r="P630" s="28">
        <f>SUMIF('By School District'!$A:$A,$C630,'By School District'!N:N)</f>
        <v>0</v>
      </c>
    </row>
    <row r="631" spans="1:16" ht="12.75">
      <c r="A631" s="50">
        <v>31</v>
      </c>
      <c r="B631" s="49" t="s">
        <v>737</v>
      </c>
      <c r="C631" s="49">
        <v>1645</v>
      </c>
      <c r="D631" s="50" t="s">
        <v>692</v>
      </c>
      <c r="E631" s="23">
        <f>SUMIF('By School District'!$A:$A,$C631,'By School District'!C:C)</f>
        <v>0</v>
      </c>
      <c r="F631" s="24">
        <f>SUMIF('By School District'!$A:$A,$C631,'By School District'!D:D)</f>
        <v>0</v>
      </c>
      <c r="G631" s="25">
        <f t="shared" si="9"/>
        <v>7000</v>
      </c>
      <c r="H631" s="26">
        <f>SUMIF('By School District'!$A:$A,$C631,'By School District'!F:F)</f>
        <v>0</v>
      </c>
      <c r="I631" s="27">
        <f>SUMIF('By School District'!$A:$A,$C631,'By School District'!G:G)</f>
        <v>0</v>
      </c>
      <c r="J631" s="28">
        <f>SUMIF('By School District'!$A:$A,$C631,'By School District'!H:H)</f>
        <v>0</v>
      </c>
      <c r="K631" s="26">
        <f>SUMIF('By School District'!$A:$A,$C631,'By School District'!I:I)</f>
        <v>0</v>
      </c>
      <c r="L631" s="27">
        <f>SUMIF('By School District'!$A:$A,$C631,'By School District'!J:J)</f>
        <v>0</v>
      </c>
      <c r="M631" s="28">
        <f>SUMIF('By School District'!$A:$A,$C631,'By School District'!K:K)</f>
        <v>0</v>
      </c>
      <c r="N631" s="26">
        <f>SUMIF('By School District'!$A:$A,$C631,'By School District'!L:L)</f>
        <v>0</v>
      </c>
      <c r="O631" s="27">
        <f>SUMIF('By School District'!$A:$A,$C631,'By School District'!M:M)</f>
        <v>0</v>
      </c>
      <c r="P631" s="28">
        <f>SUMIF('By School District'!$A:$A,$C631,'By School District'!N:N)</f>
        <v>0</v>
      </c>
    </row>
    <row r="632" spans="1:16" ht="12.75">
      <c r="A632" s="50">
        <v>31</v>
      </c>
      <c r="B632" s="49" t="s">
        <v>737</v>
      </c>
      <c r="C632" s="49">
        <v>1659</v>
      </c>
      <c r="D632" s="50" t="s">
        <v>124</v>
      </c>
      <c r="E632" s="23">
        <f>SUMIF('By School District'!$A:$A,$C632,'By School District'!C:C)</f>
        <v>129</v>
      </c>
      <c r="F632" s="24">
        <f>SUMIF('By School District'!$A:$A,$C632,'By School District'!D:D)</f>
        <v>117.5</v>
      </c>
      <c r="G632" s="25">
        <f t="shared" si="9"/>
        <v>7000</v>
      </c>
      <c r="H632" s="26">
        <f>SUMIF('By School District'!$A:$A,$C632,'By School District'!F:F)</f>
        <v>822500</v>
      </c>
      <c r="I632" s="27">
        <f>SUMIF('By School District'!$A:$A,$C632,'By School District'!G:G)</f>
        <v>506660</v>
      </c>
      <c r="J632" s="28">
        <f>SUMIF('By School District'!$A:$A,$C632,'By School District'!H:H)</f>
        <v>315840</v>
      </c>
      <c r="K632" s="26">
        <f>SUMIF('By School District'!$A:$A,$C632,'By School District'!I:I)</f>
        <v>411250</v>
      </c>
      <c r="L632" s="27">
        <f>SUMIF('By School District'!$A:$A,$C632,'By School District'!J:J)</f>
        <v>253330</v>
      </c>
      <c r="M632" s="28">
        <f>SUMIF('By School District'!$A:$A,$C632,'By School District'!K:K)</f>
        <v>157920</v>
      </c>
      <c r="N632" s="26">
        <f>SUMIF('By School District'!$A:$A,$C632,'By School District'!L:L)</f>
        <v>123375</v>
      </c>
      <c r="O632" s="27">
        <f>SUMIF('By School District'!$A:$A,$C632,'By School District'!M:M)</f>
        <v>75999</v>
      </c>
      <c r="P632" s="28">
        <f>SUMIF('By School District'!$A:$A,$C632,'By School District'!N:N)</f>
        <v>47376</v>
      </c>
    </row>
    <row r="633" spans="1:16" ht="12.75">
      <c r="A633" s="50">
        <v>31</v>
      </c>
      <c r="B633" s="49" t="s">
        <v>737</v>
      </c>
      <c r="C633" s="49">
        <v>1666</v>
      </c>
      <c r="D633" s="50" t="s">
        <v>563</v>
      </c>
      <c r="E633" s="23">
        <f>SUMIF('By School District'!$A:$A,$C633,'By School District'!C:C)</f>
        <v>0</v>
      </c>
      <c r="F633" s="24">
        <f>SUMIF('By School District'!$A:$A,$C633,'By School District'!D:D)</f>
        <v>0</v>
      </c>
      <c r="G633" s="25">
        <f t="shared" si="9"/>
        <v>7000</v>
      </c>
      <c r="H633" s="26">
        <f>SUMIF('By School District'!$A:$A,$C633,'By School District'!F:F)</f>
        <v>0</v>
      </c>
      <c r="I633" s="27">
        <f>SUMIF('By School District'!$A:$A,$C633,'By School District'!G:G)</f>
        <v>0</v>
      </c>
      <c r="J633" s="28">
        <f>SUMIF('By School District'!$A:$A,$C633,'By School District'!H:H)</f>
        <v>0</v>
      </c>
      <c r="K633" s="26">
        <f>SUMIF('By School District'!$A:$A,$C633,'By School District'!I:I)</f>
        <v>0</v>
      </c>
      <c r="L633" s="27">
        <f>SUMIF('By School District'!$A:$A,$C633,'By School District'!J:J)</f>
        <v>0</v>
      </c>
      <c r="M633" s="28">
        <f>SUMIF('By School District'!$A:$A,$C633,'By School District'!K:K)</f>
        <v>0</v>
      </c>
      <c r="N633" s="26">
        <f>SUMIF('By School District'!$A:$A,$C633,'By School District'!L:L)</f>
        <v>0</v>
      </c>
      <c r="O633" s="27">
        <f>SUMIF('By School District'!$A:$A,$C633,'By School District'!M:M)</f>
        <v>0</v>
      </c>
      <c r="P633" s="28">
        <f>SUMIF('By School District'!$A:$A,$C633,'By School District'!N:N)</f>
        <v>0</v>
      </c>
    </row>
    <row r="634" spans="1:16" ht="12.75">
      <c r="A634" s="50">
        <v>31</v>
      </c>
      <c r="B634" s="49" t="s">
        <v>737</v>
      </c>
      <c r="C634" s="49">
        <v>1729</v>
      </c>
      <c r="D634" s="50" t="s">
        <v>693</v>
      </c>
      <c r="E634" s="23">
        <f>SUMIF('By School District'!$A:$A,$C634,'By School District'!C:C)</f>
        <v>0</v>
      </c>
      <c r="F634" s="24">
        <f>SUMIF('By School District'!$A:$A,$C634,'By School District'!D:D)</f>
        <v>0</v>
      </c>
      <c r="G634" s="25">
        <f t="shared" si="9"/>
        <v>7000</v>
      </c>
      <c r="H634" s="26">
        <f>SUMIF('By School District'!$A:$A,$C634,'By School District'!F:F)</f>
        <v>0</v>
      </c>
      <c r="I634" s="27">
        <f>SUMIF('By School District'!$A:$A,$C634,'By School District'!G:G)</f>
        <v>0</v>
      </c>
      <c r="J634" s="28">
        <f>SUMIF('By School District'!$A:$A,$C634,'By School District'!H:H)</f>
        <v>0</v>
      </c>
      <c r="K634" s="26">
        <f>SUMIF('By School District'!$A:$A,$C634,'By School District'!I:I)</f>
        <v>0</v>
      </c>
      <c r="L634" s="27">
        <f>SUMIF('By School District'!$A:$A,$C634,'By School District'!J:J)</f>
        <v>0</v>
      </c>
      <c r="M634" s="28">
        <f>SUMIF('By School District'!$A:$A,$C634,'By School District'!K:K)</f>
        <v>0</v>
      </c>
      <c r="N634" s="26">
        <f>SUMIF('By School District'!$A:$A,$C634,'By School District'!L:L)</f>
        <v>0</v>
      </c>
      <c r="O634" s="27">
        <f>SUMIF('By School District'!$A:$A,$C634,'By School District'!M:M)</f>
        <v>0</v>
      </c>
      <c r="P634" s="28">
        <f>SUMIF('By School District'!$A:$A,$C634,'By School District'!N:N)</f>
        <v>0</v>
      </c>
    </row>
    <row r="635" spans="1:16" ht="12.75">
      <c r="A635" s="50">
        <v>31</v>
      </c>
      <c r="B635" s="49" t="s">
        <v>737</v>
      </c>
      <c r="C635" s="49">
        <v>2009</v>
      </c>
      <c r="D635" s="50" t="s">
        <v>740</v>
      </c>
      <c r="E635" s="23">
        <f>SUMIF('By School District'!$A:$A,$C635,'By School District'!C:C)</f>
        <v>25</v>
      </c>
      <c r="F635" s="24">
        <f>SUMIF('By School District'!$A:$A,$C635,'By School District'!D:D)</f>
        <v>24</v>
      </c>
      <c r="G635" s="25">
        <f t="shared" si="9"/>
        <v>7000</v>
      </c>
      <c r="H635" s="26">
        <f>SUMIF('By School District'!$A:$A,$C635,'By School District'!F:F)</f>
        <v>168000</v>
      </c>
      <c r="I635" s="27">
        <f>SUMIF('By School District'!$A:$A,$C635,'By School District'!G:G)</f>
        <v>103488</v>
      </c>
      <c r="J635" s="28">
        <f>SUMIF('By School District'!$A:$A,$C635,'By School District'!H:H)</f>
        <v>64512</v>
      </c>
      <c r="K635" s="26">
        <f>SUMIF('By School District'!$A:$A,$C635,'By School District'!I:I)</f>
        <v>84000</v>
      </c>
      <c r="L635" s="27">
        <f>SUMIF('By School District'!$A:$A,$C635,'By School District'!J:J)</f>
        <v>51744</v>
      </c>
      <c r="M635" s="28">
        <f>SUMIF('By School District'!$A:$A,$C635,'By School District'!K:K)</f>
        <v>32256</v>
      </c>
      <c r="N635" s="26">
        <f>SUMIF('By School District'!$A:$A,$C635,'By School District'!L:L)</f>
        <v>25200</v>
      </c>
      <c r="O635" s="27">
        <f>SUMIF('By School District'!$A:$A,$C635,'By School District'!M:M)</f>
        <v>15523.2</v>
      </c>
      <c r="P635" s="28">
        <f>SUMIF('By School District'!$A:$A,$C635,'By School District'!N:N)</f>
        <v>9676.7999999999993</v>
      </c>
    </row>
    <row r="636" spans="1:16" ht="12.75">
      <c r="A636" s="50">
        <v>31</v>
      </c>
      <c r="B636" s="49" t="s">
        <v>737</v>
      </c>
      <c r="C636" s="49">
        <v>2142</v>
      </c>
      <c r="D636" s="50" t="s">
        <v>741</v>
      </c>
      <c r="E636" s="23">
        <f>SUMIF('By School District'!$A:$A,$C636,'By School District'!C:C)</f>
        <v>0</v>
      </c>
      <c r="F636" s="24">
        <f>SUMIF('By School District'!$A:$A,$C636,'By School District'!D:D)</f>
        <v>0</v>
      </c>
      <c r="G636" s="25">
        <f t="shared" si="9"/>
        <v>7000</v>
      </c>
      <c r="H636" s="26">
        <f>SUMIF('By School District'!$A:$A,$C636,'By School District'!F:F)</f>
        <v>0</v>
      </c>
      <c r="I636" s="27">
        <f>SUMIF('By School District'!$A:$A,$C636,'By School District'!G:G)</f>
        <v>0</v>
      </c>
      <c r="J636" s="28">
        <f>SUMIF('By School District'!$A:$A,$C636,'By School District'!H:H)</f>
        <v>0</v>
      </c>
      <c r="K636" s="26">
        <f>SUMIF('By School District'!$A:$A,$C636,'By School District'!I:I)</f>
        <v>0</v>
      </c>
      <c r="L636" s="27">
        <f>SUMIF('By School District'!$A:$A,$C636,'By School District'!J:J)</f>
        <v>0</v>
      </c>
      <c r="M636" s="28">
        <f>SUMIF('By School District'!$A:$A,$C636,'By School District'!K:K)</f>
        <v>0</v>
      </c>
      <c r="N636" s="26">
        <f>SUMIF('By School District'!$A:$A,$C636,'By School District'!L:L)</f>
        <v>0</v>
      </c>
      <c r="O636" s="27">
        <f>SUMIF('By School District'!$A:$A,$C636,'By School District'!M:M)</f>
        <v>0</v>
      </c>
      <c r="P636" s="28">
        <f>SUMIF('By School District'!$A:$A,$C636,'By School District'!N:N)</f>
        <v>0</v>
      </c>
    </row>
    <row r="637" spans="1:16" ht="12.75">
      <c r="A637" s="50">
        <v>31</v>
      </c>
      <c r="B637" s="49" t="s">
        <v>737</v>
      </c>
      <c r="C637" s="49">
        <v>2632</v>
      </c>
      <c r="D637" s="50" t="s">
        <v>189</v>
      </c>
      <c r="E637" s="23">
        <f>SUMIF('By School District'!$A:$A,$C637,'By School District'!C:C)</f>
        <v>103</v>
      </c>
      <c r="F637" s="24">
        <f>SUMIF('By School District'!$A:$A,$C637,'By School District'!D:D)</f>
        <v>94</v>
      </c>
      <c r="G637" s="25">
        <f t="shared" si="9"/>
        <v>7000</v>
      </c>
      <c r="H637" s="26">
        <f>SUMIF('By School District'!$A:$A,$C637,'By School District'!F:F)</f>
        <v>658000</v>
      </c>
      <c r="I637" s="27">
        <f>SUMIF('By School District'!$A:$A,$C637,'By School District'!G:G)</f>
        <v>405328</v>
      </c>
      <c r="J637" s="28">
        <f>SUMIF('By School District'!$A:$A,$C637,'By School District'!H:H)</f>
        <v>252672</v>
      </c>
      <c r="K637" s="26">
        <f>SUMIF('By School District'!$A:$A,$C637,'By School District'!I:I)</f>
        <v>329000</v>
      </c>
      <c r="L637" s="27">
        <f>SUMIF('By School District'!$A:$A,$C637,'By School District'!J:J)</f>
        <v>202664</v>
      </c>
      <c r="M637" s="28">
        <f>SUMIF('By School District'!$A:$A,$C637,'By School District'!K:K)</f>
        <v>126336</v>
      </c>
      <c r="N637" s="26">
        <f>SUMIF('By School District'!$A:$A,$C637,'By School District'!L:L)</f>
        <v>98700</v>
      </c>
      <c r="O637" s="27">
        <f>SUMIF('By School District'!$A:$A,$C637,'By School District'!M:M)</f>
        <v>60799.200000000012</v>
      </c>
      <c r="P637" s="28">
        <f>SUMIF('By School District'!$A:$A,$C637,'By School District'!N:N)</f>
        <v>37900.799999999996</v>
      </c>
    </row>
    <row r="638" spans="1:16" ht="12.75">
      <c r="A638" s="50">
        <v>31</v>
      </c>
      <c r="B638" s="49" t="s">
        <v>737</v>
      </c>
      <c r="C638" s="49">
        <v>3428</v>
      </c>
      <c r="D638" s="50" t="s">
        <v>703</v>
      </c>
      <c r="E638" s="23">
        <f>SUMIF('By School District'!$A:$A,$C638,'By School District'!C:C)</f>
        <v>0</v>
      </c>
      <c r="F638" s="24">
        <f>SUMIF('By School District'!$A:$A,$C638,'By School District'!D:D)</f>
        <v>0</v>
      </c>
      <c r="G638" s="25">
        <f t="shared" si="9"/>
        <v>7000</v>
      </c>
      <c r="H638" s="26">
        <f>SUMIF('By School District'!$A:$A,$C638,'By School District'!F:F)</f>
        <v>0</v>
      </c>
      <c r="I638" s="27">
        <f>SUMIF('By School District'!$A:$A,$C638,'By School District'!G:G)</f>
        <v>0</v>
      </c>
      <c r="J638" s="28">
        <f>SUMIF('By School District'!$A:$A,$C638,'By School District'!H:H)</f>
        <v>0</v>
      </c>
      <c r="K638" s="26">
        <f>SUMIF('By School District'!$A:$A,$C638,'By School District'!I:I)</f>
        <v>0</v>
      </c>
      <c r="L638" s="27">
        <f>SUMIF('By School District'!$A:$A,$C638,'By School District'!J:J)</f>
        <v>0</v>
      </c>
      <c r="M638" s="28">
        <f>SUMIF('By School District'!$A:$A,$C638,'By School District'!K:K)</f>
        <v>0</v>
      </c>
      <c r="N638" s="26">
        <f>SUMIF('By School District'!$A:$A,$C638,'By School District'!L:L)</f>
        <v>0</v>
      </c>
      <c r="O638" s="27">
        <f>SUMIF('By School District'!$A:$A,$C638,'By School District'!M:M)</f>
        <v>0</v>
      </c>
      <c r="P638" s="28">
        <f>SUMIF('By School District'!$A:$A,$C638,'By School District'!N:N)</f>
        <v>0</v>
      </c>
    </row>
    <row r="639" spans="1:16" ht="12.75">
      <c r="A639" s="50">
        <v>31</v>
      </c>
      <c r="B639" s="49" t="s">
        <v>737</v>
      </c>
      <c r="C639" s="49">
        <v>3444</v>
      </c>
      <c r="D639" s="50" t="s">
        <v>257</v>
      </c>
      <c r="E639" s="23">
        <f>SUMIF('By School District'!$A:$A,$C639,'By School District'!C:C)</f>
        <v>218</v>
      </c>
      <c r="F639" s="24">
        <f>SUMIF('By School District'!$A:$A,$C639,'By School District'!D:D)</f>
        <v>193</v>
      </c>
      <c r="G639" s="25">
        <f t="shared" si="9"/>
        <v>7000</v>
      </c>
      <c r="H639" s="26">
        <f>SUMIF('By School District'!$A:$A,$C639,'By School District'!F:F)</f>
        <v>1351000</v>
      </c>
      <c r="I639" s="27">
        <f>SUMIF('By School District'!$A:$A,$C639,'By School District'!G:G)</f>
        <v>832216</v>
      </c>
      <c r="J639" s="28">
        <f>SUMIF('By School District'!$A:$A,$C639,'By School District'!H:H)</f>
        <v>518784</v>
      </c>
      <c r="K639" s="26">
        <f>SUMIF('By School District'!$A:$A,$C639,'By School District'!I:I)</f>
        <v>675500</v>
      </c>
      <c r="L639" s="27">
        <f>SUMIF('By School District'!$A:$A,$C639,'By School District'!J:J)</f>
        <v>416108</v>
      </c>
      <c r="M639" s="28">
        <f>SUMIF('By School District'!$A:$A,$C639,'By School District'!K:K)</f>
        <v>259392</v>
      </c>
      <c r="N639" s="26">
        <f>SUMIF('By School District'!$A:$A,$C639,'By School District'!L:L)</f>
        <v>202650</v>
      </c>
      <c r="O639" s="27">
        <f>SUMIF('By School District'!$A:$A,$C639,'By School District'!M:M)</f>
        <v>124832.40000000001</v>
      </c>
      <c r="P639" s="28">
        <f>SUMIF('By School District'!$A:$A,$C639,'By School District'!N:N)</f>
        <v>77817.599999999991</v>
      </c>
    </row>
    <row r="640" spans="1:16" ht="12.75">
      <c r="A640" s="50">
        <v>31</v>
      </c>
      <c r="B640" s="49" t="s">
        <v>737</v>
      </c>
      <c r="C640" s="49">
        <v>3668</v>
      </c>
      <c r="D640" s="50" t="s">
        <v>742</v>
      </c>
      <c r="E640" s="23">
        <f>SUMIF('By School District'!$A:$A,$C640,'By School District'!C:C)</f>
        <v>0</v>
      </c>
      <c r="F640" s="24">
        <f>SUMIF('By School District'!$A:$A,$C640,'By School District'!D:D)</f>
        <v>0</v>
      </c>
      <c r="G640" s="25">
        <f t="shared" si="9"/>
        <v>7000</v>
      </c>
      <c r="H640" s="26">
        <f>SUMIF('By School District'!$A:$A,$C640,'By School District'!F:F)</f>
        <v>0</v>
      </c>
      <c r="I640" s="27">
        <f>SUMIF('By School District'!$A:$A,$C640,'By School District'!G:G)</f>
        <v>0</v>
      </c>
      <c r="J640" s="28">
        <f>SUMIF('By School District'!$A:$A,$C640,'By School District'!H:H)</f>
        <v>0</v>
      </c>
      <c r="K640" s="26">
        <f>SUMIF('By School District'!$A:$A,$C640,'By School District'!I:I)</f>
        <v>0</v>
      </c>
      <c r="L640" s="27">
        <f>SUMIF('By School District'!$A:$A,$C640,'By School District'!J:J)</f>
        <v>0</v>
      </c>
      <c r="M640" s="28">
        <f>SUMIF('By School District'!$A:$A,$C640,'By School District'!K:K)</f>
        <v>0</v>
      </c>
      <c r="N640" s="26">
        <f>SUMIF('By School District'!$A:$A,$C640,'By School District'!L:L)</f>
        <v>0</v>
      </c>
      <c r="O640" s="27">
        <f>SUMIF('By School District'!$A:$A,$C640,'By School District'!M:M)</f>
        <v>0</v>
      </c>
      <c r="P640" s="28">
        <f>SUMIF('By School District'!$A:$A,$C640,'By School District'!N:N)</f>
        <v>0</v>
      </c>
    </row>
    <row r="641" spans="1:16" ht="12.75">
      <c r="A641" s="50">
        <v>31</v>
      </c>
      <c r="B641" s="49" t="s">
        <v>737</v>
      </c>
      <c r="C641" s="49">
        <v>4186</v>
      </c>
      <c r="D641" s="50" t="s">
        <v>696</v>
      </c>
      <c r="E641" s="23">
        <f>SUMIF('By School District'!$A:$A,$C641,'By School District'!C:C)</f>
        <v>0</v>
      </c>
      <c r="F641" s="24">
        <f>SUMIF('By School District'!$A:$A,$C641,'By School District'!D:D)</f>
        <v>0</v>
      </c>
      <c r="G641" s="25">
        <f t="shared" si="9"/>
        <v>7000</v>
      </c>
      <c r="H641" s="26">
        <f>SUMIF('By School District'!$A:$A,$C641,'By School District'!F:F)</f>
        <v>0</v>
      </c>
      <c r="I641" s="27">
        <f>SUMIF('By School District'!$A:$A,$C641,'By School District'!G:G)</f>
        <v>0</v>
      </c>
      <c r="J641" s="28">
        <f>SUMIF('By School District'!$A:$A,$C641,'By School District'!H:H)</f>
        <v>0</v>
      </c>
      <c r="K641" s="26">
        <f>SUMIF('By School District'!$A:$A,$C641,'By School District'!I:I)</f>
        <v>0</v>
      </c>
      <c r="L641" s="27">
        <f>SUMIF('By School District'!$A:$A,$C641,'By School District'!J:J)</f>
        <v>0</v>
      </c>
      <c r="M641" s="28">
        <f>SUMIF('By School District'!$A:$A,$C641,'By School District'!K:K)</f>
        <v>0</v>
      </c>
      <c r="N641" s="26">
        <f>SUMIF('By School District'!$A:$A,$C641,'By School District'!L:L)</f>
        <v>0</v>
      </c>
      <c r="O641" s="27">
        <f>SUMIF('By School District'!$A:$A,$C641,'By School District'!M:M)</f>
        <v>0</v>
      </c>
      <c r="P641" s="28">
        <f>SUMIF('By School District'!$A:$A,$C641,'By School District'!N:N)</f>
        <v>0</v>
      </c>
    </row>
    <row r="642" spans="1:16" ht="12.75">
      <c r="A642" s="50">
        <v>31</v>
      </c>
      <c r="B642" s="49" t="s">
        <v>737</v>
      </c>
      <c r="C642" s="49">
        <v>4270</v>
      </c>
      <c r="D642" s="50" t="s">
        <v>743</v>
      </c>
      <c r="E642" s="23">
        <f>SUMIF('By School District'!$A:$A,$C642,'By School District'!C:C)</f>
        <v>0</v>
      </c>
      <c r="F642" s="24">
        <f>SUMIF('By School District'!$A:$A,$C642,'By School District'!D:D)</f>
        <v>0</v>
      </c>
      <c r="G642" s="25">
        <f t="shared" si="9"/>
        <v>7000</v>
      </c>
      <c r="H642" s="26">
        <f>SUMIF('By School District'!$A:$A,$C642,'By School District'!F:F)</f>
        <v>0</v>
      </c>
      <c r="I642" s="27">
        <f>SUMIF('By School District'!$A:$A,$C642,'By School District'!G:G)</f>
        <v>0</v>
      </c>
      <c r="J642" s="28">
        <f>SUMIF('By School District'!$A:$A,$C642,'By School District'!H:H)</f>
        <v>0</v>
      </c>
      <c r="K642" s="26">
        <f>SUMIF('By School District'!$A:$A,$C642,'By School District'!I:I)</f>
        <v>0</v>
      </c>
      <c r="L642" s="27">
        <f>SUMIF('By School District'!$A:$A,$C642,'By School District'!J:J)</f>
        <v>0</v>
      </c>
      <c r="M642" s="28">
        <f>SUMIF('By School District'!$A:$A,$C642,'By School District'!K:K)</f>
        <v>0</v>
      </c>
      <c r="N642" s="26">
        <f>SUMIF('By School District'!$A:$A,$C642,'By School District'!L:L)</f>
        <v>0</v>
      </c>
      <c r="O642" s="27">
        <f>SUMIF('By School District'!$A:$A,$C642,'By School District'!M:M)</f>
        <v>0</v>
      </c>
      <c r="P642" s="28">
        <f>SUMIF('By School District'!$A:$A,$C642,'By School District'!N:N)</f>
        <v>0</v>
      </c>
    </row>
    <row r="643" spans="1:16" ht="12.75">
      <c r="A643" s="50">
        <v>31</v>
      </c>
      <c r="B643" s="49" t="s">
        <v>737</v>
      </c>
      <c r="C643" s="49">
        <v>4459</v>
      </c>
      <c r="D643" s="50" t="s">
        <v>325</v>
      </c>
      <c r="E643" s="23">
        <f>SUMIF('By School District'!$A:$A,$C643,'By School District'!C:C)</f>
        <v>27</v>
      </c>
      <c r="F643" s="24">
        <f>SUMIF('By School District'!$A:$A,$C643,'By School District'!D:D)</f>
        <v>24.5</v>
      </c>
      <c r="G643" s="25">
        <f t="shared" si="9"/>
        <v>7000</v>
      </c>
      <c r="H643" s="26">
        <f>SUMIF('By School District'!$A:$A,$C643,'By School District'!F:F)</f>
        <v>171500</v>
      </c>
      <c r="I643" s="27">
        <f>SUMIF('By School District'!$A:$A,$C643,'By School District'!G:G)</f>
        <v>105644</v>
      </c>
      <c r="J643" s="28">
        <f>SUMIF('By School District'!$A:$A,$C643,'By School District'!H:H)</f>
        <v>65856</v>
      </c>
      <c r="K643" s="26">
        <f>SUMIF('By School District'!$A:$A,$C643,'By School District'!I:I)</f>
        <v>85750</v>
      </c>
      <c r="L643" s="27">
        <f>SUMIF('By School District'!$A:$A,$C643,'By School District'!J:J)</f>
        <v>52822</v>
      </c>
      <c r="M643" s="28">
        <f>SUMIF('By School District'!$A:$A,$C643,'By School District'!K:K)</f>
        <v>32928</v>
      </c>
      <c r="N643" s="26">
        <f>SUMIF('By School District'!$A:$A,$C643,'By School District'!L:L)</f>
        <v>25725</v>
      </c>
      <c r="O643" s="27">
        <f>SUMIF('By School District'!$A:$A,$C643,'By School District'!M:M)</f>
        <v>15846.6</v>
      </c>
      <c r="P643" s="28">
        <f>SUMIF('By School District'!$A:$A,$C643,'By School District'!N:N)</f>
        <v>9878.4</v>
      </c>
    </row>
    <row r="644" spans="1:16" ht="12.75">
      <c r="A644" s="50">
        <v>31</v>
      </c>
      <c r="B644" s="49" t="s">
        <v>737</v>
      </c>
      <c r="C644" s="49">
        <v>4578</v>
      </c>
      <c r="D644" s="50" t="s">
        <v>335</v>
      </c>
      <c r="E644" s="23">
        <f>SUMIF('By School District'!$A:$A,$C644,'By School District'!C:C)</f>
        <v>93</v>
      </c>
      <c r="F644" s="24">
        <f>SUMIF('By School District'!$A:$A,$C644,'By School District'!D:D)</f>
        <v>93</v>
      </c>
      <c r="G644" s="25">
        <f t="shared" si="9"/>
        <v>7000</v>
      </c>
      <c r="H644" s="26">
        <f>SUMIF('By School District'!$A:$A,$C644,'By School District'!F:F)</f>
        <v>651000</v>
      </c>
      <c r="I644" s="27">
        <f>SUMIF('By School District'!$A:$A,$C644,'By School District'!G:G)</f>
        <v>401016</v>
      </c>
      <c r="J644" s="28">
        <f>SUMIF('By School District'!$A:$A,$C644,'By School District'!H:H)</f>
        <v>249984</v>
      </c>
      <c r="K644" s="26">
        <f>SUMIF('By School District'!$A:$A,$C644,'By School District'!I:I)</f>
        <v>325500</v>
      </c>
      <c r="L644" s="27">
        <f>SUMIF('By School District'!$A:$A,$C644,'By School District'!J:J)</f>
        <v>200508</v>
      </c>
      <c r="M644" s="28">
        <f>SUMIF('By School District'!$A:$A,$C644,'By School District'!K:K)</f>
        <v>124992</v>
      </c>
      <c r="N644" s="26">
        <f>SUMIF('By School District'!$A:$A,$C644,'By School District'!L:L)</f>
        <v>97650</v>
      </c>
      <c r="O644" s="27">
        <f>SUMIF('By School District'!$A:$A,$C644,'By School District'!M:M)</f>
        <v>60152.4</v>
      </c>
      <c r="P644" s="28">
        <f>SUMIF('By School District'!$A:$A,$C644,'By School District'!N:N)</f>
        <v>37497.600000000006</v>
      </c>
    </row>
    <row r="645" spans="1:16" ht="12.75">
      <c r="A645" s="50">
        <v>31</v>
      </c>
      <c r="B645" s="49" t="s">
        <v>737</v>
      </c>
      <c r="C645" s="49">
        <v>4893</v>
      </c>
      <c r="D645" s="50" t="s">
        <v>358</v>
      </c>
      <c r="E645" s="23">
        <f>SUMIF('By School District'!$A:$A,$C645,'By School District'!C:C)</f>
        <v>204</v>
      </c>
      <c r="F645" s="24">
        <f>SUMIF('By School District'!$A:$A,$C645,'By School District'!D:D)</f>
        <v>179</v>
      </c>
      <c r="G645" s="25">
        <f t="shared" si="9"/>
        <v>7000</v>
      </c>
      <c r="H645" s="26">
        <f>SUMIF('By School District'!$A:$A,$C645,'By School District'!F:F)</f>
        <v>1253000</v>
      </c>
      <c r="I645" s="27">
        <f>SUMIF('By School District'!$A:$A,$C645,'By School District'!G:G)</f>
        <v>771848</v>
      </c>
      <c r="J645" s="28">
        <f>SUMIF('By School District'!$A:$A,$C645,'By School District'!H:H)</f>
        <v>481152</v>
      </c>
      <c r="K645" s="26">
        <f>SUMIF('By School District'!$A:$A,$C645,'By School District'!I:I)</f>
        <v>626500</v>
      </c>
      <c r="L645" s="27">
        <f>SUMIF('By School District'!$A:$A,$C645,'By School District'!J:J)</f>
        <v>385924</v>
      </c>
      <c r="M645" s="28">
        <f>SUMIF('By School District'!$A:$A,$C645,'By School District'!K:K)</f>
        <v>240576</v>
      </c>
      <c r="N645" s="26">
        <f>SUMIF('By School District'!$A:$A,$C645,'By School District'!L:L)</f>
        <v>187950</v>
      </c>
      <c r="O645" s="27">
        <f>SUMIF('By School District'!$A:$A,$C645,'By School District'!M:M)</f>
        <v>115777.19999999998</v>
      </c>
      <c r="P645" s="28">
        <f>SUMIF('By School District'!$A:$A,$C645,'By School District'!N:N)</f>
        <v>72172.800000000003</v>
      </c>
    </row>
    <row r="646" spans="1:16" ht="12.75">
      <c r="A646" s="50">
        <v>31</v>
      </c>
      <c r="B646" s="49" t="s">
        <v>737</v>
      </c>
      <c r="C646" s="49">
        <v>5460</v>
      </c>
      <c r="D646" s="50" t="s">
        <v>386</v>
      </c>
      <c r="E646" s="23">
        <f>SUMIF('By School District'!$A:$A,$C646,'By School District'!C:C)</f>
        <v>273</v>
      </c>
      <c r="F646" s="24">
        <f>SUMIF('By School District'!$A:$A,$C646,'By School District'!D:D)</f>
        <v>254</v>
      </c>
      <c r="G646" s="25">
        <f t="shared" ref="G646:G686" si="10">+G645</f>
        <v>7000</v>
      </c>
      <c r="H646" s="26">
        <f>SUMIF('By School District'!$A:$A,$C646,'By School District'!F:F)</f>
        <v>1778000</v>
      </c>
      <c r="I646" s="27">
        <f>SUMIF('By School District'!$A:$A,$C646,'By School District'!G:G)</f>
        <v>1095248</v>
      </c>
      <c r="J646" s="28">
        <f>SUMIF('By School District'!$A:$A,$C646,'By School District'!H:H)</f>
        <v>682752</v>
      </c>
      <c r="K646" s="26">
        <f>SUMIF('By School District'!$A:$A,$C646,'By School District'!I:I)</f>
        <v>889000</v>
      </c>
      <c r="L646" s="27">
        <f>SUMIF('By School District'!$A:$A,$C646,'By School District'!J:J)</f>
        <v>547624</v>
      </c>
      <c r="M646" s="28">
        <f>SUMIF('By School District'!$A:$A,$C646,'By School District'!K:K)</f>
        <v>341376</v>
      </c>
      <c r="N646" s="26">
        <f>SUMIF('By School District'!$A:$A,$C646,'By School District'!L:L)</f>
        <v>266700</v>
      </c>
      <c r="O646" s="27">
        <f>SUMIF('By School District'!$A:$A,$C646,'By School District'!M:M)</f>
        <v>164287.19999999998</v>
      </c>
      <c r="P646" s="28">
        <f>SUMIF('By School District'!$A:$A,$C646,'By School District'!N:N)</f>
        <v>102412.79999999999</v>
      </c>
    </row>
    <row r="647" spans="1:16" ht="12.75">
      <c r="A647" s="50">
        <v>31</v>
      </c>
      <c r="B647" s="49" t="s">
        <v>737</v>
      </c>
      <c r="C647" s="49">
        <v>5586</v>
      </c>
      <c r="D647" s="50" t="s">
        <v>570</v>
      </c>
      <c r="E647" s="23">
        <f>SUMIF('By School District'!$A:$A,$C647,'By School District'!C:C)</f>
        <v>0</v>
      </c>
      <c r="F647" s="24">
        <f>SUMIF('By School District'!$A:$A,$C647,'By School District'!D:D)</f>
        <v>0</v>
      </c>
      <c r="G647" s="25">
        <f t="shared" si="10"/>
        <v>7000</v>
      </c>
      <c r="H647" s="26">
        <f>SUMIF('By School District'!$A:$A,$C647,'By School District'!F:F)</f>
        <v>0</v>
      </c>
      <c r="I647" s="27">
        <f>SUMIF('By School District'!$A:$A,$C647,'By School District'!G:G)</f>
        <v>0</v>
      </c>
      <c r="J647" s="28">
        <f>SUMIF('By School District'!$A:$A,$C647,'By School District'!H:H)</f>
        <v>0</v>
      </c>
      <c r="K647" s="26">
        <f>SUMIF('By School District'!$A:$A,$C647,'By School District'!I:I)</f>
        <v>0</v>
      </c>
      <c r="L647" s="27">
        <f>SUMIF('By School District'!$A:$A,$C647,'By School District'!J:J)</f>
        <v>0</v>
      </c>
      <c r="M647" s="28">
        <f>SUMIF('By School District'!$A:$A,$C647,'By School District'!K:K)</f>
        <v>0</v>
      </c>
      <c r="N647" s="26">
        <f>SUMIF('By School District'!$A:$A,$C647,'By School District'!L:L)</f>
        <v>0</v>
      </c>
      <c r="O647" s="27">
        <f>SUMIF('By School District'!$A:$A,$C647,'By School District'!M:M)</f>
        <v>0</v>
      </c>
      <c r="P647" s="28">
        <f>SUMIF('By School District'!$A:$A,$C647,'By School District'!N:N)</f>
        <v>0</v>
      </c>
    </row>
    <row r="648" spans="1:16" ht="12.75">
      <c r="A648" s="50">
        <v>31</v>
      </c>
      <c r="B648" s="49" t="s">
        <v>737</v>
      </c>
      <c r="C648" s="49">
        <v>6426</v>
      </c>
      <c r="D648" s="50" t="s">
        <v>452</v>
      </c>
      <c r="E648" s="23">
        <f>SUMIF('By School District'!$A:$A,$C648,'By School District'!C:C)</f>
        <v>0</v>
      </c>
      <c r="F648" s="24">
        <f>SUMIF('By School District'!$A:$A,$C648,'By School District'!D:D)</f>
        <v>0</v>
      </c>
      <c r="G648" s="25">
        <f t="shared" si="10"/>
        <v>7000</v>
      </c>
      <c r="H648" s="26">
        <f>SUMIF('By School District'!$A:$A,$C648,'By School District'!F:F)</f>
        <v>0</v>
      </c>
      <c r="I648" s="27">
        <f>SUMIF('By School District'!$A:$A,$C648,'By School District'!G:G)</f>
        <v>0</v>
      </c>
      <c r="J648" s="28">
        <f>SUMIF('By School District'!$A:$A,$C648,'By School District'!H:H)</f>
        <v>0</v>
      </c>
      <c r="K648" s="26">
        <f>SUMIF('By School District'!$A:$A,$C648,'By School District'!I:I)</f>
        <v>0</v>
      </c>
      <c r="L648" s="27">
        <f>SUMIF('By School District'!$A:$A,$C648,'By School District'!J:J)</f>
        <v>0</v>
      </c>
      <c r="M648" s="28">
        <f>SUMIF('By School District'!$A:$A,$C648,'By School District'!K:K)</f>
        <v>0</v>
      </c>
      <c r="N648" s="26">
        <f>SUMIF('By School District'!$A:$A,$C648,'By School District'!L:L)</f>
        <v>0</v>
      </c>
      <c r="O648" s="27">
        <f>SUMIF('By School District'!$A:$A,$C648,'By School District'!M:M)</f>
        <v>0</v>
      </c>
      <c r="P648" s="28">
        <f>SUMIF('By School District'!$A:$A,$C648,'By School District'!N:N)</f>
        <v>0</v>
      </c>
    </row>
    <row r="649" spans="1:16" ht="12.75">
      <c r="A649" s="50">
        <v>32</v>
      </c>
      <c r="B649" s="49" t="s">
        <v>744</v>
      </c>
      <c r="C649" s="49">
        <v>245</v>
      </c>
      <c r="D649" s="50" t="s">
        <v>29</v>
      </c>
      <c r="E649" s="23">
        <f>SUMIF('By School District'!$A:$A,$C649,'By School District'!C:C)</f>
        <v>103</v>
      </c>
      <c r="F649" s="24">
        <f>SUMIF('By School District'!$A:$A,$C649,'By School District'!D:D)</f>
        <v>97</v>
      </c>
      <c r="G649" s="25">
        <f t="shared" si="10"/>
        <v>7000</v>
      </c>
      <c r="H649" s="26">
        <f>SUMIF('By School District'!$A:$A,$C649,'By School District'!F:F)</f>
        <v>679000</v>
      </c>
      <c r="I649" s="27">
        <f>SUMIF('By School District'!$A:$A,$C649,'By School District'!G:G)</f>
        <v>418264</v>
      </c>
      <c r="J649" s="28">
        <f>SUMIF('By School District'!$A:$A,$C649,'By School District'!H:H)</f>
        <v>260736</v>
      </c>
      <c r="K649" s="26">
        <f>SUMIF('By School District'!$A:$A,$C649,'By School District'!I:I)</f>
        <v>339500</v>
      </c>
      <c r="L649" s="27">
        <f>SUMIF('By School District'!$A:$A,$C649,'By School District'!J:J)</f>
        <v>209132</v>
      </c>
      <c r="M649" s="28">
        <f>SUMIF('By School District'!$A:$A,$C649,'By School District'!K:K)</f>
        <v>130368</v>
      </c>
      <c r="N649" s="26">
        <f>SUMIF('By School District'!$A:$A,$C649,'By School District'!L:L)</f>
        <v>101850</v>
      </c>
      <c r="O649" s="27">
        <f>SUMIF('By School District'!$A:$A,$C649,'By School District'!M:M)</f>
        <v>62739.600000000006</v>
      </c>
      <c r="P649" s="28">
        <f>SUMIF('By School District'!$A:$A,$C649,'By School District'!N:N)</f>
        <v>39110.399999999994</v>
      </c>
    </row>
    <row r="650" spans="1:16" ht="12.75">
      <c r="A650" s="50">
        <v>32</v>
      </c>
      <c r="B650" s="49" t="s">
        <v>744</v>
      </c>
      <c r="C650" s="49">
        <v>609</v>
      </c>
      <c r="D650" s="50" t="s">
        <v>644</v>
      </c>
      <c r="E650" s="23">
        <f>SUMIF('By School District'!$A:$A,$C650,'By School District'!C:C)</f>
        <v>0</v>
      </c>
      <c r="F650" s="24">
        <f>SUMIF('By School District'!$A:$A,$C650,'By School District'!D:D)</f>
        <v>0</v>
      </c>
      <c r="G650" s="25">
        <f t="shared" si="10"/>
        <v>7000</v>
      </c>
      <c r="H650" s="26">
        <f>SUMIF('By School District'!$A:$A,$C650,'By School District'!F:F)</f>
        <v>0</v>
      </c>
      <c r="I650" s="27">
        <f>SUMIF('By School District'!$A:$A,$C650,'By School District'!G:G)</f>
        <v>0</v>
      </c>
      <c r="J650" s="28">
        <f>SUMIF('By School District'!$A:$A,$C650,'By School District'!H:H)</f>
        <v>0</v>
      </c>
      <c r="K650" s="26">
        <f>SUMIF('By School District'!$A:$A,$C650,'By School District'!I:I)</f>
        <v>0</v>
      </c>
      <c r="L650" s="27">
        <f>SUMIF('By School District'!$A:$A,$C650,'By School District'!J:J)</f>
        <v>0</v>
      </c>
      <c r="M650" s="28">
        <f>SUMIF('By School District'!$A:$A,$C650,'By School District'!K:K)</f>
        <v>0</v>
      </c>
      <c r="N650" s="26">
        <f>SUMIF('By School District'!$A:$A,$C650,'By School District'!L:L)</f>
        <v>0</v>
      </c>
      <c r="O650" s="27">
        <f>SUMIF('By School District'!$A:$A,$C650,'By School District'!M:M)</f>
        <v>0</v>
      </c>
      <c r="P650" s="28">
        <f>SUMIF('By School District'!$A:$A,$C650,'By School District'!N:N)</f>
        <v>0</v>
      </c>
    </row>
    <row r="651" spans="1:16" ht="12.75">
      <c r="A651" s="50">
        <v>32</v>
      </c>
      <c r="B651" s="49" t="s">
        <v>744</v>
      </c>
      <c r="C651" s="49">
        <v>980</v>
      </c>
      <c r="D651" s="50" t="s">
        <v>65</v>
      </c>
      <c r="E651" s="23">
        <f>SUMIF('By School District'!$A:$A,$C651,'By School District'!C:C)</f>
        <v>37</v>
      </c>
      <c r="F651" s="24">
        <f>SUMIF('By School District'!$A:$A,$C651,'By School District'!D:D)</f>
        <v>36.5</v>
      </c>
      <c r="G651" s="25">
        <f t="shared" si="10"/>
        <v>7000</v>
      </c>
      <c r="H651" s="26">
        <f>SUMIF('By School District'!$A:$A,$C651,'By School District'!F:F)</f>
        <v>255500</v>
      </c>
      <c r="I651" s="27">
        <f>SUMIF('By School District'!$A:$A,$C651,'By School District'!G:G)</f>
        <v>157388</v>
      </c>
      <c r="J651" s="28">
        <f>SUMIF('By School District'!$A:$A,$C651,'By School District'!H:H)</f>
        <v>98112</v>
      </c>
      <c r="K651" s="26">
        <f>SUMIF('By School District'!$A:$A,$C651,'By School District'!I:I)</f>
        <v>127750</v>
      </c>
      <c r="L651" s="27">
        <f>SUMIF('By School District'!$A:$A,$C651,'By School District'!J:J)</f>
        <v>78694</v>
      </c>
      <c r="M651" s="28">
        <f>SUMIF('By School District'!$A:$A,$C651,'By School District'!K:K)</f>
        <v>49056</v>
      </c>
      <c r="N651" s="26">
        <f>SUMIF('By School District'!$A:$A,$C651,'By School District'!L:L)</f>
        <v>38325</v>
      </c>
      <c r="O651" s="27">
        <f>SUMIF('By School District'!$A:$A,$C651,'By School District'!M:M)</f>
        <v>23608.199999999997</v>
      </c>
      <c r="P651" s="28">
        <f>SUMIF('By School District'!$A:$A,$C651,'By School District'!N:N)</f>
        <v>14716.8</v>
      </c>
    </row>
    <row r="652" spans="1:16" ht="12.75">
      <c r="A652" s="50">
        <v>32</v>
      </c>
      <c r="B652" s="49" t="s">
        <v>744</v>
      </c>
      <c r="C652" s="49">
        <v>1421</v>
      </c>
      <c r="D652" s="50" t="s">
        <v>745</v>
      </c>
      <c r="E652" s="23">
        <f>SUMIF('By School District'!$A:$A,$C652,'By School District'!C:C)</f>
        <v>83</v>
      </c>
      <c r="F652" s="24">
        <f>SUMIF('By School District'!$A:$A,$C652,'By School District'!D:D)</f>
        <v>79.5</v>
      </c>
      <c r="G652" s="25">
        <f t="shared" si="10"/>
        <v>7000</v>
      </c>
      <c r="H652" s="26">
        <f>SUMIF('By School District'!$A:$A,$C652,'By School District'!F:F)</f>
        <v>556500</v>
      </c>
      <c r="I652" s="27">
        <f>SUMIF('By School District'!$A:$A,$C652,'By School District'!G:G)</f>
        <v>342804</v>
      </c>
      <c r="J652" s="28">
        <f>SUMIF('By School District'!$A:$A,$C652,'By School District'!H:H)</f>
        <v>213696</v>
      </c>
      <c r="K652" s="26">
        <f>SUMIF('By School District'!$A:$A,$C652,'By School District'!I:I)</f>
        <v>278250</v>
      </c>
      <c r="L652" s="27">
        <f>SUMIF('By School District'!$A:$A,$C652,'By School District'!J:J)</f>
        <v>171402</v>
      </c>
      <c r="M652" s="28">
        <f>SUMIF('By School District'!$A:$A,$C652,'By School District'!K:K)</f>
        <v>106848</v>
      </c>
      <c r="N652" s="26">
        <f>SUMIF('By School District'!$A:$A,$C652,'By School District'!L:L)</f>
        <v>83475</v>
      </c>
      <c r="O652" s="27">
        <f>SUMIF('By School District'!$A:$A,$C652,'By School District'!M:M)</f>
        <v>51420.600000000006</v>
      </c>
      <c r="P652" s="28">
        <f>SUMIF('By School District'!$A:$A,$C652,'By School District'!N:N)</f>
        <v>32054.399999999998</v>
      </c>
    </row>
    <row r="653" spans="1:16" ht="12.75">
      <c r="A653" s="50">
        <v>32</v>
      </c>
      <c r="B653" s="49" t="s">
        <v>744</v>
      </c>
      <c r="C653" s="49">
        <v>1673</v>
      </c>
      <c r="D653" s="50" t="s">
        <v>645</v>
      </c>
      <c r="E653" s="23">
        <f>SUMIF('By School District'!$A:$A,$C653,'By School District'!C:C)</f>
        <v>0</v>
      </c>
      <c r="F653" s="24">
        <f>SUMIF('By School District'!$A:$A,$C653,'By School District'!D:D)</f>
        <v>0</v>
      </c>
      <c r="G653" s="25">
        <f t="shared" si="10"/>
        <v>7000</v>
      </c>
      <c r="H653" s="26">
        <f>SUMIF('By School District'!$A:$A,$C653,'By School District'!F:F)</f>
        <v>0</v>
      </c>
      <c r="I653" s="27">
        <f>SUMIF('By School District'!$A:$A,$C653,'By School District'!G:G)</f>
        <v>0</v>
      </c>
      <c r="J653" s="28">
        <f>SUMIF('By School District'!$A:$A,$C653,'By School District'!H:H)</f>
        <v>0</v>
      </c>
      <c r="K653" s="26">
        <f>SUMIF('By School District'!$A:$A,$C653,'By School District'!I:I)</f>
        <v>0</v>
      </c>
      <c r="L653" s="27">
        <f>SUMIF('By School District'!$A:$A,$C653,'By School District'!J:J)</f>
        <v>0</v>
      </c>
      <c r="M653" s="28">
        <f>SUMIF('By School District'!$A:$A,$C653,'By School District'!K:K)</f>
        <v>0</v>
      </c>
      <c r="N653" s="26">
        <f>SUMIF('By School District'!$A:$A,$C653,'By School District'!L:L)</f>
        <v>0</v>
      </c>
      <c r="O653" s="27">
        <f>SUMIF('By School District'!$A:$A,$C653,'By School District'!M:M)</f>
        <v>0</v>
      </c>
      <c r="P653" s="28">
        <f>SUMIF('By School District'!$A:$A,$C653,'By School District'!N:N)</f>
        <v>0</v>
      </c>
    </row>
    <row r="654" spans="1:16" ht="12.75">
      <c r="A654" s="50">
        <v>32</v>
      </c>
      <c r="B654" s="49" t="s">
        <v>744</v>
      </c>
      <c r="C654" s="49">
        <v>2016</v>
      </c>
      <c r="D654" s="50" t="s">
        <v>647</v>
      </c>
      <c r="E654" s="23">
        <f>SUMIF('By School District'!$A:$A,$C654,'By School District'!C:C)</f>
        <v>0</v>
      </c>
      <c r="F654" s="24">
        <f>SUMIF('By School District'!$A:$A,$C654,'By School District'!D:D)</f>
        <v>0</v>
      </c>
      <c r="G654" s="25">
        <f t="shared" si="10"/>
        <v>7000</v>
      </c>
      <c r="H654" s="26">
        <f>SUMIF('By School District'!$A:$A,$C654,'By School District'!F:F)</f>
        <v>0</v>
      </c>
      <c r="I654" s="27">
        <f>SUMIF('By School District'!$A:$A,$C654,'By School District'!G:G)</f>
        <v>0</v>
      </c>
      <c r="J654" s="28">
        <f>SUMIF('By School District'!$A:$A,$C654,'By School District'!H:H)</f>
        <v>0</v>
      </c>
      <c r="K654" s="26">
        <f>SUMIF('By School District'!$A:$A,$C654,'By School District'!I:I)</f>
        <v>0</v>
      </c>
      <c r="L654" s="27">
        <f>SUMIF('By School District'!$A:$A,$C654,'By School District'!J:J)</f>
        <v>0</v>
      </c>
      <c r="M654" s="28">
        <f>SUMIF('By School District'!$A:$A,$C654,'By School District'!K:K)</f>
        <v>0</v>
      </c>
      <c r="N654" s="26">
        <f>SUMIF('By School District'!$A:$A,$C654,'By School District'!L:L)</f>
        <v>0</v>
      </c>
      <c r="O654" s="27">
        <f>SUMIF('By School District'!$A:$A,$C654,'By School District'!M:M)</f>
        <v>0</v>
      </c>
      <c r="P654" s="28">
        <f>SUMIF('By School District'!$A:$A,$C654,'By School District'!N:N)</f>
        <v>0</v>
      </c>
    </row>
    <row r="655" spans="1:16" ht="12.75">
      <c r="A655" s="50">
        <v>32</v>
      </c>
      <c r="B655" s="49" t="s">
        <v>744</v>
      </c>
      <c r="C655" s="49">
        <v>2541</v>
      </c>
      <c r="D655" s="50" t="s">
        <v>650</v>
      </c>
      <c r="E655" s="23">
        <f>SUMIF('By School District'!$A:$A,$C655,'By School District'!C:C)</f>
        <v>0</v>
      </c>
      <c r="F655" s="24">
        <f>SUMIF('By School District'!$A:$A,$C655,'By School District'!D:D)</f>
        <v>0</v>
      </c>
      <c r="G655" s="25">
        <f t="shared" si="10"/>
        <v>7000</v>
      </c>
      <c r="H655" s="26">
        <f>SUMIF('By School District'!$A:$A,$C655,'By School District'!F:F)</f>
        <v>0</v>
      </c>
      <c r="I655" s="27">
        <f>SUMIF('By School District'!$A:$A,$C655,'By School District'!G:G)</f>
        <v>0</v>
      </c>
      <c r="J655" s="28">
        <f>SUMIF('By School District'!$A:$A,$C655,'By School District'!H:H)</f>
        <v>0</v>
      </c>
      <c r="K655" s="26">
        <f>SUMIF('By School District'!$A:$A,$C655,'By School District'!I:I)</f>
        <v>0</v>
      </c>
      <c r="L655" s="27">
        <f>SUMIF('By School District'!$A:$A,$C655,'By School District'!J:J)</f>
        <v>0</v>
      </c>
      <c r="M655" s="28">
        <f>SUMIF('By School District'!$A:$A,$C655,'By School District'!K:K)</f>
        <v>0</v>
      </c>
      <c r="N655" s="26">
        <f>SUMIF('By School District'!$A:$A,$C655,'By School District'!L:L)</f>
        <v>0</v>
      </c>
      <c r="O655" s="27">
        <f>SUMIF('By School District'!$A:$A,$C655,'By School District'!M:M)</f>
        <v>0</v>
      </c>
      <c r="P655" s="28">
        <f>SUMIF('By School District'!$A:$A,$C655,'By School District'!N:N)</f>
        <v>0</v>
      </c>
    </row>
    <row r="656" spans="1:16" ht="12.75">
      <c r="A656" s="50">
        <v>32</v>
      </c>
      <c r="B656" s="49" t="s">
        <v>744</v>
      </c>
      <c r="C656" s="49">
        <v>2562</v>
      </c>
      <c r="D656" s="50" t="s">
        <v>746</v>
      </c>
      <c r="E656" s="23">
        <f>SUMIF('By School District'!$A:$A,$C656,'By School District'!C:C)</f>
        <v>0</v>
      </c>
      <c r="F656" s="24">
        <f>SUMIF('By School District'!$A:$A,$C656,'By School District'!D:D)</f>
        <v>0</v>
      </c>
      <c r="G656" s="25">
        <f t="shared" si="10"/>
        <v>7000</v>
      </c>
      <c r="H656" s="26">
        <f>SUMIF('By School District'!$A:$A,$C656,'By School District'!F:F)</f>
        <v>0</v>
      </c>
      <c r="I656" s="27">
        <f>SUMIF('By School District'!$A:$A,$C656,'By School District'!G:G)</f>
        <v>0</v>
      </c>
      <c r="J656" s="28">
        <f>SUMIF('By School District'!$A:$A,$C656,'By School District'!H:H)</f>
        <v>0</v>
      </c>
      <c r="K656" s="26">
        <f>SUMIF('By School District'!$A:$A,$C656,'By School District'!I:I)</f>
        <v>0</v>
      </c>
      <c r="L656" s="27">
        <f>SUMIF('By School District'!$A:$A,$C656,'By School District'!J:J)</f>
        <v>0</v>
      </c>
      <c r="M656" s="28">
        <f>SUMIF('By School District'!$A:$A,$C656,'By School District'!K:K)</f>
        <v>0</v>
      </c>
      <c r="N656" s="26">
        <f>SUMIF('By School District'!$A:$A,$C656,'By School District'!L:L)</f>
        <v>0</v>
      </c>
      <c r="O656" s="27">
        <f>SUMIF('By School District'!$A:$A,$C656,'By School District'!M:M)</f>
        <v>0</v>
      </c>
      <c r="P656" s="28">
        <f>SUMIF('By School District'!$A:$A,$C656,'By School District'!N:N)</f>
        <v>0</v>
      </c>
    </row>
    <row r="657" spans="1:16" ht="12.75">
      <c r="A657" s="50">
        <v>32</v>
      </c>
      <c r="B657" s="49" t="s">
        <v>744</v>
      </c>
      <c r="C657" s="49">
        <v>2849</v>
      </c>
      <c r="D657" s="50" t="s">
        <v>747</v>
      </c>
      <c r="E657" s="23">
        <f>SUMIF('By School District'!$A:$A,$C657,'By School District'!C:C)</f>
        <v>1303</v>
      </c>
      <c r="F657" s="24">
        <f>SUMIF('By School District'!$A:$A,$C657,'By School District'!D:D)</f>
        <v>1263</v>
      </c>
      <c r="G657" s="25">
        <f t="shared" si="10"/>
        <v>7000</v>
      </c>
      <c r="H657" s="26">
        <f>SUMIF('By School District'!$A:$A,$C657,'By School District'!F:F)</f>
        <v>8841000</v>
      </c>
      <c r="I657" s="27">
        <f>SUMIF('By School District'!$A:$A,$C657,'By School District'!G:G)</f>
        <v>5446056</v>
      </c>
      <c r="J657" s="28">
        <f>SUMIF('By School District'!$A:$A,$C657,'By School District'!H:H)</f>
        <v>3394944</v>
      </c>
      <c r="K657" s="26">
        <f>SUMIF('By School District'!$A:$A,$C657,'By School District'!I:I)</f>
        <v>4420500</v>
      </c>
      <c r="L657" s="27">
        <f>SUMIF('By School District'!$A:$A,$C657,'By School District'!J:J)</f>
        <v>2723028</v>
      </c>
      <c r="M657" s="28">
        <f>SUMIF('By School District'!$A:$A,$C657,'By School District'!K:K)</f>
        <v>1697472</v>
      </c>
      <c r="N657" s="26">
        <f>SUMIF('By School District'!$A:$A,$C657,'By School District'!L:L)</f>
        <v>1326150</v>
      </c>
      <c r="O657" s="27">
        <f>SUMIF('By School District'!$A:$A,$C657,'By School District'!M:M)</f>
        <v>816908.40000000049</v>
      </c>
      <c r="P657" s="28">
        <f>SUMIF('By School District'!$A:$A,$C657,'By School District'!N:N)</f>
        <v>509241.59999999998</v>
      </c>
    </row>
    <row r="658" spans="1:16" ht="12.75">
      <c r="A658" s="50">
        <v>32</v>
      </c>
      <c r="B658" s="49" t="s">
        <v>744</v>
      </c>
      <c r="C658" s="49">
        <v>2863</v>
      </c>
      <c r="D658" s="50" t="s">
        <v>653</v>
      </c>
      <c r="E658" s="23">
        <f>SUMIF('By School District'!$A:$A,$C658,'By School District'!C:C)</f>
        <v>0</v>
      </c>
      <c r="F658" s="24">
        <f>SUMIF('By School District'!$A:$A,$C658,'By School District'!D:D)</f>
        <v>0</v>
      </c>
      <c r="G658" s="25">
        <f t="shared" si="10"/>
        <v>7000</v>
      </c>
      <c r="H658" s="26">
        <f>SUMIF('By School District'!$A:$A,$C658,'By School District'!F:F)</f>
        <v>0</v>
      </c>
      <c r="I658" s="27">
        <f>SUMIF('By School District'!$A:$A,$C658,'By School District'!G:G)</f>
        <v>0</v>
      </c>
      <c r="J658" s="28">
        <f>SUMIF('By School District'!$A:$A,$C658,'By School District'!H:H)</f>
        <v>0</v>
      </c>
      <c r="K658" s="26">
        <f>SUMIF('By School District'!$A:$A,$C658,'By School District'!I:I)</f>
        <v>0</v>
      </c>
      <c r="L658" s="27">
        <f>SUMIF('By School District'!$A:$A,$C658,'By School District'!J:J)</f>
        <v>0</v>
      </c>
      <c r="M658" s="28">
        <f>SUMIF('By School District'!$A:$A,$C658,'By School District'!K:K)</f>
        <v>0</v>
      </c>
      <c r="N658" s="26">
        <f>SUMIF('By School District'!$A:$A,$C658,'By School District'!L:L)</f>
        <v>0</v>
      </c>
      <c r="O658" s="27">
        <f>SUMIF('By School District'!$A:$A,$C658,'By School District'!M:M)</f>
        <v>0</v>
      </c>
      <c r="P658" s="28">
        <f>SUMIF('By School District'!$A:$A,$C658,'By School District'!N:N)</f>
        <v>0</v>
      </c>
    </row>
    <row r="659" spans="1:16" ht="12.75">
      <c r="A659" s="50">
        <v>32</v>
      </c>
      <c r="B659" s="49" t="s">
        <v>744</v>
      </c>
      <c r="C659" s="49">
        <v>3428</v>
      </c>
      <c r="D659" s="50" t="s">
        <v>703</v>
      </c>
      <c r="E659" s="23">
        <f>SUMIF('By School District'!$A:$A,$C659,'By School District'!C:C)</f>
        <v>0</v>
      </c>
      <c r="F659" s="24">
        <f>SUMIF('By School District'!$A:$A,$C659,'By School District'!D:D)</f>
        <v>0</v>
      </c>
      <c r="G659" s="25">
        <f t="shared" si="10"/>
        <v>7000</v>
      </c>
      <c r="H659" s="26">
        <f>SUMIF('By School District'!$A:$A,$C659,'By School District'!F:F)</f>
        <v>0</v>
      </c>
      <c r="I659" s="27">
        <f>SUMIF('By School District'!$A:$A,$C659,'By School District'!G:G)</f>
        <v>0</v>
      </c>
      <c r="J659" s="28">
        <f>SUMIF('By School District'!$A:$A,$C659,'By School District'!H:H)</f>
        <v>0</v>
      </c>
      <c r="K659" s="26">
        <f>SUMIF('By School District'!$A:$A,$C659,'By School District'!I:I)</f>
        <v>0</v>
      </c>
      <c r="L659" s="27">
        <f>SUMIF('By School District'!$A:$A,$C659,'By School District'!J:J)</f>
        <v>0</v>
      </c>
      <c r="M659" s="28">
        <f>SUMIF('By School District'!$A:$A,$C659,'By School District'!K:K)</f>
        <v>0</v>
      </c>
      <c r="N659" s="26">
        <f>SUMIF('By School District'!$A:$A,$C659,'By School District'!L:L)</f>
        <v>0</v>
      </c>
      <c r="O659" s="27">
        <f>SUMIF('By School District'!$A:$A,$C659,'By School District'!M:M)</f>
        <v>0</v>
      </c>
      <c r="P659" s="28">
        <f>SUMIF('By School District'!$A:$A,$C659,'By School District'!N:N)</f>
        <v>0</v>
      </c>
    </row>
    <row r="660" spans="1:16" ht="12.75">
      <c r="A660" s="50">
        <v>32</v>
      </c>
      <c r="B660" s="49" t="s">
        <v>744</v>
      </c>
      <c r="C660" s="49">
        <v>3850</v>
      </c>
      <c r="D660" s="50" t="s">
        <v>364</v>
      </c>
      <c r="E660" s="23">
        <f>SUMIF('By School District'!$A:$A,$C660,'By School District'!C:C)</f>
        <v>33</v>
      </c>
      <c r="F660" s="24">
        <f>SUMIF('By School District'!$A:$A,$C660,'By School District'!D:D)</f>
        <v>33</v>
      </c>
      <c r="G660" s="25">
        <f t="shared" si="10"/>
        <v>7000</v>
      </c>
      <c r="H660" s="26">
        <f>SUMIF('By School District'!$A:$A,$C660,'By School District'!F:F)</f>
        <v>231000</v>
      </c>
      <c r="I660" s="27">
        <f>SUMIF('By School District'!$A:$A,$C660,'By School District'!G:G)</f>
        <v>142296</v>
      </c>
      <c r="J660" s="28">
        <f>SUMIF('By School District'!$A:$A,$C660,'By School District'!H:H)</f>
        <v>88704</v>
      </c>
      <c r="K660" s="26">
        <f>SUMIF('By School District'!$A:$A,$C660,'By School District'!I:I)</f>
        <v>115500</v>
      </c>
      <c r="L660" s="27">
        <f>SUMIF('By School District'!$A:$A,$C660,'By School District'!J:J)</f>
        <v>71148</v>
      </c>
      <c r="M660" s="28">
        <f>SUMIF('By School District'!$A:$A,$C660,'By School District'!K:K)</f>
        <v>44352</v>
      </c>
      <c r="N660" s="26">
        <f>SUMIF('By School District'!$A:$A,$C660,'By School District'!L:L)</f>
        <v>34650</v>
      </c>
      <c r="O660" s="27">
        <f>SUMIF('By School District'!$A:$A,$C660,'By School District'!M:M)</f>
        <v>21344.399999999998</v>
      </c>
      <c r="P660" s="28">
        <f>SUMIF('By School District'!$A:$A,$C660,'By School District'!N:N)</f>
        <v>13305.6</v>
      </c>
    </row>
    <row r="661" spans="1:16" ht="12.75">
      <c r="A661" s="50">
        <v>32</v>
      </c>
      <c r="B661" s="49" t="s">
        <v>744</v>
      </c>
      <c r="C661" s="49">
        <v>3990</v>
      </c>
      <c r="D661" s="50" t="s">
        <v>301</v>
      </c>
      <c r="E661" s="23">
        <f>SUMIF('By School District'!$A:$A,$C661,'By School District'!C:C)</f>
        <v>0</v>
      </c>
      <c r="F661" s="24">
        <f>SUMIF('By School District'!$A:$A,$C661,'By School District'!D:D)</f>
        <v>0</v>
      </c>
      <c r="G661" s="25">
        <f t="shared" si="10"/>
        <v>7000</v>
      </c>
      <c r="H661" s="26">
        <f>SUMIF('By School District'!$A:$A,$C661,'By School District'!F:F)</f>
        <v>0</v>
      </c>
      <c r="I661" s="27">
        <f>SUMIF('By School District'!$A:$A,$C661,'By School District'!G:G)</f>
        <v>0</v>
      </c>
      <c r="J661" s="28">
        <f>SUMIF('By School District'!$A:$A,$C661,'By School District'!H:H)</f>
        <v>0</v>
      </c>
      <c r="K661" s="26">
        <f>SUMIF('By School District'!$A:$A,$C661,'By School District'!I:I)</f>
        <v>0</v>
      </c>
      <c r="L661" s="27">
        <f>SUMIF('By School District'!$A:$A,$C661,'By School District'!J:J)</f>
        <v>0</v>
      </c>
      <c r="M661" s="28">
        <f>SUMIF('By School District'!$A:$A,$C661,'By School District'!K:K)</f>
        <v>0</v>
      </c>
      <c r="N661" s="26">
        <f>SUMIF('By School District'!$A:$A,$C661,'By School District'!L:L)</f>
        <v>0</v>
      </c>
      <c r="O661" s="27">
        <f>SUMIF('By School District'!$A:$A,$C661,'By School District'!M:M)</f>
        <v>0</v>
      </c>
      <c r="P661" s="28">
        <f>SUMIF('By School District'!$A:$A,$C661,'By School District'!N:N)</f>
        <v>0</v>
      </c>
    </row>
    <row r="662" spans="1:16" ht="12.75">
      <c r="A662" s="50">
        <v>32</v>
      </c>
      <c r="B662" s="49" t="s">
        <v>744</v>
      </c>
      <c r="C662" s="49">
        <v>4095</v>
      </c>
      <c r="D662" s="50" t="s">
        <v>309</v>
      </c>
      <c r="E662" s="23">
        <f>SUMIF('By School District'!$A:$A,$C662,'By School District'!C:C)</f>
        <v>676</v>
      </c>
      <c r="F662" s="24">
        <f>SUMIF('By School District'!$A:$A,$C662,'By School District'!D:D)</f>
        <v>652.5</v>
      </c>
      <c r="G662" s="25">
        <f t="shared" si="10"/>
        <v>7000</v>
      </c>
      <c r="H662" s="26">
        <f>SUMIF('By School District'!$A:$A,$C662,'By School District'!F:F)</f>
        <v>4567500</v>
      </c>
      <c r="I662" s="27">
        <f>SUMIF('By School District'!$A:$A,$C662,'By School District'!G:G)</f>
        <v>2813580</v>
      </c>
      <c r="J662" s="28">
        <f>SUMIF('By School District'!$A:$A,$C662,'By School District'!H:H)</f>
        <v>1753920</v>
      </c>
      <c r="K662" s="26">
        <f>SUMIF('By School District'!$A:$A,$C662,'By School District'!I:I)</f>
        <v>2283750</v>
      </c>
      <c r="L662" s="27">
        <f>SUMIF('By School District'!$A:$A,$C662,'By School District'!J:J)</f>
        <v>1406790</v>
      </c>
      <c r="M662" s="28">
        <f>SUMIF('By School District'!$A:$A,$C662,'By School District'!K:K)</f>
        <v>876960</v>
      </c>
      <c r="N662" s="26">
        <f>SUMIF('By School District'!$A:$A,$C662,'By School District'!L:L)</f>
        <v>685125</v>
      </c>
      <c r="O662" s="27">
        <f>SUMIF('By School District'!$A:$A,$C662,'By School District'!M:M)</f>
        <v>422036.99999999988</v>
      </c>
      <c r="P662" s="28">
        <f>SUMIF('By School District'!$A:$A,$C662,'By School District'!N:N)</f>
        <v>263088</v>
      </c>
    </row>
    <row r="663" spans="1:16" ht="12.75">
      <c r="A663" s="50">
        <v>32</v>
      </c>
      <c r="B663" s="49" t="s">
        <v>744</v>
      </c>
      <c r="C663" s="49">
        <v>4543</v>
      </c>
      <c r="D663" s="50" t="s">
        <v>748</v>
      </c>
      <c r="E663" s="23">
        <f>SUMIF('By School District'!$A:$A,$C663,'By School District'!C:C)</f>
        <v>226</v>
      </c>
      <c r="F663" s="24">
        <f>SUMIF('By School District'!$A:$A,$C663,'By School District'!D:D)</f>
        <v>219</v>
      </c>
      <c r="G663" s="25">
        <f t="shared" si="10"/>
        <v>7000</v>
      </c>
      <c r="H663" s="26">
        <f>SUMIF('By School District'!$A:$A,$C663,'By School District'!F:F)</f>
        <v>1533000</v>
      </c>
      <c r="I663" s="27">
        <f>SUMIF('By School District'!$A:$A,$C663,'By School District'!G:G)</f>
        <v>944328</v>
      </c>
      <c r="J663" s="28">
        <f>SUMIF('By School District'!$A:$A,$C663,'By School District'!H:H)</f>
        <v>588672</v>
      </c>
      <c r="K663" s="26">
        <f>SUMIF('By School District'!$A:$A,$C663,'By School District'!I:I)</f>
        <v>766500</v>
      </c>
      <c r="L663" s="27">
        <f>SUMIF('By School District'!$A:$A,$C663,'By School District'!J:J)</f>
        <v>472164</v>
      </c>
      <c r="M663" s="28">
        <f>SUMIF('By School District'!$A:$A,$C663,'By School District'!K:K)</f>
        <v>294336</v>
      </c>
      <c r="N663" s="26">
        <f>SUMIF('By School District'!$A:$A,$C663,'By School District'!L:L)</f>
        <v>229950</v>
      </c>
      <c r="O663" s="27">
        <f>SUMIF('By School District'!$A:$A,$C663,'By School District'!M:M)</f>
        <v>141649.20000000001</v>
      </c>
      <c r="P663" s="28">
        <f>SUMIF('By School District'!$A:$A,$C663,'By School District'!N:N)</f>
        <v>88300.800000000003</v>
      </c>
    </row>
    <row r="664" spans="1:16" ht="12.75">
      <c r="A664" s="50">
        <v>32</v>
      </c>
      <c r="B664" s="49" t="s">
        <v>744</v>
      </c>
      <c r="C664" s="49">
        <v>5124</v>
      </c>
      <c r="D664" s="50" t="s">
        <v>749</v>
      </c>
      <c r="E664" s="23">
        <f>SUMIF('By School District'!$A:$A,$C664,'By School District'!C:C)</f>
        <v>0</v>
      </c>
      <c r="F664" s="24">
        <f>SUMIF('By School District'!$A:$A,$C664,'By School District'!D:D)</f>
        <v>0</v>
      </c>
      <c r="G664" s="25">
        <f t="shared" si="10"/>
        <v>7000</v>
      </c>
      <c r="H664" s="26">
        <f>SUMIF('By School District'!$A:$A,$C664,'By School District'!F:F)</f>
        <v>0</v>
      </c>
      <c r="I664" s="27">
        <f>SUMIF('By School District'!$A:$A,$C664,'By School District'!G:G)</f>
        <v>0</v>
      </c>
      <c r="J664" s="28">
        <f>SUMIF('By School District'!$A:$A,$C664,'By School District'!H:H)</f>
        <v>0</v>
      </c>
      <c r="K664" s="26">
        <f>SUMIF('By School District'!$A:$A,$C664,'By School District'!I:I)</f>
        <v>0</v>
      </c>
      <c r="L664" s="27">
        <f>SUMIF('By School District'!$A:$A,$C664,'By School District'!J:J)</f>
        <v>0</v>
      </c>
      <c r="M664" s="28">
        <f>SUMIF('By School District'!$A:$A,$C664,'By School District'!K:K)</f>
        <v>0</v>
      </c>
      <c r="N664" s="26">
        <f>SUMIF('By School District'!$A:$A,$C664,'By School District'!L:L)</f>
        <v>0</v>
      </c>
      <c r="O664" s="27">
        <f>SUMIF('By School District'!$A:$A,$C664,'By School District'!M:M)</f>
        <v>0</v>
      </c>
      <c r="P664" s="28">
        <f>SUMIF('By School District'!$A:$A,$C664,'By School District'!N:N)</f>
        <v>0</v>
      </c>
    </row>
    <row r="665" spans="1:16" ht="12.75">
      <c r="A665" s="50">
        <v>32</v>
      </c>
      <c r="B665" s="49" t="s">
        <v>744</v>
      </c>
      <c r="C665" s="49">
        <v>5460</v>
      </c>
      <c r="D665" s="50" t="s">
        <v>386</v>
      </c>
      <c r="E665" s="23">
        <f>SUMIF('By School District'!$A:$A,$C665,'By School District'!C:C)</f>
        <v>273</v>
      </c>
      <c r="F665" s="24">
        <f>SUMIF('By School District'!$A:$A,$C665,'By School District'!D:D)</f>
        <v>254</v>
      </c>
      <c r="G665" s="25">
        <f t="shared" si="10"/>
        <v>7000</v>
      </c>
      <c r="H665" s="26">
        <f>SUMIF('By School District'!$A:$A,$C665,'By School District'!F:F)</f>
        <v>1778000</v>
      </c>
      <c r="I665" s="27">
        <f>SUMIF('By School District'!$A:$A,$C665,'By School District'!G:G)</f>
        <v>1095248</v>
      </c>
      <c r="J665" s="28">
        <f>SUMIF('By School District'!$A:$A,$C665,'By School District'!H:H)</f>
        <v>682752</v>
      </c>
      <c r="K665" s="26">
        <f>SUMIF('By School District'!$A:$A,$C665,'By School District'!I:I)</f>
        <v>889000</v>
      </c>
      <c r="L665" s="27">
        <f>SUMIF('By School District'!$A:$A,$C665,'By School District'!J:J)</f>
        <v>547624</v>
      </c>
      <c r="M665" s="28">
        <f>SUMIF('By School District'!$A:$A,$C665,'By School District'!K:K)</f>
        <v>341376</v>
      </c>
      <c r="N665" s="26">
        <f>SUMIF('By School District'!$A:$A,$C665,'By School District'!L:L)</f>
        <v>266700</v>
      </c>
      <c r="O665" s="27">
        <f>SUMIF('By School District'!$A:$A,$C665,'By School District'!M:M)</f>
        <v>164287.19999999998</v>
      </c>
      <c r="P665" s="28">
        <f>SUMIF('By School District'!$A:$A,$C665,'By School District'!N:N)</f>
        <v>102412.79999999999</v>
      </c>
    </row>
    <row r="666" spans="1:16" ht="12.75">
      <c r="A666" s="50">
        <v>32</v>
      </c>
      <c r="B666" s="49" t="s">
        <v>744</v>
      </c>
      <c r="C666" s="49">
        <v>5747</v>
      </c>
      <c r="D666" s="50" t="s">
        <v>407</v>
      </c>
      <c r="E666" s="23">
        <f>SUMIF('By School District'!$A:$A,$C666,'By School District'!C:C)</f>
        <v>368</v>
      </c>
      <c r="F666" s="24">
        <f>SUMIF('By School District'!$A:$A,$C666,'By School District'!D:D)</f>
        <v>343.5</v>
      </c>
      <c r="G666" s="25">
        <f t="shared" si="10"/>
        <v>7000</v>
      </c>
      <c r="H666" s="26">
        <f>SUMIF('By School District'!$A:$A,$C666,'By School District'!F:F)</f>
        <v>2404500</v>
      </c>
      <c r="I666" s="27">
        <f>SUMIF('By School District'!$A:$A,$C666,'By School District'!G:G)</f>
        <v>1481172</v>
      </c>
      <c r="J666" s="28">
        <f>SUMIF('By School District'!$A:$A,$C666,'By School District'!H:H)</f>
        <v>923328</v>
      </c>
      <c r="K666" s="26">
        <f>SUMIF('By School District'!$A:$A,$C666,'By School District'!I:I)</f>
        <v>1202250</v>
      </c>
      <c r="L666" s="27">
        <f>SUMIF('By School District'!$A:$A,$C666,'By School District'!J:J)</f>
        <v>740586</v>
      </c>
      <c r="M666" s="28">
        <f>SUMIF('By School District'!$A:$A,$C666,'By School District'!K:K)</f>
        <v>461664</v>
      </c>
      <c r="N666" s="26">
        <f>SUMIF('By School District'!$A:$A,$C666,'By School District'!L:L)</f>
        <v>360675</v>
      </c>
      <c r="O666" s="27">
        <f>SUMIF('By School District'!$A:$A,$C666,'By School District'!M:M)</f>
        <v>222175.79999999996</v>
      </c>
      <c r="P666" s="28">
        <f>SUMIF('By School District'!$A:$A,$C666,'By School District'!N:N)</f>
        <v>138499.20000000004</v>
      </c>
    </row>
    <row r="667" spans="1:16" ht="12.75">
      <c r="A667" s="50">
        <v>32</v>
      </c>
      <c r="B667" s="49" t="s">
        <v>744</v>
      </c>
      <c r="C667" s="49">
        <v>5960</v>
      </c>
      <c r="D667" s="50" t="s">
        <v>660</v>
      </c>
      <c r="E667" s="23">
        <f>SUMIF('By School District'!$A:$A,$C667,'By School District'!C:C)</f>
        <v>0</v>
      </c>
      <c r="F667" s="24">
        <f>SUMIF('By School District'!$A:$A,$C667,'By School District'!D:D)</f>
        <v>0</v>
      </c>
      <c r="G667" s="25">
        <f t="shared" si="10"/>
        <v>7000</v>
      </c>
      <c r="H667" s="26">
        <f>SUMIF('By School District'!$A:$A,$C667,'By School District'!F:F)</f>
        <v>0</v>
      </c>
      <c r="I667" s="27">
        <f>SUMIF('By School District'!$A:$A,$C667,'By School District'!G:G)</f>
        <v>0</v>
      </c>
      <c r="J667" s="28">
        <f>SUMIF('By School District'!$A:$A,$C667,'By School District'!H:H)</f>
        <v>0</v>
      </c>
      <c r="K667" s="26">
        <f>SUMIF('By School District'!$A:$A,$C667,'By School District'!I:I)</f>
        <v>0</v>
      </c>
      <c r="L667" s="27">
        <f>SUMIF('By School District'!$A:$A,$C667,'By School District'!J:J)</f>
        <v>0</v>
      </c>
      <c r="M667" s="28">
        <f>SUMIF('By School District'!$A:$A,$C667,'By School District'!K:K)</f>
        <v>0</v>
      </c>
      <c r="N667" s="26">
        <f>SUMIF('By School District'!$A:$A,$C667,'By School District'!L:L)</f>
        <v>0</v>
      </c>
      <c r="O667" s="27">
        <f>SUMIF('By School District'!$A:$A,$C667,'By School District'!M:M)</f>
        <v>0</v>
      </c>
      <c r="P667" s="28">
        <f>SUMIF('By School District'!$A:$A,$C667,'By School District'!N:N)</f>
        <v>0</v>
      </c>
    </row>
    <row r="668" spans="1:16" ht="12.75">
      <c r="A668" s="50">
        <v>32</v>
      </c>
      <c r="B668" s="49" t="s">
        <v>744</v>
      </c>
      <c r="C668" s="49">
        <v>5985</v>
      </c>
      <c r="D668" s="50" t="s">
        <v>418</v>
      </c>
      <c r="E668" s="23">
        <f>SUMIF('By School District'!$A:$A,$C668,'By School District'!C:C)</f>
        <v>214</v>
      </c>
      <c r="F668" s="24">
        <f>SUMIF('By School District'!$A:$A,$C668,'By School District'!D:D)</f>
        <v>212</v>
      </c>
      <c r="G668" s="25">
        <f t="shared" si="10"/>
        <v>7000</v>
      </c>
      <c r="H668" s="26">
        <f>SUMIF('By School District'!$A:$A,$C668,'By School District'!F:F)</f>
        <v>1484000</v>
      </c>
      <c r="I668" s="27">
        <f>SUMIF('By School District'!$A:$A,$C668,'By School District'!G:G)</f>
        <v>914144</v>
      </c>
      <c r="J668" s="28">
        <f>SUMIF('By School District'!$A:$A,$C668,'By School District'!H:H)</f>
        <v>569856</v>
      </c>
      <c r="K668" s="26">
        <f>SUMIF('By School District'!$A:$A,$C668,'By School District'!I:I)</f>
        <v>742000</v>
      </c>
      <c r="L668" s="27">
        <f>SUMIF('By School District'!$A:$A,$C668,'By School District'!J:J)</f>
        <v>457072</v>
      </c>
      <c r="M668" s="28">
        <f>SUMIF('By School District'!$A:$A,$C668,'By School District'!K:K)</f>
        <v>284928</v>
      </c>
      <c r="N668" s="26">
        <f>SUMIF('By School District'!$A:$A,$C668,'By School District'!L:L)</f>
        <v>222600</v>
      </c>
      <c r="O668" s="27">
        <f>SUMIF('By School District'!$A:$A,$C668,'By School District'!M:M)</f>
        <v>137121.59999999998</v>
      </c>
      <c r="P668" s="28">
        <f>SUMIF('By School District'!$A:$A,$C668,'By School District'!N:N)</f>
        <v>85478.399999999994</v>
      </c>
    </row>
    <row r="669" spans="1:16" ht="12.75">
      <c r="A669" s="50">
        <v>32</v>
      </c>
      <c r="B669" s="49" t="s">
        <v>744</v>
      </c>
      <c r="C669" s="49">
        <v>6251</v>
      </c>
      <c r="D669" s="50" t="s">
        <v>750</v>
      </c>
      <c r="E669" s="23">
        <f>SUMIF('By School District'!$A:$A,$C669,'By School District'!C:C)</f>
        <v>0</v>
      </c>
      <c r="F669" s="24">
        <f>SUMIF('By School District'!$A:$A,$C669,'By School District'!D:D)</f>
        <v>0</v>
      </c>
      <c r="G669" s="25">
        <f t="shared" si="10"/>
        <v>7000</v>
      </c>
      <c r="H669" s="26">
        <f>SUMIF('By School District'!$A:$A,$C669,'By School District'!F:F)</f>
        <v>0</v>
      </c>
      <c r="I669" s="27">
        <f>SUMIF('By School District'!$A:$A,$C669,'By School District'!G:G)</f>
        <v>0</v>
      </c>
      <c r="J669" s="28">
        <f>SUMIF('By School District'!$A:$A,$C669,'By School District'!H:H)</f>
        <v>0</v>
      </c>
      <c r="K669" s="26">
        <f>SUMIF('By School District'!$A:$A,$C669,'By School District'!I:I)</f>
        <v>0</v>
      </c>
      <c r="L669" s="27">
        <f>SUMIF('By School District'!$A:$A,$C669,'By School District'!J:J)</f>
        <v>0</v>
      </c>
      <c r="M669" s="28">
        <f>SUMIF('By School District'!$A:$A,$C669,'By School District'!K:K)</f>
        <v>0</v>
      </c>
      <c r="N669" s="26">
        <f>SUMIF('By School District'!$A:$A,$C669,'By School District'!L:L)</f>
        <v>0</v>
      </c>
      <c r="O669" s="27">
        <f>SUMIF('By School District'!$A:$A,$C669,'By School District'!M:M)</f>
        <v>0</v>
      </c>
      <c r="P669" s="28">
        <f>SUMIF('By School District'!$A:$A,$C669,'By School District'!N:N)</f>
        <v>0</v>
      </c>
    </row>
    <row r="670" spans="1:16" ht="12.75">
      <c r="A670" s="50">
        <v>32</v>
      </c>
      <c r="B670" s="49" t="s">
        <v>744</v>
      </c>
      <c r="C670" s="49">
        <v>6321</v>
      </c>
      <c r="D670" s="50" t="s">
        <v>444</v>
      </c>
      <c r="E670" s="23">
        <f>SUMIF('By School District'!$A:$A,$C670,'By School District'!C:C)</f>
        <v>41</v>
      </c>
      <c r="F670" s="24">
        <f>SUMIF('By School District'!$A:$A,$C670,'By School District'!D:D)</f>
        <v>39</v>
      </c>
      <c r="G670" s="25">
        <f t="shared" si="10"/>
        <v>7000</v>
      </c>
      <c r="H670" s="26">
        <f>SUMIF('By School District'!$A:$A,$C670,'By School District'!F:F)</f>
        <v>273000</v>
      </c>
      <c r="I670" s="27">
        <f>SUMIF('By School District'!$A:$A,$C670,'By School District'!G:G)</f>
        <v>168168</v>
      </c>
      <c r="J670" s="28">
        <f>SUMIF('By School District'!$A:$A,$C670,'By School District'!H:H)</f>
        <v>104832</v>
      </c>
      <c r="K670" s="26">
        <f>SUMIF('By School District'!$A:$A,$C670,'By School District'!I:I)</f>
        <v>136500</v>
      </c>
      <c r="L670" s="27">
        <f>SUMIF('By School District'!$A:$A,$C670,'By School District'!J:J)</f>
        <v>84084</v>
      </c>
      <c r="M670" s="28">
        <f>SUMIF('By School District'!$A:$A,$C670,'By School District'!K:K)</f>
        <v>52416</v>
      </c>
      <c r="N670" s="26">
        <f>SUMIF('By School District'!$A:$A,$C670,'By School District'!L:L)</f>
        <v>40950</v>
      </c>
      <c r="O670" s="27">
        <f>SUMIF('By School District'!$A:$A,$C670,'By School District'!M:M)</f>
        <v>25225.199999999997</v>
      </c>
      <c r="P670" s="28">
        <f>SUMIF('By School District'!$A:$A,$C670,'By School District'!N:N)</f>
        <v>15724.8</v>
      </c>
    </row>
    <row r="671" spans="1:16" ht="12.75">
      <c r="A671" s="50">
        <v>32</v>
      </c>
      <c r="B671" s="49" t="s">
        <v>744</v>
      </c>
      <c r="C671" s="49">
        <v>6370</v>
      </c>
      <c r="D671" s="50" t="s">
        <v>443</v>
      </c>
      <c r="E671" s="23">
        <f>SUMIF('By School District'!$A:$A,$C671,'By School District'!C:C)</f>
        <v>249</v>
      </c>
      <c r="F671" s="24">
        <f>SUMIF('By School District'!$A:$A,$C671,'By School District'!D:D)</f>
        <v>232</v>
      </c>
      <c r="G671" s="25">
        <f t="shared" si="10"/>
        <v>7000</v>
      </c>
      <c r="H671" s="26">
        <f>SUMIF('By School District'!$A:$A,$C671,'By School District'!F:F)</f>
        <v>1624000</v>
      </c>
      <c r="I671" s="27">
        <f>SUMIF('By School District'!$A:$A,$C671,'By School District'!G:G)</f>
        <v>1000384</v>
      </c>
      <c r="J671" s="28">
        <f>SUMIF('By School District'!$A:$A,$C671,'By School District'!H:H)</f>
        <v>623616</v>
      </c>
      <c r="K671" s="26">
        <f>SUMIF('By School District'!$A:$A,$C671,'By School District'!I:I)</f>
        <v>812000</v>
      </c>
      <c r="L671" s="27">
        <f>SUMIF('By School District'!$A:$A,$C671,'By School District'!J:J)</f>
        <v>500192</v>
      </c>
      <c r="M671" s="28">
        <f>SUMIF('By School District'!$A:$A,$C671,'By School District'!K:K)</f>
        <v>311808</v>
      </c>
      <c r="N671" s="26">
        <f>SUMIF('By School District'!$A:$A,$C671,'By School District'!L:L)</f>
        <v>243600</v>
      </c>
      <c r="O671" s="27">
        <f>SUMIF('By School District'!$A:$A,$C671,'By School District'!M:M)</f>
        <v>150057.60000000001</v>
      </c>
      <c r="P671" s="28">
        <f>SUMIF('By School District'!$A:$A,$C671,'By School District'!N:N)</f>
        <v>93542.400000000009</v>
      </c>
    </row>
    <row r="672" spans="1:16" ht="12.75">
      <c r="A672" s="50">
        <v>33</v>
      </c>
      <c r="B672" s="49" t="s">
        <v>751</v>
      </c>
      <c r="C672" s="49">
        <v>1376</v>
      </c>
      <c r="D672" s="50" t="s">
        <v>198</v>
      </c>
      <c r="E672" s="23">
        <f>SUMIF('By School District'!$A:$A,$C672,'By School District'!C:C)</f>
        <v>861</v>
      </c>
      <c r="F672" s="24">
        <f>SUMIF('By School District'!$A:$A,$C672,'By School District'!D:D)</f>
        <v>844.5</v>
      </c>
      <c r="G672" s="25">
        <f t="shared" si="10"/>
        <v>7000</v>
      </c>
      <c r="H672" s="26">
        <f>SUMIF('By School District'!$A:$A,$C672,'By School District'!F:F)</f>
        <v>5911500</v>
      </c>
      <c r="I672" s="27">
        <f>SUMIF('By School District'!$A:$A,$C672,'By School District'!G:G)</f>
        <v>3641484</v>
      </c>
      <c r="J672" s="28">
        <f>SUMIF('By School District'!$A:$A,$C672,'By School District'!H:H)</f>
        <v>2270016</v>
      </c>
      <c r="K672" s="26">
        <f>SUMIF('By School District'!$A:$A,$C672,'By School District'!I:I)</f>
        <v>2955750</v>
      </c>
      <c r="L672" s="27">
        <f>SUMIF('By School District'!$A:$A,$C672,'By School District'!J:J)</f>
        <v>1820742</v>
      </c>
      <c r="M672" s="28">
        <f>SUMIF('By School District'!$A:$A,$C672,'By School District'!K:K)</f>
        <v>1135008</v>
      </c>
      <c r="N672" s="26">
        <f>SUMIF('By School District'!$A:$A,$C672,'By School District'!L:L)</f>
        <v>886725</v>
      </c>
      <c r="O672" s="27">
        <f>SUMIF('By School District'!$A:$A,$C672,'By School District'!M:M)</f>
        <v>546222.60000000009</v>
      </c>
      <c r="P672" s="28">
        <f>SUMIF('By School District'!$A:$A,$C672,'By School District'!N:N)</f>
        <v>340502.39999999997</v>
      </c>
    </row>
    <row r="673" spans="1:16" ht="12.75">
      <c r="A673" s="50">
        <v>33</v>
      </c>
      <c r="B673" s="49" t="s">
        <v>751</v>
      </c>
      <c r="C673" s="49">
        <v>2420</v>
      </c>
      <c r="D673" s="50" t="s">
        <v>165</v>
      </c>
      <c r="E673" s="23">
        <f>SUMIF('By School District'!$A:$A,$C673,'By School District'!C:C)</f>
        <v>462</v>
      </c>
      <c r="F673" s="24">
        <f>SUMIF('By School District'!$A:$A,$C673,'By School District'!D:D)</f>
        <v>421</v>
      </c>
      <c r="G673" s="25">
        <f t="shared" si="10"/>
        <v>7000</v>
      </c>
      <c r="H673" s="26">
        <f>SUMIF('By School District'!$A:$A,$C673,'By School District'!F:F)</f>
        <v>2947000</v>
      </c>
      <c r="I673" s="27">
        <f>SUMIF('By School District'!$A:$A,$C673,'By School District'!G:G)</f>
        <v>1815352</v>
      </c>
      <c r="J673" s="28">
        <f>SUMIF('By School District'!$A:$A,$C673,'By School District'!H:H)</f>
        <v>1131648</v>
      </c>
      <c r="K673" s="26">
        <f>SUMIF('By School District'!$A:$A,$C673,'By School District'!I:I)</f>
        <v>1473500</v>
      </c>
      <c r="L673" s="27">
        <f>SUMIF('By School District'!$A:$A,$C673,'By School District'!J:J)</f>
        <v>907676</v>
      </c>
      <c r="M673" s="28">
        <f>SUMIF('By School District'!$A:$A,$C673,'By School District'!K:K)</f>
        <v>565824</v>
      </c>
      <c r="N673" s="26">
        <f>SUMIF('By School District'!$A:$A,$C673,'By School District'!L:L)</f>
        <v>442050</v>
      </c>
      <c r="O673" s="27">
        <f>SUMIF('By School District'!$A:$A,$C673,'By School District'!M:M)</f>
        <v>272302.8</v>
      </c>
      <c r="P673" s="28">
        <f>SUMIF('By School District'!$A:$A,$C673,'By School District'!N:N)</f>
        <v>169747.19999999995</v>
      </c>
    </row>
    <row r="674" spans="1:16" ht="12.75">
      <c r="A674" s="50">
        <v>33</v>
      </c>
      <c r="B674" s="49" t="s">
        <v>751</v>
      </c>
      <c r="C674" s="49">
        <v>2450</v>
      </c>
      <c r="D674" s="50" t="s">
        <v>15</v>
      </c>
      <c r="E674" s="23">
        <f>SUMIF('By School District'!$A:$A,$C674,'By School District'!C:C)</f>
        <v>450</v>
      </c>
      <c r="F674" s="24">
        <f>SUMIF('By School District'!$A:$A,$C674,'By School District'!D:D)</f>
        <v>444</v>
      </c>
      <c r="G674" s="25">
        <f t="shared" si="10"/>
        <v>7000</v>
      </c>
      <c r="H674" s="26">
        <f>SUMIF('By School District'!$A:$A,$C674,'By School District'!F:F)</f>
        <v>3108000</v>
      </c>
      <c r="I674" s="27">
        <f>SUMIF('By School District'!$A:$A,$C674,'By School District'!G:G)</f>
        <v>1914528</v>
      </c>
      <c r="J674" s="28">
        <f>SUMIF('By School District'!$A:$A,$C674,'By School District'!H:H)</f>
        <v>1193472</v>
      </c>
      <c r="K674" s="26">
        <f>SUMIF('By School District'!$A:$A,$C674,'By School District'!I:I)</f>
        <v>1554000</v>
      </c>
      <c r="L674" s="27">
        <f>SUMIF('By School District'!$A:$A,$C674,'By School District'!J:J)</f>
        <v>957264</v>
      </c>
      <c r="M674" s="28">
        <f>SUMIF('By School District'!$A:$A,$C674,'By School District'!K:K)</f>
        <v>596736</v>
      </c>
      <c r="N674" s="26">
        <f>SUMIF('By School District'!$A:$A,$C674,'By School District'!L:L)</f>
        <v>466200</v>
      </c>
      <c r="O674" s="27">
        <f>SUMIF('By School District'!$A:$A,$C674,'By School District'!M:M)</f>
        <v>287179.2</v>
      </c>
      <c r="P674" s="28">
        <f>SUMIF('By School District'!$A:$A,$C674,'By School District'!N:N)</f>
        <v>179020.79999999999</v>
      </c>
    </row>
    <row r="675" spans="1:16" ht="12.75">
      <c r="A675" s="50">
        <v>33</v>
      </c>
      <c r="B675" s="49" t="s">
        <v>751</v>
      </c>
      <c r="C675" s="49">
        <v>2460</v>
      </c>
      <c r="D675" s="50" t="s">
        <v>170</v>
      </c>
      <c r="E675" s="23">
        <f>SUMIF('By School District'!$A:$A,$C675,'By School District'!C:C)</f>
        <v>360</v>
      </c>
      <c r="F675" s="24">
        <f>SUMIF('By School District'!$A:$A,$C675,'By School District'!D:D)</f>
        <v>295.5</v>
      </c>
      <c r="G675" s="25">
        <f t="shared" si="10"/>
        <v>7000</v>
      </c>
      <c r="H675" s="26">
        <f>SUMIF('By School District'!$A:$A,$C675,'By School District'!F:F)</f>
        <v>2068500</v>
      </c>
      <c r="I675" s="27">
        <f>SUMIF('By School District'!$A:$A,$C675,'By School District'!G:G)</f>
        <v>1274196</v>
      </c>
      <c r="J675" s="28">
        <f>SUMIF('By School District'!$A:$A,$C675,'By School District'!H:H)</f>
        <v>794304</v>
      </c>
      <c r="K675" s="26">
        <f>SUMIF('By School District'!$A:$A,$C675,'By School District'!I:I)</f>
        <v>1034250</v>
      </c>
      <c r="L675" s="27">
        <f>SUMIF('By School District'!$A:$A,$C675,'By School District'!J:J)</f>
        <v>637098</v>
      </c>
      <c r="M675" s="28">
        <f>SUMIF('By School District'!$A:$A,$C675,'By School District'!K:K)</f>
        <v>397152</v>
      </c>
      <c r="N675" s="26">
        <f>SUMIF('By School District'!$A:$A,$C675,'By School District'!L:L)</f>
        <v>310275</v>
      </c>
      <c r="O675" s="27">
        <f>SUMIF('By School District'!$A:$A,$C675,'By School District'!M:M)</f>
        <v>191129.40000000002</v>
      </c>
      <c r="P675" s="28">
        <f>SUMIF('By School District'!$A:$A,$C675,'By School District'!N:N)</f>
        <v>119145.59999999999</v>
      </c>
    </row>
    <row r="676" spans="1:16" ht="12.75">
      <c r="A676" s="50">
        <v>33</v>
      </c>
      <c r="B676" s="49" t="s">
        <v>751</v>
      </c>
      <c r="C676" s="49">
        <v>3122</v>
      </c>
      <c r="D676" s="50" t="s">
        <v>550</v>
      </c>
      <c r="E676" s="23">
        <f>SUMIF('By School District'!$A:$A,$C676,'By School District'!C:C)</f>
        <v>0</v>
      </c>
      <c r="F676" s="24">
        <f>SUMIF('By School District'!$A:$A,$C676,'By School District'!D:D)</f>
        <v>0</v>
      </c>
      <c r="G676" s="25">
        <f t="shared" si="10"/>
        <v>7000</v>
      </c>
      <c r="H676" s="26">
        <f>SUMIF('By School District'!$A:$A,$C676,'By School District'!F:F)</f>
        <v>0</v>
      </c>
      <c r="I676" s="27">
        <f>SUMIF('By School District'!$A:$A,$C676,'By School District'!G:G)</f>
        <v>0</v>
      </c>
      <c r="J676" s="28">
        <f>SUMIF('By School District'!$A:$A,$C676,'By School District'!H:H)</f>
        <v>0</v>
      </c>
      <c r="K676" s="26">
        <f>SUMIF('By School District'!$A:$A,$C676,'By School District'!I:I)</f>
        <v>0</v>
      </c>
      <c r="L676" s="27">
        <f>SUMIF('By School District'!$A:$A,$C676,'By School District'!J:J)</f>
        <v>0</v>
      </c>
      <c r="M676" s="28">
        <f>SUMIF('By School District'!$A:$A,$C676,'By School District'!K:K)</f>
        <v>0</v>
      </c>
      <c r="N676" s="26">
        <f>SUMIF('By School District'!$A:$A,$C676,'By School District'!L:L)</f>
        <v>0</v>
      </c>
      <c r="O676" s="27">
        <f>SUMIF('By School District'!$A:$A,$C676,'By School District'!M:M)</f>
        <v>0</v>
      </c>
      <c r="P676" s="28">
        <f>SUMIF('By School District'!$A:$A,$C676,'By School District'!N:N)</f>
        <v>0</v>
      </c>
    </row>
    <row r="677" spans="1:16" ht="12.75">
      <c r="A677" s="50">
        <v>33</v>
      </c>
      <c r="B677" s="49" t="s">
        <v>751</v>
      </c>
      <c r="C677" s="49">
        <v>3510</v>
      </c>
      <c r="D677" s="50" t="s">
        <v>752</v>
      </c>
      <c r="E677" s="23">
        <f>SUMIF('By School District'!$A:$A,$C677,'By School District'!C:C)</f>
        <v>0</v>
      </c>
      <c r="F677" s="24">
        <f>SUMIF('By School District'!$A:$A,$C677,'By School District'!D:D)</f>
        <v>0</v>
      </c>
      <c r="G677" s="25">
        <f t="shared" si="10"/>
        <v>7000</v>
      </c>
      <c r="H677" s="26">
        <f>SUMIF('By School District'!$A:$A,$C677,'By School District'!F:F)</f>
        <v>0</v>
      </c>
      <c r="I677" s="27">
        <f>SUMIF('By School District'!$A:$A,$C677,'By School District'!G:G)</f>
        <v>0</v>
      </c>
      <c r="J677" s="28">
        <f>SUMIF('By School District'!$A:$A,$C677,'By School District'!H:H)</f>
        <v>0</v>
      </c>
      <c r="K677" s="26">
        <f>SUMIF('By School District'!$A:$A,$C677,'By School District'!I:I)</f>
        <v>0</v>
      </c>
      <c r="L677" s="27">
        <f>SUMIF('By School District'!$A:$A,$C677,'By School District'!J:J)</f>
        <v>0</v>
      </c>
      <c r="M677" s="28">
        <f>SUMIF('By School District'!$A:$A,$C677,'By School District'!K:K)</f>
        <v>0</v>
      </c>
      <c r="N677" s="26">
        <f>SUMIF('By School District'!$A:$A,$C677,'By School District'!L:L)</f>
        <v>0</v>
      </c>
      <c r="O677" s="27">
        <f>SUMIF('By School District'!$A:$A,$C677,'By School District'!M:M)</f>
        <v>0</v>
      </c>
      <c r="P677" s="28">
        <f>SUMIF('By School District'!$A:$A,$C677,'By School District'!N:N)</f>
        <v>0</v>
      </c>
    </row>
    <row r="678" spans="1:16" ht="12.75">
      <c r="A678" s="50">
        <v>33</v>
      </c>
      <c r="B678" s="49" t="s">
        <v>751</v>
      </c>
      <c r="C678" s="49">
        <v>3514</v>
      </c>
      <c r="D678" s="50" t="s">
        <v>753</v>
      </c>
      <c r="E678" s="23">
        <f>SUMIF('By School District'!$A:$A,$C678,'By School District'!C:C)</f>
        <v>0</v>
      </c>
      <c r="F678" s="24">
        <f>SUMIF('By School District'!$A:$A,$C678,'By School District'!D:D)</f>
        <v>0</v>
      </c>
      <c r="G678" s="25">
        <f t="shared" si="10"/>
        <v>7000</v>
      </c>
      <c r="H678" s="26">
        <f>SUMIF('By School District'!$A:$A,$C678,'By School District'!F:F)</f>
        <v>0</v>
      </c>
      <c r="I678" s="27">
        <f>SUMIF('By School District'!$A:$A,$C678,'By School District'!G:G)</f>
        <v>0</v>
      </c>
      <c r="J678" s="28">
        <f>SUMIF('By School District'!$A:$A,$C678,'By School District'!H:H)</f>
        <v>0</v>
      </c>
      <c r="K678" s="26">
        <f>SUMIF('By School District'!$A:$A,$C678,'By School District'!I:I)</f>
        <v>0</v>
      </c>
      <c r="L678" s="27">
        <f>SUMIF('By School District'!$A:$A,$C678,'By School District'!J:J)</f>
        <v>0</v>
      </c>
      <c r="M678" s="28">
        <f>SUMIF('By School District'!$A:$A,$C678,'By School District'!K:K)</f>
        <v>0</v>
      </c>
      <c r="N678" s="26">
        <f>SUMIF('By School District'!$A:$A,$C678,'By School District'!L:L)</f>
        <v>0</v>
      </c>
      <c r="O678" s="27">
        <f>SUMIF('By School District'!$A:$A,$C678,'By School District'!M:M)</f>
        <v>0</v>
      </c>
      <c r="P678" s="28">
        <f>SUMIF('By School District'!$A:$A,$C678,'By School District'!N:N)</f>
        <v>0</v>
      </c>
    </row>
    <row r="679" spans="1:16" ht="12.75">
      <c r="A679" s="50">
        <v>33</v>
      </c>
      <c r="B679" s="49" t="s">
        <v>751</v>
      </c>
      <c r="C679" s="49">
        <v>3528</v>
      </c>
      <c r="D679" s="50" t="s">
        <v>551</v>
      </c>
      <c r="E679" s="23">
        <f>SUMIF('By School District'!$A:$A,$C679,'By School District'!C:C)</f>
        <v>0</v>
      </c>
      <c r="F679" s="24">
        <f>SUMIF('By School District'!$A:$A,$C679,'By School District'!D:D)</f>
        <v>0</v>
      </c>
      <c r="G679" s="25">
        <f t="shared" si="10"/>
        <v>7000</v>
      </c>
      <c r="H679" s="26">
        <f>SUMIF('By School District'!$A:$A,$C679,'By School District'!F:F)</f>
        <v>0</v>
      </c>
      <c r="I679" s="27">
        <f>SUMIF('By School District'!$A:$A,$C679,'By School District'!G:G)</f>
        <v>0</v>
      </c>
      <c r="J679" s="28">
        <f>SUMIF('By School District'!$A:$A,$C679,'By School District'!H:H)</f>
        <v>0</v>
      </c>
      <c r="K679" s="26">
        <f>SUMIF('By School District'!$A:$A,$C679,'By School District'!I:I)</f>
        <v>0</v>
      </c>
      <c r="L679" s="27">
        <f>SUMIF('By School District'!$A:$A,$C679,'By School District'!J:J)</f>
        <v>0</v>
      </c>
      <c r="M679" s="28">
        <f>SUMIF('By School District'!$A:$A,$C679,'By School District'!K:K)</f>
        <v>0</v>
      </c>
      <c r="N679" s="26">
        <f>SUMIF('By School District'!$A:$A,$C679,'By School District'!L:L)</f>
        <v>0</v>
      </c>
      <c r="O679" s="27">
        <f>SUMIF('By School District'!$A:$A,$C679,'By School District'!M:M)</f>
        <v>0</v>
      </c>
      <c r="P679" s="28">
        <f>SUMIF('By School District'!$A:$A,$C679,'By School District'!N:N)</f>
        <v>0</v>
      </c>
    </row>
    <row r="680" spans="1:16" ht="12.75">
      <c r="A680" s="50">
        <v>33</v>
      </c>
      <c r="B680" s="49" t="s">
        <v>751</v>
      </c>
      <c r="C680" s="49">
        <v>3542</v>
      </c>
      <c r="D680" s="50" t="s">
        <v>617</v>
      </c>
      <c r="E680" s="23">
        <f>SUMIF('By School District'!$A:$A,$C680,'By School District'!C:C)</f>
        <v>0</v>
      </c>
      <c r="F680" s="24">
        <f>SUMIF('By School District'!$A:$A,$C680,'By School District'!D:D)</f>
        <v>0</v>
      </c>
      <c r="G680" s="25">
        <f t="shared" si="10"/>
        <v>7000</v>
      </c>
      <c r="H680" s="26">
        <f>SUMIF('By School District'!$A:$A,$C680,'By School District'!F:F)</f>
        <v>0</v>
      </c>
      <c r="I680" s="27">
        <f>SUMIF('By School District'!$A:$A,$C680,'By School District'!G:G)</f>
        <v>0</v>
      </c>
      <c r="J680" s="28">
        <f>SUMIF('By School District'!$A:$A,$C680,'By School District'!H:H)</f>
        <v>0</v>
      </c>
      <c r="K680" s="26">
        <f>SUMIF('By School District'!$A:$A,$C680,'By School District'!I:I)</f>
        <v>0</v>
      </c>
      <c r="L680" s="27">
        <f>SUMIF('By School District'!$A:$A,$C680,'By School District'!J:J)</f>
        <v>0</v>
      </c>
      <c r="M680" s="28">
        <f>SUMIF('By School District'!$A:$A,$C680,'By School District'!K:K)</f>
        <v>0</v>
      </c>
      <c r="N680" s="26">
        <f>SUMIF('By School District'!$A:$A,$C680,'By School District'!L:L)</f>
        <v>0</v>
      </c>
      <c r="O680" s="27">
        <f>SUMIF('By School District'!$A:$A,$C680,'By School District'!M:M)</f>
        <v>0</v>
      </c>
      <c r="P680" s="28">
        <f>SUMIF('By School District'!$A:$A,$C680,'By School District'!N:N)</f>
        <v>0</v>
      </c>
    </row>
    <row r="681" spans="1:16" ht="12.75">
      <c r="A681" s="50">
        <v>33</v>
      </c>
      <c r="B681" s="49" t="s">
        <v>751</v>
      </c>
      <c r="C681" s="49">
        <v>3822</v>
      </c>
      <c r="D681" s="50" t="s">
        <v>275</v>
      </c>
      <c r="E681" s="23">
        <f>SUMIF('By School District'!$A:$A,$C681,'By School District'!C:C)</f>
        <v>336</v>
      </c>
      <c r="F681" s="24">
        <f>SUMIF('By School District'!$A:$A,$C681,'By School District'!D:D)</f>
        <v>294</v>
      </c>
      <c r="G681" s="25">
        <f t="shared" si="10"/>
        <v>7000</v>
      </c>
      <c r="H681" s="26">
        <f>SUMIF('By School District'!$A:$A,$C681,'By School District'!F:F)</f>
        <v>2058000</v>
      </c>
      <c r="I681" s="27">
        <f>SUMIF('By School District'!$A:$A,$C681,'By School District'!G:G)</f>
        <v>1267728</v>
      </c>
      <c r="J681" s="28">
        <f>SUMIF('By School District'!$A:$A,$C681,'By School District'!H:H)</f>
        <v>790272</v>
      </c>
      <c r="K681" s="26">
        <f>SUMIF('By School District'!$A:$A,$C681,'By School District'!I:I)</f>
        <v>1029000</v>
      </c>
      <c r="L681" s="27">
        <f>SUMIF('By School District'!$A:$A,$C681,'By School District'!J:J)</f>
        <v>633864</v>
      </c>
      <c r="M681" s="28">
        <f>SUMIF('By School District'!$A:$A,$C681,'By School District'!K:K)</f>
        <v>395136</v>
      </c>
      <c r="N681" s="26">
        <f>SUMIF('By School District'!$A:$A,$C681,'By School District'!L:L)</f>
        <v>308700</v>
      </c>
      <c r="O681" s="27">
        <f>SUMIF('By School District'!$A:$A,$C681,'By School District'!M:M)</f>
        <v>190159.19999999995</v>
      </c>
      <c r="P681" s="28">
        <f>SUMIF('By School District'!$A:$A,$C681,'By School District'!N:N)</f>
        <v>118540.80000000002</v>
      </c>
    </row>
    <row r="682" spans="1:16" ht="12.75">
      <c r="A682" s="50">
        <v>33</v>
      </c>
      <c r="B682" s="49" t="s">
        <v>751</v>
      </c>
      <c r="C682" s="49">
        <v>3862</v>
      </c>
      <c r="D682" s="50" t="s">
        <v>209</v>
      </c>
      <c r="E682" s="23">
        <f>SUMIF('By School District'!$A:$A,$C682,'By School District'!C:C)</f>
        <v>605</v>
      </c>
      <c r="F682" s="24">
        <f>SUMIF('By School District'!$A:$A,$C682,'By School District'!D:D)</f>
        <v>561.5</v>
      </c>
      <c r="G682" s="25">
        <f t="shared" si="10"/>
        <v>7000</v>
      </c>
      <c r="H682" s="26">
        <f>SUMIF('By School District'!$A:$A,$C682,'By School District'!F:F)</f>
        <v>3930500</v>
      </c>
      <c r="I682" s="27">
        <f>SUMIF('By School District'!$A:$A,$C682,'By School District'!G:G)</f>
        <v>2421188</v>
      </c>
      <c r="J682" s="28">
        <f>SUMIF('By School District'!$A:$A,$C682,'By School District'!H:H)</f>
        <v>1509312</v>
      </c>
      <c r="K682" s="26">
        <f>SUMIF('By School District'!$A:$A,$C682,'By School District'!I:I)</f>
        <v>1965250</v>
      </c>
      <c r="L682" s="27">
        <f>SUMIF('By School District'!$A:$A,$C682,'By School District'!J:J)</f>
        <v>1210594</v>
      </c>
      <c r="M682" s="28">
        <f>SUMIF('By School District'!$A:$A,$C682,'By School District'!K:K)</f>
        <v>754656</v>
      </c>
      <c r="N682" s="26">
        <f>SUMIF('By School District'!$A:$A,$C682,'By School District'!L:L)</f>
        <v>589575</v>
      </c>
      <c r="O682" s="27">
        <f>SUMIF('By School District'!$A:$A,$C682,'By School District'!M:M)</f>
        <v>363178.2</v>
      </c>
      <c r="P682" s="28">
        <f>SUMIF('By School District'!$A:$A,$C682,'By School District'!N:N)</f>
        <v>226396.79999999996</v>
      </c>
    </row>
    <row r="683" spans="1:16" ht="12.75">
      <c r="A683" s="50">
        <v>33</v>
      </c>
      <c r="B683" s="49" t="s">
        <v>751</v>
      </c>
      <c r="C683" s="49">
        <v>4060</v>
      </c>
      <c r="D683" s="50" t="s">
        <v>306</v>
      </c>
      <c r="E683" s="23">
        <f>SUMIF('By School District'!$A:$A,$C683,'By School District'!C:C)</f>
        <v>815</v>
      </c>
      <c r="F683" s="24">
        <f>SUMIF('By School District'!$A:$A,$C683,'By School District'!D:D)</f>
        <v>771.5</v>
      </c>
      <c r="G683" s="25">
        <f t="shared" si="10"/>
        <v>7000</v>
      </c>
      <c r="H683" s="26">
        <f>SUMIF('By School District'!$A:$A,$C683,'By School District'!F:F)</f>
        <v>5400500</v>
      </c>
      <c r="I683" s="27">
        <f>SUMIF('By School District'!$A:$A,$C683,'By School District'!G:G)</f>
        <v>3326708</v>
      </c>
      <c r="J683" s="28">
        <f>SUMIF('By School District'!$A:$A,$C683,'By School District'!H:H)</f>
        <v>2073792</v>
      </c>
      <c r="K683" s="26">
        <f>SUMIF('By School District'!$A:$A,$C683,'By School District'!I:I)</f>
        <v>2700250</v>
      </c>
      <c r="L683" s="27">
        <f>SUMIF('By School District'!$A:$A,$C683,'By School District'!J:J)</f>
        <v>1663354</v>
      </c>
      <c r="M683" s="28">
        <f>SUMIF('By School District'!$A:$A,$C683,'By School District'!K:K)</f>
        <v>1036896</v>
      </c>
      <c r="N683" s="26">
        <f>SUMIF('By School District'!$A:$A,$C683,'By School District'!L:L)</f>
        <v>810075</v>
      </c>
      <c r="O683" s="27">
        <f>SUMIF('By School District'!$A:$A,$C683,'By School District'!M:M)</f>
        <v>499006.19999999984</v>
      </c>
      <c r="P683" s="28">
        <f>SUMIF('By School District'!$A:$A,$C683,'By School District'!N:N)</f>
        <v>311068.80000000016</v>
      </c>
    </row>
    <row r="684" spans="1:16" ht="12.75">
      <c r="A684" s="50">
        <v>33</v>
      </c>
      <c r="B684" s="49" t="s">
        <v>751</v>
      </c>
      <c r="C684" s="49">
        <v>4221</v>
      </c>
      <c r="D684" s="50" t="s">
        <v>581</v>
      </c>
      <c r="E684" s="23">
        <f>SUMIF('By School District'!$A:$A,$C684,'By School District'!C:C)</f>
        <v>0</v>
      </c>
      <c r="F684" s="24">
        <f>SUMIF('By School District'!$A:$A,$C684,'By School District'!D:D)</f>
        <v>0</v>
      </c>
      <c r="G684" s="25">
        <f t="shared" si="10"/>
        <v>7000</v>
      </c>
      <c r="H684" s="26">
        <f>SUMIF('By School District'!$A:$A,$C684,'By School District'!F:F)</f>
        <v>0</v>
      </c>
      <c r="I684" s="27">
        <f>SUMIF('By School District'!$A:$A,$C684,'By School District'!G:G)</f>
        <v>0</v>
      </c>
      <c r="J684" s="28">
        <f>SUMIF('By School District'!$A:$A,$C684,'By School District'!H:H)</f>
        <v>0</v>
      </c>
      <c r="K684" s="26">
        <f>SUMIF('By School District'!$A:$A,$C684,'By School District'!I:I)</f>
        <v>0</v>
      </c>
      <c r="L684" s="27">
        <f>SUMIF('By School District'!$A:$A,$C684,'By School District'!J:J)</f>
        <v>0</v>
      </c>
      <c r="M684" s="28">
        <f>SUMIF('By School District'!$A:$A,$C684,'By School District'!K:K)</f>
        <v>0</v>
      </c>
      <c r="N684" s="26">
        <f>SUMIF('By School District'!$A:$A,$C684,'By School District'!L:L)</f>
        <v>0</v>
      </c>
      <c r="O684" s="27">
        <f>SUMIF('By School District'!$A:$A,$C684,'By School District'!M:M)</f>
        <v>0</v>
      </c>
      <c r="P684" s="28">
        <f>SUMIF('By School District'!$A:$A,$C684,'By School District'!N:N)</f>
        <v>0</v>
      </c>
    </row>
    <row r="685" spans="1:16" ht="12.75">
      <c r="A685" s="50">
        <v>33</v>
      </c>
      <c r="B685" s="49" t="s">
        <v>751</v>
      </c>
      <c r="C685" s="49">
        <v>4312</v>
      </c>
      <c r="D685" s="50" t="s">
        <v>321</v>
      </c>
      <c r="E685" s="23">
        <f>SUMIF('By School District'!$A:$A,$C685,'By School District'!C:C)</f>
        <v>293</v>
      </c>
      <c r="F685" s="24">
        <f>SUMIF('By School District'!$A:$A,$C685,'By School District'!D:D)</f>
        <v>266.5</v>
      </c>
      <c r="G685" s="25">
        <f t="shared" si="10"/>
        <v>7000</v>
      </c>
      <c r="H685" s="26">
        <f>SUMIF('By School District'!$A:$A,$C685,'By School District'!F:F)</f>
        <v>1865500</v>
      </c>
      <c r="I685" s="27">
        <f>SUMIF('By School District'!$A:$A,$C685,'By School District'!G:G)</f>
        <v>1149148</v>
      </c>
      <c r="J685" s="28">
        <f>SUMIF('By School District'!$A:$A,$C685,'By School District'!H:H)</f>
        <v>716352</v>
      </c>
      <c r="K685" s="26">
        <f>SUMIF('By School District'!$A:$A,$C685,'By School District'!I:I)</f>
        <v>932750</v>
      </c>
      <c r="L685" s="27">
        <f>SUMIF('By School District'!$A:$A,$C685,'By School District'!J:J)</f>
        <v>574574</v>
      </c>
      <c r="M685" s="28">
        <f>SUMIF('By School District'!$A:$A,$C685,'By School District'!K:K)</f>
        <v>358176</v>
      </c>
      <c r="N685" s="26">
        <f>SUMIF('By School District'!$A:$A,$C685,'By School District'!L:L)</f>
        <v>279825</v>
      </c>
      <c r="O685" s="27">
        <f>SUMIF('By School District'!$A:$A,$C685,'By School District'!M:M)</f>
        <v>172372.2</v>
      </c>
      <c r="P685" s="28">
        <f>SUMIF('By School District'!$A:$A,$C685,'By School District'!N:N)</f>
        <v>107452.80000000002</v>
      </c>
    </row>
    <row r="686" spans="1:16" ht="12.75">
      <c r="A686" s="50">
        <v>33</v>
      </c>
      <c r="B686" s="49" t="s">
        <v>751</v>
      </c>
      <c r="C686" s="49">
        <v>6174</v>
      </c>
      <c r="D686" s="50" t="s">
        <v>16</v>
      </c>
      <c r="E686" s="23">
        <f>SUMIF('By School District'!$A:$A,$C686,'By School District'!C:C)</f>
        <v>1971</v>
      </c>
      <c r="F686" s="24">
        <f>SUMIF('By School District'!$A:$A,$C686,'By School District'!D:D)</f>
        <v>1846</v>
      </c>
      <c r="G686" s="25">
        <f t="shared" si="10"/>
        <v>7000</v>
      </c>
      <c r="H686" s="26">
        <f>SUMIF('By School District'!$A:$A,$C686,'By School District'!F:F)</f>
        <v>12922000</v>
      </c>
      <c r="I686" s="27">
        <f>SUMIF('By School District'!$A:$A,$C686,'By School District'!G:G)</f>
        <v>7959952</v>
      </c>
      <c r="J686" s="28">
        <f>SUMIF('By School District'!$A:$A,$C686,'By School District'!H:H)</f>
        <v>4962048</v>
      </c>
      <c r="K686" s="26">
        <f>SUMIF('By School District'!$A:$A,$C686,'By School District'!I:I)</f>
        <v>6461000</v>
      </c>
      <c r="L686" s="27">
        <f>SUMIF('By School District'!$A:$A,$C686,'By School District'!J:J)</f>
        <v>3979976</v>
      </c>
      <c r="M686" s="28">
        <f>SUMIF('By School District'!$A:$A,$C686,'By School District'!K:K)</f>
        <v>2481024</v>
      </c>
      <c r="N686" s="26">
        <f>SUMIF('By School District'!$A:$A,$C686,'By School District'!L:L)</f>
        <v>1938300</v>
      </c>
      <c r="O686" s="27">
        <f>SUMIF('By School District'!$A:$A,$C686,'By School District'!M:M)</f>
        <v>1193992.8000000003</v>
      </c>
      <c r="P686" s="28">
        <f>SUMIF('By School District'!$A:$A,$C686,'By School District'!N:N)</f>
        <v>744307.20000000019</v>
      </c>
    </row>
  </sheetData>
  <sheetProtection sort="0" autoFilter="0" pivotTables="0"/>
  <dataConsolidate/>
  <pageMargins left="0" right="0" top="0" bottom="0" header="0.3" footer="0.3"/>
  <pageSetup paperSize="17" scale="41" fitToHeight="14" orientation="landscape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P881"/>
  <sheetViews>
    <sheetView workbookViewId="0">
      <pane ySplit="3" topLeftCell="A4" activePane="bottomLeft" state="frozenSplit"/>
      <selection activeCell="F1" sqref="F1:F1048576"/>
      <selection pane="bottomLeft" activeCell="A4" sqref="A4"/>
    </sheetView>
  </sheetViews>
  <sheetFormatPr defaultColWidth="9.140625" defaultRowHeight="12"/>
  <cols>
    <col min="1" max="1" width="3.28515625" style="37" bestFit="1" customWidth="1"/>
    <col min="2" max="2" width="12.5703125" style="36" customWidth="1"/>
    <col min="3" max="3" width="5" style="37" customWidth="1"/>
    <col min="4" max="4" width="29.42578125" style="36" customWidth="1"/>
    <col min="5" max="6" width="9.7109375" style="36" bestFit="1" customWidth="1"/>
    <col min="7" max="7" width="9.28515625" style="36" bestFit="1" customWidth="1"/>
    <col min="8" max="8" width="12.5703125" style="36" bestFit="1" customWidth="1"/>
    <col min="9" max="10" width="12.85546875" style="36" bestFit="1" customWidth="1"/>
    <col min="11" max="12" width="12.5703125" style="36" bestFit="1" customWidth="1"/>
    <col min="13" max="13" width="12.42578125" style="36" bestFit="1" customWidth="1"/>
    <col min="14" max="14" width="12.28515625" style="36" bestFit="1" customWidth="1"/>
    <col min="15" max="16" width="11.85546875" style="36" bestFit="1" customWidth="1"/>
    <col min="17" max="16384" width="9.140625" style="36"/>
  </cols>
  <sheetData>
    <row r="1" spans="1:16" ht="12.75">
      <c r="A1" s="6" t="s">
        <v>518</v>
      </c>
      <c r="B1" s="6"/>
      <c r="E1" s="5"/>
      <c r="F1"/>
      <c r="G1"/>
      <c r="H1" s="12" t="s">
        <v>510</v>
      </c>
      <c r="I1" s="13"/>
      <c r="J1" s="13"/>
      <c r="K1" s="13"/>
      <c r="L1" s="13"/>
      <c r="M1" s="13"/>
      <c r="N1" s="13"/>
      <c r="O1" s="13"/>
      <c r="P1" s="13"/>
    </row>
    <row r="2" spans="1:16" ht="12.75">
      <c r="E2" s="5"/>
      <c r="F2"/>
      <c r="G2"/>
      <c r="H2" s="21" t="s">
        <v>511</v>
      </c>
      <c r="I2" s="13"/>
      <c r="J2" s="22"/>
      <c r="K2" s="21" t="s">
        <v>512</v>
      </c>
      <c r="L2" s="13"/>
      <c r="M2" s="22"/>
      <c r="N2" s="21" t="s">
        <v>516</v>
      </c>
      <c r="O2" s="13"/>
      <c r="P2" s="22"/>
    </row>
    <row r="3" spans="1:16" ht="26.25" thickBot="1">
      <c r="A3" s="38" t="s">
        <v>849</v>
      </c>
      <c r="B3" s="38" t="s">
        <v>520</v>
      </c>
      <c r="C3" s="38" t="s">
        <v>519</v>
      </c>
      <c r="D3" s="39" t="s">
        <v>522</v>
      </c>
      <c r="E3" s="40" t="s">
        <v>0</v>
      </c>
      <c r="F3" s="41" t="s">
        <v>509</v>
      </c>
      <c r="G3" s="42" t="s">
        <v>515</v>
      </c>
      <c r="H3" s="33" t="s">
        <v>0</v>
      </c>
      <c r="I3" s="34" t="s">
        <v>513</v>
      </c>
      <c r="J3" s="35" t="s">
        <v>514</v>
      </c>
      <c r="K3" s="33" t="s">
        <v>0</v>
      </c>
      <c r="L3" s="34" t="s">
        <v>513</v>
      </c>
      <c r="M3" s="35" t="s">
        <v>514</v>
      </c>
      <c r="N3" s="33" t="s">
        <v>0</v>
      </c>
      <c r="O3" s="34" t="s">
        <v>513</v>
      </c>
      <c r="P3" s="35" t="s">
        <v>514</v>
      </c>
    </row>
    <row r="4" spans="1:16" ht="13.5" thickTop="1">
      <c r="A4" s="44">
        <v>1</v>
      </c>
      <c r="B4" s="44" t="s">
        <v>754</v>
      </c>
      <c r="C4" s="43">
        <v>70</v>
      </c>
      <c r="D4" s="44" t="s">
        <v>4</v>
      </c>
      <c r="E4" s="23">
        <f>SUMIF('By School District'!$A:$A,$C4,'By School District'!C:C)</f>
        <v>161</v>
      </c>
      <c r="F4" s="24">
        <f>SUMIF('By School District'!$A:$A,$C4,'By School District'!D:D)</f>
        <v>151.5</v>
      </c>
      <c r="G4" s="25">
        <v>7000</v>
      </c>
      <c r="H4" s="26">
        <f>SUMIF('By School District'!$A:$A,$C4,'By School District'!F:F)</f>
        <v>1060500</v>
      </c>
      <c r="I4" s="27">
        <f>SUMIF('By School District'!$A:$A,$C4,'By School District'!G:G)</f>
        <v>653268</v>
      </c>
      <c r="J4" s="28">
        <f>SUMIF('By School District'!$A:$A,$C4,'By School District'!H:H)</f>
        <v>407232</v>
      </c>
      <c r="K4" s="26">
        <f>SUMIF('By School District'!$A:$A,$C4,'By School District'!I:I)</f>
        <v>530250</v>
      </c>
      <c r="L4" s="27">
        <f>SUMIF('By School District'!$A:$A,$C4,'By School District'!J:J)</f>
        <v>326634</v>
      </c>
      <c r="M4" s="28">
        <f>SUMIF('By School District'!$A:$A,$C4,'By School District'!K:K)</f>
        <v>203616</v>
      </c>
      <c r="N4" s="26">
        <f>SUMIF('By School District'!$A:$A,$C4,'By School District'!L:L)</f>
        <v>159075</v>
      </c>
      <c r="O4" s="27">
        <f>SUMIF('By School District'!$A:$A,$C4,'By School District'!M:M)</f>
        <v>97990.200000000012</v>
      </c>
      <c r="P4" s="28">
        <f>SUMIF('By School District'!$A:$A,$C4,'By School District'!N:N)</f>
        <v>61084.799999999988</v>
      </c>
    </row>
    <row r="5" spans="1:16" ht="12.75">
      <c r="A5" s="44">
        <v>1</v>
      </c>
      <c r="B5" s="44" t="s">
        <v>754</v>
      </c>
      <c r="C5" s="43">
        <v>1407</v>
      </c>
      <c r="D5" s="44" t="s">
        <v>104</v>
      </c>
      <c r="E5" s="23">
        <f>SUMIF('By School District'!$A:$A,$C5,'By School District'!C:C)</f>
        <v>160</v>
      </c>
      <c r="F5" s="24">
        <f>SUMIF('By School District'!$A:$A,$C5,'By School District'!D:D)</f>
        <v>147</v>
      </c>
      <c r="G5" s="25">
        <f>+G4</f>
        <v>7000</v>
      </c>
      <c r="H5" s="26">
        <f>SUMIF('By School District'!$A:$A,$C5,'By School District'!F:F)</f>
        <v>1029000</v>
      </c>
      <c r="I5" s="27">
        <f>SUMIF('By School District'!$A:$A,$C5,'By School District'!G:G)</f>
        <v>633864</v>
      </c>
      <c r="J5" s="28">
        <f>SUMIF('By School District'!$A:$A,$C5,'By School District'!H:H)</f>
        <v>395136</v>
      </c>
      <c r="K5" s="26">
        <f>SUMIF('By School District'!$A:$A,$C5,'By School District'!I:I)</f>
        <v>514500</v>
      </c>
      <c r="L5" s="27">
        <f>SUMIF('By School District'!$A:$A,$C5,'By School District'!J:J)</f>
        <v>316932</v>
      </c>
      <c r="M5" s="28">
        <f>SUMIF('By School District'!$A:$A,$C5,'By School District'!K:K)</f>
        <v>197568</v>
      </c>
      <c r="N5" s="26">
        <f>SUMIF('By School District'!$A:$A,$C5,'By School District'!L:L)</f>
        <v>154350</v>
      </c>
      <c r="O5" s="27">
        <f>SUMIF('By School District'!$A:$A,$C5,'By School District'!M:M)</f>
        <v>95079.599999999991</v>
      </c>
      <c r="P5" s="28">
        <f>SUMIF('By School District'!$A:$A,$C5,'By School District'!N:N)</f>
        <v>59270.399999999987</v>
      </c>
    </row>
    <row r="6" spans="1:16" ht="12.75">
      <c r="A6" s="44">
        <v>1</v>
      </c>
      <c r="B6" s="44" t="s">
        <v>754</v>
      </c>
      <c r="C6" s="43">
        <v>2114</v>
      </c>
      <c r="D6" s="44" t="s">
        <v>525</v>
      </c>
      <c r="E6" s="23">
        <f>SUMIF('By School District'!$A:$A,$C6,'By School District'!C:C)</f>
        <v>0</v>
      </c>
      <c r="F6" s="24">
        <f>SUMIF('By School District'!$A:$A,$C6,'By School District'!D:D)</f>
        <v>0</v>
      </c>
      <c r="G6" s="25">
        <f t="shared" ref="G6:G69" si="0">+G5</f>
        <v>7000</v>
      </c>
      <c r="H6" s="26">
        <f>SUMIF('By School District'!$A:$A,$C6,'By School District'!F:F)</f>
        <v>0</v>
      </c>
      <c r="I6" s="27">
        <f>SUMIF('By School District'!$A:$A,$C6,'By School District'!G:G)</f>
        <v>0</v>
      </c>
      <c r="J6" s="28">
        <f>SUMIF('By School District'!$A:$A,$C6,'By School District'!H:H)</f>
        <v>0</v>
      </c>
      <c r="K6" s="26">
        <f>SUMIF('By School District'!$A:$A,$C6,'By School District'!I:I)</f>
        <v>0</v>
      </c>
      <c r="L6" s="27">
        <f>SUMIF('By School District'!$A:$A,$C6,'By School District'!J:J)</f>
        <v>0</v>
      </c>
      <c r="M6" s="28">
        <f>SUMIF('By School District'!$A:$A,$C6,'By School District'!K:K)</f>
        <v>0</v>
      </c>
      <c r="N6" s="26">
        <f>SUMIF('By School District'!$A:$A,$C6,'By School District'!L:L)</f>
        <v>0</v>
      </c>
      <c r="O6" s="27">
        <f>SUMIF('By School District'!$A:$A,$C6,'By School District'!M:M)</f>
        <v>0</v>
      </c>
      <c r="P6" s="28">
        <f>SUMIF('By School District'!$A:$A,$C6,'By School District'!N:N)</f>
        <v>0</v>
      </c>
    </row>
    <row r="7" spans="1:16" ht="12.75">
      <c r="A7" s="44">
        <v>1</v>
      </c>
      <c r="B7" s="44" t="s">
        <v>754</v>
      </c>
      <c r="C7" s="43">
        <v>2289</v>
      </c>
      <c r="D7" s="44" t="s">
        <v>526</v>
      </c>
      <c r="E7" s="23">
        <f>SUMIF('By School District'!$A:$A,$C7,'By School District'!C:C)</f>
        <v>3347</v>
      </c>
      <c r="F7" s="24">
        <f>SUMIF('By School District'!$A:$A,$C7,'By School District'!D:D)</f>
        <v>3133</v>
      </c>
      <c r="G7" s="25">
        <f t="shared" si="0"/>
        <v>7000</v>
      </c>
      <c r="H7" s="26">
        <f>SUMIF('By School District'!$A:$A,$C7,'By School District'!F:F)</f>
        <v>21931000</v>
      </c>
      <c r="I7" s="27">
        <f>SUMIF('By School District'!$A:$A,$C7,'By School District'!G:G)</f>
        <v>13509496</v>
      </c>
      <c r="J7" s="28">
        <f>SUMIF('By School District'!$A:$A,$C7,'By School District'!H:H)</f>
        <v>8421504</v>
      </c>
      <c r="K7" s="26">
        <f>SUMIF('By School District'!$A:$A,$C7,'By School District'!I:I)</f>
        <v>10965500</v>
      </c>
      <c r="L7" s="27">
        <f>SUMIF('By School District'!$A:$A,$C7,'By School District'!J:J)</f>
        <v>6754748</v>
      </c>
      <c r="M7" s="28">
        <f>SUMIF('By School District'!$A:$A,$C7,'By School District'!K:K)</f>
        <v>4210752</v>
      </c>
      <c r="N7" s="26">
        <f>SUMIF('By School District'!$A:$A,$C7,'By School District'!L:L)</f>
        <v>3289650</v>
      </c>
      <c r="O7" s="27">
        <f>SUMIF('By School District'!$A:$A,$C7,'By School District'!M:M)</f>
        <v>2026424.4000000001</v>
      </c>
      <c r="P7" s="28">
        <f>SUMIF('By School District'!$A:$A,$C7,'By School District'!N:N)</f>
        <v>1263225.6000000003</v>
      </c>
    </row>
    <row r="8" spans="1:16" ht="12.75">
      <c r="A8" s="44">
        <v>1</v>
      </c>
      <c r="B8" s="44" t="s">
        <v>754</v>
      </c>
      <c r="C8" s="43">
        <v>2814</v>
      </c>
      <c r="D8" s="44" t="s">
        <v>6</v>
      </c>
      <c r="E8" s="23">
        <f>SUMIF('By School District'!$A:$A,$C8,'By School District'!C:C)</f>
        <v>65</v>
      </c>
      <c r="F8" s="24">
        <f>SUMIF('By School District'!$A:$A,$C8,'By School District'!D:D)</f>
        <v>65</v>
      </c>
      <c r="G8" s="25">
        <f t="shared" si="0"/>
        <v>7000</v>
      </c>
      <c r="H8" s="26">
        <f>SUMIF('By School District'!$A:$A,$C8,'By School District'!F:F)</f>
        <v>455000</v>
      </c>
      <c r="I8" s="27">
        <f>SUMIF('By School District'!$A:$A,$C8,'By School District'!G:G)</f>
        <v>280280</v>
      </c>
      <c r="J8" s="28">
        <f>SUMIF('By School District'!$A:$A,$C8,'By School District'!H:H)</f>
        <v>174720</v>
      </c>
      <c r="K8" s="26">
        <f>SUMIF('By School District'!$A:$A,$C8,'By School District'!I:I)</f>
        <v>227500</v>
      </c>
      <c r="L8" s="27">
        <f>SUMIF('By School District'!$A:$A,$C8,'By School District'!J:J)</f>
        <v>140140</v>
      </c>
      <c r="M8" s="28">
        <f>SUMIF('By School District'!$A:$A,$C8,'By School District'!K:K)</f>
        <v>87360</v>
      </c>
      <c r="N8" s="26">
        <f>SUMIF('By School District'!$A:$A,$C8,'By School District'!L:L)</f>
        <v>68250</v>
      </c>
      <c r="O8" s="27">
        <f>SUMIF('By School District'!$A:$A,$C8,'By School District'!M:M)</f>
        <v>42042</v>
      </c>
      <c r="P8" s="28">
        <f>SUMIF('By School District'!$A:$A,$C8,'By School District'!N:N)</f>
        <v>26208</v>
      </c>
    </row>
    <row r="9" spans="1:16" ht="12.75">
      <c r="A9" s="44">
        <v>1</v>
      </c>
      <c r="B9" s="44" t="s">
        <v>754</v>
      </c>
      <c r="C9" s="43">
        <v>3220</v>
      </c>
      <c r="D9" s="44" t="s">
        <v>230</v>
      </c>
      <c r="E9" s="23">
        <f>SUMIF('By School District'!$A:$A,$C9,'By School District'!C:C)</f>
        <v>207</v>
      </c>
      <c r="F9" s="24">
        <f>SUMIF('By School District'!$A:$A,$C9,'By School District'!D:D)</f>
        <v>172.5</v>
      </c>
      <c r="G9" s="25">
        <f t="shared" si="0"/>
        <v>7000</v>
      </c>
      <c r="H9" s="26">
        <f>SUMIF('By School District'!$A:$A,$C9,'By School District'!F:F)</f>
        <v>1207500</v>
      </c>
      <c r="I9" s="27">
        <f>SUMIF('By School District'!$A:$A,$C9,'By School District'!G:G)</f>
        <v>743820</v>
      </c>
      <c r="J9" s="28">
        <f>SUMIF('By School District'!$A:$A,$C9,'By School District'!H:H)</f>
        <v>463680</v>
      </c>
      <c r="K9" s="26">
        <f>SUMIF('By School District'!$A:$A,$C9,'By School District'!I:I)</f>
        <v>603750</v>
      </c>
      <c r="L9" s="27">
        <f>SUMIF('By School District'!$A:$A,$C9,'By School District'!J:J)</f>
        <v>371910</v>
      </c>
      <c r="M9" s="28">
        <f>SUMIF('By School District'!$A:$A,$C9,'By School District'!K:K)</f>
        <v>231840</v>
      </c>
      <c r="N9" s="26">
        <f>SUMIF('By School District'!$A:$A,$C9,'By School District'!L:L)</f>
        <v>181125</v>
      </c>
      <c r="O9" s="27">
        <f>SUMIF('By School District'!$A:$A,$C9,'By School District'!M:M)</f>
        <v>111573</v>
      </c>
      <c r="P9" s="28">
        <f>SUMIF('By School District'!$A:$A,$C9,'By School District'!N:N)</f>
        <v>69552</v>
      </c>
    </row>
    <row r="10" spans="1:16" ht="12.75">
      <c r="A10" s="44">
        <v>1</v>
      </c>
      <c r="B10" s="44" t="s">
        <v>754</v>
      </c>
      <c r="C10" s="43">
        <v>3661</v>
      </c>
      <c r="D10" s="44" t="s">
        <v>528</v>
      </c>
      <c r="E10" s="23">
        <f>SUMIF('By School District'!$A:$A,$C10,'By School District'!C:C)</f>
        <v>0</v>
      </c>
      <c r="F10" s="24">
        <f>SUMIF('By School District'!$A:$A,$C10,'By School District'!D:D)</f>
        <v>0</v>
      </c>
      <c r="G10" s="25">
        <f t="shared" si="0"/>
        <v>7000</v>
      </c>
      <c r="H10" s="26">
        <f>SUMIF('By School District'!$A:$A,$C10,'By School District'!F:F)</f>
        <v>0</v>
      </c>
      <c r="I10" s="27">
        <f>SUMIF('By School District'!$A:$A,$C10,'By School District'!G:G)</f>
        <v>0</v>
      </c>
      <c r="J10" s="28">
        <f>SUMIF('By School District'!$A:$A,$C10,'By School District'!H:H)</f>
        <v>0</v>
      </c>
      <c r="K10" s="26">
        <f>SUMIF('By School District'!$A:$A,$C10,'By School District'!I:I)</f>
        <v>0</v>
      </c>
      <c r="L10" s="27">
        <f>SUMIF('By School District'!$A:$A,$C10,'By School District'!J:J)</f>
        <v>0</v>
      </c>
      <c r="M10" s="28">
        <f>SUMIF('By School District'!$A:$A,$C10,'By School District'!K:K)</f>
        <v>0</v>
      </c>
      <c r="N10" s="26">
        <f>SUMIF('By School District'!$A:$A,$C10,'By School District'!L:L)</f>
        <v>0</v>
      </c>
      <c r="O10" s="27">
        <f>SUMIF('By School District'!$A:$A,$C10,'By School District'!M:M)</f>
        <v>0</v>
      </c>
      <c r="P10" s="28">
        <f>SUMIF('By School District'!$A:$A,$C10,'By School District'!N:N)</f>
        <v>0</v>
      </c>
    </row>
    <row r="11" spans="1:16" ht="12.75">
      <c r="A11" s="44">
        <v>1</v>
      </c>
      <c r="B11" s="44" t="s">
        <v>754</v>
      </c>
      <c r="C11" s="43">
        <v>5130</v>
      </c>
      <c r="D11" s="44" t="s">
        <v>370</v>
      </c>
      <c r="E11" s="23">
        <f>SUMIF('By School District'!$A:$A,$C11,'By School District'!C:C)</f>
        <v>26</v>
      </c>
      <c r="F11" s="24">
        <f>SUMIF('By School District'!$A:$A,$C11,'By School District'!D:D)</f>
        <v>25.5</v>
      </c>
      <c r="G11" s="25">
        <f t="shared" si="0"/>
        <v>7000</v>
      </c>
      <c r="H11" s="26">
        <f>SUMIF('By School District'!$A:$A,$C11,'By School District'!F:F)</f>
        <v>178500</v>
      </c>
      <c r="I11" s="27">
        <f>SUMIF('By School District'!$A:$A,$C11,'By School District'!G:G)</f>
        <v>109956</v>
      </c>
      <c r="J11" s="28">
        <f>SUMIF('By School District'!$A:$A,$C11,'By School District'!H:H)</f>
        <v>68544</v>
      </c>
      <c r="K11" s="26">
        <f>SUMIF('By School District'!$A:$A,$C11,'By School District'!I:I)</f>
        <v>89250</v>
      </c>
      <c r="L11" s="27">
        <f>SUMIF('By School District'!$A:$A,$C11,'By School District'!J:J)</f>
        <v>54978</v>
      </c>
      <c r="M11" s="28">
        <f>SUMIF('By School District'!$A:$A,$C11,'By School District'!K:K)</f>
        <v>34272</v>
      </c>
      <c r="N11" s="26">
        <f>SUMIF('By School District'!$A:$A,$C11,'By School District'!L:L)</f>
        <v>26775</v>
      </c>
      <c r="O11" s="27">
        <f>SUMIF('By School District'!$A:$A,$C11,'By School District'!M:M)</f>
        <v>16493.400000000001</v>
      </c>
      <c r="P11" s="28">
        <f>SUMIF('By School District'!$A:$A,$C11,'By School District'!N:N)</f>
        <v>10281.6</v>
      </c>
    </row>
    <row r="12" spans="1:16" ht="12.75">
      <c r="A12" s="44">
        <v>1</v>
      </c>
      <c r="B12" s="44" t="s">
        <v>754</v>
      </c>
      <c r="C12" s="43">
        <v>5457</v>
      </c>
      <c r="D12" s="44" t="s">
        <v>529</v>
      </c>
      <c r="E12" s="23">
        <f>SUMIF('By School District'!$A:$A,$C12,'By School District'!C:C)</f>
        <v>0</v>
      </c>
      <c r="F12" s="24">
        <f>SUMIF('By School District'!$A:$A,$C12,'By School District'!D:D)</f>
        <v>0</v>
      </c>
      <c r="G12" s="25">
        <f t="shared" si="0"/>
        <v>7000</v>
      </c>
      <c r="H12" s="26">
        <f>SUMIF('By School District'!$A:$A,$C12,'By School District'!F:F)</f>
        <v>0</v>
      </c>
      <c r="I12" s="27">
        <f>SUMIF('By School District'!$A:$A,$C12,'By School District'!G:G)</f>
        <v>0</v>
      </c>
      <c r="J12" s="28">
        <f>SUMIF('By School District'!$A:$A,$C12,'By School District'!H:H)</f>
        <v>0</v>
      </c>
      <c r="K12" s="26">
        <f>SUMIF('By School District'!$A:$A,$C12,'By School District'!I:I)</f>
        <v>0</v>
      </c>
      <c r="L12" s="27">
        <f>SUMIF('By School District'!$A:$A,$C12,'By School District'!J:J)</f>
        <v>0</v>
      </c>
      <c r="M12" s="28">
        <f>SUMIF('By School District'!$A:$A,$C12,'By School District'!K:K)</f>
        <v>0</v>
      </c>
      <c r="N12" s="26">
        <f>SUMIF('By School District'!$A:$A,$C12,'By School District'!L:L)</f>
        <v>0</v>
      </c>
      <c r="O12" s="27">
        <f>SUMIF('By School District'!$A:$A,$C12,'By School District'!M:M)</f>
        <v>0</v>
      </c>
      <c r="P12" s="28">
        <f>SUMIF('By School District'!$A:$A,$C12,'By School District'!N:N)</f>
        <v>0</v>
      </c>
    </row>
    <row r="13" spans="1:16" ht="12.75">
      <c r="A13" s="44">
        <v>1</v>
      </c>
      <c r="B13" s="44" t="s">
        <v>754</v>
      </c>
      <c r="C13" s="43">
        <v>5642</v>
      </c>
      <c r="D13" s="44" t="s">
        <v>398</v>
      </c>
      <c r="E13" s="23">
        <f>SUMIF('By School District'!$A:$A,$C13,'By School District'!C:C)</f>
        <v>208</v>
      </c>
      <c r="F13" s="24">
        <f>SUMIF('By School District'!$A:$A,$C13,'By School District'!D:D)</f>
        <v>194</v>
      </c>
      <c r="G13" s="25">
        <f t="shared" si="0"/>
        <v>7000</v>
      </c>
      <c r="H13" s="26">
        <f>SUMIF('By School District'!$A:$A,$C13,'By School District'!F:F)</f>
        <v>1358000</v>
      </c>
      <c r="I13" s="27">
        <f>SUMIF('By School District'!$A:$A,$C13,'By School District'!G:G)</f>
        <v>836528</v>
      </c>
      <c r="J13" s="28">
        <f>SUMIF('By School District'!$A:$A,$C13,'By School District'!H:H)</f>
        <v>521472</v>
      </c>
      <c r="K13" s="26">
        <f>SUMIF('By School District'!$A:$A,$C13,'By School District'!I:I)</f>
        <v>679000</v>
      </c>
      <c r="L13" s="27">
        <f>SUMIF('By School District'!$A:$A,$C13,'By School District'!J:J)</f>
        <v>418264</v>
      </c>
      <c r="M13" s="28">
        <f>SUMIF('By School District'!$A:$A,$C13,'By School District'!K:K)</f>
        <v>260736</v>
      </c>
      <c r="N13" s="26">
        <f>SUMIF('By School District'!$A:$A,$C13,'By School District'!L:L)</f>
        <v>203700</v>
      </c>
      <c r="O13" s="27">
        <f>SUMIF('By School District'!$A:$A,$C13,'By School District'!M:M)</f>
        <v>125479.2</v>
      </c>
      <c r="P13" s="28">
        <f>SUMIF('By School District'!$A:$A,$C13,'By School District'!N:N)</f>
        <v>78220.800000000003</v>
      </c>
    </row>
    <row r="14" spans="1:16" ht="12.75">
      <c r="A14" s="44">
        <v>1</v>
      </c>
      <c r="B14" s="44" t="s">
        <v>754</v>
      </c>
      <c r="C14" s="43">
        <v>6069</v>
      </c>
      <c r="D14" s="44" t="s">
        <v>145</v>
      </c>
      <c r="E14" s="23">
        <f>SUMIF('By School District'!$A:$A,$C14,'By School District'!C:C)</f>
        <v>0</v>
      </c>
      <c r="F14" s="24">
        <f>SUMIF('By School District'!$A:$A,$C14,'By School District'!D:D)</f>
        <v>0</v>
      </c>
      <c r="G14" s="25">
        <f t="shared" si="0"/>
        <v>7000</v>
      </c>
      <c r="H14" s="26">
        <f>SUMIF('By School District'!$A:$A,$C14,'By School District'!F:F)</f>
        <v>0</v>
      </c>
      <c r="I14" s="27">
        <f>SUMIF('By School District'!$A:$A,$C14,'By School District'!G:G)</f>
        <v>0</v>
      </c>
      <c r="J14" s="28">
        <f>SUMIF('By School District'!$A:$A,$C14,'By School District'!H:H)</f>
        <v>0</v>
      </c>
      <c r="K14" s="26">
        <f>SUMIF('By School District'!$A:$A,$C14,'By School District'!I:I)</f>
        <v>0</v>
      </c>
      <c r="L14" s="27">
        <f>SUMIF('By School District'!$A:$A,$C14,'By School District'!J:J)</f>
        <v>0</v>
      </c>
      <c r="M14" s="28">
        <f>SUMIF('By School District'!$A:$A,$C14,'By School District'!K:K)</f>
        <v>0</v>
      </c>
      <c r="N14" s="26">
        <f>SUMIF('By School District'!$A:$A,$C14,'By School District'!L:L)</f>
        <v>0</v>
      </c>
      <c r="O14" s="27">
        <f>SUMIF('By School District'!$A:$A,$C14,'By School District'!M:M)</f>
        <v>0</v>
      </c>
      <c r="P14" s="28">
        <f>SUMIF('By School District'!$A:$A,$C14,'By School District'!N:N)</f>
        <v>0</v>
      </c>
    </row>
    <row r="15" spans="1:16" ht="12.75">
      <c r="A15" s="44">
        <v>2</v>
      </c>
      <c r="B15" s="44" t="s">
        <v>755</v>
      </c>
      <c r="C15" s="43">
        <v>658</v>
      </c>
      <c r="D15" s="44" t="s">
        <v>53</v>
      </c>
      <c r="E15" s="23">
        <f>SUMIF('By School District'!$A:$A,$C15,'By School District'!C:C)</f>
        <v>218</v>
      </c>
      <c r="F15" s="24">
        <f>SUMIF('By School District'!$A:$A,$C15,'By School District'!D:D)</f>
        <v>195.5</v>
      </c>
      <c r="G15" s="25">
        <f t="shared" si="0"/>
        <v>7000</v>
      </c>
      <c r="H15" s="26">
        <f>SUMIF('By School District'!$A:$A,$C15,'By School District'!F:F)</f>
        <v>1368500</v>
      </c>
      <c r="I15" s="27">
        <f>SUMIF('By School District'!$A:$A,$C15,'By School District'!G:G)</f>
        <v>842996</v>
      </c>
      <c r="J15" s="28">
        <f>SUMIF('By School District'!$A:$A,$C15,'By School District'!H:H)</f>
        <v>525504</v>
      </c>
      <c r="K15" s="26">
        <f>SUMIF('By School District'!$A:$A,$C15,'By School District'!I:I)</f>
        <v>684250</v>
      </c>
      <c r="L15" s="27">
        <f>SUMIF('By School District'!$A:$A,$C15,'By School District'!J:J)</f>
        <v>421498</v>
      </c>
      <c r="M15" s="28">
        <f>SUMIF('By School District'!$A:$A,$C15,'By School District'!K:K)</f>
        <v>262752</v>
      </c>
      <c r="N15" s="26">
        <f>SUMIF('By School District'!$A:$A,$C15,'By School District'!L:L)</f>
        <v>205275</v>
      </c>
      <c r="O15" s="27">
        <f>SUMIF('By School District'!$A:$A,$C15,'By School District'!M:M)</f>
        <v>126449.4</v>
      </c>
      <c r="P15" s="28">
        <f>SUMIF('By School District'!$A:$A,$C15,'By School District'!N:N)</f>
        <v>78825.600000000006</v>
      </c>
    </row>
    <row r="16" spans="1:16" ht="12.75">
      <c r="A16" s="44">
        <v>2</v>
      </c>
      <c r="B16" s="44" t="s">
        <v>755</v>
      </c>
      <c r="C16" s="43">
        <v>1407</v>
      </c>
      <c r="D16" s="44" t="s">
        <v>104</v>
      </c>
      <c r="E16" s="23">
        <f>SUMIF('By School District'!$A:$A,$C16,'By School District'!C:C)</f>
        <v>160</v>
      </c>
      <c r="F16" s="24">
        <f>SUMIF('By School District'!$A:$A,$C16,'By School District'!D:D)</f>
        <v>147</v>
      </c>
      <c r="G16" s="25">
        <f t="shared" si="0"/>
        <v>7000</v>
      </c>
      <c r="H16" s="26">
        <f>SUMIF('By School District'!$A:$A,$C16,'By School District'!F:F)</f>
        <v>1029000</v>
      </c>
      <c r="I16" s="27">
        <f>SUMIF('By School District'!$A:$A,$C16,'By School District'!G:G)</f>
        <v>633864</v>
      </c>
      <c r="J16" s="28">
        <f>SUMIF('By School District'!$A:$A,$C16,'By School District'!H:H)</f>
        <v>395136</v>
      </c>
      <c r="K16" s="26">
        <f>SUMIF('By School District'!$A:$A,$C16,'By School District'!I:I)</f>
        <v>514500</v>
      </c>
      <c r="L16" s="27">
        <f>SUMIF('By School District'!$A:$A,$C16,'By School District'!J:J)</f>
        <v>316932</v>
      </c>
      <c r="M16" s="28">
        <f>SUMIF('By School District'!$A:$A,$C16,'By School District'!K:K)</f>
        <v>197568</v>
      </c>
      <c r="N16" s="26">
        <f>SUMIF('By School District'!$A:$A,$C16,'By School District'!L:L)</f>
        <v>154350</v>
      </c>
      <c r="O16" s="27">
        <f>SUMIF('By School District'!$A:$A,$C16,'By School District'!M:M)</f>
        <v>95079.599999999991</v>
      </c>
      <c r="P16" s="28">
        <f>SUMIF('By School District'!$A:$A,$C16,'By School District'!N:N)</f>
        <v>59270.399999999987</v>
      </c>
    </row>
    <row r="17" spans="1:16" ht="12.75">
      <c r="A17" s="44">
        <v>2</v>
      </c>
      <c r="B17" s="44" t="s">
        <v>755</v>
      </c>
      <c r="C17" s="43">
        <v>1414</v>
      </c>
      <c r="D17" s="44" t="s">
        <v>524</v>
      </c>
      <c r="E17" s="23">
        <f>SUMIF('By School District'!$A:$A,$C17,'By School District'!C:C)</f>
        <v>523</v>
      </c>
      <c r="F17" s="24">
        <f>SUMIF('By School District'!$A:$A,$C17,'By School District'!D:D)</f>
        <v>460.5</v>
      </c>
      <c r="G17" s="25">
        <f t="shared" si="0"/>
        <v>7000</v>
      </c>
      <c r="H17" s="26">
        <f>SUMIF('By School District'!$A:$A,$C17,'By School District'!F:F)</f>
        <v>3223500</v>
      </c>
      <c r="I17" s="27">
        <f>SUMIF('By School District'!$A:$A,$C17,'By School District'!G:G)</f>
        <v>1985676</v>
      </c>
      <c r="J17" s="28">
        <f>SUMIF('By School District'!$A:$A,$C17,'By School District'!H:H)</f>
        <v>1237824</v>
      </c>
      <c r="K17" s="26">
        <f>SUMIF('By School District'!$A:$A,$C17,'By School District'!I:I)</f>
        <v>1611750</v>
      </c>
      <c r="L17" s="27">
        <f>SUMIF('By School District'!$A:$A,$C17,'By School District'!J:J)</f>
        <v>992838</v>
      </c>
      <c r="M17" s="28">
        <f>SUMIF('By School District'!$A:$A,$C17,'By School District'!K:K)</f>
        <v>618912</v>
      </c>
      <c r="N17" s="26">
        <f>SUMIF('By School District'!$A:$A,$C17,'By School District'!L:L)</f>
        <v>483525</v>
      </c>
      <c r="O17" s="27">
        <f>SUMIF('By School District'!$A:$A,$C17,'By School District'!M:M)</f>
        <v>297851.39999999997</v>
      </c>
      <c r="P17" s="28">
        <f>SUMIF('By School District'!$A:$A,$C17,'By School District'!N:N)</f>
        <v>185673.60000000001</v>
      </c>
    </row>
    <row r="18" spans="1:16" ht="12.75">
      <c r="A18" s="44">
        <v>2</v>
      </c>
      <c r="B18" s="44" t="s">
        <v>755</v>
      </c>
      <c r="C18" s="43">
        <v>2758</v>
      </c>
      <c r="D18" s="44" t="s">
        <v>194</v>
      </c>
      <c r="E18" s="23">
        <f>SUMIF('By School District'!$A:$A,$C18,'By School District'!C:C)</f>
        <v>359</v>
      </c>
      <c r="F18" s="24">
        <f>SUMIF('By School District'!$A:$A,$C18,'By School District'!D:D)</f>
        <v>316</v>
      </c>
      <c r="G18" s="25">
        <f t="shared" si="0"/>
        <v>7000</v>
      </c>
      <c r="H18" s="26">
        <f>SUMIF('By School District'!$A:$A,$C18,'By School District'!F:F)</f>
        <v>2212000</v>
      </c>
      <c r="I18" s="27">
        <f>SUMIF('By School District'!$A:$A,$C18,'By School District'!G:G)</f>
        <v>1362592</v>
      </c>
      <c r="J18" s="28">
        <f>SUMIF('By School District'!$A:$A,$C18,'By School District'!H:H)</f>
        <v>849408</v>
      </c>
      <c r="K18" s="26">
        <f>SUMIF('By School District'!$A:$A,$C18,'By School District'!I:I)</f>
        <v>1106000</v>
      </c>
      <c r="L18" s="27">
        <f>SUMIF('By School District'!$A:$A,$C18,'By School District'!J:J)</f>
        <v>681296</v>
      </c>
      <c r="M18" s="28">
        <f>SUMIF('By School District'!$A:$A,$C18,'By School District'!K:K)</f>
        <v>424704</v>
      </c>
      <c r="N18" s="26">
        <f>SUMIF('By School District'!$A:$A,$C18,'By School District'!L:L)</f>
        <v>331800</v>
      </c>
      <c r="O18" s="27">
        <f>SUMIF('By School District'!$A:$A,$C18,'By School District'!M:M)</f>
        <v>204388.79999999996</v>
      </c>
      <c r="P18" s="28">
        <f>SUMIF('By School District'!$A:$A,$C18,'By School District'!N:N)</f>
        <v>127411.20000000001</v>
      </c>
    </row>
    <row r="19" spans="1:16" ht="12.75">
      <c r="A19" s="44">
        <v>2</v>
      </c>
      <c r="B19" s="44" t="s">
        <v>755</v>
      </c>
      <c r="C19" s="43">
        <v>3290</v>
      </c>
      <c r="D19" s="44" t="s">
        <v>204</v>
      </c>
      <c r="E19" s="23">
        <f>SUMIF('By School District'!$A:$A,$C19,'By School District'!C:C)</f>
        <v>1390</v>
      </c>
      <c r="F19" s="24">
        <f>SUMIF('By School District'!$A:$A,$C19,'By School District'!D:D)</f>
        <v>1337</v>
      </c>
      <c r="G19" s="25">
        <f t="shared" si="0"/>
        <v>7000</v>
      </c>
      <c r="H19" s="26">
        <f>SUMIF('By School District'!$A:$A,$C19,'By School District'!F:F)</f>
        <v>9359000</v>
      </c>
      <c r="I19" s="27">
        <f>SUMIF('By School District'!$A:$A,$C19,'By School District'!G:G)</f>
        <v>5765144</v>
      </c>
      <c r="J19" s="28">
        <f>SUMIF('By School District'!$A:$A,$C19,'By School District'!H:H)</f>
        <v>3593856</v>
      </c>
      <c r="K19" s="26">
        <f>SUMIF('By School District'!$A:$A,$C19,'By School District'!I:I)</f>
        <v>4679500</v>
      </c>
      <c r="L19" s="27">
        <f>SUMIF('By School District'!$A:$A,$C19,'By School District'!J:J)</f>
        <v>2882572</v>
      </c>
      <c r="M19" s="28">
        <f>SUMIF('By School District'!$A:$A,$C19,'By School District'!K:K)</f>
        <v>1796928</v>
      </c>
      <c r="N19" s="26">
        <f>SUMIF('By School District'!$A:$A,$C19,'By School District'!L:L)</f>
        <v>1403850</v>
      </c>
      <c r="O19" s="27">
        <f>SUMIF('By School District'!$A:$A,$C19,'By School District'!M:M)</f>
        <v>864771.6</v>
      </c>
      <c r="P19" s="28">
        <f>SUMIF('By School District'!$A:$A,$C19,'By School District'!N:N)</f>
        <v>539078.40000000002</v>
      </c>
    </row>
    <row r="20" spans="1:16" ht="12.75">
      <c r="A20" s="44">
        <v>2</v>
      </c>
      <c r="B20" s="44" t="s">
        <v>755</v>
      </c>
      <c r="C20" s="43">
        <v>3661</v>
      </c>
      <c r="D20" s="44" t="s">
        <v>528</v>
      </c>
      <c r="E20" s="23">
        <f>SUMIF('By School District'!$A:$A,$C20,'By School District'!C:C)</f>
        <v>0</v>
      </c>
      <c r="F20" s="24">
        <f>SUMIF('By School District'!$A:$A,$C20,'By School District'!D:D)</f>
        <v>0</v>
      </c>
      <c r="G20" s="25">
        <f t="shared" si="0"/>
        <v>7000</v>
      </c>
      <c r="H20" s="26">
        <f>SUMIF('By School District'!$A:$A,$C20,'By School District'!F:F)</f>
        <v>0</v>
      </c>
      <c r="I20" s="27">
        <f>SUMIF('By School District'!$A:$A,$C20,'By School District'!G:G)</f>
        <v>0</v>
      </c>
      <c r="J20" s="28">
        <f>SUMIF('By School District'!$A:$A,$C20,'By School District'!H:H)</f>
        <v>0</v>
      </c>
      <c r="K20" s="26">
        <f>SUMIF('By School District'!$A:$A,$C20,'By School District'!I:I)</f>
        <v>0</v>
      </c>
      <c r="L20" s="27">
        <f>SUMIF('By School District'!$A:$A,$C20,'By School District'!J:J)</f>
        <v>0</v>
      </c>
      <c r="M20" s="28">
        <f>SUMIF('By School District'!$A:$A,$C20,'By School District'!K:K)</f>
        <v>0</v>
      </c>
      <c r="N20" s="26">
        <f>SUMIF('By School District'!$A:$A,$C20,'By School District'!L:L)</f>
        <v>0</v>
      </c>
      <c r="O20" s="27">
        <f>SUMIF('By School District'!$A:$A,$C20,'By School District'!M:M)</f>
        <v>0</v>
      </c>
      <c r="P20" s="28">
        <f>SUMIF('By School District'!$A:$A,$C20,'By School District'!N:N)</f>
        <v>0</v>
      </c>
    </row>
    <row r="21" spans="1:16" ht="12.75">
      <c r="A21" s="44">
        <v>2</v>
      </c>
      <c r="B21" s="44" t="s">
        <v>755</v>
      </c>
      <c r="C21" s="43">
        <v>4760</v>
      </c>
      <c r="D21" s="44" t="s">
        <v>348</v>
      </c>
      <c r="E21" s="23">
        <f>SUMIF('By School District'!$A:$A,$C21,'By School District'!C:C)</f>
        <v>163</v>
      </c>
      <c r="F21" s="24">
        <f>SUMIF('By School District'!$A:$A,$C21,'By School District'!D:D)</f>
        <v>149</v>
      </c>
      <c r="G21" s="25">
        <f t="shared" si="0"/>
        <v>7000</v>
      </c>
      <c r="H21" s="26">
        <f>SUMIF('By School District'!$A:$A,$C21,'By School District'!F:F)</f>
        <v>1043000</v>
      </c>
      <c r="I21" s="27">
        <f>SUMIF('By School District'!$A:$A,$C21,'By School District'!G:G)</f>
        <v>642488</v>
      </c>
      <c r="J21" s="28">
        <f>SUMIF('By School District'!$A:$A,$C21,'By School District'!H:H)</f>
        <v>400512</v>
      </c>
      <c r="K21" s="26">
        <f>SUMIF('By School District'!$A:$A,$C21,'By School District'!I:I)</f>
        <v>521500</v>
      </c>
      <c r="L21" s="27">
        <f>SUMIF('By School District'!$A:$A,$C21,'By School District'!J:J)</f>
        <v>321244</v>
      </c>
      <c r="M21" s="28">
        <f>SUMIF('By School District'!$A:$A,$C21,'By School District'!K:K)</f>
        <v>200256</v>
      </c>
      <c r="N21" s="26">
        <f>SUMIF('By School District'!$A:$A,$C21,'By School District'!L:L)</f>
        <v>156450</v>
      </c>
      <c r="O21" s="27">
        <f>SUMIF('By School District'!$A:$A,$C21,'By School District'!M:M)</f>
        <v>96373.2</v>
      </c>
      <c r="P21" s="28">
        <f>SUMIF('By School District'!$A:$A,$C21,'By School District'!N:N)</f>
        <v>60076.799999999996</v>
      </c>
    </row>
    <row r="22" spans="1:16" ht="12.75">
      <c r="A22" s="44">
        <v>2</v>
      </c>
      <c r="B22" s="44" t="s">
        <v>755</v>
      </c>
      <c r="C22" s="43">
        <v>5824</v>
      </c>
      <c r="D22" s="44" t="s">
        <v>531</v>
      </c>
      <c r="E22" s="23">
        <f>SUMIF('By School District'!$A:$A,$C22,'By School District'!C:C)</f>
        <v>231</v>
      </c>
      <c r="F22" s="24">
        <f>SUMIF('By School District'!$A:$A,$C22,'By School District'!D:D)</f>
        <v>212.5</v>
      </c>
      <c r="G22" s="25">
        <f t="shared" si="0"/>
        <v>7000</v>
      </c>
      <c r="H22" s="26">
        <f>SUMIF('By School District'!$A:$A,$C22,'By School District'!F:F)</f>
        <v>1487500</v>
      </c>
      <c r="I22" s="27">
        <f>SUMIF('By School District'!$A:$A,$C22,'By School District'!G:G)</f>
        <v>916300</v>
      </c>
      <c r="J22" s="28">
        <f>SUMIF('By School District'!$A:$A,$C22,'By School District'!H:H)</f>
        <v>571200</v>
      </c>
      <c r="K22" s="26">
        <f>SUMIF('By School District'!$A:$A,$C22,'By School District'!I:I)</f>
        <v>743750</v>
      </c>
      <c r="L22" s="27">
        <f>SUMIF('By School District'!$A:$A,$C22,'By School District'!J:J)</f>
        <v>458150</v>
      </c>
      <c r="M22" s="28">
        <f>SUMIF('By School District'!$A:$A,$C22,'By School District'!K:K)</f>
        <v>285600</v>
      </c>
      <c r="N22" s="26">
        <f>SUMIF('By School District'!$A:$A,$C22,'By School District'!L:L)</f>
        <v>223125</v>
      </c>
      <c r="O22" s="27">
        <f>SUMIF('By School District'!$A:$A,$C22,'By School District'!M:M)</f>
        <v>137445</v>
      </c>
      <c r="P22" s="28">
        <f>SUMIF('By School District'!$A:$A,$C22,'By School District'!N:N)</f>
        <v>85680</v>
      </c>
    </row>
    <row r="23" spans="1:16" ht="12.75">
      <c r="A23" s="44">
        <v>2</v>
      </c>
      <c r="B23" s="44" t="s">
        <v>755</v>
      </c>
      <c r="C23" s="43">
        <v>6328</v>
      </c>
      <c r="D23" s="44" t="s">
        <v>532</v>
      </c>
      <c r="E23" s="23">
        <f>SUMIF('By School District'!$A:$A,$C23,'By School District'!C:C)</f>
        <v>463</v>
      </c>
      <c r="F23" s="24">
        <f>SUMIF('By School District'!$A:$A,$C23,'By School District'!D:D)</f>
        <v>381.5</v>
      </c>
      <c r="G23" s="25">
        <f t="shared" si="0"/>
        <v>7000</v>
      </c>
      <c r="H23" s="26">
        <f>SUMIF('By School District'!$A:$A,$C23,'By School District'!F:F)</f>
        <v>2670500</v>
      </c>
      <c r="I23" s="27">
        <f>SUMIF('By School District'!$A:$A,$C23,'By School District'!G:G)</f>
        <v>1645028</v>
      </c>
      <c r="J23" s="28">
        <f>SUMIF('By School District'!$A:$A,$C23,'By School District'!H:H)</f>
        <v>1025472</v>
      </c>
      <c r="K23" s="26">
        <f>SUMIF('By School District'!$A:$A,$C23,'By School District'!I:I)</f>
        <v>1335250</v>
      </c>
      <c r="L23" s="27">
        <f>SUMIF('By School District'!$A:$A,$C23,'By School District'!J:J)</f>
        <v>822514</v>
      </c>
      <c r="M23" s="28">
        <f>SUMIF('By School District'!$A:$A,$C23,'By School District'!K:K)</f>
        <v>512736</v>
      </c>
      <c r="N23" s="26">
        <f>SUMIF('By School District'!$A:$A,$C23,'By School District'!L:L)</f>
        <v>400575</v>
      </c>
      <c r="O23" s="27">
        <f>SUMIF('By School District'!$A:$A,$C23,'By School District'!M:M)</f>
        <v>246754.2</v>
      </c>
      <c r="P23" s="28">
        <f>SUMIF('By School District'!$A:$A,$C23,'By School District'!N:N)</f>
        <v>153820.80000000002</v>
      </c>
    </row>
    <row r="24" spans="1:16" ht="12.75">
      <c r="A24" s="44">
        <v>2</v>
      </c>
      <c r="B24" s="44" t="s">
        <v>755</v>
      </c>
      <c r="C24" s="43">
        <v>6734</v>
      </c>
      <c r="D24" s="44" t="s">
        <v>465</v>
      </c>
      <c r="E24" s="23">
        <f>SUMIF('By School District'!$A:$A,$C24,'By School District'!C:C)</f>
        <v>158</v>
      </c>
      <c r="F24" s="24">
        <f>SUMIF('By School District'!$A:$A,$C24,'By School District'!D:D)</f>
        <v>147</v>
      </c>
      <c r="G24" s="25">
        <f t="shared" si="0"/>
        <v>7000</v>
      </c>
      <c r="H24" s="26">
        <f>SUMIF('By School District'!$A:$A,$C24,'By School District'!F:F)</f>
        <v>1029000</v>
      </c>
      <c r="I24" s="27">
        <f>SUMIF('By School District'!$A:$A,$C24,'By School District'!G:G)</f>
        <v>633864</v>
      </c>
      <c r="J24" s="28">
        <f>SUMIF('By School District'!$A:$A,$C24,'By School District'!H:H)</f>
        <v>395136</v>
      </c>
      <c r="K24" s="26">
        <f>SUMIF('By School District'!$A:$A,$C24,'By School District'!I:I)</f>
        <v>514500</v>
      </c>
      <c r="L24" s="27">
        <f>SUMIF('By School District'!$A:$A,$C24,'By School District'!J:J)</f>
        <v>316932</v>
      </c>
      <c r="M24" s="28">
        <f>SUMIF('By School District'!$A:$A,$C24,'By School District'!K:K)</f>
        <v>197568</v>
      </c>
      <c r="N24" s="26">
        <f>SUMIF('By School District'!$A:$A,$C24,'By School District'!L:L)</f>
        <v>154350</v>
      </c>
      <c r="O24" s="27">
        <f>SUMIF('By School District'!$A:$A,$C24,'By School District'!M:M)</f>
        <v>95079.60000000002</v>
      </c>
      <c r="P24" s="28">
        <f>SUMIF('By School District'!$A:$A,$C24,'By School District'!N:N)</f>
        <v>59270.400000000001</v>
      </c>
    </row>
    <row r="25" spans="1:16" ht="12.75">
      <c r="A25" s="44">
        <v>3</v>
      </c>
      <c r="B25" s="44" t="s">
        <v>756</v>
      </c>
      <c r="C25" s="43">
        <v>147</v>
      </c>
      <c r="D25" s="44" t="s">
        <v>10</v>
      </c>
      <c r="E25" s="23">
        <f>SUMIF('By School District'!$A:$A,$C25,'By School District'!C:C)</f>
        <v>2904</v>
      </c>
      <c r="F25" s="24">
        <f>SUMIF('By School District'!$A:$A,$C25,'By School District'!D:D)</f>
        <v>2745.5</v>
      </c>
      <c r="G25" s="25">
        <f t="shared" si="0"/>
        <v>7000</v>
      </c>
      <c r="H25" s="26">
        <f>SUMIF('By School District'!$A:$A,$C25,'By School District'!F:F)</f>
        <v>19218500</v>
      </c>
      <c r="I25" s="27">
        <f>SUMIF('By School District'!$A:$A,$C25,'By School District'!G:G)</f>
        <v>11838596</v>
      </c>
      <c r="J25" s="28">
        <f>SUMIF('By School District'!$A:$A,$C25,'By School District'!H:H)</f>
        <v>7379904</v>
      </c>
      <c r="K25" s="26">
        <f>SUMIF('By School District'!$A:$A,$C25,'By School District'!I:I)</f>
        <v>9609250</v>
      </c>
      <c r="L25" s="27">
        <f>SUMIF('By School District'!$A:$A,$C25,'By School District'!J:J)</f>
        <v>5919298</v>
      </c>
      <c r="M25" s="28">
        <f>SUMIF('By School District'!$A:$A,$C25,'By School District'!K:K)</f>
        <v>3689952</v>
      </c>
      <c r="N25" s="26">
        <f>SUMIF('By School District'!$A:$A,$C25,'By School District'!L:L)</f>
        <v>2882775</v>
      </c>
      <c r="O25" s="27">
        <f>SUMIF('By School District'!$A:$A,$C25,'By School District'!M:M)</f>
        <v>1775789.3999999997</v>
      </c>
      <c r="P25" s="28">
        <f>SUMIF('By School District'!$A:$A,$C25,'By School District'!N:N)</f>
        <v>1106985.5999999996</v>
      </c>
    </row>
    <row r="26" spans="1:16" ht="12.75">
      <c r="A26" s="44">
        <v>3</v>
      </c>
      <c r="B26" s="44" t="s">
        <v>756</v>
      </c>
      <c r="C26" s="43">
        <v>658</v>
      </c>
      <c r="D26" s="44" t="s">
        <v>53</v>
      </c>
      <c r="E26" s="23">
        <f>SUMIF('By School District'!$A:$A,$C26,'By School District'!C:C)</f>
        <v>218</v>
      </c>
      <c r="F26" s="24">
        <f>SUMIF('By School District'!$A:$A,$C26,'By School District'!D:D)</f>
        <v>195.5</v>
      </c>
      <c r="G26" s="25">
        <f t="shared" si="0"/>
        <v>7000</v>
      </c>
      <c r="H26" s="26">
        <f>SUMIF('By School District'!$A:$A,$C26,'By School District'!F:F)</f>
        <v>1368500</v>
      </c>
      <c r="I26" s="27">
        <f>SUMIF('By School District'!$A:$A,$C26,'By School District'!G:G)</f>
        <v>842996</v>
      </c>
      <c r="J26" s="28">
        <f>SUMIF('By School District'!$A:$A,$C26,'By School District'!H:H)</f>
        <v>525504</v>
      </c>
      <c r="K26" s="26">
        <f>SUMIF('By School District'!$A:$A,$C26,'By School District'!I:I)</f>
        <v>684250</v>
      </c>
      <c r="L26" s="27">
        <f>SUMIF('By School District'!$A:$A,$C26,'By School District'!J:J)</f>
        <v>421498</v>
      </c>
      <c r="M26" s="28">
        <f>SUMIF('By School District'!$A:$A,$C26,'By School District'!K:K)</f>
        <v>262752</v>
      </c>
      <c r="N26" s="26">
        <f>SUMIF('By School District'!$A:$A,$C26,'By School District'!L:L)</f>
        <v>205275</v>
      </c>
      <c r="O26" s="27">
        <f>SUMIF('By School District'!$A:$A,$C26,'By School District'!M:M)</f>
        <v>126449.4</v>
      </c>
      <c r="P26" s="28">
        <f>SUMIF('By School District'!$A:$A,$C26,'By School District'!N:N)</f>
        <v>78825.600000000006</v>
      </c>
    </row>
    <row r="27" spans="1:16" ht="12.75">
      <c r="A27" s="44">
        <v>3</v>
      </c>
      <c r="B27" s="44" t="s">
        <v>756</v>
      </c>
      <c r="C27" s="43">
        <v>1085</v>
      </c>
      <c r="D27" s="44" t="s">
        <v>74</v>
      </c>
      <c r="E27" s="23">
        <f>SUMIF('By School District'!$A:$A,$C27,'By School District'!C:C)</f>
        <v>119</v>
      </c>
      <c r="F27" s="24">
        <f>SUMIF('By School District'!$A:$A,$C27,'By School District'!D:D)</f>
        <v>104.5</v>
      </c>
      <c r="G27" s="25">
        <f t="shared" si="0"/>
        <v>7000</v>
      </c>
      <c r="H27" s="26">
        <f>SUMIF('By School District'!$A:$A,$C27,'By School District'!F:F)</f>
        <v>731500</v>
      </c>
      <c r="I27" s="27">
        <f>SUMIF('By School District'!$A:$A,$C27,'By School District'!G:G)</f>
        <v>450604</v>
      </c>
      <c r="J27" s="28">
        <f>SUMIF('By School District'!$A:$A,$C27,'By School District'!H:H)</f>
        <v>280896</v>
      </c>
      <c r="K27" s="26">
        <f>SUMIF('By School District'!$A:$A,$C27,'By School District'!I:I)</f>
        <v>365750</v>
      </c>
      <c r="L27" s="27">
        <f>SUMIF('By School District'!$A:$A,$C27,'By School District'!J:J)</f>
        <v>225302</v>
      </c>
      <c r="M27" s="28">
        <f>SUMIF('By School District'!$A:$A,$C27,'By School District'!K:K)</f>
        <v>140448</v>
      </c>
      <c r="N27" s="26">
        <f>SUMIF('By School District'!$A:$A,$C27,'By School District'!L:L)</f>
        <v>109725</v>
      </c>
      <c r="O27" s="27">
        <f>SUMIF('By School District'!$A:$A,$C27,'By School District'!M:M)</f>
        <v>67590.599999999991</v>
      </c>
      <c r="P27" s="28">
        <f>SUMIF('By School District'!$A:$A,$C27,'By School District'!N:N)</f>
        <v>42134.400000000009</v>
      </c>
    </row>
    <row r="28" spans="1:16" ht="12.75">
      <c r="A28" s="44">
        <v>3</v>
      </c>
      <c r="B28" s="44" t="s">
        <v>756</v>
      </c>
      <c r="C28" s="43">
        <v>2534</v>
      </c>
      <c r="D28" s="44" t="s">
        <v>174</v>
      </c>
      <c r="E28" s="23">
        <f>SUMIF('By School District'!$A:$A,$C28,'By School District'!C:C)</f>
        <v>120</v>
      </c>
      <c r="F28" s="24">
        <f>SUMIF('By School District'!$A:$A,$C28,'By School District'!D:D)</f>
        <v>108.5</v>
      </c>
      <c r="G28" s="25">
        <f t="shared" si="0"/>
        <v>7000</v>
      </c>
      <c r="H28" s="26">
        <f>SUMIF('By School District'!$A:$A,$C28,'By School District'!F:F)</f>
        <v>759500</v>
      </c>
      <c r="I28" s="27">
        <f>SUMIF('By School District'!$A:$A,$C28,'By School District'!G:G)</f>
        <v>467852</v>
      </c>
      <c r="J28" s="28">
        <f>SUMIF('By School District'!$A:$A,$C28,'By School District'!H:H)</f>
        <v>291648</v>
      </c>
      <c r="K28" s="26">
        <f>SUMIF('By School District'!$A:$A,$C28,'By School District'!I:I)</f>
        <v>379750</v>
      </c>
      <c r="L28" s="27">
        <f>SUMIF('By School District'!$A:$A,$C28,'By School District'!J:J)</f>
        <v>233926</v>
      </c>
      <c r="M28" s="28">
        <f>SUMIF('By School District'!$A:$A,$C28,'By School District'!K:K)</f>
        <v>145824</v>
      </c>
      <c r="N28" s="26">
        <f>SUMIF('By School District'!$A:$A,$C28,'By School District'!L:L)</f>
        <v>113925</v>
      </c>
      <c r="O28" s="27">
        <f>SUMIF('By School District'!$A:$A,$C28,'By School District'!M:M)</f>
        <v>70177.8</v>
      </c>
      <c r="P28" s="28">
        <f>SUMIF('By School District'!$A:$A,$C28,'By School District'!N:N)</f>
        <v>43747.200000000004</v>
      </c>
    </row>
    <row r="29" spans="1:16" ht="12.75">
      <c r="A29" s="44">
        <v>3</v>
      </c>
      <c r="B29" s="44" t="s">
        <v>756</v>
      </c>
      <c r="C29" s="43">
        <v>2758</v>
      </c>
      <c r="D29" s="44" t="s">
        <v>194</v>
      </c>
      <c r="E29" s="23">
        <f>SUMIF('By School District'!$A:$A,$C29,'By School District'!C:C)</f>
        <v>359</v>
      </c>
      <c r="F29" s="24">
        <f>SUMIF('By School District'!$A:$A,$C29,'By School District'!D:D)</f>
        <v>316</v>
      </c>
      <c r="G29" s="25">
        <f t="shared" si="0"/>
        <v>7000</v>
      </c>
      <c r="H29" s="26">
        <f>SUMIF('By School District'!$A:$A,$C29,'By School District'!F:F)</f>
        <v>2212000</v>
      </c>
      <c r="I29" s="27">
        <f>SUMIF('By School District'!$A:$A,$C29,'By School District'!G:G)</f>
        <v>1362592</v>
      </c>
      <c r="J29" s="28">
        <f>SUMIF('By School District'!$A:$A,$C29,'By School District'!H:H)</f>
        <v>849408</v>
      </c>
      <c r="K29" s="26">
        <f>SUMIF('By School District'!$A:$A,$C29,'By School District'!I:I)</f>
        <v>1106000</v>
      </c>
      <c r="L29" s="27">
        <f>SUMIF('By School District'!$A:$A,$C29,'By School District'!J:J)</f>
        <v>681296</v>
      </c>
      <c r="M29" s="28">
        <f>SUMIF('By School District'!$A:$A,$C29,'By School District'!K:K)</f>
        <v>424704</v>
      </c>
      <c r="N29" s="26">
        <f>SUMIF('By School District'!$A:$A,$C29,'By School District'!L:L)</f>
        <v>331800</v>
      </c>
      <c r="O29" s="27">
        <f>SUMIF('By School District'!$A:$A,$C29,'By School District'!M:M)</f>
        <v>204388.79999999996</v>
      </c>
      <c r="P29" s="28">
        <f>SUMIF('By School District'!$A:$A,$C29,'By School District'!N:N)</f>
        <v>127411.20000000001</v>
      </c>
    </row>
    <row r="30" spans="1:16" ht="12.75">
      <c r="A30" s="44">
        <v>3</v>
      </c>
      <c r="B30" s="44" t="s">
        <v>756</v>
      </c>
      <c r="C30" s="43">
        <v>2835</v>
      </c>
      <c r="D30" s="44" t="s">
        <v>205</v>
      </c>
      <c r="E30" s="23">
        <f>SUMIF('By School District'!$A:$A,$C30,'By School District'!C:C)</f>
        <v>434</v>
      </c>
      <c r="F30" s="24">
        <f>SUMIF('By School District'!$A:$A,$C30,'By School District'!D:D)</f>
        <v>386.5</v>
      </c>
      <c r="G30" s="25">
        <f t="shared" si="0"/>
        <v>7000</v>
      </c>
      <c r="H30" s="26">
        <f>SUMIF('By School District'!$A:$A,$C30,'By School District'!F:F)</f>
        <v>2705500</v>
      </c>
      <c r="I30" s="27">
        <f>SUMIF('By School District'!$A:$A,$C30,'By School District'!G:G)</f>
        <v>1666588</v>
      </c>
      <c r="J30" s="28">
        <f>SUMIF('By School District'!$A:$A,$C30,'By School District'!H:H)</f>
        <v>1038912</v>
      </c>
      <c r="K30" s="26">
        <f>SUMIF('By School District'!$A:$A,$C30,'By School District'!I:I)</f>
        <v>1352750</v>
      </c>
      <c r="L30" s="27">
        <f>SUMIF('By School District'!$A:$A,$C30,'By School District'!J:J)</f>
        <v>833294</v>
      </c>
      <c r="M30" s="28">
        <f>SUMIF('By School District'!$A:$A,$C30,'By School District'!K:K)</f>
        <v>519456</v>
      </c>
      <c r="N30" s="26">
        <f>SUMIF('By School District'!$A:$A,$C30,'By School District'!L:L)</f>
        <v>405825</v>
      </c>
      <c r="O30" s="27">
        <f>SUMIF('By School District'!$A:$A,$C30,'By School District'!M:M)</f>
        <v>249988.19999999998</v>
      </c>
      <c r="P30" s="28">
        <f>SUMIF('By School District'!$A:$A,$C30,'By School District'!N:N)</f>
        <v>155836.80000000002</v>
      </c>
    </row>
    <row r="31" spans="1:16" ht="12.75">
      <c r="A31" s="44">
        <v>3</v>
      </c>
      <c r="B31" s="44" t="s">
        <v>756</v>
      </c>
      <c r="C31" s="43">
        <v>3129</v>
      </c>
      <c r="D31" s="44" t="s">
        <v>222</v>
      </c>
      <c r="E31" s="23">
        <f>SUMIF('By School District'!$A:$A,$C31,'By School District'!C:C)</f>
        <v>291</v>
      </c>
      <c r="F31" s="24">
        <f>SUMIF('By School District'!$A:$A,$C31,'By School District'!D:D)</f>
        <v>265</v>
      </c>
      <c r="G31" s="25">
        <f t="shared" si="0"/>
        <v>7000</v>
      </c>
      <c r="H31" s="26">
        <f>SUMIF('By School District'!$A:$A,$C31,'By School District'!F:F)</f>
        <v>1855000</v>
      </c>
      <c r="I31" s="27">
        <f>SUMIF('By School District'!$A:$A,$C31,'By School District'!G:G)</f>
        <v>1142680</v>
      </c>
      <c r="J31" s="28">
        <f>SUMIF('By School District'!$A:$A,$C31,'By School District'!H:H)</f>
        <v>712320</v>
      </c>
      <c r="K31" s="26">
        <f>SUMIF('By School District'!$A:$A,$C31,'By School District'!I:I)</f>
        <v>927500</v>
      </c>
      <c r="L31" s="27">
        <f>SUMIF('By School District'!$A:$A,$C31,'By School District'!J:J)</f>
        <v>571340</v>
      </c>
      <c r="M31" s="28">
        <f>SUMIF('By School District'!$A:$A,$C31,'By School District'!K:K)</f>
        <v>356160</v>
      </c>
      <c r="N31" s="26">
        <f>SUMIF('By School District'!$A:$A,$C31,'By School District'!L:L)</f>
        <v>278250</v>
      </c>
      <c r="O31" s="27">
        <f>SUMIF('By School District'!$A:$A,$C31,'By School District'!M:M)</f>
        <v>171402</v>
      </c>
      <c r="P31" s="28">
        <f>SUMIF('By School District'!$A:$A,$C31,'By School District'!N:N)</f>
        <v>106848.00000000001</v>
      </c>
    </row>
    <row r="32" spans="1:16" ht="12.75">
      <c r="A32" s="44">
        <v>3</v>
      </c>
      <c r="B32" s="44" t="s">
        <v>756</v>
      </c>
      <c r="C32" s="43">
        <v>3430</v>
      </c>
      <c r="D32" s="44" t="s">
        <v>527</v>
      </c>
      <c r="E32" s="23">
        <f>SUMIF('By School District'!$A:$A,$C32,'By School District'!C:C)</f>
        <v>351</v>
      </c>
      <c r="F32" s="24">
        <f>SUMIF('By School District'!$A:$A,$C32,'By School District'!D:D)</f>
        <v>330.5</v>
      </c>
      <c r="G32" s="25">
        <f t="shared" si="0"/>
        <v>7000</v>
      </c>
      <c r="H32" s="26">
        <f>SUMIF('By School District'!$A:$A,$C32,'By School District'!F:F)</f>
        <v>2313500</v>
      </c>
      <c r="I32" s="27">
        <f>SUMIF('By School District'!$A:$A,$C32,'By School District'!G:G)</f>
        <v>1425116</v>
      </c>
      <c r="J32" s="28">
        <f>SUMIF('By School District'!$A:$A,$C32,'By School District'!H:H)</f>
        <v>888384</v>
      </c>
      <c r="K32" s="26">
        <f>SUMIF('By School District'!$A:$A,$C32,'By School District'!I:I)</f>
        <v>1156750</v>
      </c>
      <c r="L32" s="27">
        <f>SUMIF('By School District'!$A:$A,$C32,'By School District'!J:J)</f>
        <v>712558</v>
      </c>
      <c r="M32" s="28">
        <f>SUMIF('By School District'!$A:$A,$C32,'By School District'!K:K)</f>
        <v>444192</v>
      </c>
      <c r="N32" s="26">
        <f>SUMIF('By School District'!$A:$A,$C32,'By School District'!L:L)</f>
        <v>347025</v>
      </c>
      <c r="O32" s="27">
        <f>SUMIF('By School District'!$A:$A,$C32,'By School District'!M:M)</f>
        <v>213767.4</v>
      </c>
      <c r="P32" s="28">
        <f>SUMIF('By School District'!$A:$A,$C32,'By School District'!N:N)</f>
        <v>133257.60000000001</v>
      </c>
    </row>
    <row r="33" spans="1:16" ht="12.75">
      <c r="A33" s="44">
        <v>3</v>
      </c>
      <c r="B33" s="44" t="s">
        <v>756</v>
      </c>
      <c r="C33" s="43">
        <v>5614</v>
      </c>
      <c r="D33" s="44" t="s">
        <v>530</v>
      </c>
      <c r="E33" s="23">
        <f>SUMIF('By School District'!$A:$A,$C33,'By School District'!C:C)</f>
        <v>0</v>
      </c>
      <c r="F33" s="24">
        <f>SUMIF('By School District'!$A:$A,$C33,'By School District'!D:D)</f>
        <v>0</v>
      </c>
      <c r="G33" s="25">
        <f t="shared" si="0"/>
        <v>7000</v>
      </c>
      <c r="H33" s="26">
        <f>SUMIF('By School District'!$A:$A,$C33,'By School District'!F:F)</f>
        <v>0</v>
      </c>
      <c r="I33" s="27">
        <f>SUMIF('By School District'!$A:$A,$C33,'By School District'!G:G)</f>
        <v>0</v>
      </c>
      <c r="J33" s="28">
        <f>SUMIF('By School District'!$A:$A,$C33,'By School District'!H:H)</f>
        <v>0</v>
      </c>
      <c r="K33" s="26">
        <f>SUMIF('By School District'!$A:$A,$C33,'By School District'!I:I)</f>
        <v>0</v>
      </c>
      <c r="L33" s="27">
        <f>SUMIF('By School District'!$A:$A,$C33,'By School District'!J:J)</f>
        <v>0</v>
      </c>
      <c r="M33" s="28">
        <f>SUMIF('By School District'!$A:$A,$C33,'By School District'!K:K)</f>
        <v>0</v>
      </c>
      <c r="N33" s="26">
        <f>SUMIF('By School District'!$A:$A,$C33,'By School District'!L:L)</f>
        <v>0</v>
      </c>
      <c r="O33" s="27">
        <f>SUMIF('By School District'!$A:$A,$C33,'By School District'!M:M)</f>
        <v>0</v>
      </c>
      <c r="P33" s="28">
        <f>SUMIF('By School District'!$A:$A,$C33,'By School District'!N:N)</f>
        <v>0</v>
      </c>
    </row>
    <row r="34" spans="1:16" ht="12.75">
      <c r="A34" s="44">
        <v>3</v>
      </c>
      <c r="B34" s="44" t="s">
        <v>756</v>
      </c>
      <c r="C34" s="43">
        <v>6734</v>
      </c>
      <c r="D34" s="44" t="s">
        <v>465</v>
      </c>
      <c r="E34" s="23">
        <f>SUMIF('By School District'!$A:$A,$C34,'By School District'!C:C)</f>
        <v>158</v>
      </c>
      <c r="F34" s="24">
        <f>SUMIF('By School District'!$A:$A,$C34,'By School District'!D:D)</f>
        <v>147</v>
      </c>
      <c r="G34" s="25">
        <f t="shared" si="0"/>
        <v>7000</v>
      </c>
      <c r="H34" s="26">
        <f>SUMIF('By School District'!$A:$A,$C34,'By School District'!F:F)</f>
        <v>1029000</v>
      </c>
      <c r="I34" s="27">
        <f>SUMIF('By School District'!$A:$A,$C34,'By School District'!G:G)</f>
        <v>633864</v>
      </c>
      <c r="J34" s="28">
        <f>SUMIF('By School District'!$A:$A,$C34,'By School District'!H:H)</f>
        <v>395136</v>
      </c>
      <c r="K34" s="26">
        <f>SUMIF('By School District'!$A:$A,$C34,'By School District'!I:I)</f>
        <v>514500</v>
      </c>
      <c r="L34" s="27">
        <f>SUMIF('By School District'!$A:$A,$C34,'By School District'!J:J)</f>
        <v>316932</v>
      </c>
      <c r="M34" s="28">
        <f>SUMIF('By School District'!$A:$A,$C34,'By School District'!K:K)</f>
        <v>197568</v>
      </c>
      <c r="N34" s="26">
        <f>SUMIF('By School District'!$A:$A,$C34,'By School District'!L:L)</f>
        <v>154350</v>
      </c>
      <c r="O34" s="27">
        <f>SUMIF('By School District'!$A:$A,$C34,'By School District'!M:M)</f>
        <v>95079.60000000002</v>
      </c>
      <c r="P34" s="28">
        <f>SUMIF('By School District'!$A:$A,$C34,'By School District'!N:N)</f>
        <v>59270.400000000001</v>
      </c>
    </row>
    <row r="35" spans="1:16" ht="12.75">
      <c r="A35" s="44">
        <v>4</v>
      </c>
      <c r="B35" s="44" t="s">
        <v>757</v>
      </c>
      <c r="C35" s="43">
        <v>182</v>
      </c>
      <c r="D35" s="44" t="s">
        <v>19</v>
      </c>
      <c r="E35" s="23">
        <f>SUMIF('By School District'!$A:$A,$C35,'By School District'!C:C)</f>
        <v>107</v>
      </c>
      <c r="F35" s="24">
        <f>SUMIF('By School District'!$A:$A,$C35,'By School District'!D:D)</f>
        <v>85</v>
      </c>
      <c r="G35" s="25">
        <f t="shared" si="0"/>
        <v>7000</v>
      </c>
      <c r="H35" s="26">
        <f>SUMIF('By School District'!$A:$A,$C35,'By School District'!F:F)</f>
        <v>595000</v>
      </c>
      <c r="I35" s="27">
        <f>SUMIF('By School District'!$A:$A,$C35,'By School District'!G:G)</f>
        <v>366520</v>
      </c>
      <c r="J35" s="28">
        <f>SUMIF('By School District'!$A:$A,$C35,'By School District'!H:H)</f>
        <v>228480</v>
      </c>
      <c r="K35" s="26">
        <f>SUMIF('By School District'!$A:$A,$C35,'By School District'!I:I)</f>
        <v>297500</v>
      </c>
      <c r="L35" s="27">
        <f>SUMIF('By School District'!$A:$A,$C35,'By School District'!J:J)</f>
        <v>183260</v>
      </c>
      <c r="M35" s="28">
        <f>SUMIF('By School District'!$A:$A,$C35,'By School District'!K:K)</f>
        <v>114240</v>
      </c>
      <c r="N35" s="26">
        <f>SUMIF('By School District'!$A:$A,$C35,'By School District'!L:L)</f>
        <v>89250</v>
      </c>
      <c r="O35" s="27">
        <f>SUMIF('By School District'!$A:$A,$C35,'By School District'!M:M)</f>
        <v>54978.000000000007</v>
      </c>
      <c r="P35" s="28">
        <f>SUMIF('By School District'!$A:$A,$C35,'By School District'!N:N)</f>
        <v>34272</v>
      </c>
    </row>
    <row r="36" spans="1:16" ht="12.75">
      <c r="A36" s="44">
        <v>4</v>
      </c>
      <c r="B36" s="44" t="s">
        <v>757</v>
      </c>
      <c r="C36" s="43">
        <v>2289</v>
      </c>
      <c r="D36" s="44" t="s">
        <v>526</v>
      </c>
      <c r="E36" s="23">
        <f>SUMIF('By School District'!$A:$A,$C36,'By School District'!C:C)</f>
        <v>3347</v>
      </c>
      <c r="F36" s="24">
        <f>SUMIF('By School District'!$A:$A,$C36,'By School District'!D:D)</f>
        <v>3133</v>
      </c>
      <c r="G36" s="25">
        <f t="shared" si="0"/>
        <v>7000</v>
      </c>
      <c r="H36" s="26">
        <f>SUMIF('By School District'!$A:$A,$C36,'By School District'!F:F)</f>
        <v>21931000</v>
      </c>
      <c r="I36" s="27">
        <f>SUMIF('By School District'!$A:$A,$C36,'By School District'!G:G)</f>
        <v>13509496</v>
      </c>
      <c r="J36" s="28">
        <f>SUMIF('By School District'!$A:$A,$C36,'By School District'!H:H)</f>
        <v>8421504</v>
      </c>
      <c r="K36" s="26">
        <f>SUMIF('By School District'!$A:$A,$C36,'By School District'!I:I)</f>
        <v>10965500</v>
      </c>
      <c r="L36" s="27">
        <f>SUMIF('By School District'!$A:$A,$C36,'By School District'!J:J)</f>
        <v>6754748</v>
      </c>
      <c r="M36" s="28">
        <f>SUMIF('By School District'!$A:$A,$C36,'By School District'!K:K)</f>
        <v>4210752</v>
      </c>
      <c r="N36" s="26">
        <f>SUMIF('By School District'!$A:$A,$C36,'By School District'!L:L)</f>
        <v>3289650</v>
      </c>
      <c r="O36" s="27">
        <f>SUMIF('By School District'!$A:$A,$C36,'By School District'!M:M)</f>
        <v>2026424.4000000001</v>
      </c>
      <c r="P36" s="28">
        <f>SUMIF('By School District'!$A:$A,$C36,'By School District'!N:N)</f>
        <v>1263225.6000000003</v>
      </c>
    </row>
    <row r="37" spans="1:16" ht="12.75">
      <c r="A37" s="44">
        <v>4</v>
      </c>
      <c r="B37" s="44" t="s">
        <v>757</v>
      </c>
      <c r="C37" s="43">
        <v>2604</v>
      </c>
      <c r="D37" s="44" t="s">
        <v>179</v>
      </c>
      <c r="E37" s="23">
        <f>SUMIF('By School District'!$A:$A,$C37,'By School District'!C:C)</f>
        <v>309</v>
      </c>
      <c r="F37" s="24">
        <f>SUMIF('By School District'!$A:$A,$C37,'By School District'!D:D)</f>
        <v>289</v>
      </c>
      <c r="G37" s="25">
        <f t="shared" si="0"/>
        <v>7000</v>
      </c>
      <c r="H37" s="26">
        <f>SUMIF('By School District'!$A:$A,$C37,'By School District'!F:F)</f>
        <v>2023000</v>
      </c>
      <c r="I37" s="27">
        <f>SUMIF('By School District'!$A:$A,$C37,'By School District'!G:G)</f>
        <v>1246168</v>
      </c>
      <c r="J37" s="28">
        <f>SUMIF('By School District'!$A:$A,$C37,'By School District'!H:H)</f>
        <v>776832</v>
      </c>
      <c r="K37" s="26">
        <f>SUMIF('By School District'!$A:$A,$C37,'By School District'!I:I)</f>
        <v>1011500</v>
      </c>
      <c r="L37" s="27">
        <f>SUMIF('By School District'!$A:$A,$C37,'By School District'!J:J)</f>
        <v>623084</v>
      </c>
      <c r="M37" s="28">
        <f>SUMIF('By School District'!$A:$A,$C37,'By School District'!K:K)</f>
        <v>388416</v>
      </c>
      <c r="N37" s="26">
        <f>SUMIF('By School District'!$A:$A,$C37,'By School District'!L:L)</f>
        <v>303450</v>
      </c>
      <c r="O37" s="27">
        <f>SUMIF('By School District'!$A:$A,$C37,'By School District'!M:M)</f>
        <v>186925.19999999998</v>
      </c>
      <c r="P37" s="28">
        <f>SUMIF('By School District'!$A:$A,$C37,'By School District'!N:N)</f>
        <v>116524.79999999999</v>
      </c>
    </row>
    <row r="38" spans="1:16" ht="12.75">
      <c r="A38" s="44">
        <v>4</v>
      </c>
      <c r="B38" s="44" t="s">
        <v>757</v>
      </c>
      <c r="C38" s="43">
        <v>6328</v>
      </c>
      <c r="D38" s="44" t="s">
        <v>532</v>
      </c>
      <c r="E38" s="23">
        <f>SUMIF('By School District'!$A:$A,$C38,'By School District'!C:C)</f>
        <v>463</v>
      </c>
      <c r="F38" s="24">
        <f>SUMIF('By School District'!$A:$A,$C38,'By School District'!D:D)</f>
        <v>381.5</v>
      </c>
      <c r="G38" s="25">
        <f t="shared" si="0"/>
        <v>7000</v>
      </c>
      <c r="H38" s="26">
        <f>SUMIF('By School District'!$A:$A,$C38,'By School District'!F:F)</f>
        <v>2670500</v>
      </c>
      <c r="I38" s="27">
        <f>SUMIF('By School District'!$A:$A,$C38,'By School District'!G:G)</f>
        <v>1645028</v>
      </c>
      <c r="J38" s="28">
        <f>SUMIF('By School District'!$A:$A,$C38,'By School District'!H:H)</f>
        <v>1025472</v>
      </c>
      <c r="K38" s="26">
        <f>SUMIF('By School District'!$A:$A,$C38,'By School District'!I:I)</f>
        <v>1335250</v>
      </c>
      <c r="L38" s="27">
        <f>SUMIF('By School District'!$A:$A,$C38,'By School District'!J:J)</f>
        <v>822514</v>
      </c>
      <c r="M38" s="28">
        <f>SUMIF('By School District'!$A:$A,$C38,'By School District'!K:K)</f>
        <v>512736</v>
      </c>
      <c r="N38" s="26">
        <f>SUMIF('By School District'!$A:$A,$C38,'By School District'!L:L)</f>
        <v>400575</v>
      </c>
      <c r="O38" s="27">
        <f>SUMIF('By School District'!$A:$A,$C38,'By School District'!M:M)</f>
        <v>246754.2</v>
      </c>
      <c r="P38" s="28">
        <f>SUMIF('By School District'!$A:$A,$C38,'By School District'!N:N)</f>
        <v>153820.80000000002</v>
      </c>
    </row>
    <row r="39" spans="1:16" ht="12.75">
      <c r="A39" s="44">
        <v>5</v>
      </c>
      <c r="B39" s="44" t="s">
        <v>758</v>
      </c>
      <c r="C39" s="43">
        <v>147</v>
      </c>
      <c r="D39" s="44" t="s">
        <v>10</v>
      </c>
      <c r="E39" s="23">
        <f>SUMIF('By School District'!$A:$A,$C39,'By School District'!C:C)</f>
        <v>2904</v>
      </c>
      <c r="F39" s="24">
        <f>SUMIF('By School District'!$A:$A,$C39,'By School District'!D:D)</f>
        <v>2745.5</v>
      </c>
      <c r="G39" s="25">
        <f t="shared" si="0"/>
        <v>7000</v>
      </c>
      <c r="H39" s="26">
        <f>SUMIF('By School District'!$A:$A,$C39,'By School District'!F:F)</f>
        <v>19218500</v>
      </c>
      <c r="I39" s="27">
        <f>SUMIF('By School District'!$A:$A,$C39,'By School District'!G:G)</f>
        <v>11838596</v>
      </c>
      <c r="J39" s="28">
        <f>SUMIF('By School District'!$A:$A,$C39,'By School District'!H:H)</f>
        <v>7379904</v>
      </c>
      <c r="K39" s="26">
        <f>SUMIF('By School District'!$A:$A,$C39,'By School District'!I:I)</f>
        <v>9609250</v>
      </c>
      <c r="L39" s="27">
        <f>SUMIF('By School District'!$A:$A,$C39,'By School District'!J:J)</f>
        <v>5919298</v>
      </c>
      <c r="M39" s="28">
        <f>SUMIF('By School District'!$A:$A,$C39,'By School District'!K:K)</f>
        <v>3689952</v>
      </c>
      <c r="N39" s="26">
        <f>SUMIF('By School District'!$A:$A,$C39,'By School District'!L:L)</f>
        <v>2882775</v>
      </c>
      <c r="O39" s="27">
        <f>SUMIF('By School District'!$A:$A,$C39,'By School District'!M:M)</f>
        <v>1775789.3999999997</v>
      </c>
      <c r="P39" s="28">
        <f>SUMIF('By School District'!$A:$A,$C39,'By School District'!N:N)</f>
        <v>1106985.5999999996</v>
      </c>
    </row>
    <row r="40" spans="1:16" ht="12.75">
      <c r="A40" s="44">
        <v>5</v>
      </c>
      <c r="B40" s="44" t="s">
        <v>758</v>
      </c>
      <c r="C40" s="43">
        <v>1953</v>
      </c>
      <c r="D40" s="44" t="s">
        <v>141</v>
      </c>
      <c r="E40" s="23">
        <f>SUMIF('By School District'!$A:$A,$C40,'By School District'!C:C)</f>
        <v>288</v>
      </c>
      <c r="F40" s="24">
        <f>SUMIF('By School District'!$A:$A,$C40,'By School District'!D:D)</f>
        <v>267</v>
      </c>
      <c r="G40" s="25">
        <f t="shared" si="0"/>
        <v>7000</v>
      </c>
      <c r="H40" s="26">
        <f>SUMIF('By School District'!$A:$A,$C40,'By School District'!F:F)</f>
        <v>1869000</v>
      </c>
      <c r="I40" s="27">
        <f>SUMIF('By School District'!$A:$A,$C40,'By School District'!G:G)</f>
        <v>1151304</v>
      </c>
      <c r="J40" s="28">
        <f>SUMIF('By School District'!$A:$A,$C40,'By School District'!H:H)</f>
        <v>717696</v>
      </c>
      <c r="K40" s="26">
        <f>SUMIF('By School District'!$A:$A,$C40,'By School District'!I:I)</f>
        <v>934500</v>
      </c>
      <c r="L40" s="27">
        <f>SUMIF('By School District'!$A:$A,$C40,'By School District'!J:J)</f>
        <v>575652</v>
      </c>
      <c r="M40" s="28">
        <f>SUMIF('By School District'!$A:$A,$C40,'By School District'!K:K)</f>
        <v>358848</v>
      </c>
      <c r="N40" s="26">
        <f>SUMIF('By School District'!$A:$A,$C40,'By School District'!L:L)</f>
        <v>280350</v>
      </c>
      <c r="O40" s="27">
        <f>SUMIF('By School District'!$A:$A,$C40,'By School District'!M:M)</f>
        <v>172695.60000000003</v>
      </c>
      <c r="P40" s="28">
        <f>SUMIF('By School District'!$A:$A,$C40,'By School District'!N:N)</f>
        <v>107654.39999999999</v>
      </c>
    </row>
    <row r="41" spans="1:16" ht="12.75">
      <c r="A41" s="44">
        <v>5</v>
      </c>
      <c r="B41" s="44" t="s">
        <v>758</v>
      </c>
      <c r="C41" s="43">
        <v>2583</v>
      </c>
      <c r="D41" s="44" t="s">
        <v>536</v>
      </c>
      <c r="E41" s="23">
        <f>SUMIF('By School District'!$A:$A,$C41,'By School District'!C:C)</f>
        <v>538</v>
      </c>
      <c r="F41" s="24">
        <f>SUMIF('By School District'!$A:$A,$C41,'By School District'!D:D)</f>
        <v>487.5</v>
      </c>
      <c r="G41" s="25">
        <f t="shared" si="0"/>
        <v>7000</v>
      </c>
      <c r="H41" s="26">
        <f>SUMIF('By School District'!$A:$A,$C41,'By School District'!F:F)</f>
        <v>3412500</v>
      </c>
      <c r="I41" s="27">
        <f>SUMIF('By School District'!$A:$A,$C41,'By School District'!G:G)</f>
        <v>2102100</v>
      </c>
      <c r="J41" s="28">
        <f>SUMIF('By School District'!$A:$A,$C41,'By School District'!H:H)</f>
        <v>1310400</v>
      </c>
      <c r="K41" s="26">
        <f>SUMIF('By School District'!$A:$A,$C41,'By School District'!I:I)</f>
        <v>1706250</v>
      </c>
      <c r="L41" s="27">
        <f>SUMIF('By School District'!$A:$A,$C41,'By School District'!J:J)</f>
        <v>1051050</v>
      </c>
      <c r="M41" s="28">
        <f>SUMIF('By School District'!$A:$A,$C41,'By School District'!K:K)</f>
        <v>655200</v>
      </c>
      <c r="N41" s="26">
        <f>SUMIF('By School District'!$A:$A,$C41,'By School District'!L:L)</f>
        <v>511875</v>
      </c>
      <c r="O41" s="27">
        <f>SUMIF('By School District'!$A:$A,$C41,'By School District'!M:M)</f>
        <v>315315</v>
      </c>
      <c r="P41" s="28">
        <f>SUMIF('By School District'!$A:$A,$C41,'By School District'!N:N)</f>
        <v>196560.00000000006</v>
      </c>
    </row>
    <row r="42" spans="1:16" ht="12.75">
      <c r="A42" s="44">
        <v>5</v>
      </c>
      <c r="B42" s="44" t="s">
        <v>758</v>
      </c>
      <c r="C42" s="43">
        <v>2604</v>
      </c>
      <c r="D42" s="44" t="s">
        <v>179</v>
      </c>
      <c r="E42" s="23">
        <f>SUMIF('By School District'!$A:$A,$C42,'By School District'!C:C)</f>
        <v>309</v>
      </c>
      <c r="F42" s="24">
        <f>SUMIF('By School District'!$A:$A,$C42,'By School District'!D:D)</f>
        <v>289</v>
      </c>
      <c r="G42" s="25">
        <f t="shared" si="0"/>
        <v>7000</v>
      </c>
      <c r="H42" s="26">
        <f>SUMIF('By School District'!$A:$A,$C42,'By School District'!F:F)</f>
        <v>2023000</v>
      </c>
      <c r="I42" s="27">
        <f>SUMIF('By School District'!$A:$A,$C42,'By School District'!G:G)</f>
        <v>1246168</v>
      </c>
      <c r="J42" s="28">
        <f>SUMIF('By School District'!$A:$A,$C42,'By School District'!H:H)</f>
        <v>776832</v>
      </c>
      <c r="K42" s="26">
        <f>SUMIF('By School District'!$A:$A,$C42,'By School District'!I:I)</f>
        <v>1011500</v>
      </c>
      <c r="L42" s="27">
        <f>SUMIF('By School District'!$A:$A,$C42,'By School District'!J:J)</f>
        <v>623084</v>
      </c>
      <c r="M42" s="28">
        <f>SUMIF('By School District'!$A:$A,$C42,'By School District'!K:K)</f>
        <v>388416</v>
      </c>
      <c r="N42" s="26">
        <f>SUMIF('By School District'!$A:$A,$C42,'By School District'!L:L)</f>
        <v>303450</v>
      </c>
      <c r="O42" s="27">
        <f>SUMIF('By School District'!$A:$A,$C42,'By School District'!M:M)</f>
        <v>186925.19999999998</v>
      </c>
      <c r="P42" s="28">
        <f>SUMIF('By School District'!$A:$A,$C42,'By School District'!N:N)</f>
        <v>116524.79999999999</v>
      </c>
    </row>
    <row r="43" spans="1:16" ht="12.75">
      <c r="A43" s="44">
        <v>5</v>
      </c>
      <c r="B43" s="44" t="s">
        <v>758</v>
      </c>
      <c r="C43" s="43">
        <v>2758</v>
      </c>
      <c r="D43" s="44" t="s">
        <v>194</v>
      </c>
      <c r="E43" s="23">
        <f>SUMIF('By School District'!$A:$A,$C43,'By School District'!C:C)</f>
        <v>359</v>
      </c>
      <c r="F43" s="24">
        <f>SUMIF('By School District'!$A:$A,$C43,'By School District'!D:D)</f>
        <v>316</v>
      </c>
      <c r="G43" s="25">
        <f t="shared" si="0"/>
        <v>7000</v>
      </c>
      <c r="H43" s="26">
        <f>SUMIF('By School District'!$A:$A,$C43,'By School District'!F:F)</f>
        <v>2212000</v>
      </c>
      <c r="I43" s="27">
        <f>SUMIF('By School District'!$A:$A,$C43,'By School District'!G:G)</f>
        <v>1362592</v>
      </c>
      <c r="J43" s="28">
        <f>SUMIF('By School District'!$A:$A,$C43,'By School District'!H:H)</f>
        <v>849408</v>
      </c>
      <c r="K43" s="26">
        <f>SUMIF('By School District'!$A:$A,$C43,'By School District'!I:I)</f>
        <v>1106000</v>
      </c>
      <c r="L43" s="27">
        <f>SUMIF('By School District'!$A:$A,$C43,'By School District'!J:J)</f>
        <v>681296</v>
      </c>
      <c r="M43" s="28">
        <f>SUMIF('By School District'!$A:$A,$C43,'By School District'!K:K)</f>
        <v>424704</v>
      </c>
      <c r="N43" s="26">
        <f>SUMIF('By School District'!$A:$A,$C43,'By School District'!L:L)</f>
        <v>331800</v>
      </c>
      <c r="O43" s="27">
        <f>SUMIF('By School District'!$A:$A,$C43,'By School District'!M:M)</f>
        <v>204388.79999999996</v>
      </c>
      <c r="P43" s="28">
        <f>SUMIF('By School District'!$A:$A,$C43,'By School District'!N:N)</f>
        <v>127411.20000000001</v>
      </c>
    </row>
    <row r="44" spans="1:16" ht="12.75">
      <c r="A44" s="44">
        <v>5</v>
      </c>
      <c r="B44" s="44" t="s">
        <v>758</v>
      </c>
      <c r="C44" s="43">
        <v>3129</v>
      </c>
      <c r="D44" s="44" t="s">
        <v>222</v>
      </c>
      <c r="E44" s="23">
        <f>SUMIF('By School District'!$A:$A,$C44,'By School District'!C:C)</f>
        <v>291</v>
      </c>
      <c r="F44" s="24">
        <f>SUMIF('By School District'!$A:$A,$C44,'By School District'!D:D)</f>
        <v>265</v>
      </c>
      <c r="G44" s="25">
        <f t="shared" si="0"/>
        <v>7000</v>
      </c>
      <c r="H44" s="26">
        <f>SUMIF('By School District'!$A:$A,$C44,'By School District'!F:F)</f>
        <v>1855000</v>
      </c>
      <c r="I44" s="27">
        <f>SUMIF('By School District'!$A:$A,$C44,'By School District'!G:G)</f>
        <v>1142680</v>
      </c>
      <c r="J44" s="28">
        <f>SUMIF('By School District'!$A:$A,$C44,'By School District'!H:H)</f>
        <v>712320</v>
      </c>
      <c r="K44" s="26">
        <f>SUMIF('By School District'!$A:$A,$C44,'By School District'!I:I)</f>
        <v>927500</v>
      </c>
      <c r="L44" s="27">
        <f>SUMIF('By School District'!$A:$A,$C44,'By School District'!J:J)</f>
        <v>571340</v>
      </c>
      <c r="M44" s="28">
        <f>SUMIF('By School District'!$A:$A,$C44,'By School District'!K:K)</f>
        <v>356160</v>
      </c>
      <c r="N44" s="26">
        <f>SUMIF('By School District'!$A:$A,$C44,'By School District'!L:L)</f>
        <v>278250</v>
      </c>
      <c r="O44" s="27">
        <f>SUMIF('By School District'!$A:$A,$C44,'By School District'!M:M)</f>
        <v>171402</v>
      </c>
      <c r="P44" s="28">
        <f>SUMIF('By School District'!$A:$A,$C44,'By School District'!N:N)</f>
        <v>106848.00000000001</v>
      </c>
    </row>
    <row r="45" spans="1:16" ht="12.75">
      <c r="A45" s="44">
        <v>5</v>
      </c>
      <c r="B45" s="44" t="s">
        <v>758</v>
      </c>
      <c r="C45" s="43">
        <v>4613</v>
      </c>
      <c r="D45" s="44" t="s">
        <v>339</v>
      </c>
      <c r="E45" s="23">
        <f>SUMIF('By School District'!$A:$A,$C45,'By School District'!C:C)</f>
        <v>101</v>
      </c>
      <c r="F45" s="24">
        <f>SUMIF('By School District'!$A:$A,$C45,'By School District'!D:D)</f>
        <v>87.5</v>
      </c>
      <c r="G45" s="25">
        <f t="shared" si="0"/>
        <v>7000</v>
      </c>
      <c r="H45" s="26">
        <f>SUMIF('By School District'!$A:$A,$C45,'By School District'!F:F)</f>
        <v>612500</v>
      </c>
      <c r="I45" s="27">
        <f>SUMIF('By School District'!$A:$A,$C45,'By School District'!G:G)</f>
        <v>377300</v>
      </c>
      <c r="J45" s="28">
        <f>SUMIF('By School District'!$A:$A,$C45,'By School District'!H:H)</f>
        <v>235200</v>
      </c>
      <c r="K45" s="26">
        <f>SUMIF('By School District'!$A:$A,$C45,'By School District'!I:I)</f>
        <v>306250</v>
      </c>
      <c r="L45" s="27">
        <f>SUMIF('By School District'!$A:$A,$C45,'By School District'!J:J)</f>
        <v>188650</v>
      </c>
      <c r="M45" s="28">
        <f>SUMIF('By School District'!$A:$A,$C45,'By School District'!K:K)</f>
        <v>117600</v>
      </c>
      <c r="N45" s="26">
        <f>SUMIF('By School District'!$A:$A,$C45,'By School District'!L:L)</f>
        <v>91875</v>
      </c>
      <c r="O45" s="27">
        <f>SUMIF('By School District'!$A:$A,$C45,'By School District'!M:M)</f>
        <v>56595</v>
      </c>
      <c r="P45" s="28">
        <f>SUMIF('By School District'!$A:$A,$C45,'By School District'!N:N)</f>
        <v>35280</v>
      </c>
    </row>
    <row r="46" spans="1:16" ht="12.75">
      <c r="A46" s="44">
        <v>5</v>
      </c>
      <c r="B46" s="44" t="s">
        <v>758</v>
      </c>
      <c r="C46" s="43">
        <v>5138</v>
      </c>
      <c r="D46" s="44" t="s">
        <v>538</v>
      </c>
      <c r="E46" s="23">
        <f>SUMIF('By School District'!$A:$A,$C46,'By School District'!C:C)</f>
        <v>0</v>
      </c>
      <c r="F46" s="24">
        <f>SUMIF('By School District'!$A:$A,$C46,'By School District'!D:D)</f>
        <v>0</v>
      </c>
      <c r="G46" s="25">
        <f t="shared" si="0"/>
        <v>7000</v>
      </c>
      <c r="H46" s="26">
        <f>SUMIF('By School District'!$A:$A,$C46,'By School District'!F:F)</f>
        <v>0</v>
      </c>
      <c r="I46" s="27">
        <f>SUMIF('By School District'!$A:$A,$C46,'By School District'!G:G)</f>
        <v>0</v>
      </c>
      <c r="J46" s="28">
        <f>SUMIF('By School District'!$A:$A,$C46,'By School District'!H:H)</f>
        <v>0</v>
      </c>
      <c r="K46" s="26">
        <f>SUMIF('By School District'!$A:$A,$C46,'By School District'!I:I)</f>
        <v>0</v>
      </c>
      <c r="L46" s="27">
        <f>SUMIF('By School District'!$A:$A,$C46,'By School District'!J:J)</f>
        <v>0</v>
      </c>
      <c r="M46" s="28">
        <f>SUMIF('By School District'!$A:$A,$C46,'By School District'!K:K)</f>
        <v>0</v>
      </c>
      <c r="N46" s="26">
        <f>SUMIF('By School District'!$A:$A,$C46,'By School District'!L:L)</f>
        <v>0</v>
      </c>
      <c r="O46" s="27">
        <f>SUMIF('By School District'!$A:$A,$C46,'By School District'!M:M)</f>
        <v>0</v>
      </c>
      <c r="P46" s="28">
        <f>SUMIF('By School District'!$A:$A,$C46,'By School District'!N:N)</f>
        <v>0</v>
      </c>
    </row>
    <row r="47" spans="1:16" ht="12.75">
      <c r="A47" s="44">
        <v>5</v>
      </c>
      <c r="B47" s="44" t="s">
        <v>758</v>
      </c>
      <c r="C47" s="43">
        <v>5348</v>
      </c>
      <c r="D47" s="44" t="s">
        <v>539</v>
      </c>
      <c r="E47" s="23">
        <f>SUMIF('By School District'!$A:$A,$C47,'By School District'!C:C)</f>
        <v>0</v>
      </c>
      <c r="F47" s="24">
        <f>SUMIF('By School District'!$A:$A,$C47,'By School District'!D:D)</f>
        <v>0</v>
      </c>
      <c r="G47" s="25">
        <f t="shared" si="0"/>
        <v>7000</v>
      </c>
      <c r="H47" s="26">
        <f>SUMIF('By School District'!$A:$A,$C47,'By School District'!F:F)</f>
        <v>0</v>
      </c>
      <c r="I47" s="27">
        <f>SUMIF('By School District'!$A:$A,$C47,'By School District'!G:G)</f>
        <v>0</v>
      </c>
      <c r="J47" s="28">
        <f>SUMIF('By School District'!$A:$A,$C47,'By School District'!H:H)</f>
        <v>0</v>
      </c>
      <c r="K47" s="26">
        <f>SUMIF('By School District'!$A:$A,$C47,'By School District'!I:I)</f>
        <v>0</v>
      </c>
      <c r="L47" s="27">
        <f>SUMIF('By School District'!$A:$A,$C47,'By School District'!J:J)</f>
        <v>0</v>
      </c>
      <c r="M47" s="28">
        <f>SUMIF('By School District'!$A:$A,$C47,'By School District'!K:K)</f>
        <v>0</v>
      </c>
      <c r="N47" s="26">
        <f>SUMIF('By School District'!$A:$A,$C47,'By School District'!L:L)</f>
        <v>0</v>
      </c>
      <c r="O47" s="27">
        <f>SUMIF('By School District'!$A:$A,$C47,'By School District'!M:M)</f>
        <v>0</v>
      </c>
      <c r="P47" s="28">
        <f>SUMIF('By School District'!$A:$A,$C47,'By School District'!N:N)</f>
        <v>0</v>
      </c>
    </row>
    <row r="48" spans="1:16" ht="12.75">
      <c r="A48" s="44">
        <v>5</v>
      </c>
      <c r="B48" s="44" t="s">
        <v>758</v>
      </c>
      <c r="C48" s="43">
        <v>6328</v>
      </c>
      <c r="D48" s="44" t="s">
        <v>532</v>
      </c>
      <c r="E48" s="23">
        <f>SUMIF('By School District'!$A:$A,$C48,'By School District'!C:C)</f>
        <v>463</v>
      </c>
      <c r="F48" s="24">
        <f>SUMIF('By School District'!$A:$A,$C48,'By School District'!D:D)</f>
        <v>381.5</v>
      </c>
      <c r="G48" s="25">
        <f t="shared" si="0"/>
        <v>7000</v>
      </c>
      <c r="H48" s="26">
        <f>SUMIF('By School District'!$A:$A,$C48,'By School District'!F:F)</f>
        <v>2670500</v>
      </c>
      <c r="I48" s="27">
        <f>SUMIF('By School District'!$A:$A,$C48,'By School District'!G:G)</f>
        <v>1645028</v>
      </c>
      <c r="J48" s="28">
        <f>SUMIF('By School District'!$A:$A,$C48,'By School District'!H:H)</f>
        <v>1025472</v>
      </c>
      <c r="K48" s="26">
        <f>SUMIF('By School District'!$A:$A,$C48,'By School District'!I:I)</f>
        <v>1335250</v>
      </c>
      <c r="L48" s="27">
        <f>SUMIF('By School District'!$A:$A,$C48,'By School District'!J:J)</f>
        <v>822514</v>
      </c>
      <c r="M48" s="28">
        <f>SUMIF('By School District'!$A:$A,$C48,'By School District'!K:K)</f>
        <v>512736</v>
      </c>
      <c r="N48" s="26">
        <f>SUMIF('By School District'!$A:$A,$C48,'By School District'!L:L)</f>
        <v>400575</v>
      </c>
      <c r="O48" s="27">
        <f>SUMIF('By School District'!$A:$A,$C48,'By School District'!M:M)</f>
        <v>246754.2</v>
      </c>
      <c r="P48" s="28">
        <f>SUMIF('By School District'!$A:$A,$C48,'By School District'!N:N)</f>
        <v>153820.80000000002</v>
      </c>
    </row>
    <row r="49" spans="1:16" ht="12.75">
      <c r="A49" s="44">
        <v>5</v>
      </c>
      <c r="B49" s="44" t="s">
        <v>758</v>
      </c>
      <c r="C49" s="43">
        <v>6734</v>
      </c>
      <c r="D49" s="44" t="s">
        <v>465</v>
      </c>
      <c r="E49" s="23">
        <f>SUMIF('By School District'!$A:$A,$C49,'By School District'!C:C)</f>
        <v>158</v>
      </c>
      <c r="F49" s="24">
        <f>SUMIF('By School District'!$A:$A,$C49,'By School District'!D:D)</f>
        <v>147</v>
      </c>
      <c r="G49" s="25">
        <f t="shared" si="0"/>
        <v>7000</v>
      </c>
      <c r="H49" s="26">
        <f>SUMIF('By School District'!$A:$A,$C49,'By School District'!F:F)</f>
        <v>1029000</v>
      </c>
      <c r="I49" s="27">
        <f>SUMIF('By School District'!$A:$A,$C49,'By School District'!G:G)</f>
        <v>633864</v>
      </c>
      <c r="J49" s="28">
        <f>SUMIF('By School District'!$A:$A,$C49,'By School District'!H:H)</f>
        <v>395136</v>
      </c>
      <c r="K49" s="26">
        <f>SUMIF('By School District'!$A:$A,$C49,'By School District'!I:I)</f>
        <v>514500</v>
      </c>
      <c r="L49" s="27">
        <f>SUMIF('By School District'!$A:$A,$C49,'By School District'!J:J)</f>
        <v>316932</v>
      </c>
      <c r="M49" s="28">
        <f>SUMIF('By School District'!$A:$A,$C49,'By School District'!K:K)</f>
        <v>197568</v>
      </c>
      <c r="N49" s="26">
        <f>SUMIF('By School District'!$A:$A,$C49,'By School District'!L:L)</f>
        <v>154350</v>
      </c>
      <c r="O49" s="27">
        <f>SUMIF('By School District'!$A:$A,$C49,'By School District'!M:M)</f>
        <v>95079.60000000002</v>
      </c>
      <c r="P49" s="28">
        <f>SUMIF('By School District'!$A:$A,$C49,'By School District'!N:N)</f>
        <v>59270.400000000001</v>
      </c>
    </row>
    <row r="50" spans="1:16" ht="12.75">
      <c r="A50" s="44">
        <v>6</v>
      </c>
      <c r="B50" s="44" t="s">
        <v>759</v>
      </c>
      <c r="C50" s="43">
        <v>602</v>
      </c>
      <c r="D50" s="44" t="s">
        <v>49</v>
      </c>
      <c r="E50" s="23">
        <f>SUMIF('By School District'!$A:$A,$C50,'By School District'!C:C)</f>
        <v>254</v>
      </c>
      <c r="F50" s="24">
        <f>SUMIF('By School District'!$A:$A,$C50,'By School District'!D:D)</f>
        <v>221.5</v>
      </c>
      <c r="G50" s="25">
        <f t="shared" si="0"/>
        <v>7000</v>
      </c>
      <c r="H50" s="26">
        <f>SUMIF('By School District'!$A:$A,$C50,'By School District'!F:F)</f>
        <v>1550500</v>
      </c>
      <c r="I50" s="27">
        <f>SUMIF('By School District'!$A:$A,$C50,'By School District'!G:G)</f>
        <v>955108</v>
      </c>
      <c r="J50" s="28">
        <f>SUMIF('By School District'!$A:$A,$C50,'By School District'!H:H)</f>
        <v>595392</v>
      </c>
      <c r="K50" s="26">
        <f>SUMIF('By School District'!$A:$A,$C50,'By School District'!I:I)</f>
        <v>775250</v>
      </c>
      <c r="L50" s="27">
        <f>SUMIF('By School District'!$A:$A,$C50,'By School District'!J:J)</f>
        <v>477554</v>
      </c>
      <c r="M50" s="28">
        <f>SUMIF('By School District'!$A:$A,$C50,'By School District'!K:K)</f>
        <v>297696</v>
      </c>
      <c r="N50" s="26">
        <f>SUMIF('By School District'!$A:$A,$C50,'By School District'!L:L)</f>
        <v>232575</v>
      </c>
      <c r="O50" s="27">
        <f>SUMIF('By School District'!$A:$A,$C50,'By School District'!M:M)</f>
        <v>143266.20000000001</v>
      </c>
      <c r="P50" s="28">
        <f>SUMIF('By School District'!$A:$A,$C50,'By School District'!N:N)</f>
        <v>89308.799999999988</v>
      </c>
    </row>
    <row r="51" spans="1:16" ht="12.75">
      <c r="A51" s="44">
        <v>6</v>
      </c>
      <c r="B51" s="44" t="s">
        <v>759</v>
      </c>
      <c r="C51" s="43">
        <v>623</v>
      </c>
      <c r="D51" s="44" t="s">
        <v>534</v>
      </c>
      <c r="E51" s="23">
        <f>SUMIF('By School District'!$A:$A,$C51,'By School District'!C:C)</f>
        <v>0</v>
      </c>
      <c r="F51" s="24">
        <f>SUMIF('By School District'!$A:$A,$C51,'By School District'!D:D)</f>
        <v>0</v>
      </c>
      <c r="G51" s="25">
        <f t="shared" si="0"/>
        <v>7000</v>
      </c>
      <c r="H51" s="26">
        <f>SUMIF('By School District'!$A:$A,$C51,'By School District'!F:F)</f>
        <v>0</v>
      </c>
      <c r="I51" s="27">
        <f>SUMIF('By School District'!$A:$A,$C51,'By School District'!G:G)</f>
        <v>0</v>
      </c>
      <c r="J51" s="28">
        <f>SUMIF('By School District'!$A:$A,$C51,'By School District'!H:H)</f>
        <v>0</v>
      </c>
      <c r="K51" s="26">
        <f>SUMIF('By School District'!$A:$A,$C51,'By School District'!I:I)</f>
        <v>0</v>
      </c>
      <c r="L51" s="27">
        <f>SUMIF('By School District'!$A:$A,$C51,'By School District'!J:J)</f>
        <v>0</v>
      </c>
      <c r="M51" s="28">
        <f>SUMIF('By School District'!$A:$A,$C51,'By School District'!K:K)</f>
        <v>0</v>
      </c>
      <c r="N51" s="26">
        <f>SUMIF('By School District'!$A:$A,$C51,'By School District'!L:L)</f>
        <v>0</v>
      </c>
      <c r="O51" s="27">
        <f>SUMIF('By School District'!$A:$A,$C51,'By School District'!M:M)</f>
        <v>0</v>
      </c>
      <c r="P51" s="28">
        <f>SUMIF('By School District'!$A:$A,$C51,'By School District'!N:N)</f>
        <v>0</v>
      </c>
    </row>
    <row r="52" spans="1:16" ht="12.75">
      <c r="A52" s="44">
        <v>6</v>
      </c>
      <c r="B52" s="44" t="s">
        <v>759</v>
      </c>
      <c r="C52" s="43">
        <v>1141</v>
      </c>
      <c r="D52" s="44" t="s">
        <v>77</v>
      </c>
      <c r="E52" s="23">
        <f>SUMIF('By School District'!$A:$A,$C52,'By School District'!C:C)</f>
        <v>280</v>
      </c>
      <c r="F52" s="24">
        <f>SUMIF('By School District'!$A:$A,$C52,'By School District'!D:D)</f>
        <v>256.5</v>
      </c>
      <c r="G52" s="25">
        <f t="shared" si="0"/>
        <v>7000</v>
      </c>
      <c r="H52" s="26">
        <f>SUMIF('By School District'!$A:$A,$C52,'By School District'!F:F)</f>
        <v>1795500</v>
      </c>
      <c r="I52" s="27">
        <f>SUMIF('By School District'!$A:$A,$C52,'By School District'!G:G)</f>
        <v>1106028</v>
      </c>
      <c r="J52" s="28">
        <f>SUMIF('By School District'!$A:$A,$C52,'By School District'!H:H)</f>
        <v>689472</v>
      </c>
      <c r="K52" s="26">
        <f>SUMIF('By School District'!$A:$A,$C52,'By School District'!I:I)</f>
        <v>897750</v>
      </c>
      <c r="L52" s="27">
        <f>SUMIF('By School District'!$A:$A,$C52,'By School District'!J:J)</f>
        <v>553014</v>
      </c>
      <c r="M52" s="28">
        <f>SUMIF('By School District'!$A:$A,$C52,'By School District'!K:K)</f>
        <v>344736</v>
      </c>
      <c r="N52" s="26">
        <f>SUMIF('By School District'!$A:$A,$C52,'By School District'!L:L)</f>
        <v>269325</v>
      </c>
      <c r="O52" s="27">
        <f>SUMIF('By School District'!$A:$A,$C52,'By School District'!M:M)</f>
        <v>165904.20000000001</v>
      </c>
      <c r="P52" s="28">
        <f>SUMIF('By School District'!$A:$A,$C52,'By School District'!N:N)</f>
        <v>103420.8</v>
      </c>
    </row>
    <row r="53" spans="1:16" ht="12.75">
      <c r="A53" s="44">
        <v>6</v>
      </c>
      <c r="B53" s="44" t="s">
        <v>759</v>
      </c>
      <c r="C53" s="43">
        <v>2415</v>
      </c>
      <c r="D53" s="44" t="s">
        <v>535</v>
      </c>
      <c r="E53" s="23">
        <f>SUMIF('By School District'!$A:$A,$C53,'By School District'!C:C)</f>
        <v>0</v>
      </c>
      <c r="F53" s="24">
        <f>SUMIF('By School District'!$A:$A,$C53,'By School District'!D:D)</f>
        <v>0</v>
      </c>
      <c r="G53" s="25">
        <f t="shared" si="0"/>
        <v>7000</v>
      </c>
      <c r="H53" s="26">
        <f>SUMIF('By School District'!$A:$A,$C53,'By School District'!F:F)</f>
        <v>0</v>
      </c>
      <c r="I53" s="27">
        <f>SUMIF('By School District'!$A:$A,$C53,'By School District'!G:G)</f>
        <v>0</v>
      </c>
      <c r="J53" s="28">
        <f>SUMIF('By School District'!$A:$A,$C53,'By School District'!H:H)</f>
        <v>0</v>
      </c>
      <c r="K53" s="26">
        <f>SUMIF('By School District'!$A:$A,$C53,'By School District'!I:I)</f>
        <v>0</v>
      </c>
      <c r="L53" s="27">
        <f>SUMIF('By School District'!$A:$A,$C53,'By School District'!J:J)</f>
        <v>0</v>
      </c>
      <c r="M53" s="28">
        <f>SUMIF('By School District'!$A:$A,$C53,'By School District'!K:K)</f>
        <v>0</v>
      </c>
      <c r="N53" s="26">
        <f>SUMIF('By School District'!$A:$A,$C53,'By School District'!L:L)</f>
        <v>0</v>
      </c>
      <c r="O53" s="27">
        <f>SUMIF('By School District'!$A:$A,$C53,'By School District'!M:M)</f>
        <v>0</v>
      </c>
      <c r="P53" s="28">
        <f>SUMIF('By School District'!$A:$A,$C53,'By School District'!N:N)</f>
        <v>0</v>
      </c>
    </row>
    <row r="54" spans="1:16" ht="12.75">
      <c r="A54" s="44">
        <v>6</v>
      </c>
      <c r="B54" s="44" t="s">
        <v>759</v>
      </c>
      <c r="C54" s="43">
        <v>2583</v>
      </c>
      <c r="D54" s="44" t="s">
        <v>536</v>
      </c>
      <c r="E54" s="23">
        <f>SUMIF('By School District'!$A:$A,$C54,'By School District'!C:C)</f>
        <v>538</v>
      </c>
      <c r="F54" s="24">
        <f>SUMIF('By School District'!$A:$A,$C54,'By School District'!D:D)</f>
        <v>487.5</v>
      </c>
      <c r="G54" s="25">
        <f t="shared" si="0"/>
        <v>7000</v>
      </c>
      <c r="H54" s="26">
        <f>SUMIF('By School District'!$A:$A,$C54,'By School District'!F:F)</f>
        <v>3412500</v>
      </c>
      <c r="I54" s="27">
        <f>SUMIF('By School District'!$A:$A,$C54,'By School District'!G:G)</f>
        <v>2102100</v>
      </c>
      <c r="J54" s="28">
        <f>SUMIF('By School District'!$A:$A,$C54,'By School District'!H:H)</f>
        <v>1310400</v>
      </c>
      <c r="K54" s="26">
        <f>SUMIF('By School District'!$A:$A,$C54,'By School District'!I:I)</f>
        <v>1706250</v>
      </c>
      <c r="L54" s="27">
        <f>SUMIF('By School District'!$A:$A,$C54,'By School District'!J:J)</f>
        <v>1051050</v>
      </c>
      <c r="M54" s="28">
        <f>SUMIF('By School District'!$A:$A,$C54,'By School District'!K:K)</f>
        <v>655200</v>
      </c>
      <c r="N54" s="26">
        <f>SUMIF('By School District'!$A:$A,$C54,'By School District'!L:L)</f>
        <v>511875</v>
      </c>
      <c r="O54" s="27">
        <f>SUMIF('By School District'!$A:$A,$C54,'By School District'!M:M)</f>
        <v>315315</v>
      </c>
      <c r="P54" s="28">
        <f>SUMIF('By School District'!$A:$A,$C54,'By School District'!N:N)</f>
        <v>196560.00000000006</v>
      </c>
    </row>
    <row r="55" spans="1:16" ht="12.75">
      <c r="A55" s="44">
        <v>6</v>
      </c>
      <c r="B55" s="44" t="s">
        <v>759</v>
      </c>
      <c r="C55" s="43">
        <v>2604</v>
      </c>
      <c r="D55" s="44" t="s">
        <v>179</v>
      </c>
      <c r="E55" s="23">
        <f>SUMIF('By School District'!$A:$A,$C55,'By School District'!C:C)</f>
        <v>309</v>
      </c>
      <c r="F55" s="24">
        <f>SUMIF('By School District'!$A:$A,$C55,'By School District'!D:D)</f>
        <v>289</v>
      </c>
      <c r="G55" s="25">
        <f t="shared" si="0"/>
        <v>7000</v>
      </c>
      <c r="H55" s="26">
        <f>SUMIF('By School District'!$A:$A,$C55,'By School District'!F:F)</f>
        <v>2023000</v>
      </c>
      <c r="I55" s="27">
        <f>SUMIF('By School District'!$A:$A,$C55,'By School District'!G:G)</f>
        <v>1246168</v>
      </c>
      <c r="J55" s="28">
        <f>SUMIF('By School District'!$A:$A,$C55,'By School District'!H:H)</f>
        <v>776832</v>
      </c>
      <c r="K55" s="26">
        <f>SUMIF('By School District'!$A:$A,$C55,'By School District'!I:I)</f>
        <v>1011500</v>
      </c>
      <c r="L55" s="27">
        <f>SUMIF('By School District'!$A:$A,$C55,'By School District'!J:J)</f>
        <v>623084</v>
      </c>
      <c r="M55" s="28">
        <f>SUMIF('By School District'!$A:$A,$C55,'By School District'!K:K)</f>
        <v>388416</v>
      </c>
      <c r="N55" s="26">
        <f>SUMIF('By School District'!$A:$A,$C55,'By School District'!L:L)</f>
        <v>303450</v>
      </c>
      <c r="O55" s="27">
        <f>SUMIF('By School District'!$A:$A,$C55,'By School District'!M:M)</f>
        <v>186925.19999999998</v>
      </c>
      <c r="P55" s="28">
        <f>SUMIF('By School District'!$A:$A,$C55,'By School District'!N:N)</f>
        <v>116524.79999999999</v>
      </c>
    </row>
    <row r="56" spans="1:16" ht="12.75">
      <c r="A56" s="44">
        <v>6</v>
      </c>
      <c r="B56" s="44" t="s">
        <v>759</v>
      </c>
      <c r="C56" s="43">
        <v>3276</v>
      </c>
      <c r="D56" s="44" t="s">
        <v>235</v>
      </c>
      <c r="E56" s="23">
        <f>SUMIF('By School District'!$A:$A,$C56,'By School District'!C:C)</f>
        <v>109</v>
      </c>
      <c r="F56" s="24">
        <f>SUMIF('By School District'!$A:$A,$C56,'By School District'!D:D)</f>
        <v>92</v>
      </c>
      <c r="G56" s="25">
        <f t="shared" si="0"/>
        <v>7000</v>
      </c>
      <c r="H56" s="26">
        <f>SUMIF('By School District'!$A:$A,$C56,'By School District'!F:F)</f>
        <v>644000</v>
      </c>
      <c r="I56" s="27">
        <f>SUMIF('By School District'!$A:$A,$C56,'By School District'!G:G)</f>
        <v>396704</v>
      </c>
      <c r="J56" s="28">
        <f>SUMIF('By School District'!$A:$A,$C56,'By School District'!H:H)</f>
        <v>247296</v>
      </c>
      <c r="K56" s="26">
        <f>SUMIF('By School District'!$A:$A,$C56,'By School District'!I:I)</f>
        <v>322000</v>
      </c>
      <c r="L56" s="27">
        <f>SUMIF('By School District'!$A:$A,$C56,'By School District'!J:J)</f>
        <v>198352</v>
      </c>
      <c r="M56" s="28">
        <f>SUMIF('By School District'!$A:$A,$C56,'By School District'!K:K)</f>
        <v>123648</v>
      </c>
      <c r="N56" s="26">
        <f>SUMIF('By School District'!$A:$A,$C56,'By School District'!L:L)</f>
        <v>96600</v>
      </c>
      <c r="O56" s="27">
        <f>SUMIF('By School District'!$A:$A,$C56,'By School District'!M:M)</f>
        <v>59505.599999999999</v>
      </c>
      <c r="P56" s="28">
        <f>SUMIF('By School District'!$A:$A,$C56,'By School District'!N:N)</f>
        <v>37094.400000000001</v>
      </c>
    </row>
    <row r="57" spans="1:16" ht="12.75">
      <c r="A57" s="44">
        <v>6</v>
      </c>
      <c r="B57" s="44" t="s">
        <v>759</v>
      </c>
      <c r="C57" s="43">
        <v>3318</v>
      </c>
      <c r="D57" s="44" t="s">
        <v>506</v>
      </c>
      <c r="E57" s="23">
        <f>SUMIF('By School District'!$A:$A,$C57,'By School District'!C:C)</f>
        <v>57</v>
      </c>
      <c r="F57" s="24">
        <f>SUMIF('By School District'!$A:$A,$C57,'By School District'!D:D)</f>
        <v>57</v>
      </c>
      <c r="G57" s="25">
        <f t="shared" si="0"/>
        <v>7000</v>
      </c>
      <c r="H57" s="26">
        <f>SUMIF('By School District'!$A:$A,$C57,'By School District'!F:F)</f>
        <v>399000</v>
      </c>
      <c r="I57" s="27">
        <f>SUMIF('By School District'!$A:$A,$C57,'By School District'!G:G)</f>
        <v>245784</v>
      </c>
      <c r="J57" s="28">
        <f>SUMIF('By School District'!$A:$A,$C57,'By School District'!H:H)</f>
        <v>153216</v>
      </c>
      <c r="K57" s="26">
        <f>SUMIF('By School District'!$A:$A,$C57,'By School District'!I:I)</f>
        <v>199500</v>
      </c>
      <c r="L57" s="27">
        <f>SUMIF('By School District'!$A:$A,$C57,'By School District'!J:J)</f>
        <v>122892</v>
      </c>
      <c r="M57" s="28">
        <f>SUMIF('By School District'!$A:$A,$C57,'By School District'!K:K)</f>
        <v>76608</v>
      </c>
      <c r="N57" s="26">
        <f>SUMIF('By School District'!$A:$A,$C57,'By School District'!L:L)</f>
        <v>59850</v>
      </c>
      <c r="O57" s="27">
        <f>SUMIF('By School District'!$A:$A,$C57,'By School District'!M:M)</f>
        <v>36867.600000000006</v>
      </c>
      <c r="P57" s="28">
        <f>SUMIF('By School District'!$A:$A,$C57,'By School District'!N:N)</f>
        <v>22982.399999999998</v>
      </c>
    </row>
    <row r="58" spans="1:16" ht="12.75">
      <c r="A58" s="44">
        <v>6</v>
      </c>
      <c r="B58" s="44" t="s">
        <v>759</v>
      </c>
      <c r="C58" s="43">
        <v>3434</v>
      </c>
      <c r="D58" s="44" t="s">
        <v>537</v>
      </c>
      <c r="E58" s="23">
        <f>SUMIF('By School District'!$A:$A,$C58,'By School District'!C:C)</f>
        <v>0</v>
      </c>
      <c r="F58" s="24">
        <f>SUMIF('By School District'!$A:$A,$C58,'By School District'!D:D)</f>
        <v>0</v>
      </c>
      <c r="G58" s="25">
        <f t="shared" si="0"/>
        <v>7000</v>
      </c>
      <c r="H58" s="26">
        <f>SUMIF('By School District'!$A:$A,$C58,'By School District'!F:F)</f>
        <v>0</v>
      </c>
      <c r="I58" s="27">
        <f>SUMIF('By School District'!$A:$A,$C58,'By School District'!G:G)</f>
        <v>0</v>
      </c>
      <c r="J58" s="28">
        <f>SUMIF('By School District'!$A:$A,$C58,'By School District'!H:H)</f>
        <v>0</v>
      </c>
      <c r="K58" s="26">
        <f>SUMIF('By School District'!$A:$A,$C58,'By School District'!I:I)</f>
        <v>0</v>
      </c>
      <c r="L58" s="27">
        <f>SUMIF('By School District'!$A:$A,$C58,'By School District'!J:J)</f>
        <v>0</v>
      </c>
      <c r="M58" s="28">
        <f>SUMIF('By School District'!$A:$A,$C58,'By School District'!K:K)</f>
        <v>0</v>
      </c>
      <c r="N58" s="26">
        <f>SUMIF('By School District'!$A:$A,$C58,'By School District'!L:L)</f>
        <v>0</v>
      </c>
      <c r="O58" s="27">
        <f>SUMIF('By School District'!$A:$A,$C58,'By School District'!M:M)</f>
        <v>0</v>
      </c>
      <c r="P58" s="28">
        <f>SUMIF('By School District'!$A:$A,$C58,'By School District'!N:N)</f>
        <v>0</v>
      </c>
    </row>
    <row r="59" spans="1:16" ht="12.75">
      <c r="A59" s="44">
        <v>6</v>
      </c>
      <c r="B59" s="44" t="s">
        <v>759</v>
      </c>
      <c r="C59" s="43">
        <v>3955</v>
      </c>
      <c r="D59" s="44" t="s">
        <v>290</v>
      </c>
      <c r="E59" s="23">
        <f>SUMIF('By School District'!$A:$A,$C59,'By School District'!C:C)</f>
        <v>208</v>
      </c>
      <c r="F59" s="24">
        <f>SUMIF('By School District'!$A:$A,$C59,'By School District'!D:D)</f>
        <v>182</v>
      </c>
      <c r="G59" s="25">
        <f t="shared" si="0"/>
        <v>7000</v>
      </c>
      <c r="H59" s="26">
        <f>SUMIF('By School District'!$A:$A,$C59,'By School District'!F:F)</f>
        <v>1274000</v>
      </c>
      <c r="I59" s="27">
        <f>SUMIF('By School District'!$A:$A,$C59,'By School District'!G:G)</f>
        <v>784784</v>
      </c>
      <c r="J59" s="28">
        <f>SUMIF('By School District'!$A:$A,$C59,'By School District'!H:H)</f>
        <v>489216</v>
      </c>
      <c r="K59" s="26">
        <f>SUMIF('By School District'!$A:$A,$C59,'By School District'!I:I)</f>
        <v>637000</v>
      </c>
      <c r="L59" s="27">
        <f>SUMIF('By School District'!$A:$A,$C59,'By School District'!J:J)</f>
        <v>392392</v>
      </c>
      <c r="M59" s="28">
        <f>SUMIF('By School District'!$A:$A,$C59,'By School District'!K:K)</f>
        <v>244608</v>
      </c>
      <c r="N59" s="26">
        <f>SUMIF('By School District'!$A:$A,$C59,'By School District'!L:L)</f>
        <v>191100</v>
      </c>
      <c r="O59" s="27">
        <f>SUMIF('By School District'!$A:$A,$C59,'By School District'!M:M)</f>
        <v>117717.59999999999</v>
      </c>
      <c r="P59" s="28">
        <f>SUMIF('By School District'!$A:$A,$C59,'By School District'!N:N)</f>
        <v>73382.400000000009</v>
      </c>
    </row>
    <row r="60" spans="1:16" ht="12.75">
      <c r="A60" s="44">
        <v>6</v>
      </c>
      <c r="B60" s="44" t="s">
        <v>759</v>
      </c>
      <c r="C60" s="43">
        <v>4613</v>
      </c>
      <c r="D60" s="44" t="s">
        <v>339</v>
      </c>
      <c r="E60" s="23">
        <f>SUMIF('By School District'!$A:$A,$C60,'By School District'!C:C)</f>
        <v>101</v>
      </c>
      <c r="F60" s="24">
        <f>SUMIF('By School District'!$A:$A,$C60,'By School District'!D:D)</f>
        <v>87.5</v>
      </c>
      <c r="G60" s="25">
        <f t="shared" si="0"/>
        <v>7000</v>
      </c>
      <c r="H60" s="26">
        <f>SUMIF('By School District'!$A:$A,$C60,'By School District'!F:F)</f>
        <v>612500</v>
      </c>
      <c r="I60" s="27">
        <f>SUMIF('By School District'!$A:$A,$C60,'By School District'!G:G)</f>
        <v>377300</v>
      </c>
      <c r="J60" s="28">
        <f>SUMIF('By School District'!$A:$A,$C60,'By School District'!H:H)</f>
        <v>235200</v>
      </c>
      <c r="K60" s="26">
        <f>SUMIF('By School District'!$A:$A,$C60,'By School District'!I:I)</f>
        <v>306250</v>
      </c>
      <c r="L60" s="27">
        <f>SUMIF('By School District'!$A:$A,$C60,'By School District'!J:J)</f>
        <v>188650</v>
      </c>
      <c r="M60" s="28">
        <f>SUMIF('By School District'!$A:$A,$C60,'By School District'!K:K)</f>
        <v>117600</v>
      </c>
      <c r="N60" s="26">
        <f>SUMIF('By School District'!$A:$A,$C60,'By School District'!L:L)</f>
        <v>91875</v>
      </c>
      <c r="O60" s="27">
        <f>SUMIF('By School District'!$A:$A,$C60,'By School District'!M:M)</f>
        <v>56595</v>
      </c>
      <c r="P60" s="28">
        <f>SUMIF('By School District'!$A:$A,$C60,'By School District'!N:N)</f>
        <v>35280</v>
      </c>
    </row>
    <row r="61" spans="1:16" ht="12.75">
      <c r="A61" s="44">
        <v>6</v>
      </c>
      <c r="B61" s="44" t="s">
        <v>759</v>
      </c>
      <c r="C61" s="43">
        <v>5138</v>
      </c>
      <c r="D61" s="44" t="s">
        <v>538</v>
      </c>
      <c r="E61" s="23">
        <f>SUMIF('By School District'!$A:$A,$C61,'By School District'!C:C)</f>
        <v>0</v>
      </c>
      <c r="F61" s="24">
        <f>SUMIF('By School District'!$A:$A,$C61,'By School District'!D:D)</f>
        <v>0</v>
      </c>
      <c r="G61" s="25">
        <f t="shared" si="0"/>
        <v>7000</v>
      </c>
      <c r="H61" s="26">
        <f>SUMIF('By School District'!$A:$A,$C61,'By School District'!F:F)</f>
        <v>0</v>
      </c>
      <c r="I61" s="27">
        <f>SUMIF('By School District'!$A:$A,$C61,'By School District'!G:G)</f>
        <v>0</v>
      </c>
      <c r="J61" s="28">
        <f>SUMIF('By School District'!$A:$A,$C61,'By School District'!H:H)</f>
        <v>0</v>
      </c>
      <c r="K61" s="26">
        <f>SUMIF('By School District'!$A:$A,$C61,'By School District'!I:I)</f>
        <v>0</v>
      </c>
      <c r="L61" s="27">
        <f>SUMIF('By School District'!$A:$A,$C61,'By School District'!J:J)</f>
        <v>0</v>
      </c>
      <c r="M61" s="28">
        <f>SUMIF('By School District'!$A:$A,$C61,'By School District'!K:K)</f>
        <v>0</v>
      </c>
      <c r="N61" s="26">
        <f>SUMIF('By School District'!$A:$A,$C61,'By School District'!L:L)</f>
        <v>0</v>
      </c>
      <c r="O61" s="27">
        <f>SUMIF('By School District'!$A:$A,$C61,'By School District'!M:M)</f>
        <v>0</v>
      </c>
      <c r="P61" s="28">
        <f>SUMIF('By School District'!$A:$A,$C61,'By School District'!N:N)</f>
        <v>0</v>
      </c>
    </row>
    <row r="62" spans="1:16" ht="12.75">
      <c r="A62" s="44">
        <v>6</v>
      </c>
      <c r="B62" s="44" t="s">
        <v>759</v>
      </c>
      <c r="C62" s="43">
        <v>5264</v>
      </c>
      <c r="D62" s="44" t="s">
        <v>51</v>
      </c>
      <c r="E62" s="23">
        <f>SUMIF('By School District'!$A:$A,$C62,'By School District'!C:C)</f>
        <v>285</v>
      </c>
      <c r="F62" s="24">
        <f>SUMIF('By School District'!$A:$A,$C62,'By School District'!D:D)</f>
        <v>245</v>
      </c>
      <c r="G62" s="25">
        <f t="shared" si="0"/>
        <v>7000</v>
      </c>
      <c r="H62" s="26">
        <f>SUMIF('By School District'!$A:$A,$C62,'By School District'!F:F)</f>
        <v>1715000</v>
      </c>
      <c r="I62" s="27">
        <f>SUMIF('By School District'!$A:$A,$C62,'By School District'!G:G)</f>
        <v>1056440</v>
      </c>
      <c r="J62" s="28">
        <f>SUMIF('By School District'!$A:$A,$C62,'By School District'!H:H)</f>
        <v>658560</v>
      </c>
      <c r="K62" s="26">
        <f>SUMIF('By School District'!$A:$A,$C62,'By School District'!I:I)</f>
        <v>857500</v>
      </c>
      <c r="L62" s="27">
        <f>SUMIF('By School District'!$A:$A,$C62,'By School District'!J:J)</f>
        <v>528220</v>
      </c>
      <c r="M62" s="28">
        <f>SUMIF('By School District'!$A:$A,$C62,'By School District'!K:K)</f>
        <v>329280</v>
      </c>
      <c r="N62" s="26">
        <f>SUMIF('By School District'!$A:$A,$C62,'By School District'!L:L)</f>
        <v>257250</v>
      </c>
      <c r="O62" s="27">
        <f>SUMIF('By School District'!$A:$A,$C62,'By School District'!M:M)</f>
        <v>158466</v>
      </c>
      <c r="P62" s="28">
        <f>SUMIF('By School District'!$A:$A,$C62,'By School District'!N:N)</f>
        <v>98783.999999999985</v>
      </c>
    </row>
    <row r="63" spans="1:16" ht="12.75">
      <c r="A63" s="44">
        <v>6</v>
      </c>
      <c r="B63" s="44" t="s">
        <v>759</v>
      </c>
      <c r="C63" s="43">
        <v>5348</v>
      </c>
      <c r="D63" s="44" t="s">
        <v>539</v>
      </c>
      <c r="E63" s="23">
        <f>SUMIF('By School District'!$A:$A,$C63,'By School District'!C:C)</f>
        <v>0</v>
      </c>
      <c r="F63" s="24">
        <f>SUMIF('By School District'!$A:$A,$C63,'By School District'!D:D)</f>
        <v>0</v>
      </c>
      <c r="G63" s="25">
        <f t="shared" si="0"/>
        <v>7000</v>
      </c>
      <c r="H63" s="26">
        <f>SUMIF('By School District'!$A:$A,$C63,'By School District'!F:F)</f>
        <v>0</v>
      </c>
      <c r="I63" s="27">
        <f>SUMIF('By School District'!$A:$A,$C63,'By School District'!G:G)</f>
        <v>0</v>
      </c>
      <c r="J63" s="28">
        <f>SUMIF('By School District'!$A:$A,$C63,'By School District'!H:H)</f>
        <v>0</v>
      </c>
      <c r="K63" s="26">
        <f>SUMIF('By School District'!$A:$A,$C63,'By School District'!I:I)</f>
        <v>0</v>
      </c>
      <c r="L63" s="27">
        <f>SUMIF('By School District'!$A:$A,$C63,'By School District'!J:J)</f>
        <v>0</v>
      </c>
      <c r="M63" s="28">
        <f>SUMIF('By School District'!$A:$A,$C63,'By School District'!K:K)</f>
        <v>0</v>
      </c>
      <c r="N63" s="26">
        <f>SUMIF('By School District'!$A:$A,$C63,'By School District'!L:L)</f>
        <v>0</v>
      </c>
      <c r="O63" s="27">
        <f>SUMIF('By School District'!$A:$A,$C63,'By School District'!M:M)</f>
        <v>0</v>
      </c>
      <c r="P63" s="28">
        <f>SUMIF('By School District'!$A:$A,$C63,'By School District'!N:N)</f>
        <v>0</v>
      </c>
    </row>
    <row r="64" spans="1:16" ht="12.75">
      <c r="A64" s="44">
        <v>6</v>
      </c>
      <c r="B64" s="44" t="s">
        <v>759</v>
      </c>
      <c r="C64" s="43">
        <v>5740</v>
      </c>
      <c r="D64" s="44" t="s">
        <v>540</v>
      </c>
      <c r="E64" s="23">
        <f>SUMIF('By School District'!$A:$A,$C64,'By School District'!C:C)</f>
        <v>0</v>
      </c>
      <c r="F64" s="24">
        <f>SUMIF('By School District'!$A:$A,$C64,'By School District'!D:D)</f>
        <v>0</v>
      </c>
      <c r="G64" s="25">
        <f t="shared" si="0"/>
        <v>7000</v>
      </c>
      <c r="H64" s="26">
        <f>SUMIF('By School District'!$A:$A,$C64,'By School District'!F:F)</f>
        <v>0</v>
      </c>
      <c r="I64" s="27">
        <f>SUMIF('By School District'!$A:$A,$C64,'By School District'!G:G)</f>
        <v>0</v>
      </c>
      <c r="J64" s="28">
        <f>SUMIF('By School District'!$A:$A,$C64,'By School District'!H:H)</f>
        <v>0</v>
      </c>
      <c r="K64" s="26">
        <f>SUMIF('By School District'!$A:$A,$C64,'By School District'!I:I)</f>
        <v>0</v>
      </c>
      <c r="L64" s="27">
        <f>SUMIF('By School District'!$A:$A,$C64,'By School District'!J:J)</f>
        <v>0</v>
      </c>
      <c r="M64" s="28">
        <f>SUMIF('By School District'!$A:$A,$C64,'By School District'!K:K)</f>
        <v>0</v>
      </c>
      <c r="N64" s="26">
        <f>SUMIF('By School District'!$A:$A,$C64,'By School District'!L:L)</f>
        <v>0</v>
      </c>
      <c r="O64" s="27">
        <f>SUMIF('By School District'!$A:$A,$C64,'By School District'!M:M)</f>
        <v>0</v>
      </c>
      <c r="P64" s="28">
        <f>SUMIF('By School District'!$A:$A,$C64,'By School District'!N:N)</f>
        <v>0</v>
      </c>
    </row>
    <row r="65" spans="1:16" ht="12.75">
      <c r="A65" s="44">
        <v>6</v>
      </c>
      <c r="B65" s="44" t="s">
        <v>759</v>
      </c>
      <c r="C65" s="43">
        <v>6692</v>
      </c>
      <c r="D65" s="44" t="s">
        <v>461</v>
      </c>
      <c r="E65" s="23">
        <f>SUMIF('By School District'!$A:$A,$C65,'By School District'!C:C)</f>
        <v>36</v>
      </c>
      <c r="F65" s="24">
        <f>SUMIF('By School District'!$A:$A,$C65,'By School District'!D:D)</f>
        <v>36</v>
      </c>
      <c r="G65" s="25">
        <f t="shared" si="0"/>
        <v>7000</v>
      </c>
      <c r="H65" s="26">
        <f>SUMIF('By School District'!$A:$A,$C65,'By School District'!F:F)</f>
        <v>252000</v>
      </c>
      <c r="I65" s="27">
        <f>SUMIF('By School District'!$A:$A,$C65,'By School District'!G:G)</f>
        <v>155232</v>
      </c>
      <c r="J65" s="28">
        <f>SUMIF('By School District'!$A:$A,$C65,'By School District'!H:H)</f>
        <v>96768</v>
      </c>
      <c r="K65" s="26">
        <f>SUMIF('By School District'!$A:$A,$C65,'By School District'!I:I)</f>
        <v>126000</v>
      </c>
      <c r="L65" s="27">
        <f>SUMIF('By School District'!$A:$A,$C65,'By School District'!J:J)</f>
        <v>77616</v>
      </c>
      <c r="M65" s="28">
        <f>SUMIF('By School District'!$A:$A,$C65,'By School District'!K:K)</f>
        <v>48384</v>
      </c>
      <c r="N65" s="26">
        <f>SUMIF('By School District'!$A:$A,$C65,'By School District'!L:L)</f>
        <v>37800</v>
      </c>
      <c r="O65" s="27">
        <f>SUMIF('By School District'!$A:$A,$C65,'By School District'!M:M)</f>
        <v>23284.799999999999</v>
      </c>
      <c r="P65" s="28">
        <f>SUMIF('By School District'!$A:$A,$C65,'By School District'!N:N)</f>
        <v>14515.2</v>
      </c>
    </row>
    <row r="66" spans="1:16" ht="12.75">
      <c r="A66" s="44">
        <v>7</v>
      </c>
      <c r="B66" s="44" t="s">
        <v>760</v>
      </c>
      <c r="C66" s="43">
        <v>2303</v>
      </c>
      <c r="D66" s="44" t="s">
        <v>161</v>
      </c>
      <c r="E66" s="23">
        <f>SUMIF('By School District'!$A:$A,$C66,'By School District'!C:C)</f>
        <v>232</v>
      </c>
      <c r="F66" s="24">
        <f>SUMIF('By School District'!$A:$A,$C66,'By School District'!D:D)</f>
        <v>215.5</v>
      </c>
      <c r="G66" s="25">
        <f t="shared" si="0"/>
        <v>7000</v>
      </c>
      <c r="H66" s="26">
        <f>SUMIF('By School District'!$A:$A,$C66,'By School District'!F:F)</f>
        <v>1508500</v>
      </c>
      <c r="I66" s="27">
        <f>SUMIF('By School District'!$A:$A,$C66,'By School District'!G:G)</f>
        <v>929236</v>
      </c>
      <c r="J66" s="28">
        <f>SUMIF('By School District'!$A:$A,$C66,'By School District'!H:H)</f>
        <v>579264</v>
      </c>
      <c r="K66" s="26">
        <f>SUMIF('By School District'!$A:$A,$C66,'By School District'!I:I)</f>
        <v>754250</v>
      </c>
      <c r="L66" s="27">
        <f>SUMIF('By School District'!$A:$A,$C66,'By School District'!J:J)</f>
        <v>464618</v>
      </c>
      <c r="M66" s="28">
        <f>SUMIF('By School District'!$A:$A,$C66,'By School District'!K:K)</f>
        <v>289632</v>
      </c>
      <c r="N66" s="26">
        <f>SUMIF('By School District'!$A:$A,$C66,'By School District'!L:L)</f>
        <v>226275</v>
      </c>
      <c r="O66" s="27">
        <f>SUMIF('By School District'!$A:$A,$C66,'By School District'!M:M)</f>
        <v>139385.40000000002</v>
      </c>
      <c r="P66" s="28">
        <f>SUMIF('By School District'!$A:$A,$C66,'By School District'!N:N)</f>
        <v>86889.599999999991</v>
      </c>
    </row>
    <row r="67" spans="1:16" ht="12.75">
      <c r="A67" s="44">
        <v>7</v>
      </c>
      <c r="B67" s="44" t="s">
        <v>760</v>
      </c>
      <c r="C67" s="43">
        <v>3619</v>
      </c>
      <c r="D67" s="44" t="s">
        <v>91</v>
      </c>
      <c r="E67" s="23">
        <f>SUMIF('By School District'!$A:$A,$C67,'By School District'!C:C)</f>
        <v>0</v>
      </c>
      <c r="F67" s="24">
        <f>SUMIF('By School District'!$A:$A,$C67,'By School District'!D:D)</f>
        <v>0</v>
      </c>
      <c r="G67" s="25">
        <f t="shared" si="0"/>
        <v>7000</v>
      </c>
      <c r="H67" s="26">
        <f>SUMIF('By School District'!$A:$A,$C67,'By School District'!F:F)</f>
        <v>0</v>
      </c>
      <c r="I67" s="27">
        <f>SUMIF('By School District'!$A:$A,$C67,'By School District'!G:G)</f>
        <v>0</v>
      </c>
      <c r="J67" s="28">
        <f>SUMIF('By School District'!$A:$A,$C67,'By School District'!H:H)</f>
        <v>0</v>
      </c>
      <c r="K67" s="26">
        <f>SUMIF('By School District'!$A:$A,$C67,'By School District'!I:I)</f>
        <v>0</v>
      </c>
      <c r="L67" s="27">
        <f>SUMIF('By School District'!$A:$A,$C67,'By School District'!J:J)</f>
        <v>0</v>
      </c>
      <c r="M67" s="28">
        <f>SUMIF('By School District'!$A:$A,$C67,'By School District'!K:K)</f>
        <v>0</v>
      </c>
      <c r="N67" s="26">
        <f>SUMIF('By School District'!$A:$A,$C67,'By School District'!L:L)</f>
        <v>0</v>
      </c>
      <c r="O67" s="27">
        <f>SUMIF('By School District'!$A:$A,$C67,'By School District'!M:M)</f>
        <v>0</v>
      </c>
      <c r="P67" s="28">
        <f>SUMIF('By School District'!$A:$A,$C67,'By School District'!N:N)</f>
        <v>0</v>
      </c>
    </row>
    <row r="68" spans="1:16" ht="12.75">
      <c r="A68" s="44">
        <v>7</v>
      </c>
      <c r="B68" s="44" t="s">
        <v>760</v>
      </c>
      <c r="C68" s="43">
        <v>6300</v>
      </c>
      <c r="D68" s="44" t="s">
        <v>542</v>
      </c>
      <c r="E68" s="23">
        <f>SUMIF('By School District'!$A:$A,$C68,'By School District'!C:C)</f>
        <v>724</v>
      </c>
      <c r="F68" s="24">
        <f>SUMIF('By School District'!$A:$A,$C68,'By School District'!D:D)</f>
        <v>662.5</v>
      </c>
      <c r="G68" s="25">
        <f t="shared" si="0"/>
        <v>7000</v>
      </c>
      <c r="H68" s="26">
        <f>SUMIF('By School District'!$A:$A,$C68,'By School District'!F:F)</f>
        <v>4637500</v>
      </c>
      <c r="I68" s="27">
        <f>SUMIF('By School District'!$A:$A,$C68,'By School District'!G:G)</f>
        <v>2856700</v>
      </c>
      <c r="J68" s="28">
        <f>SUMIF('By School District'!$A:$A,$C68,'By School District'!H:H)</f>
        <v>1780800</v>
      </c>
      <c r="K68" s="26">
        <f>SUMIF('By School District'!$A:$A,$C68,'By School District'!I:I)</f>
        <v>2318750</v>
      </c>
      <c r="L68" s="27">
        <f>SUMIF('By School District'!$A:$A,$C68,'By School District'!J:J)</f>
        <v>1428350</v>
      </c>
      <c r="M68" s="28">
        <f>SUMIF('By School District'!$A:$A,$C68,'By School District'!K:K)</f>
        <v>890400</v>
      </c>
      <c r="N68" s="26">
        <f>SUMIF('By School District'!$A:$A,$C68,'By School District'!L:L)</f>
        <v>695625</v>
      </c>
      <c r="O68" s="27">
        <f>SUMIF('By School District'!$A:$A,$C68,'By School District'!M:M)</f>
        <v>428505</v>
      </c>
      <c r="P68" s="28">
        <f>SUMIF('By School District'!$A:$A,$C68,'By School District'!N:N)</f>
        <v>267120.00000000012</v>
      </c>
    </row>
    <row r="69" spans="1:16" ht="12.75">
      <c r="A69" s="44">
        <v>8</v>
      </c>
      <c r="B69" s="44" t="s">
        <v>761</v>
      </c>
      <c r="C69" s="43">
        <v>3619</v>
      </c>
      <c r="D69" s="44" t="s">
        <v>91</v>
      </c>
      <c r="E69" s="23">
        <f>SUMIF('By School District'!$A:$A,$C69,'By School District'!C:C)</f>
        <v>0</v>
      </c>
      <c r="F69" s="24">
        <f>SUMIF('By School District'!$A:$A,$C69,'By School District'!D:D)</f>
        <v>0</v>
      </c>
      <c r="G69" s="25">
        <f t="shared" si="0"/>
        <v>7000</v>
      </c>
      <c r="H69" s="26">
        <f>SUMIF('By School District'!$A:$A,$C69,'By School District'!F:F)</f>
        <v>0</v>
      </c>
      <c r="I69" s="27">
        <f>SUMIF('By School District'!$A:$A,$C69,'By School District'!G:G)</f>
        <v>0</v>
      </c>
      <c r="J69" s="28">
        <f>SUMIF('By School District'!$A:$A,$C69,'By School District'!H:H)</f>
        <v>0</v>
      </c>
      <c r="K69" s="26">
        <f>SUMIF('By School District'!$A:$A,$C69,'By School District'!I:I)</f>
        <v>0</v>
      </c>
      <c r="L69" s="27">
        <f>SUMIF('By School District'!$A:$A,$C69,'By School District'!J:J)</f>
        <v>0</v>
      </c>
      <c r="M69" s="28">
        <f>SUMIF('By School District'!$A:$A,$C69,'By School District'!K:K)</f>
        <v>0</v>
      </c>
      <c r="N69" s="26">
        <f>SUMIF('By School District'!$A:$A,$C69,'By School District'!L:L)</f>
        <v>0</v>
      </c>
      <c r="O69" s="27">
        <f>SUMIF('By School District'!$A:$A,$C69,'By School District'!M:M)</f>
        <v>0</v>
      </c>
      <c r="P69" s="28">
        <f>SUMIF('By School District'!$A:$A,$C69,'By School District'!N:N)</f>
        <v>0</v>
      </c>
    </row>
    <row r="70" spans="1:16" ht="12.75">
      <c r="A70" s="44">
        <v>9</v>
      </c>
      <c r="B70" s="44" t="s">
        <v>762</v>
      </c>
      <c r="C70" s="43">
        <v>3619</v>
      </c>
      <c r="D70" s="44" t="s">
        <v>91</v>
      </c>
      <c r="E70" s="23">
        <f>SUMIF('By School District'!$A:$A,$C70,'By School District'!C:C)</f>
        <v>0</v>
      </c>
      <c r="F70" s="24">
        <f>SUMIF('By School District'!$A:$A,$C70,'By School District'!D:D)</f>
        <v>0</v>
      </c>
      <c r="G70" s="25">
        <f t="shared" ref="G70:G133" si="1">+G69</f>
        <v>7000</v>
      </c>
      <c r="H70" s="26">
        <f>SUMIF('By School District'!$A:$A,$C70,'By School District'!F:F)</f>
        <v>0</v>
      </c>
      <c r="I70" s="27">
        <f>SUMIF('By School District'!$A:$A,$C70,'By School District'!G:G)</f>
        <v>0</v>
      </c>
      <c r="J70" s="28">
        <f>SUMIF('By School District'!$A:$A,$C70,'By School District'!H:H)</f>
        <v>0</v>
      </c>
      <c r="K70" s="26">
        <f>SUMIF('By School District'!$A:$A,$C70,'By School District'!I:I)</f>
        <v>0</v>
      </c>
      <c r="L70" s="27">
        <f>SUMIF('By School District'!$A:$A,$C70,'By School District'!J:J)</f>
        <v>0</v>
      </c>
      <c r="M70" s="28">
        <f>SUMIF('By School District'!$A:$A,$C70,'By School District'!K:K)</f>
        <v>0</v>
      </c>
      <c r="N70" s="26">
        <f>SUMIF('By School District'!$A:$A,$C70,'By School District'!L:L)</f>
        <v>0</v>
      </c>
      <c r="O70" s="27">
        <f>SUMIF('By School District'!$A:$A,$C70,'By School District'!M:M)</f>
        <v>0</v>
      </c>
      <c r="P70" s="28">
        <f>SUMIF('By School District'!$A:$A,$C70,'By School District'!N:N)</f>
        <v>0</v>
      </c>
    </row>
    <row r="71" spans="1:16" ht="12.75">
      <c r="A71" s="44">
        <v>10</v>
      </c>
      <c r="B71" s="44" t="s">
        <v>763</v>
      </c>
      <c r="C71" s="43">
        <v>3619</v>
      </c>
      <c r="D71" s="44" t="s">
        <v>91</v>
      </c>
      <c r="E71" s="23">
        <f>SUMIF('By School District'!$A:$A,$C71,'By School District'!C:C)</f>
        <v>0</v>
      </c>
      <c r="F71" s="24">
        <f>SUMIF('By School District'!$A:$A,$C71,'By School District'!D:D)</f>
        <v>0</v>
      </c>
      <c r="G71" s="25">
        <f t="shared" si="1"/>
        <v>7000</v>
      </c>
      <c r="H71" s="26">
        <f>SUMIF('By School District'!$A:$A,$C71,'By School District'!F:F)</f>
        <v>0</v>
      </c>
      <c r="I71" s="27">
        <f>SUMIF('By School District'!$A:$A,$C71,'By School District'!G:G)</f>
        <v>0</v>
      </c>
      <c r="J71" s="28">
        <f>SUMIF('By School District'!$A:$A,$C71,'By School District'!H:H)</f>
        <v>0</v>
      </c>
      <c r="K71" s="26">
        <f>SUMIF('By School District'!$A:$A,$C71,'By School District'!I:I)</f>
        <v>0</v>
      </c>
      <c r="L71" s="27">
        <f>SUMIF('By School District'!$A:$A,$C71,'By School District'!J:J)</f>
        <v>0</v>
      </c>
      <c r="M71" s="28">
        <f>SUMIF('By School District'!$A:$A,$C71,'By School District'!K:K)</f>
        <v>0</v>
      </c>
      <c r="N71" s="26">
        <f>SUMIF('By School District'!$A:$A,$C71,'By School District'!L:L)</f>
        <v>0</v>
      </c>
      <c r="O71" s="27">
        <f>SUMIF('By School District'!$A:$A,$C71,'By School District'!M:M)</f>
        <v>0</v>
      </c>
      <c r="P71" s="28">
        <f>SUMIF('By School District'!$A:$A,$C71,'By School District'!N:N)</f>
        <v>0</v>
      </c>
    </row>
    <row r="72" spans="1:16" ht="12.75">
      <c r="A72" s="44">
        <v>10</v>
      </c>
      <c r="B72" s="44" t="s">
        <v>763</v>
      </c>
      <c r="C72" s="43">
        <v>5355</v>
      </c>
      <c r="D72" s="44" t="s">
        <v>377</v>
      </c>
      <c r="E72" s="23">
        <f>SUMIF('By School District'!$A:$A,$C72,'By School District'!C:C)</f>
        <v>355</v>
      </c>
      <c r="F72" s="24">
        <f>SUMIF('By School District'!$A:$A,$C72,'By School District'!D:D)</f>
        <v>340</v>
      </c>
      <c r="G72" s="25">
        <f t="shared" si="1"/>
        <v>7000</v>
      </c>
      <c r="H72" s="26">
        <f>SUMIF('By School District'!$A:$A,$C72,'By School District'!F:F)</f>
        <v>2380000</v>
      </c>
      <c r="I72" s="27">
        <f>SUMIF('By School District'!$A:$A,$C72,'By School District'!G:G)</f>
        <v>1466080</v>
      </c>
      <c r="J72" s="28">
        <f>SUMIF('By School District'!$A:$A,$C72,'By School District'!H:H)</f>
        <v>913920</v>
      </c>
      <c r="K72" s="26">
        <f>SUMIF('By School District'!$A:$A,$C72,'By School District'!I:I)</f>
        <v>1190000</v>
      </c>
      <c r="L72" s="27">
        <f>SUMIF('By School District'!$A:$A,$C72,'By School District'!J:J)</f>
        <v>733040</v>
      </c>
      <c r="M72" s="28">
        <f>SUMIF('By School District'!$A:$A,$C72,'By School District'!K:K)</f>
        <v>456960</v>
      </c>
      <c r="N72" s="26">
        <f>SUMIF('By School District'!$A:$A,$C72,'By School District'!L:L)</f>
        <v>357000</v>
      </c>
      <c r="O72" s="27">
        <f>SUMIF('By School District'!$A:$A,$C72,'By School District'!M:M)</f>
        <v>219912</v>
      </c>
      <c r="P72" s="28">
        <f>SUMIF('By School District'!$A:$A,$C72,'By School District'!N:N)</f>
        <v>137088</v>
      </c>
    </row>
    <row r="73" spans="1:16" ht="12.75">
      <c r="A73" s="44">
        <v>10</v>
      </c>
      <c r="B73" s="44" t="s">
        <v>763</v>
      </c>
      <c r="C73" s="43">
        <v>6419</v>
      </c>
      <c r="D73" s="44" t="s">
        <v>450</v>
      </c>
      <c r="E73" s="23">
        <f>SUMIF('By School District'!$A:$A,$C73,'By School District'!C:C)</f>
        <v>588</v>
      </c>
      <c r="F73" s="24">
        <f>SUMIF('By School District'!$A:$A,$C73,'By School District'!D:D)</f>
        <v>557</v>
      </c>
      <c r="G73" s="25">
        <f t="shared" si="1"/>
        <v>7000</v>
      </c>
      <c r="H73" s="26">
        <f>SUMIF('By School District'!$A:$A,$C73,'By School District'!F:F)</f>
        <v>3899000</v>
      </c>
      <c r="I73" s="27">
        <f>SUMIF('By School District'!$A:$A,$C73,'By School District'!G:G)</f>
        <v>2401784</v>
      </c>
      <c r="J73" s="28">
        <f>SUMIF('By School District'!$A:$A,$C73,'By School District'!H:H)</f>
        <v>1497216</v>
      </c>
      <c r="K73" s="26">
        <f>SUMIF('By School District'!$A:$A,$C73,'By School District'!I:I)</f>
        <v>1949500</v>
      </c>
      <c r="L73" s="27">
        <f>SUMIF('By School District'!$A:$A,$C73,'By School District'!J:J)</f>
        <v>1200892</v>
      </c>
      <c r="M73" s="28">
        <f>SUMIF('By School District'!$A:$A,$C73,'By School District'!K:K)</f>
        <v>748608</v>
      </c>
      <c r="N73" s="26">
        <f>SUMIF('By School District'!$A:$A,$C73,'By School District'!L:L)</f>
        <v>584850</v>
      </c>
      <c r="O73" s="27">
        <f>SUMIF('By School District'!$A:$A,$C73,'By School District'!M:M)</f>
        <v>360267.60000000003</v>
      </c>
      <c r="P73" s="28">
        <f>SUMIF('By School District'!$A:$A,$C73,'By School District'!N:N)</f>
        <v>224582.40000000005</v>
      </c>
    </row>
    <row r="74" spans="1:16" ht="12.75">
      <c r="A74" s="44">
        <v>11</v>
      </c>
      <c r="B74" s="44" t="s">
        <v>764</v>
      </c>
      <c r="C74" s="43">
        <v>2184</v>
      </c>
      <c r="D74" s="44" t="s">
        <v>150</v>
      </c>
      <c r="E74" s="23">
        <f>SUMIF('By School District'!$A:$A,$C74,'By School District'!C:C)</f>
        <v>44</v>
      </c>
      <c r="F74" s="24">
        <f>SUMIF('By School District'!$A:$A,$C74,'By School District'!D:D)</f>
        <v>22</v>
      </c>
      <c r="G74" s="25">
        <f t="shared" si="1"/>
        <v>7000</v>
      </c>
      <c r="H74" s="26">
        <f>SUMIF('By School District'!$A:$A,$C74,'By School District'!F:F)</f>
        <v>154000</v>
      </c>
      <c r="I74" s="27">
        <f>SUMIF('By School District'!$A:$A,$C74,'By School District'!G:G)</f>
        <v>94864</v>
      </c>
      <c r="J74" s="28">
        <f>SUMIF('By School District'!$A:$A,$C74,'By School District'!H:H)</f>
        <v>59136</v>
      </c>
      <c r="K74" s="26">
        <f>SUMIF('By School District'!$A:$A,$C74,'By School District'!I:I)</f>
        <v>77000</v>
      </c>
      <c r="L74" s="27">
        <f>SUMIF('By School District'!$A:$A,$C74,'By School District'!J:J)</f>
        <v>47432</v>
      </c>
      <c r="M74" s="28">
        <f>SUMIF('By School District'!$A:$A,$C74,'By School District'!K:K)</f>
        <v>29568</v>
      </c>
      <c r="N74" s="26">
        <f>SUMIF('By School District'!$A:$A,$C74,'By School District'!L:L)</f>
        <v>23100</v>
      </c>
      <c r="O74" s="27">
        <f>SUMIF('By School District'!$A:$A,$C74,'By School District'!M:M)</f>
        <v>14229.6</v>
      </c>
      <c r="P74" s="28">
        <f>SUMIF('By School District'!$A:$A,$C74,'By School District'!N:N)</f>
        <v>8870.4</v>
      </c>
    </row>
    <row r="75" spans="1:16" ht="12.75">
      <c r="A75" s="44">
        <v>11</v>
      </c>
      <c r="B75" s="44" t="s">
        <v>764</v>
      </c>
      <c r="C75" s="43">
        <v>3619</v>
      </c>
      <c r="D75" s="44" t="s">
        <v>91</v>
      </c>
      <c r="E75" s="23">
        <f>SUMIF('By School District'!$A:$A,$C75,'By School District'!C:C)</f>
        <v>0</v>
      </c>
      <c r="F75" s="24">
        <f>SUMIF('By School District'!$A:$A,$C75,'By School District'!D:D)</f>
        <v>0</v>
      </c>
      <c r="G75" s="25">
        <f t="shared" si="1"/>
        <v>7000</v>
      </c>
      <c r="H75" s="26">
        <f>SUMIF('By School District'!$A:$A,$C75,'By School District'!F:F)</f>
        <v>0</v>
      </c>
      <c r="I75" s="27">
        <f>SUMIF('By School District'!$A:$A,$C75,'By School District'!G:G)</f>
        <v>0</v>
      </c>
      <c r="J75" s="28">
        <f>SUMIF('By School District'!$A:$A,$C75,'By School District'!H:H)</f>
        <v>0</v>
      </c>
      <c r="K75" s="26">
        <f>SUMIF('By School District'!$A:$A,$C75,'By School District'!I:I)</f>
        <v>0</v>
      </c>
      <c r="L75" s="27">
        <f>SUMIF('By School District'!$A:$A,$C75,'By School District'!J:J)</f>
        <v>0</v>
      </c>
      <c r="M75" s="28">
        <f>SUMIF('By School District'!$A:$A,$C75,'By School District'!K:K)</f>
        <v>0</v>
      </c>
      <c r="N75" s="26">
        <f>SUMIF('By School District'!$A:$A,$C75,'By School District'!L:L)</f>
        <v>0</v>
      </c>
      <c r="O75" s="27">
        <f>SUMIF('By School District'!$A:$A,$C75,'By School District'!M:M)</f>
        <v>0</v>
      </c>
      <c r="P75" s="28">
        <f>SUMIF('By School District'!$A:$A,$C75,'By School District'!N:N)</f>
        <v>0</v>
      </c>
    </row>
    <row r="76" spans="1:16" ht="12.75">
      <c r="A76" s="44">
        <v>11</v>
      </c>
      <c r="B76" s="44" t="s">
        <v>764</v>
      </c>
      <c r="C76" s="43">
        <v>2177</v>
      </c>
      <c r="D76" s="44" t="s">
        <v>294</v>
      </c>
      <c r="E76" s="23">
        <f>SUMIF('By School District'!$A:$A,$C76,'By School District'!C:C)</f>
        <v>0</v>
      </c>
      <c r="F76" s="24">
        <f>SUMIF('By School District'!$A:$A,$C76,'By School District'!D:D)</f>
        <v>0</v>
      </c>
      <c r="G76" s="25">
        <f t="shared" si="1"/>
        <v>7000</v>
      </c>
      <c r="H76" s="26">
        <f>SUMIF('By School District'!$A:$A,$C76,'By School District'!F:F)</f>
        <v>0</v>
      </c>
      <c r="I76" s="27">
        <f>SUMIF('By School District'!$A:$A,$C76,'By School District'!G:G)</f>
        <v>0</v>
      </c>
      <c r="J76" s="28">
        <f>SUMIF('By School District'!$A:$A,$C76,'By School District'!H:H)</f>
        <v>0</v>
      </c>
      <c r="K76" s="26">
        <f>SUMIF('By School District'!$A:$A,$C76,'By School District'!I:I)</f>
        <v>0</v>
      </c>
      <c r="L76" s="27">
        <f>SUMIF('By School District'!$A:$A,$C76,'By School District'!J:J)</f>
        <v>0</v>
      </c>
      <c r="M76" s="28">
        <f>SUMIF('By School District'!$A:$A,$C76,'By School District'!K:K)</f>
        <v>0</v>
      </c>
      <c r="N76" s="26">
        <f>SUMIF('By School District'!$A:$A,$C76,'By School District'!L:L)</f>
        <v>0</v>
      </c>
      <c r="O76" s="27">
        <f>SUMIF('By School District'!$A:$A,$C76,'By School District'!M:M)</f>
        <v>0</v>
      </c>
      <c r="P76" s="28">
        <f>SUMIF('By School District'!$A:$A,$C76,'By School District'!N:N)</f>
        <v>0</v>
      </c>
    </row>
    <row r="77" spans="1:16" ht="12.75">
      <c r="A77" s="44">
        <v>12</v>
      </c>
      <c r="B77" s="44" t="s">
        <v>765</v>
      </c>
      <c r="C77" s="43">
        <v>3619</v>
      </c>
      <c r="D77" s="44" t="s">
        <v>91</v>
      </c>
      <c r="E77" s="23">
        <f>SUMIF('By School District'!$A:$A,$C77,'By School District'!C:C)</f>
        <v>0</v>
      </c>
      <c r="F77" s="24">
        <f>SUMIF('By School District'!$A:$A,$C77,'By School District'!D:D)</f>
        <v>0</v>
      </c>
      <c r="G77" s="25">
        <f t="shared" si="1"/>
        <v>7000</v>
      </c>
      <c r="H77" s="26">
        <f>SUMIF('By School District'!$A:$A,$C77,'By School District'!F:F)</f>
        <v>0</v>
      </c>
      <c r="I77" s="27">
        <f>SUMIF('By School District'!$A:$A,$C77,'By School District'!G:G)</f>
        <v>0</v>
      </c>
      <c r="J77" s="28">
        <f>SUMIF('By School District'!$A:$A,$C77,'By School District'!H:H)</f>
        <v>0</v>
      </c>
      <c r="K77" s="26">
        <f>SUMIF('By School District'!$A:$A,$C77,'By School District'!I:I)</f>
        <v>0</v>
      </c>
      <c r="L77" s="27">
        <f>SUMIF('By School District'!$A:$A,$C77,'By School District'!J:J)</f>
        <v>0</v>
      </c>
      <c r="M77" s="28">
        <f>SUMIF('By School District'!$A:$A,$C77,'By School District'!K:K)</f>
        <v>0</v>
      </c>
      <c r="N77" s="26">
        <f>SUMIF('By School District'!$A:$A,$C77,'By School District'!L:L)</f>
        <v>0</v>
      </c>
      <c r="O77" s="27">
        <f>SUMIF('By School District'!$A:$A,$C77,'By School District'!M:M)</f>
        <v>0</v>
      </c>
      <c r="P77" s="28">
        <f>SUMIF('By School District'!$A:$A,$C77,'By School District'!N:N)</f>
        <v>0</v>
      </c>
    </row>
    <row r="78" spans="1:16" ht="12.75">
      <c r="A78" s="44">
        <v>12</v>
      </c>
      <c r="B78" s="44" t="s">
        <v>765</v>
      </c>
      <c r="C78" s="43">
        <v>6244</v>
      </c>
      <c r="D78" s="44" t="s">
        <v>437</v>
      </c>
      <c r="E78" s="23">
        <f>SUMIF('By School District'!$A:$A,$C78,'By School District'!C:C)</f>
        <v>2068</v>
      </c>
      <c r="F78" s="24">
        <f>SUMIF('By School District'!$A:$A,$C78,'By School District'!D:D)</f>
        <v>1901</v>
      </c>
      <c r="G78" s="25">
        <f t="shared" si="1"/>
        <v>7000</v>
      </c>
      <c r="H78" s="26">
        <f>SUMIF('By School District'!$A:$A,$C78,'By School District'!F:F)</f>
        <v>13307000</v>
      </c>
      <c r="I78" s="27">
        <f>SUMIF('By School District'!$A:$A,$C78,'By School District'!G:G)</f>
        <v>8197112</v>
      </c>
      <c r="J78" s="28">
        <f>SUMIF('By School District'!$A:$A,$C78,'By School District'!H:H)</f>
        <v>5109888</v>
      </c>
      <c r="K78" s="26">
        <f>SUMIF('By School District'!$A:$A,$C78,'By School District'!I:I)</f>
        <v>6653500</v>
      </c>
      <c r="L78" s="27">
        <f>SUMIF('By School District'!$A:$A,$C78,'By School District'!J:J)</f>
        <v>4098556</v>
      </c>
      <c r="M78" s="28">
        <f>SUMIF('By School District'!$A:$A,$C78,'By School District'!K:K)</f>
        <v>2554944</v>
      </c>
      <c r="N78" s="26">
        <f>SUMIF('By School District'!$A:$A,$C78,'By School District'!L:L)</f>
        <v>1996050</v>
      </c>
      <c r="O78" s="27">
        <f>SUMIF('By School District'!$A:$A,$C78,'By School District'!M:M)</f>
        <v>1229566.8000000007</v>
      </c>
      <c r="P78" s="28">
        <f>SUMIF('By School District'!$A:$A,$C78,'By School District'!N:N)</f>
        <v>766483.2</v>
      </c>
    </row>
    <row r="79" spans="1:16" ht="12.75">
      <c r="A79" s="44">
        <v>13</v>
      </c>
      <c r="B79" s="44" t="s">
        <v>766</v>
      </c>
      <c r="C79" s="43">
        <v>714</v>
      </c>
      <c r="D79" s="44" t="s">
        <v>126</v>
      </c>
      <c r="E79" s="23">
        <f>SUMIF('By School District'!$A:$A,$C79,'By School District'!C:C)</f>
        <v>2567</v>
      </c>
      <c r="F79" s="24">
        <f>SUMIF('By School District'!$A:$A,$C79,'By School District'!D:D)</f>
        <v>2415</v>
      </c>
      <c r="G79" s="25">
        <f t="shared" si="1"/>
        <v>7000</v>
      </c>
      <c r="H79" s="26">
        <f>SUMIF('By School District'!$A:$A,$C79,'By School District'!F:F)</f>
        <v>16905000</v>
      </c>
      <c r="I79" s="27">
        <f>SUMIF('By School District'!$A:$A,$C79,'By School District'!G:G)</f>
        <v>10413480</v>
      </c>
      <c r="J79" s="28">
        <f>SUMIF('By School District'!$A:$A,$C79,'By School District'!H:H)</f>
        <v>6491520</v>
      </c>
      <c r="K79" s="26">
        <f>SUMIF('By School District'!$A:$A,$C79,'By School District'!I:I)</f>
        <v>8452500</v>
      </c>
      <c r="L79" s="27">
        <f>SUMIF('By School District'!$A:$A,$C79,'By School District'!J:J)</f>
        <v>5206740</v>
      </c>
      <c r="M79" s="28">
        <f>SUMIF('By School District'!$A:$A,$C79,'By School District'!K:K)</f>
        <v>3245760</v>
      </c>
      <c r="N79" s="26">
        <f>SUMIF('By School District'!$A:$A,$C79,'By School District'!L:L)</f>
        <v>2535750</v>
      </c>
      <c r="O79" s="27">
        <f>SUMIF('By School District'!$A:$A,$C79,'By School District'!M:M)</f>
        <v>1562021.9999999998</v>
      </c>
      <c r="P79" s="28">
        <f>SUMIF('By School District'!$A:$A,$C79,'By School District'!N:N)</f>
        <v>973728.00000000047</v>
      </c>
    </row>
    <row r="80" spans="1:16" ht="12.75">
      <c r="A80" s="44">
        <v>13</v>
      </c>
      <c r="B80" s="44" t="s">
        <v>766</v>
      </c>
      <c r="C80" s="43">
        <v>3619</v>
      </c>
      <c r="D80" s="44" t="s">
        <v>91</v>
      </c>
      <c r="E80" s="23">
        <f>SUMIF('By School District'!$A:$A,$C80,'By School District'!C:C)</f>
        <v>0</v>
      </c>
      <c r="F80" s="24">
        <f>SUMIF('By School District'!$A:$A,$C80,'By School District'!D:D)</f>
        <v>0</v>
      </c>
      <c r="G80" s="25">
        <f t="shared" si="1"/>
        <v>7000</v>
      </c>
      <c r="H80" s="26">
        <f>SUMIF('By School District'!$A:$A,$C80,'By School District'!F:F)</f>
        <v>0</v>
      </c>
      <c r="I80" s="27">
        <f>SUMIF('By School District'!$A:$A,$C80,'By School District'!G:G)</f>
        <v>0</v>
      </c>
      <c r="J80" s="28">
        <f>SUMIF('By School District'!$A:$A,$C80,'By School District'!H:H)</f>
        <v>0</v>
      </c>
      <c r="K80" s="26">
        <f>SUMIF('By School District'!$A:$A,$C80,'By School District'!I:I)</f>
        <v>0</v>
      </c>
      <c r="L80" s="27">
        <f>SUMIF('By School District'!$A:$A,$C80,'By School District'!J:J)</f>
        <v>0</v>
      </c>
      <c r="M80" s="28">
        <f>SUMIF('By School District'!$A:$A,$C80,'By School District'!K:K)</f>
        <v>0</v>
      </c>
      <c r="N80" s="26">
        <f>SUMIF('By School District'!$A:$A,$C80,'By School District'!L:L)</f>
        <v>0</v>
      </c>
      <c r="O80" s="27">
        <f>SUMIF('By School District'!$A:$A,$C80,'By School District'!M:M)</f>
        <v>0</v>
      </c>
      <c r="P80" s="28">
        <f>SUMIF('By School District'!$A:$A,$C80,'By School District'!N:N)</f>
        <v>0</v>
      </c>
    </row>
    <row r="81" spans="1:16" ht="12.75">
      <c r="A81" s="44">
        <v>13</v>
      </c>
      <c r="B81" s="44" t="s">
        <v>766</v>
      </c>
      <c r="C81" s="43">
        <v>6174</v>
      </c>
      <c r="D81" s="44" t="s">
        <v>16</v>
      </c>
      <c r="E81" s="23">
        <f>SUMIF('By School District'!$A:$A,$C81,'By School District'!C:C)</f>
        <v>1971</v>
      </c>
      <c r="F81" s="24">
        <f>SUMIF('By School District'!$A:$A,$C81,'By School District'!D:D)</f>
        <v>1846</v>
      </c>
      <c r="G81" s="25">
        <f t="shared" si="1"/>
        <v>7000</v>
      </c>
      <c r="H81" s="26">
        <f>SUMIF('By School District'!$A:$A,$C81,'By School District'!F:F)</f>
        <v>12922000</v>
      </c>
      <c r="I81" s="27">
        <f>SUMIF('By School District'!$A:$A,$C81,'By School District'!G:G)</f>
        <v>7959952</v>
      </c>
      <c r="J81" s="28">
        <f>SUMIF('By School District'!$A:$A,$C81,'By School District'!H:H)</f>
        <v>4962048</v>
      </c>
      <c r="K81" s="26">
        <f>SUMIF('By School District'!$A:$A,$C81,'By School District'!I:I)</f>
        <v>6461000</v>
      </c>
      <c r="L81" s="27">
        <f>SUMIF('By School District'!$A:$A,$C81,'By School District'!J:J)</f>
        <v>3979976</v>
      </c>
      <c r="M81" s="28">
        <f>SUMIF('By School District'!$A:$A,$C81,'By School District'!K:K)</f>
        <v>2481024</v>
      </c>
      <c r="N81" s="26">
        <f>SUMIF('By School District'!$A:$A,$C81,'By School District'!L:L)</f>
        <v>1938300</v>
      </c>
      <c r="O81" s="27">
        <f>SUMIF('By School District'!$A:$A,$C81,'By School District'!M:M)</f>
        <v>1193992.8000000003</v>
      </c>
      <c r="P81" s="28">
        <f>SUMIF('By School District'!$A:$A,$C81,'By School District'!N:N)</f>
        <v>744307.20000000019</v>
      </c>
    </row>
    <row r="82" spans="1:16" ht="12.75">
      <c r="A82" s="44">
        <v>13</v>
      </c>
      <c r="B82" s="44" t="s">
        <v>766</v>
      </c>
      <c r="C82" s="43">
        <v>6244</v>
      </c>
      <c r="D82" s="44" t="s">
        <v>437</v>
      </c>
      <c r="E82" s="23">
        <f>SUMIF('By School District'!$A:$A,$C82,'By School District'!C:C)</f>
        <v>2068</v>
      </c>
      <c r="F82" s="24">
        <f>SUMIF('By School District'!$A:$A,$C82,'By School District'!D:D)</f>
        <v>1901</v>
      </c>
      <c r="G82" s="25">
        <f t="shared" si="1"/>
        <v>7000</v>
      </c>
      <c r="H82" s="26">
        <f>SUMIF('By School District'!$A:$A,$C82,'By School District'!F:F)</f>
        <v>13307000</v>
      </c>
      <c r="I82" s="27">
        <f>SUMIF('By School District'!$A:$A,$C82,'By School District'!G:G)</f>
        <v>8197112</v>
      </c>
      <c r="J82" s="28">
        <f>SUMIF('By School District'!$A:$A,$C82,'By School District'!H:H)</f>
        <v>5109888</v>
      </c>
      <c r="K82" s="26">
        <f>SUMIF('By School District'!$A:$A,$C82,'By School District'!I:I)</f>
        <v>6653500</v>
      </c>
      <c r="L82" s="27">
        <f>SUMIF('By School District'!$A:$A,$C82,'By School District'!J:J)</f>
        <v>4098556</v>
      </c>
      <c r="M82" s="28">
        <f>SUMIF('By School District'!$A:$A,$C82,'By School District'!K:K)</f>
        <v>2554944</v>
      </c>
      <c r="N82" s="26">
        <f>SUMIF('By School District'!$A:$A,$C82,'By School District'!L:L)</f>
        <v>1996050</v>
      </c>
      <c r="O82" s="27">
        <f>SUMIF('By School District'!$A:$A,$C82,'By School District'!M:M)</f>
        <v>1229566.8000000007</v>
      </c>
      <c r="P82" s="28">
        <f>SUMIF('By School District'!$A:$A,$C82,'By School District'!N:N)</f>
        <v>766483.2</v>
      </c>
    </row>
    <row r="83" spans="1:16" ht="12.75">
      <c r="A83" s="44">
        <v>13</v>
      </c>
      <c r="B83" s="44" t="s">
        <v>766</v>
      </c>
      <c r="C83" s="43">
        <v>6300</v>
      </c>
      <c r="D83" s="44" t="s">
        <v>542</v>
      </c>
      <c r="E83" s="23">
        <f>SUMIF('By School District'!$A:$A,$C83,'By School District'!C:C)</f>
        <v>724</v>
      </c>
      <c r="F83" s="24">
        <f>SUMIF('By School District'!$A:$A,$C83,'By School District'!D:D)</f>
        <v>662.5</v>
      </c>
      <c r="G83" s="25">
        <f t="shared" si="1"/>
        <v>7000</v>
      </c>
      <c r="H83" s="26">
        <f>SUMIF('By School District'!$A:$A,$C83,'By School District'!F:F)</f>
        <v>4637500</v>
      </c>
      <c r="I83" s="27">
        <f>SUMIF('By School District'!$A:$A,$C83,'By School District'!G:G)</f>
        <v>2856700</v>
      </c>
      <c r="J83" s="28">
        <f>SUMIF('By School District'!$A:$A,$C83,'By School District'!H:H)</f>
        <v>1780800</v>
      </c>
      <c r="K83" s="26">
        <f>SUMIF('By School District'!$A:$A,$C83,'By School District'!I:I)</f>
        <v>2318750</v>
      </c>
      <c r="L83" s="27">
        <f>SUMIF('By School District'!$A:$A,$C83,'By School District'!J:J)</f>
        <v>1428350</v>
      </c>
      <c r="M83" s="28">
        <f>SUMIF('By School District'!$A:$A,$C83,'By School District'!K:K)</f>
        <v>890400</v>
      </c>
      <c r="N83" s="26">
        <f>SUMIF('By School District'!$A:$A,$C83,'By School District'!L:L)</f>
        <v>695625</v>
      </c>
      <c r="O83" s="27">
        <f>SUMIF('By School District'!$A:$A,$C83,'By School District'!M:M)</f>
        <v>428505</v>
      </c>
      <c r="P83" s="28">
        <f>SUMIF('By School District'!$A:$A,$C83,'By School District'!N:N)</f>
        <v>267120.00000000012</v>
      </c>
    </row>
    <row r="84" spans="1:16" ht="12.75">
      <c r="A84" s="44">
        <v>14</v>
      </c>
      <c r="B84" s="44" t="s">
        <v>767</v>
      </c>
      <c r="C84" s="43">
        <v>714</v>
      </c>
      <c r="D84" s="44" t="s">
        <v>126</v>
      </c>
      <c r="E84" s="23">
        <f>SUMIF('By School District'!$A:$A,$C84,'By School District'!C:C)</f>
        <v>2567</v>
      </c>
      <c r="F84" s="24">
        <f>SUMIF('By School District'!$A:$A,$C84,'By School District'!D:D)</f>
        <v>2415</v>
      </c>
      <c r="G84" s="25">
        <f t="shared" si="1"/>
        <v>7000</v>
      </c>
      <c r="H84" s="26">
        <f>SUMIF('By School District'!$A:$A,$C84,'By School District'!F:F)</f>
        <v>16905000</v>
      </c>
      <c r="I84" s="27">
        <f>SUMIF('By School District'!$A:$A,$C84,'By School District'!G:G)</f>
        <v>10413480</v>
      </c>
      <c r="J84" s="28">
        <f>SUMIF('By School District'!$A:$A,$C84,'By School District'!H:H)</f>
        <v>6491520</v>
      </c>
      <c r="K84" s="26">
        <f>SUMIF('By School District'!$A:$A,$C84,'By School District'!I:I)</f>
        <v>8452500</v>
      </c>
      <c r="L84" s="27">
        <f>SUMIF('By School District'!$A:$A,$C84,'By School District'!J:J)</f>
        <v>5206740</v>
      </c>
      <c r="M84" s="28">
        <f>SUMIF('By School District'!$A:$A,$C84,'By School District'!K:K)</f>
        <v>3245760</v>
      </c>
      <c r="N84" s="26">
        <f>SUMIF('By School District'!$A:$A,$C84,'By School District'!L:L)</f>
        <v>2535750</v>
      </c>
      <c r="O84" s="27">
        <f>SUMIF('By School District'!$A:$A,$C84,'By School District'!M:M)</f>
        <v>1562021.9999999998</v>
      </c>
      <c r="P84" s="28">
        <f>SUMIF('By School District'!$A:$A,$C84,'By School District'!N:N)</f>
        <v>973728.00000000047</v>
      </c>
    </row>
    <row r="85" spans="1:16" ht="12.75">
      <c r="A85" s="44">
        <v>14</v>
      </c>
      <c r="B85" s="44" t="s">
        <v>767</v>
      </c>
      <c r="C85" s="43">
        <v>3619</v>
      </c>
      <c r="D85" s="44" t="s">
        <v>91</v>
      </c>
      <c r="E85" s="23">
        <f>SUMIF('By School District'!$A:$A,$C85,'By School District'!C:C)</f>
        <v>0</v>
      </c>
      <c r="F85" s="24">
        <f>SUMIF('By School District'!$A:$A,$C85,'By School District'!D:D)</f>
        <v>0</v>
      </c>
      <c r="G85" s="25">
        <f t="shared" si="1"/>
        <v>7000</v>
      </c>
      <c r="H85" s="26">
        <f>SUMIF('By School District'!$A:$A,$C85,'By School District'!F:F)</f>
        <v>0</v>
      </c>
      <c r="I85" s="27">
        <f>SUMIF('By School District'!$A:$A,$C85,'By School District'!G:G)</f>
        <v>0</v>
      </c>
      <c r="J85" s="28">
        <f>SUMIF('By School District'!$A:$A,$C85,'By School District'!H:H)</f>
        <v>0</v>
      </c>
      <c r="K85" s="26">
        <f>SUMIF('By School District'!$A:$A,$C85,'By School District'!I:I)</f>
        <v>0</v>
      </c>
      <c r="L85" s="27">
        <f>SUMIF('By School District'!$A:$A,$C85,'By School District'!J:J)</f>
        <v>0</v>
      </c>
      <c r="M85" s="28">
        <f>SUMIF('By School District'!$A:$A,$C85,'By School District'!K:K)</f>
        <v>0</v>
      </c>
      <c r="N85" s="26">
        <f>SUMIF('By School District'!$A:$A,$C85,'By School District'!L:L)</f>
        <v>0</v>
      </c>
      <c r="O85" s="27">
        <f>SUMIF('By School District'!$A:$A,$C85,'By School District'!M:M)</f>
        <v>0</v>
      </c>
      <c r="P85" s="28">
        <f>SUMIF('By School District'!$A:$A,$C85,'By School District'!N:N)</f>
        <v>0</v>
      </c>
    </row>
    <row r="86" spans="1:16" ht="12.75">
      <c r="A86" s="44">
        <v>14</v>
      </c>
      <c r="B86" s="44" t="s">
        <v>767</v>
      </c>
      <c r="C86" s="43">
        <v>6174</v>
      </c>
      <c r="D86" s="44" t="s">
        <v>16</v>
      </c>
      <c r="E86" s="23">
        <f>SUMIF('By School District'!$A:$A,$C86,'By School District'!C:C)</f>
        <v>1971</v>
      </c>
      <c r="F86" s="24">
        <f>SUMIF('By School District'!$A:$A,$C86,'By School District'!D:D)</f>
        <v>1846</v>
      </c>
      <c r="G86" s="25">
        <f t="shared" si="1"/>
        <v>7000</v>
      </c>
      <c r="H86" s="26">
        <f>SUMIF('By School District'!$A:$A,$C86,'By School District'!F:F)</f>
        <v>12922000</v>
      </c>
      <c r="I86" s="27">
        <f>SUMIF('By School District'!$A:$A,$C86,'By School District'!G:G)</f>
        <v>7959952</v>
      </c>
      <c r="J86" s="28">
        <f>SUMIF('By School District'!$A:$A,$C86,'By School District'!H:H)</f>
        <v>4962048</v>
      </c>
      <c r="K86" s="26">
        <f>SUMIF('By School District'!$A:$A,$C86,'By School District'!I:I)</f>
        <v>6461000</v>
      </c>
      <c r="L86" s="27">
        <f>SUMIF('By School District'!$A:$A,$C86,'By School District'!J:J)</f>
        <v>3979976</v>
      </c>
      <c r="M86" s="28">
        <f>SUMIF('By School District'!$A:$A,$C86,'By School District'!K:K)</f>
        <v>2481024</v>
      </c>
      <c r="N86" s="26">
        <f>SUMIF('By School District'!$A:$A,$C86,'By School District'!L:L)</f>
        <v>1938300</v>
      </c>
      <c r="O86" s="27">
        <f>SUMIF('By School District'!$A:$A,$C86,'By School District'!M:M)</f>
        <v>1193992.8000000003</v>
      </c>
      <c r="P86" s="28">
        <f>SUMIF('By School District'!$A:$A,$C86,'By School District'!N:N)</f>
        <v>744307.20000000019</v>
      </c>
    </row>
    <row r="87" spans="1:16" ht="12.75">
      <c r="A87" s="44">
        <v>14</v>
      </c>
      <c r="B87" s="44" t="s">
        <v>767</v>
      </c>
      <c r="C87" s="43">
        <v>6244</v>
      </c>
      <c r="D87" s="44" t="s">
        <v>437</v>
      </c>
      <c r="E87" s="23">
        <f>SUMIF('By School District'!$A:$A,$C87,'By School District'!C:C)</f>
        <v>2068</v>
      </c>
      <c r="F87" s="24">
        <f>SUMIF('By School District'!$A:$A,$C87,'By School District'!D:D)</f>
        <v>1901</v>
      </c>
      <c r="G87" s="25">
        <f t="shared" si="1"/>
        <v>7000</v>
      </c>
      <c r="H87" s="26">
        <f>SUMIF('By School District'!$A:$A,$C87,'By School District'!F:F)</f>
        <v>13307000</v>
      </c>
      <c r="I87" s="27">
        <f>SUMIF('By School District'!$A:$A,$C87,'By School District'!G:G)</f>
        <v>8197112</v>
      </c>
      <c r="J87" s="28">
        <f>SUMIF('By School District'!$A:$A,$C87,'By School District'!H:H)</f>
        <v>5109888</v>
      </c>
      <c r="K87" s="26">
        <f>SUMIF('By School District'!$A:$A,$C87,'By School District'!I:I)</f>
        <v>6653500</v>
      </c>
      <c r="L87" s="27">
        <f>SUMIF('By School District'!$A:$A,$C87,'By School District'!J:J)</f>
        <v>4098556</v>
      </c>
      <c r="M87" s="28">
        <f>SUMIF('By School District'!$A:$A,$C87,'By School District'!K:K)</f>
        <v>2554944</v>
      </c>
      <c r="N87" s="26">
        <f>SUMIF('By School District'!$A:$A,$C87,'By School District'!L:L)</f>
        <v>1996050</v>
      </c>
      <c r="O87" s="27">
        <f>SUMIF('By School District'!$A:$A,$C87,'By School District'!M:M)</f>
        <v>1229566.8000000007</v>
      </c>
      <c r="P87" s="28">
        <f>SUMIF('By School District'!$A:$A,$C87,'By School District'!N:N)</f>
        <v>766483.2</v>
      </c>
    </row>
    <row r="88" spans="1:16" ht="12.75">
      <c r="A88" s="44">
        <v>15</v>
      </c>
      <c r="B88" s="44" t="s">
        <v>768</v>
      </c>
      <c r="C88" s="43">
        <v>714</v>
      </c>
      <c r="D88" s="44" t="s">
        <v>126</v>
      </c>
      <c r="E88" s="23">
        <f>SUMIF('By School District'!$A:$A,$C88,'By School District'!C:C)</f>
        <v>2567</v>
      </c>
      <c r="F88" s="24">
        <f>SUMIF('By School District'!$A:$A,$C88,'By School District'!D:D)</f>
        <v>2415</v>
      </c>
      <c r="G88" s="25">
        <f t="shared" si="1"/>
        <v>7000</v>
      </c>
      <c r="H88" s="26">
        <f>SUMIF('By School District'!$A:$A,$C88,'By School District'!F:F)</f>
        <v>16905000</v>
      </c>
      <c r="I88" s="27">
        <f>SUMIF('By School District'!$A:$A,$C88,'By School District'!G:G)</f>
        <v>10413480</v>
      </c>
      <c r="J88" s="28">
        <f>SUMIF('By School District'!$A:$A,$C88,'By School District'!H:H)</f>
        <v>6491520</v>
      </c>
      <c r="K88" s="26">
        <f>SUMIF('By School District'!$A:$A,$C88,'By School District'!I:I)</f>
        <v>8452500</v>
      </c>
      <c r="L88" s="27">
        <f>SUMIF('By School District'!$A:$A,$C88,'By School District'!J:J)</f>
        <v>5206740</v>
      </c>
      <c r="M88" s="28">
        <f>SUMIF('By School District'!$A:$A,$C88,'By School District'!K:K)</f>
        <v>3245760</v>
      </c>
      <c r="N88" s="26">
        <f>SUMIF('By School District'!$A:$A,$C88,'By School District'!L:L)</f>
        <v>2535750</v>
      </c>
      <c r="O88" s="27">
        <f>SUMIF('By School District'!$A:$A,$C88,'By School District'!M:M)</f>
        <v>1562021.9999999998</v>
      </c>
      <c r="P88" s="28">
        <f>SUMIF('By School District'!$A:$A,$C88,'By School District'!N:N)</f>
        <v>973728.00000000047</v>
      </c>
    </row>
    <row r="89" spans="1:16" ht="12.75">
      <c r="A89" s="44">
        <v>15</v>
      </c>
      <c r="B89" s="44" t="s">
        <v>768</v>
      </c>
      <c r="C89" s="43">
        <v>3925</v>
      </c>
      <c r="D89" s="44" t="s">
        <v>286</v>
      </c>
      <c r="E89" s="23">
        <f>SUMIF('By School District'!$A:$A,$C89,'By School District'!C:C)</f>
        <v>570</v>
      </c>
      <c r="F89" s="24">
        <f>SUMIF('By School District'!$A:$A,$C89,'By School District'!D:D)</f>
        <v>538.5</v>
      </c>
      <c r="G89" s="25">
        <f t="shared" si="1"/>
        <v>7000</v>
      </c>
      <c r="H89" s="26">
        <f>SUMIF('By School District'!$A:$A,$C89,'By School District'!F:F)</f>
        <v>3769500</v>
      </c>
      <c r="I89" s="27">
        <f>SUMIF('By School District'!$A:$A,$C89,'By School District'!G:G)</f>
        <v>2322012</v>
      </c>
      <c r="J89" s="28">
        <f>SUMIF('By School District'!$A:$A,$C89,'By School District'!H:H)</f>
        <v>1447488</v>
      </c>
      <c r="K89" s="26">
        <f>SUMIF('By School District'!$A:$A,$C89,'By School District'!I:I)</f>
        <v>1884750</v>
      </c>
      <c r="L89" s="27">
        <f>SUMIF('By School District'!$A:$A,$C89,'By School District'!J:J)</f>
        <v>1161006</v>
      </c>
      <c r="M89" s="28">
        <f>SUMIF('By School District'!$A:$A,$C89,'By School District'!K:K)</f>
        <v>723744</v>
      </c>
      <c r="N89" s="26">
        <f>SUMIF('By School District'!$A:$A,$C89,'By School District'!L:L)</f>
        <v>565425</v>
      </c>
      <c r="O89" s="27">
        <f>SUMIF('By School District'!$A:$A,$C89,'By School District'!M:M)</f>
        <v>348301.8</v>
      </c>
      <c r="P89" s="28">
        <f>SUMIF('By School District'!$A:$A,$C89,'By School District'!N:N)</f>
        <v>217123.19999999998</v>
      </c>
    </row>
    <row r="90" spans="1:16" ht="12.75">
      <c r="A90" s="44">
        <v>15</v>
      </c>
      <c r="B90" s="44" t="s">
        <v>768</v>
      </c>
      <c r="C90" s="43">
        <v>6300</v>
      </c>
      <c r="D90" s="44" t="s">
        <v>542</v>
      </c>
      <c r="E90" s="23">
        <f>SUMIF('By School District'!$A:$A,$C90,'By School District'!C:C)</f>
        <v>724</v>
      </c>
      <c r="F90" s="24">
        <f>SUMIF('By School District'!$A:$A,$C90,'By School District'!D:D)</f>
        <v>662.5</v>
      </c>
      <c r="G90" s="25">
        <f t="shared" si="1"/>
        <v>7000</v>
      </c>
      <c r="H90" s="26">
        <f>SUMIF('By School District'!$A:$A,$C90,'By School District'!F:F)</f>
        <v>4637500</v>
      </c>
      <c r="I90" s="27">
        <f>SUMIF('By School District'!$A:$A,$C90,'By School District'!G:G)</f>
        <v>2856700</v>
      </c>
      <c r="J90" s="28">
        <f>SUMIF('By School District'!$A:$A,$C90,'By School District'!H:H)</f>
        <v>1780800</v>
      </c>
      <c r="K90" s="26">
        <f>SUMIF('By School District'!$A:$A,$C90,'By School District'!I:I)</f>
        <v>2318750</v>
      </c>
      <c r="L90" s="27">
        <f>SUMIF('By School District'!$A:$A,$C90,'By School District'!J:J)</f>
        <v>1428350</v>
      </c>
      <c r="M90" s="28">
        <f>SUMIF('By School District'!$A:$A,$C90,'By School District'!K:K)</f>
        <v>890400</v>
      </c>
      <c r="N90" s="26">
        <f>SUMIF('By School District'!$A:$A,$C90,'By School District'!L:L)</f>
        <v>695625</v>
      </c>
      <c r="O90" s="27">
        <f>SUMIF('By School District'!$A:$A,$C90,'By School District'!M:M)</f>
        <v>428505</v>
      </c>
      <c r="P90" s="28">
        <f>SUMIF('By School District'!$A:$A,$C90,'By School District'!N:N)</f>
        <v>267120.00000000012</v>
      </c>
    </row>
    <row r="91" spans="1:16" ht="12.75">
      <c r="A91" s="44">
        <v>16</v>
      </c>
      <c r="B91" s="44" t="s">
        <v>769</v>
      </c>
      <c r="C91" s="43">
        <v>3619</v>
      </c>
      <c r="D91" s="44" t="s">
        <v>91</v>
      </c>
      <c r="E91" s="23">
        <f>SUMIF('By School District'!$A:$A,$C91,'By School District'!C:C)</f>
        <v>0</v>
      </c>
      <c r="F91" s="24">
        <f>SUMIF('By School District'!$A:$A,$C91,'By School District'!D:D)</f>
        <v>0</v>
      </c>
      <c r="G91" s="25">
        <f t="shared" si="1"/>
        <v>7000</v>
      </c>
      <c r="H91" s="26">
        <f>SUMIF('By School District'!$A:$A,$C91,'By School District'!F:F)</f>
        <v>0</v>
      </c>
      <c r="I91" s="27">
        <f>SUMIF('By School District'!$A:$A,$C91,'By School District'!G:G)</f>
        <v>0</v>
      </c>
      <c r="J91" s="28">
        <f>SUMIF('By School District'!$A:$A,$C91,'By School District'!H:H)</f>
        <v>0</v>
      </c>
      <c r="K91" s="26">
        <f>SUMIF('By School District'!$A:$A,$C91,'By School District'!I:I)</f>
        <v>0</v>
      </c>
      <c r="L91" s="27">
        <f>SUMIF('By School District'!$A:$A,$C91,'By School District'!J:J)</f>
        <v>0</v>
      </c>
      <c r="M91" s="28">
        <f>SUMIF('By School District'!$A:$A,$C91,'By School District'!K:K)</f>
        <v>0</v>
      </c>
      <c r="N91" s="26">
        <f>SUMIF('By School District'!$A:$A,$C91,'By School District'!L:L)</f>
        <v>0</v>
      </c>
      <c r="O91" s="27">
        <f>SUMIF('By School District'!$A:$A,$C91,'By School District'!M:M)</f>
        <v>0</v>
      </c>
      <c r="P91" s="28">
        <f>SUMIF('By School District'!$A:$A,$C91,'By School District'!N:N)</f>
        <v>0</v>
      </c>
    </row>
    <row r="92" spans="1:16" ht="12.75">
      <c r="A92" s="44">
        <v>17</v>
      </c>
      <c r="B92" s="44" t="s">
        <v>770</v>
      </c>
      <c r="C92" s="43">
        <v>3619</v>
      </c>
      <c r="D92" s="44" t="s">
        <v>91</v>
      </c>
      <c r="E92" s="23">
        <f>SUMIF('By School District'!$A:$A,$C92,'By School District'!C:C)</f>
        <v>0</v>
      </c>
      <c r="F92" s="24">
        <f>SUMIF('By School District'!$A:$A,$C92,'By School District'!D:D)</f>
        <v>0</v>
      </c>
      <c r="G92" s="25">
        <f t="shared" si="1"/>
        <v>7000</v>
      </c>
      <c r="H92" s="26">
        <f>SUMIF('By School District'!$A:$A,$C92,'By School District'!F:F)</f>
        <v>0</v>
      </c>
      <c r="I92" s="27">
        <f>SUMIF('By School District'!$A:$A,$C92,'By School District'!G:G)</f>
        <v>0</v>
      </c>
      <c r="J92" s="28">
        <f>SUMIF('By School District'!$A:$A,$C92,'By School District'!H:H)</f>
        <v>0</v>
      </c>
      <c r="K92" s="26">
        <f>SUMIF('By School District'!$A:$A,$C92,'By School District'!I:I)</f>
        <v>0</v>
      </c>
      <c r="L92" s="27">
        <f>SUMIF('By School District'!$A:$A,$C92,'By School District'!J:J)</f>
        <v>0</v>
      </c>
      <c r="M92" s="28">
        <f>SUMIF('By School District'!$A:$A,$C92,'By School District'!K:K)</f>
        <v>0</v>
      </c>
      <c r="N92" s="26">
        <f>SUMIF('By School District'!$A:$A,$C92,'By School District'!L:L)</f>
        <v>0</v>
      </c>
      <c r="O92" s="27">
        <f>SUMIF('By School District'!$A:$A,$C92,'By School District'!M:M)</f>
        <v>0</v>
      </c>
      <c r="P92" s="28">
        <f>SUMIF('By School District'!$A:$A,$C92,'By School District'!N:N)</f>
        <v>0</v>
      </c>
    </row>
    <row r="93" spans="1:16" ht="12.75">
      <c r="A93" s="44">
        <v>18</v>
      </c>
      <c r="B93" s="44" t="s">
        <v>771</v>
      </c>
      <c r="C93" s="43">
        <v>3619</v>
      </c>
      <c r="D93" s="44" t="s">
        <v>91</v>
      </c>
      <c r="E93" s="23">
        <f>SUMIF('By School District'!$A:$A,$C93,'By School District'!C:C)</f>
        <v>0</v>
      </c>
      <c r="F93" s="24">
        <f>SUMIF('By School District'!$A:$A,$C93,'By School District'!D:D)</f>
        <v>0</v>
      </c>
      <c r="G93" s="25">
        <f t="shared" si="1"/>
        <v>7000</v>
      </c>
      <c r="H93" s="26">
        <f>SUMIF('By School District'!$A:$A,$C93,'By School District'!F:F)</f>
        <v>0</v>
      </c>
      <c r="I93" s="27">
        <f>SUMIF('By School District'!$A:$A,$C93,'By School District'!G:G)</f>
        <v>0</v>
      </c>
      <c r="J93" s="28">
        <f>SUMIF('By School District'!$A:$A,$C93,'By School District'!H:H)</f>
        <v>0</v>
      </c>
      <c r="K93" s="26">
        <f>SUMIF('By School District'!$A:$A,$C93,'By School District'!I:I)</f>
        <v>0</v>
      </c>
      <c r="L93" s="27">
        <f>SUMIF('By School District'!$A:$A,$C93,'By School District'!J:J)</f>
        <v>0</v>
      </c>
      <c r="M93" s="28">
        <f>SUMIF('By School District'!$A:$A,$C93,'By School District'!K:K)</f>
        <v>0</v>
      </c>
      <c r="N93" s="26">
        <f>SUMIF('By School District'!$A:$A,$C93,'By School District'!L:L)</f>
        <v>0</v>
      </c>
      <c r="O93" s="27">
        <f>SUMIF('By School District'!$A:$A,$C93,'By School District'!M:M)</f>
        <v>0</v>
      </c>
      <c r="P93" s="28">
        <f>SUMIF('By School District'!$A:$A,$C93,'By School District'!N:N)</f>
        <v>0</v>
      </c>
    </row>
    <row r="94" spans="1:16" ht="12.75">
      <c r="A94" s="44">
        <v>19</v>
      </c>
      <c r="B94" s="44" t="s">
        <v>772</v>
      </c>
      <c r="C94" s="43">
        <v>3619</v>
      </c>
      <c r="D94" s="44" t="s">
        <v>91</v>
      </c>
      <c r="E94" s="23">
        <f>SUMIF('By School District'!$A:$A,$C94,'By School District'!C:C)</f>
        <v>0</v>
      </c>
      <c r="F94" s="24">
        <f>SUMIF('By School District'!$A:$A,$C94,'By School District'!D:D)</f>
        <v>0</v>
      </c>
      <c r="G94" s="25">
        <f t="shared" si="1"/>
        <v>7000</v>
      </c>
      <c r="H94" s="26">
        <f>SUMIF('By School District'!$A:$A,$C94,'By School District'!F:F)</f>
        <v>0</v>
      </c>
      <c r="I94" s="27">
        <f>SUMIF('By School District'!$A:$A,$C94,'By School District'!G:G)</f>
        <v>0</v>
      </c>
      <c r="J94" s="28">
        <f>SUMIF('By School District'!$A:$A,$C94,'By School District'!H:H)</f>
        <v>0</v>
      </c>
      <c r="K94" s="26">
        <f>SUMIF('By School District'!$A:$A,$C94,'By School District'!I:I)</f>
        <v>0</v>
      </c>
      <c r="L94" s="27">
        <f>SUMIF('By School District'!$A:$A,$C94,'By School District'!J:J)</f>
        <v>0</v>
      </c>
      <c r="M94" s="28">
        <f>SUMIF('By School District'!$A:$A,$C94,'By School District'!K:K)</f>
        <v>0</v>
      </c>
      <c r="N94" s="26">
        <f>SUMIF('By School District'!$A:$A,$C94,'By School District'!L:L)</f>
        <v>0</v>
      </c>
      <c r="O94" s="27">
        <f>SUMIF('By School District'!$A:$A,$C94,'By School District'!M:M)</f>
        <v>0</v>
      </c>
      <c r="P94" s="28">
        <f>SUMIF('By School District'!$A:$A,$C94,'By School District'!N:N)</f>
        <v>0</v>
      </c>
    </row>
    <row r="95" spans="1:16" ht="12.75">
      <c r="A95" s="44">
        <v>20</v>
      </c>
      <c r="B95" s="44" t="s">
        <v>773</v>
      </c>
      <c r="C95" s="43">
        <v>1253</v>
      </c>
      <c r="D95" s="44" t="s">
        <v>89</v>
      </c>
      <c r="E95" s="23">
        <f>SUMIF('By School District'!$A:$A,$C95,'By School District'!C:C)</f>
        <v>104</v>
      </c>
      <c r="F95" s="24">
        <f>SUMIF('By School District'!$A:$A,$C95,'By School District'!D:D)</f>
        <v>97</v>
      </c>
      <c r="G95" s="25">
        <f t="shared" si="1"/>
        <v>7000</v>
      </c>
      <c r="H95" s="26">
        <f>SUMIF('By School District'!$A:$A,$C95,'By School District'!F:F)</f>
        <v>679000</v>
      </c>
      <c r="I95" s="27">
        <f>SUMIF('By School District'!$A:$A,$C95,'By School District'!G:G)</f>
        <v>418264</v>
      </c>
      <c r="J95" s="28">
        <f>SUMIF('By School District'!$A:$A,$C95,'By School District'!H:H)</f>
        <v>260736</v>
      </c>
      <c r="K95" s="26">
        <f>SUMIF('By School District'!$A:$A,$C95,'By School District'!I:I)</f>
        <v>339500</v>
      </c>
      <c r="L95" s="27">
        <f>SUMIF('By School District'!$A:$A,$C95,'By School District'!J:J)</f>
        <v>209132</v>
      </c>
      <c r="M95" s="28">
        <f>SUMIF('By School District'!$A:$A,$C95,'By School District'!K:K)</f>
        <v>130368</v>
      </c>
      <c r="N95" s="26">
        <f>SUMIF('By School District'!$A:$A,$C95,'By School District'!L:L)</f>
        <v>101850</v>
      </c>
      <c r="O95" s="27">
        <f>SUMIF('By School District'!$A:$A,$C95,'By School District'!M:M)</f>
        <v>62739.600000000006</v>
      </c>
      <c r="P95" s="28">
        <f>SUMIF('By School District'!$A:$A,$C95,'By School District'!N:N)</f>
        <v>39110.399999999994</v>
      </c>
    </row>
    <row r="96" spans="1:16" ht="12.75">
      <c r="A96" s="44">
        <v>20</v>
      </c>
      <c r="B96" s="44" t="s">
        <v>773</v>
      </c>
      <c r="C96" s="43">
        <v>3619</v>
      </c>
      <c r="D96" s="44" t="s">
        <v>91</v>
      </c>
      <c r="E96" s="23">
        <f>SUMIF('By School District'!$A:$A,$C96,'By School District'!C:C)</f>
        <v>0</v>
      </c>
      <c r="F96" s="24">
        <f>SUMIF('By School District'!$A:$A,$C96,'By School District'!D:D)</f>
        <v>0</v>
      </c>
      <c r="G96" s="25">
        <f t="shared" si="1"/>
        <v>7000</v>
      </c>
      <c r="H96" s="26">
        <f>SUMIF('By School District'!$A:$A,$C96,'By School District'!F:F)</f>
        <v>0</v>
      </c>
      <c r="I96" s="27">
        <f>SUMIF('By School District'!$A:$A,$C96,'By School District'!G:G)</f>
        <v>0</v>
      </c>
      <c r="J96" s="28">
        <f>SUMIF('By School District'!$A:$A,$C96,'By School District'!H:H)</f>
        <v>0</v>
      </c>
      <c r="K96" s="26">
        <f>SUMIF('By School District'!$A:$A,$C96,'By School District'!I:I)</f>
        <v>0</v>
      </c>
      <c r="L96" s="27">
        <f>SUMIF('By School District'!$A:$A,$C96,'By School District'!J:J)</f>
        <v>0</v>
      </c>
      <c r="M96" s="28">
        <f>SUMIF('By School District'!$A:$A,$C96,'By School District'!K:K)</f>
        <v>0</v>
      </c>
      <c r="N96" s="26">
        <f>SUMIF('By School District'!$A:$A,$C96,'By School District'!L:L)</f>
        <v>0</v>
      </c>
      <c r="O96" s="27">
        <f>SUMIF('By School District'!$A:$A,$C96,'By School District'!M:M)</f>
        <v>0</v>
      </c>
      <c r="P96" s="28">
        <f>SUMIF('By School District'!$A:$A,$C96,'By School District'!N:N)</f>
        <v>0</v>
      </c>
    </row>
    <row r="97" spans="1:16" ht="12.75">
      <c r="A97" s="44">
        <v>20</v>
      </c>
      <c r="B97" s="44" t="s">
        <v>773</v>
      </c>
      <c r="C97" s="43">
        <v>5026</v>
      </c>
      <c r="D97" s="44" t="s">
        <v>368</v>
      </c>
      <c r="E97" s="23">
        <f>SUMIF('By School District'!$A:$A,$C97,'By School District'!C:C)</f>
        <v>0</v>
      </c>
      <c r="F97" s="24">
        <f>SUMIF('By School District'!$A:$A,$C97,'By School District'!D:D)</f>
        <v>0</v>
      </c>
      <c r="G97" s="25">
        <f t="shared" si="1"/>
        <v>7000</v>
      </c>
      <c r="H97" s="26">
        <f>SUMIF('By School District'!$A:$A,$C97,'By School District'!F:F)</f>
        <v>0</v>
      </c>
      <c r="I97" s="27">
        <f>SUMIF('By School District'!$A:$A,$C97,'By School District'!G:G)</f>
        <v>0</v>
      </c>
      <c r="J97" s="28">
        <f>SUMIF('By School District'!$A:$A,$C97,'By School District'!H:H)</f>
        <v>0</v>
      </c>
      <c r="K97" s="26">
        <f>SUMIF('By School District'!$A:$A,$C97,'By School District'!I:I)</f>
        <v>0</v>
      </c>
      <c r="L97" s="27">
        <f>SUMIF('By School District'!$A:$A,$C97,'By School District'!J:J)</f>
        <v>0</v>
      </c>
      <c r="M97" s="28">
        <f>SUMIF('By School District'!$A:$A,$C97,'By School District'!K:K)</f>
        <v>0</v>
      </c>
      <c r="N97" s="26">
        <f>SUMIF('By School District'!$A:$A,$C97,'By School District'!L:L)</f>
        <v>0</v>
      </c>
      <c r="O97" s="27">
        <f>SUMIF('By School District'!$A:$A,$C97,'By School District'!M:M)</f>
        <v>0</v>
      </c>
      <c r="P97" s="28">
        <f>SUMIF('By School District'!$A:$A,$C97,'By School District'!N:N)</f>
        <v>0</v>
      </c>
    </row>
    <row r="98" spans="1:16" ht="12.75">
      <c r="A98" s="44">
        <v>21</v>
      </c>
      <c r="B98" s="44" t="s">
        <v>774</v>
      </c>
      <c r="C98" s="43">
        <v>1900</v>
      </c>
      <c r="D98" s="44" t="s">
        <v>137</v>
      </c>
      <c r="E98" s="23">
        <f>SUMIF('By School District'!$A:$A,$C98,'By School District'!C:C)</f>
        <v>478</v>
      </c>
      <c r="F98" s="24">
        <f>SUMIF('By School District'!$A:$A,$C98,'By School District'!D:D)</f>
        <v>436</v>
      </c>
      <c r="G98" s="25">
        <f t="shared" si="1"/>
        <v>7000</v>
      </c>
      <c r="H98" s="26">
        <f>SUMIF('By School District'!$A:$A,$C98,'By School District'!F:F)</f>
        <v>3052000</v>
      </c>
      <c r="I98" s="27">
        <f>SUMIF('By School District'!$A:$A,$C98,'By School District'!G:G)</f>
        <v>1880032</v>
      </c>
      <c r="J98" s="28">
        <f>SUMIF('By School District'!$A:$A,$C98,'By School District'!H:H)</f>
        <v>1171968</v>
      </c>
      <c r="K98" s="26">
        <f>SUMIF('By School District'!$A:$A,$C98,'By School District'!I:I)</f>
        <v>1526000</v>
      </c>
      <c r="L98" s="27">
        <f>SUMIF('By School District'!$A:$A,$C98,'By School District'!J:J)</f>
        <v>940016</v>
      </c>
      <c r="M98" s="28">
        <f>SUMIF('By School District'!$A:$A,$C98,'By School District'!K:K)</f>
        <v>585984</v>
      </c>
      <c r="N98" s="26">
        <f>SUMIF('By School District'!$A:$A,$C98,'By School District'!L:L)</f>
        <v>457800</v>
      </c>
      <c r="O98" s="27">
        <f>SUMIF('By School District'!$A:$A,$C98,'By School District'!M:M)</f>
        <v>282004.8</v>
      </c>
      <c r="P98" s="28">
        <f>SUMIF('By School District'!$A:$A,$C98,'By School District'!N:N)</f>
        <v>175795.19999999998</v>
      </c>
    </row>
    <row r="99" spans="1:16" ht="12.75">
      <c r="A99" s="44">
        <v>21</v>
      </c>
      <c r="B99" s="44" t="s">
        <v>774</v>
      </c>
      <c r="C99" s="43">
        <v>4018</v>
      </c>
      <c r="D99" s="44" t="s">
        <v>546</v>
      </c>
      <c r="E99" s="23">
        <f>SUMIF('By School District'!$A:$A,$C99,'By School District'!C:C)</f>
        <v>322</v>
      </c>
      <c r="F99" s="24">
        <f>SUMIF('By School District'!$A:$A,$C99,'By School District'!D:D)</f>
        <v>308</v>
      </c>
      <c r="G99" s="25">
        <f t="shared" si="1"/>
        <v>7000</v>
      </c>
      <c r="H99" s="26">
        <f>SUMIF('By School District'!$A:$A,$C99,'By School District'!F:F)</f>
        <v>2156000</v>
      </c>
      <c r="I99" s="27">
        <f>SUMIF('By School District'!$A:$A,$C99,'By School District'!G:G)</f>
        <v>1328096</v>
      </c>
      <c r="J99" s="28">
        <f>SUMIF('By School District'!$A:$A,$C99,'By School District'!H:H)</f>
        <v>827904</v>
      </c>
      <c r="K99" s="26">
        <f>SUMIF('By School District'!$A:$A,$C99,'By School District'!I:I)</f>
        <v>1078000</v>
      </c>
      <c r="L99" s="27">
        <f>SUMIF('By School District'!$A:$A,$C99,'By School District'!J:J)</f>
        <v>664048</v>
      </c>
      <c r="M99" s="28">
        <f>SUMIF('By School District'!$A:$A,$C99,'By School District'!K:K)</f>
        <v>413952</v>
      </c>
      <c r="N99" s="26">
        <f>SUMIF('By School District'!$A:$A,$C99,'By School District'!L:L)</f>
        <v>323400</v>
      </c>
      <c r="O99" s="27">
        <f>SUMIF('By School District'!$A:$A,$C99,'By School District'!M:M)</f>
        <v>199214.4</v>
      </c>
      <c r="P99" s="28">
        <f>SUMIF('By School District'!$A:$A,$C99,'By School District'!N:N)</f>
        <v>124185.60000000001</v>
      </c>
    </row>
    <row r="100" spans="1:16" ht="12.75">
      <c r="A100" s="44">
        <v>21</v>
      </c>
      <c r="B100" s="44" t="s">
        <v>774</v>
      </c>
      <c r="C100" s="43">
        <v>5439</v>
      </c>
      <c r="D100" s="44" t="s">
        <v>383</v>
      </c>
      <c r="E100" s="23">
        <f>SUMIF('By School District'!$A:$A,$C100,'By School District'!C:C)</f>
        <v>147</v>
      </c>
      <c r="F100" s="24">
        <f>SUMIF('By School District'!$A:$A,$C100,'By School District'!D:D)</f>
        <v>141</v>
      </c>
      <c r="G100" s="25">
        <f t="shared" si="1"/>
        <v>7000</v>
      </c>
      <c r="H100" s="26">
        <f>SUMIF('By School District'!$A:$A,$C100,'By School District'!F:F)</f>
        <v>987000</v>
      </c>
      <c r="I100" s="27">
        <f>SUMIF('By School District'!$A:$A,$C100,'By School District'!G:G)</f>
        <v>607992</v>
      </c>
      <c r="J100" s="28">
        <f>SUMIF('By School District'!$A:$A,$C100,'By School District'!H:H)</f>
        <v>379008</v>
      </c>
      <c r="K100" s="26">
        <f>SUMIF('By School District'!$A:$A,$C100,'By School District'!I:I)</f>
        <v>493500</v>
      </c>
      <c r="L100" s="27">
        <f>SUMIF('By School District'!$A:$A,$C100,'By School District'!J:J)</f>
        <v>303996</v>
      </c>
      <c r="M100" s="28">
        <f>SUMIF('By School District'!$A:$A,$C100,'By School District'!K:K)</f>
        <v>189504</v>
      </c>
      <c r="N100" s="26">
        <f>SUMIF('By School District'!$A:$A,$C100,'By School District'!L:L)</f>
        <v>148050</v>
      </c>
      <c r="O100" s="27">
        <f>SUMIF('By School District'!$A:$A,$C100,'By School District'!M:M)</f>
        <v>91198.8</v>
      </c>
      <c r="P100" s="28">
        <f>SUMIF('By School District'!$A:$A,$C100,'By School District'!N:N)</f>
        <v>56851.200000000004</v>
      </c>
    </row>
    <row r="101" spans="1:16" ht="12.75">
      <c r="A101" s="44">
        <v>22</v>
      </c>
      <c r="B101" s="44" t="s">
        <v>775</v>
      </c>
      <c r="C101" s="43">
        <v>2450</v>
      </c>
      <c r="D101" s="44" t="s">
        <v>15</v>
      </c>
      <c r="E101" s="23">
        <f>SUMIF('By School District'!$A:$A,$C101,'By School District'!C:C)</f>
        <v>450</v>
      </c>
      <c r="F101" s="24">
        <f>SUMIF('By School District'!$A:$A,$C101,'By School District'!D:D)</f>
        <v>444</v>
      </c>
      <c r="G101" s="25">
        <f t="shared" si="1"/>
        <v>7000</v>
      </c>
      <c r="H101" s="26">
        <f>SUMIF('By School District'!$A:$A,$C101,'By School District'!F:F)</f>
        <v>3108000</v>
      </c>
      <c r="I101" s="27">
        <f>SUMIF('By School District'!$A:$A,$C101,'By School District'!G:G)</f>
        <v>1914528</v>
      </c>
      <c r="J101" s="28">
        <f>SUMIF('By School District'!$A:$A,$C101,'By School District'!H:H)</f>
        <v>1193472</v>
      </c>
      <c r="K101" s="26">
        <f>SUMIF('By School District'!$A:$A,$C101,'By School District'!I:I)</f>
        <v>1554000</v>
      </c>
      <c r="L101" s="27">
        <f>SUMIF('By School District'!$A:$A,$C101,'By School District'!J:J)</f>
        <v>957264</v>
      </c>
      <c r="M101" s="28">
        <f>SUMIF('By School District'!$A:$A,$C101,'By School District'!K:K)</f>
        <v>596736</v>
      </c>
      <c r="N101" s="26">
        <f>SUMIF('By School District'!$A:$A,$C101,'By School District'!L:L)</f>
        <v>466200</v>
      </c>
      <c r="O101" s="27">
        <f>SUMIF('By School District'!$A:$A,$C101,'By School District'!M:M)</f>
        <v>287179.2</v>
      </c>
      <c r="P101" s="28">
        <f>SUMIF('By School District'!$A:$A,$C101,'By School District'!N:N)</f>
        <v>179020.79999999999</v>
      </c>
    </row>
    <row r="102" spans="1:16" ht="12.75">
      <c r="A102" s="44">
        <v>22</v>
      </c>
      <c r="B102" s="44" t="s">
        <v>775</v>
      </c>
      <c r="C102" s="43">
        <v>1687</v>
      </c>
      <c r="D102" s="44" t="s">
        <v>549</v>
      </c>
      <c r="E102" s="23">
        <f>SUMIF('By School District'!$A:$A,$C102,'By School District'!C:C)</f>
        <v>0</v>
      </c>
      <c r="F102" s="24">
        <f>SUMIF('By School District'!$A:$A,$C102,'By School District'!D:D)</f>
        <v>0</v>
      </c>
      <c r="G102" s="25">
        <f t="shared" si="1"/>
        <v>7000</v>
      </c>
      <c r="H102" s="26">
        <f>SUMIF('By School District'!$A:$A,$C102,'By School District'!F:F)</f>
        <v>0</v>
      </c>
      <c r="I102" s="27">
        <f>SUMIF('By School District'!$A:$A,$C102,'By School District'!G:G)</f>
        <v>0</v>
      </c>
      <c r="J102" s="28">
        <f>SUMIF('By School District'!$A:$A,$C102,'By School District'!H:H)</f>
        <v>0</v>
      </c>
      <c r="K102" s="26">
        <f>SUMIF('By School District'!$A:$A,$C102,'By School District'!I:I)</f>
        <v>0</v>
      </c>
      <c r="L102" s="27">
        <f>SUMIF('By School District'!$A:$A,$C102,'By School District'!J:J)</f>
        <v>0</v>
      </c>
      <c r="M102" s="28">
        <f>SUMIF('By School District'!$A:$A,$C102,'By School District'!K:K)</f>
        <v>0</v>
      </c>
      <c r="N102" s="26">
        <f>SUMIF('By School District'!$A:$A,$C102,'By School District'!L:L)</f>
        <v>0</v>
      </c>
      <c r="O102" s="27">
        <f>SUMIF('By School District'!$A:$A,$C102,'By School District'!M:M)</f>
        <v>0</v>
      </c>
      <c r="P102" s="28">
        <f>SUMIF('By School District'!$A:$A,$C102,'By School District'!N:N)</f>
        <v>0</v>
      </c>
    </row>
    <row r="103" spans="1:16" ht="12.75">
      <c r="A103" s="44">
        <v>22</v>
      </c>
      <c r="B103" s="44" t="s">
        <v>775</v>
      </c>
      <c r="C103" s="43">
        <v>4843</v>
      </c>
      <c r="D103" s="44" t="s">
        <v>143</v>
      </c>
      <c r="E103" s="23">
        <f>SUMIF('By School District'!$A:$A,$C103,'By School District'!C:C)</f>
        <v>53</v>
      </c>
      <c r="F103" s="24">
        <f>SUMIF('By School District'!$A:$A,$C103,'By School District'!D:D)</f>
        <v>53</v>
      </c>
      <c r="G103" s="25">
        <f t="shared" si="1"/>
        <v>7000</v>
      </c>
      <c r="H103" s="26">
        <f>SUMIF('By School District'!$A:$A,$C103,'By School District'!F:F)</f>
        <v>371000</v>
      </c>
      <c r="I103" s="27">
        <f>SUMIF('By School District'!$A:$A,$C103,'By School District'!G:G)</f>
        <v>228536</v>
      </c>
      <c r="J103" s="28">
        <f>SUMIF('By School District'!$A:$A,$C103,'By School District'!H:H)</f>
        <v>142464</v>
      </c>
      <c r="K103" s="26">
        <f>SUMIF('By School District'!$A:$A,$C103,'By School District'!I:I)</f>
        <v>185500</v>
      </c>
      <c r="L103" s="27">
        <f>SUMIF('By School District'!$A:$A,$C103,'By School District'!J:J)</f>
        <v>114268</v>
      </c>
      <c r="M103" s="28">
        <f>SUMIF('By School District'!$A:$A,$C103,'By School District'!K:K)</f>
        <v>71232</v>
      </c>
      <c r="N103" s="26">
        <f>SUMIF('By School District'!$A:$A,$C103,'By School District'!L:L)</f>
        <v>55650</v>
      </c>
      <c r="O103" s="27">
        <f>SUMIF('By School District'!$A:$A,$C103,'By School District'!M:M)</f>
        <v>34280.400000000001</v>
      </c>
      <c r="P103" s="28">
        <f>SUMIF('By School District'!$A:$A,$C103,'By School District'!N:N)</f>
        <v>21369.599999999999</v>
      </c>
    </row>
    <row r="104" spans="1:16" ht="12.75">
      <c r="A104" s="44">
        <v>22</v>
      </c>
      <c r="B104" s="44" t="s">
        <v>775</v>
      </c>
      <c r="C104" s="43">
        <v>2058</v>
      </c>
      <c r="D104" s="44" t="s">
        <v>148</v>
      </c>
      <c r="E104" s="23">
        <f>SUMIF('By School District'!$A:$A,$C104,'By School District'!C:C)</f>
        <v>683</v>
      </c>
      <c r="F104" s="24">
        <f>SUMIF('By School District'!$A:$A,$C104,'By School District'!D:D)</f>
        <v>605.5</v>
      </c>
      <c r="G104" s="25">
        <f t="shared" si="1"/>
        <v>7000</v>
      </c>
      <c r="H104" s="26">
        <f>SUMIF('By School District'!$A:$A,$C104,'By School District'!F:F)</f>
        <v>4238500</v>
      </c>
      <c r="I104" s="27">
        <f>SUMIF('By School District'!$A:$A,$C104,'By School District'!G:G)</f>
        <v>2610916</v>
      </c>
      <c r="J104" s="28">
        <f>SUMIF('By School District'!$A:$A,$C104,'By School District'!H:H)</f>
        <v>1627584</v>
      </c>
      <c r="K104" s="26">
        <f>SUMIF('By School District'!$A:$A,$C104,'By School District'!I:I)</f>
        <v>2119250</v>
      </c>
      <c r="L104" s="27">
        <f>SUMIF('By School District'!$A:$A,$C104,'By School District'!J:J)</f>
        <v>1305458</v>
      </c>
      <c r="M104" s="28">
        <f>SUMIF('By School District'!$A:$A,$C104,'By School District'!K:K)</f>
        <v>813792</v>
      </c>
      <c r="N104" s="26">
        <f>SUMIF('By School District'!$A:$A,$C104,'By School District'!L:L)</f>
        <v>635775</v>
      </c>
      <c r="O104" s="27">
        <f>SUMIF('By School District'!$A:$A,$C104,'By School District'!M:M)</f>
        <v>391637.39999999997</v>
      </c>
      <c r="P104" s="28">
        <f>SUMIF('By School District'!$A:$A,$C104,'By School District'!N:N)</f>
        <v>244137.60000000003</v>
      </c>
    </row>
    <row r="105" spans="1:16" ht="12.75">
      <c r="A105" s="44">
        <v>22</v>
      </c>
      <c r="B105" s="44" t="s">
        <v>775</v>
      </c>
      <c r="C105" s="43">
        <v>2420</v>
      </c>
      <c r="D105" s="44" t="s">
        <v>165</v>
      </c>
      <c r="E105" s="23">
        <f>SUMIF('By School District'!$A:$A,$C105,'By School District'!C:C)</f>
        <v>462</v>
      </c>
      <c r="F105" s="24">
        <f>SUMIF('By School District'!$A:$A,$C105,'By School District'!D:D)</f>
        <v>421</v>
      </c>
      <c r="G105" s="25">
        <f t="shared" si="1"/>
        <v>7000</v>
      </c>
      <c r="H105" s="26">
        <f>SUMIF('By School District'!$A:$A,$C105,'By School District'!F:F)</f>
        <v>2947000</v>
      </c>
      <c r="I105" s="27">
        <f>SUMIF('By School District'!$A:$A,$C105,'By School District'!G:G)</f>
        <v>1815352</v>
      </c>
      <c r="J105" s="28">
        <f>SUMIF('By School District'!$A:$A,$C105,'By School District'!H:H)</f>
        <v>1131648</v>
      </c>
      <c r="K105" s="26">
        <f>SUMIF('By School District'!$A:$A,$C105,'By School District'!I:I)</f>
        <v>1473500</v>
      </c>
      <c r="L105" s="27">
        <f>SUMIF('By School District'!$A:$A,$C105,'By School District'!J:J)</f>
        <v>907676</v>
      </c>
      <c r="M105" s="28">
        <f>SUMIF('By School District'!$A:$A,$C105,'By School District'!K:K)</f>
        <v>565824</v>
      </c>
      <c r="N105" s="26">
        <f>SUMIF('By School District'!$A:$A,$C105,'By School District'!L:L)</f>
        <v>442050</v>
      </c>
      <c r="O105" s="27">
        <f>SUMIF('By School District'!$A:$A,$C105,'By School District'!M:M)</f>
        <v>272302.8</v>
      </c>
      <c r="P105" s="28">
        <f>SUMIF('By School District'!$A:$A,$C105,'By School District'!N:N)</f>
        <v>169747.19999999995</v>
      </c>
    </row>
    <row r="106" spans="1:16" ht="12.75">
      <c r="A106" s="44">
        <v>22</v>
      </c>
      <c r="B106" s="44" t="s">
        <v>775</v>
      </c>
      <c r="C106" s="43">
        <v>2443</v>
      </c>
      <c r="D106" s="44" t="s">
        <v>167</v>
      </c>
      <c r="E106" s="23">
        <f>SUMIF('By School District'!$A:$A,$C106,'By School District'!C:C)</f>
        <v>401</v>
      </c>
      <c r="F106" s="24">
        <f>SUMIF('By School District'!$A:$A,$C106,'By School District'!D:D)</f>
        <v>366.5</v>
      </c>
      <c r="G106" s="25">
        <f t="shared" si="1"/>
        <v>7000</v>
      </c>
      <c r="H106" s="26">
        <f>SUMIF('By School District'!$A:$A,$C106,'By School District'!F:F)</f>
        <v>2565500</v>
      </c>
      <c r="I106" s="27">
        <f>SUMIF('By School District'!$A:$A,$C106,'By School District'!G:G)</f>
        <v>1580348</v>
      </c>
      <c r="J106" s="28">
        <f>SUMIF('By School District'!$A:$A,$C106,'By School District'!H:H)</f>
        <v>985152</v>
      </c>
      <c r="K106" s="26">
        <f>SUMIF('By School District'!$A:$A,$C106,'By School District'!I:I)</f>
        <v>1282750</v>
      </c>
      <c r="L106" s="27">
        <f>SUMIF('By School District'!$A:$A,$C106,'By School District'!J:J)</f>
        <v>790174</v>
      </c>
      <c r="M106" s="28">
        <f>SUMIF('By School District'!$A:$A,$C106,'By School District'!K:K)</f>
        <v>492576</v>
      </c>
      <c r="N106" s="26">
        <f>SUMIF('By School District'!$A:$A,$C106,'By School District'!L:L)</f>
        <v>384825</v>
      </c>
      <c r="O106" s="27">
        <f>SUMIF('By School District'!$A:$A,$C106,'By School District'!M:M)</f>
        <v>237052.2</v>
      </c>
      <c r="P106" s="28">
        <f>SUMIF('By School District'!$A:$A,$C106,'By School District'!N:N)</f>
        <v>147772.80000000002</v>
      </c>
    </row>
    <row r="107" spans="1:16" ht="12.75">
      <c r="A107" s="44">
        <v>22</v>
      </c>
      <c r="B107" s="44" t="s">
        <v>775</v>
      </c>
      <c r="C107" s="43">
        <v>2436</v>
      </c>
      <c r="D107" s="44" t="s">
        <v>168</v>
      </c>
      <c r="E107" s="23">
        <f>SUMIF('By School District'!$A:$A,$C107,'By School District'!C:C)</f>
        <v>9</v>
      </c>
      <c r="F107" s="24">
        <f>SUMIF('By School District'!$A:$A,$C107,'By School District'!D:D)</f>
        <v>9</v>
      </c>
      <c r="G107" s="25">
        <f t="shared" si="1"/>
        <v>7000</v>
      </c>
      <c r="H107" s="26">
        <f>SUMIF('By School District'!$A:$A,$C107,'By School District'!F:F)</f>
        <v>63000</v>
      </c>
      <c r="I107" s="27">
        <f>SUMIF('By School District'!$A:$A,$C107,'By School District'!G:G)</f>
        <v>38808</v>
      </c>
      <c r="J107" s="28">
        <f>SUMIF('By School District'!$A:$A,$C107,'By School District'!H:H)</f>
        <v>24192</v>
      </c>
      <c r="K107" s="26">
        <f>SUMIF('By School District'!$A:$A,$C107,'By School District'!I:I)</f>
        <v>31500</v>
      </c>
      <c r="L107" s="27">
        <f>SUMIF('By School District'!$A:$A,$C107,'By School District'!J:J)</f>
        <v>19404</v>
      </c>
      <c r="M107" s="28">
        <f>SUMIF('By School District'!$A:$A,$C107,'By School District'!K:K)</f>
        <v>12096</v>
      </c>
      <c r="N107" s="26">
        <f>SUMIF('By School District'!$A:$A,$C107,'By School District'!L:L)</f>
        <v>9450</v>
      </c>
      <c r="O107" s="27">
        <f>SUMIF('By School District'!$A:$A,$C107,'By School District'!M:M)</f>
        <v>5821.2000000000007</v>
      </c>
      <c r="P107" s="28">
        <f>SUMIF('By School District'!$A:$A,$C107,'By School District'!N:N)</f>
        <v>3628.7999999999997</v>
      </c>
    </row>
    <row r="108" spans="1:16" ht="12.75">
      <c r="A108" s="44">
        <v>22</v>
      </c>
      <c r="B108" s="44" t="s">
        <v>775</v>
      </c>
      <c r="C108" s="43">
        <v>3437</v>
      </c>
      <c r="D108" s="44" t="s">
        <v>255</v>
      </c>
      <c r="E108" s="23">
        <f>SUMIF('By School District'!$A:$A,$C108,'By School District'!C:C)</f>
        <v>1182</v>
      </c>
      <c r="F108" s="24">
        <f>SUMIF('By School District'!$A:$A,$C108,'By School District'!D:D)</f>
        <v>1119.5</v>
      </c>
      <c r="G108" s="25">
        <f t="shared" si="1"/>
        <v>7000</v>
      </c>
      <c r="H108" s="26">
        <f>SUMIF('By School District'!$A:$A,$C108,'By School District'!F:F)</f>
        <v>7836500</v>
      </c>
      <c r="I108" s="27">
        <f>SUMIF('By School District'!$A:$A,$C108,'By School District'!G:G)</f>
        <v>4827284</v>
      </c>
      <c r="J108" s="28">
        <f>SUMIF('By School District'!$A:$A,$C108,'By School District'!H:H)</f>
        <v>3009216</v>
      </c>
      <c r="K108" s="26">
        <f>SUMIF('By School District'!$A:$A,$C108,'By School District'!I:I)</f>
        <v>3918250</v>
      </c>
      <c r="L108" s="27">
        <f>SUMIF('By School District'!$A:$A,$C108,'By School District'!J:J)</f>
        <v>2413642</v>
      </c>
      <c r="M108" s="28">
        <f>SUMIF('By School District'!$A:$A,$C108,'By School District'!K:K)</f>
        <v>1504608</v>
      </c>
      <c r="N108" s="26">
        <f>SUMIF('By School District'!$A:$A,$C108,'By School District'!L:L)</f>
        <v>1175475</v>
      </c>
      <c r="O108" s="27">
        <f>SUMIF('By School District'!$A:$A,$C108,'By School District'!M:M)</f>
        <v>724092.60000000021</v>
      </c>
      <c r="P108" s="28">
        <f>SUMIF('By School District'!$A:$A,$C108,'By School District'!N:N)</f>
        <v>451382.4</v>
      </c>
    </row>
    <row r="109" spans="1:16" ht="12.75">
      <c r="A109" s="44">
        <v>22</v>
      </c>
      <c r="B109" s="44" t="s">
        <v>775</v>
      </c>
      <c r="C109" s="43">
        <v>3528</v>
      </c>
      <c r="D109" s="44" t="s">
        <v>551</v>
      </c>
      <c r="E109" s="23">
        <f>SUMIF('By School District'!$A:$A,$C109,'By School District'!C:C)</f>
        <v>0</v>
      </c>
      <c r="F109" s="24">
        <f>SUMIF('By School District'!$A:$A,$C109,'By School District'!D:D)</f>
        <v>0</v>
      </c>
      <c r="G109" s="25">
        <f t="shared" si="1"/>
        <v>7000</v>
      </c>
      <c r="H109" s="26">
        <f>SUMIF('By School District'!$A:$A,$C109,'By School District'!F:F)</f>
        <v>0</v>
      </c>
      <c r="I109" s="27">
        <f>SUMIF('By School District'!$A:$A,$C109,'By School District'!G:G)</f>
        <v>0</v>
      </c>
      <c r="J109" s="28">
        <f>SUMIF('By School District'!$A:$A,$C109,'By School District'!H:H)</f>
        <v>0</v>
      </c>
      <c r="K109" s="26">
        <f>SUMIF('By School District'!$A:$A,$C109,'By School District'!I:I)</f>
        <v>0</v>
      </c>
      <c r="L109" s="27">
        <f>SUMIF('By School District'!$A:$A,$C109,'By School District'!J:J)</f>
        <v>0</v>
      </c>
      <c r="M109" s="28">
        <f>SUMIF('By School District'!$A:$A,$C109,'By School District'!K:K)</f>
        <v>0</v>
      </c>
      <c r="N109" s="26">
        <f>SUMIF('By School District'!$A:$A,$C109,'By School District'!L:L)</f>
        <v>0</v>
      </c>
      <c r="O109" s="27">
        <f>SUMIF('By School District'!$A:$A,$C109,'By School District'!M:M)</f>
        <v>0</v>
      </c>
      <c r="P109" s="28">
        <f>SUMIF('By School District'!$A:$A,$C109,'By School District'!N:N)</f>
        <v>0</v>
      </c>
    </row>
    <row r="110" spans="1:16" ht="12.75">
      <c r="A110" s="44">
        <v>22</v>
      </c>
      <c r="B110" s="44" t="s">
        <v>775</v>
      </c>
      <c r="C110" s="43">
        <v>3619</v>
      </c>
      <c r="D110" s="44" t="s">
        <v>91</v>
      </c>
      <c r="E110" s="23">
        <f>SUMIF('By School District'!$A:$A,$C110,'By School District'!C:C)</f>
        <v>0</v>
      </c>
      <c r="F110" s="24">
        <f>SUMIF('By School District'!$A:$A,$C110,'By School District'!D:D)</f>
        <v>0</v>
      </c>
      <c r="G110" s="25">
        <f t="shared" si="1"/>
        <v>7000</v>
      </c>
      <c r="H110" s="26">
        <f>SUMIF('By School District'!$A:$A,$C110,'By School District'!F:F)</f>
        <v>0</v>
      </c>
      <c r="I110" s="27">
        <f>SUMIF('By School District'!$A:$A,$C110,'By School District'!G:G)</f>
        <v>0</v>
      </c>
      <c r="J110" s="28">
        <f>SUMIF('By School District'!$A:$A,$C110,'By School District'!H:H)</f>
        <v>0</v>
      </c>
      <c r="K110" s="26">
        <f>SUMIF('By School District'!$A:$A,$C110,'By School District'!I:I)</f>
        <v>0</v>
      </c>
      <c r="L110" s="27">
        <f>SUMIF('By School District'!$A:$A,$C110,'By School District'!J:J)</f>
        <v>0</v>
      </c>
      <c r="M110" s="28">
        <f>SUMIF('By School District'!$A:$A,$C110,'By School District'!K:K)</f>
        <v>0</v>
      </c>
      <c r="N110" s="26">
        <f>SUMIF('By School District'!$A:$A,$C110,'By School District'!L:L)</f>
        <v>0</v>
      </c>
      <c r="O110" s="27">
        <f>SUMIF('By School District'!$A:$A,$C110,'By School District'!M:M)</f>
        <v>0</v>
      </c>
      <c r="P110" s="28">
        <f>SUMIF('By School District'!$A:$A,$C110,'By School District'!N:N)</f>
        <v>0</v>
      </c>
    </row>
    <row r="111" spans="1:16" ht="12.75">
      <c r="A111" s="44">
        <v>22</v>
      </c>
      <c r="B111" s="44" t="s">
        <v>775</v>
      </c>
      <c r="C111" s="43">
        <v>4820</v>
      </c>
      <c r="D111" s="44" t="s">
        <v>354</v>
      </c>
      <c r="E111" s="23">
        <f>SUMIF('By School District'!$A:$A,$C111,'By School District'!C:C)</f>
        <v>128</v>
      </c>
      <c r="F111" s="24">
        <f>SUMIF('By School District'!$A:$A,$C111,'By School District'!D:D)</f>
        <v>123</v>
      </c>
      <c r="G111" s="25">
        <f t="shared" si="1"/>
        <v>7000</v>
      </c>
      <c r="H111" s="26">
        <f>SUMIF('By School District'!$A:$A,$C111,'By School District'!F:F)</f>
        <v>861000</v>
      </c>
      <c r="I111" s="27">
        <f>SUMIF('By School District'!$A:$A,$C111,'By School District'!G:G)</f>
        <v>530376</v>
      </c>
      <c r="J111" s="28">
        <f>SUMIF('By School District'!$A:$A,$C111,'By School District'!H:H)</f>
        <v>330624</v>
      </c>
      <c r="K111" s="26">
        <f>SUMIF('By School District'!$A:$A,$C111,'By School District'!I:I)</f>
        <v>430500</v>
      </c>
      <c r="L111" s="27">
        <f>SUMIF('By School District'!$A:$A,$C111,'By School District'!J:J)</f>
        <v>265188</v>
      </c>
      <c r="M111" s="28">
        <f>SUMIF('By School District'!$A:$A,$C111,'By School District'!K:K)</f>
        <v>165312</v>
      </c>
      <c r="N111" s="26">
        <f>SUMIF('By School District'!$A:$A,$C111,'By School District'!L:L)</f>
        <v>129150</v>
      </c>
      <c r="O111" s="27">
        <f>SUMIF('By School District'!$A:$A,$C111,'By School District'!M:M)</f>
        <v>79556.39999999998</v>
      </c>
      <c r="P111" s="28">
        <f>SUMIF('By School District'!$A:$A,$C111,'By School District'!N:N)</f>
        <v>49593.599999999999</v>
      </c>
    </row>
    <row r="112" spans="1:16" ht="12.75">
      <c r="A112" s="44">
        <v>22</v>
      </c>
      <c r="B112" s="44" t="s">
        <v>775</v>
      </c>
      <c r="C112" s="43">
        <v>3122</v>
      </c>
      <c r="D112" s="44" t="s">
        <v>550</v>
      </c>
      <c r="E112" s="23">
        <f>SUMIF('By School District'!$A:$A,$C112,'By School District'!C:C)</f>
        <v>0</v>
      </c>
      <c r="F112" s="24">
        <f>SUMIF('By School District'!$A:$A,$C112,'By School District'!D:D)</f>
        <v>0</v>
      </c>
      <c r="G112" s="25">
        <f t="shared" si="1"/>
        <v>7000</v>
      </c>
      <c r="H112" s="26">
        <f>SUMIF('By School District'!$A:$A,$C112,'By School District'!F:F)</f>
        <v>0</v>
      </c>
      <c r="I112" s="27">
        <f>SUMIF('By School District'!$A:$A,$C112,'By School District'!G:G)</f>
        <v>0</v>
      </c>
      <c r="J112" s="28">
        <f>SUMIF('By School District'!$A:$A,$C112,'By School District'!H:H)</f>
        <v>0</v>
      </c>
      <c r="K112" s="26">
        <f>SUMIF('By School District'!$A:$A,$C112,'By School District'!I:I)</f>
        <v>0</v>
      </c>
      <c r="L112" s="27">
        <f>SUMIF('By School District'!$A:$A,$C112,'By School District'!J:J)</f>
        <v>0</v>
      </c>
      <c r="M112" s="28">
        <f>SUMIF('By School District'!$A:$A,$C112,'By School District'!K:K)</f>
        <v>0</v>
      </c>
      <c r="N112" s="26">
        <f>SUMIF('By School District'!$A:$A,$C112,'By School District'!L:L)</f>
        <v>0</v>
      </c>
      <c r="O112" s="27">
        <f>SUMIF('By School District'!$A:$A,$C112,'By School District'!M:M)</f>
        <v>0</v>
      </c>
      <c r="P112" s="28">
        <f>SUMIF('By School District'!$A:$A,$C112,'By School District'!N:N)</f>
        <v>0</v>
      </c>
    </row>
    <row r="113" spans="1:16" ht="12.75">
      <c r="A113" s="44">
        <v>23</v>
      </c>
      <c r="B113" s="44" t="s">
        <v>756</v>
      </c>
      <c r="C113" s="43">
        <v>1015</v>
      </c>
      <c r="D113" s="44" t="s">
        <v>72</v>
      </c>
      <c r="E113" s="23">
        <f>SUMIF('By School District'!$A:$A,$C113,'By School District'!C:C)</f>
        <v>360</v>
      </c>
      <c r="F113" s="24">
        <f>SUMIF('By School District'!$A:$A,$C113,'By School District'!D:D)</f>
        <v>330</v>
      </c>
      <c r="G113" s="25">
        <f t="shared" si="1"/>
        <v>7000</v>
      </c>
      <c r="H113" s="26">
        <f>SUMIF('By School District'!$A:$A,$C113,'By School District'!F:F)</f>
        <v>2310000</v>
      </c>
      <c r="I113" s="27">
        <f>SUMIF('By School District'!$A:$A,$C113,'By School District'!G:G)</f>
        <v>1422960</v>
      </c>
      <c r="J113" s="28">
        <f>SUMIF('By School District'!$A:$A,$C113,'By School District'!H:H)</f>
        <v>887040</v>
      </c>
      <c r="K113" s="26">
        <f>SUMIF('By School District'!$A:$A,$C113,'By School District'!I:I)</f>
        <v>1155000</v>
      </c>
      <c r="L113" s="27">
        <f>SUMIF('By School District'!$A:$A,$C113,'By School District'!J:J)</f>
        <v>711480</v>
      </c>
      <c r="M113" s="28">
        <f>SUMIF('By School District'!$A:$A,$C113,'By School District'!K:K)</f>
        <v>443520</v>
      </c>
      <c r="N113" s="26">
        <f>SUMIF('By School District'!$A:$A,$C113,'By School District'!L:L)</f>
        <v>346500</v>
      </c>
      <c r="O113" s="27">
        <f>SUMIF('By School District'!$A:$A,$C113,'By School District'!M:M)</f>
        <v>213444</v>
      </c>
      <c r="P113" s="28">
        <f>SUMIF('By School District'!$A:$A,$C113,'By School District'!N:N)</f>
        <v>133056</v>
      </c>
    </row>
    <row r="114" spans="1:16" ht="12.75">
      <c r="A114" s="44">
        <v>23</v>
      </c>
      <c r="B114" s="44" t="s">
        <v>756</v>
      </c>
      <c r="C114" s="43">
        <v>1890</v>
      </c>
      <c r="D114" s="44" t="s">
        <v>135</v>
      </c>
      <c r="E114" s="23">
        <f>SUMIF('By School District'!$A:$A,$C114,'By School District'!C:C)</f>
        <v>464</v>
      </c>
      <c r="F114" s="24">
        <f>SUMIF('By School District'!$A:$A,$C114,'By School District'!D:D)</f>
        <v>415.5</v>
      </c>
      <c r="G114" s="25">
        <f t="shared" si="1"/>
        <v>7000</v>
      </c>
      <c r="H114" s="26">
        <f>SUMIF('By School District'!$A:$A,$C114,'By School District'!F:F)</f>
        <v>2908500</v>
      </c>
      <c r="I114" s="27">
        <f>SUMIF('By School District'!$A:$A,$C114,'By School District'!G:G)</f>
        <v>1791636</v>
      </c>
      <c r="J114" s="28">
        <f>SUMIF('By School District'!$A:$A,$C114,'By School District'!H:H)</f>
        <v>1116864</v>
      </c>
      <c r="K114" s="26">
        <f>SUMIF('By School District'!$A:$A,$C114,'By School District'!I:I)</f>
        <v>1454250</v>
      </c>
      <c r="L114" s="27">
        <f>SUMIF('By School District'!$A:$A,$C114,'By School District'!J:J)</f>
        <v>895818</v>
      </c>
      <c r="M114" s="28">
        <f>SUMIF('By School District'!$A:$A,$C114,'By School District'!K:K)</f>
        <v>558432</v>
      </c>
      <c r="N114" s="26">
        <f>SUMIF('By School District'!$A:$A,$C114,'By School District'!L:L)</f>
        <v>436275</v>
      </c>
      <c r="O114" s="27">
        <f>SUMIF('By School District'!$A:$A,$C114,'By School District'!M:M)</f>
        <v>268745.40000000002</v>
      </c>
      <c r="P114" s="28">
        <f>SUMIF('By School District'!$A:$A,$C114,'By School District'!N:N)</f>
        <v>167529.59999999998</v>
      </c>
    </row>
    <row r="115" spans="1:16" ht="12.75">
      <c r="A115" s="44">
        <v>23</v>
      </c>
      <c r="B115" s="44" t="s">
        <v>756</v>
      </c>
      <c r="C115" s="43">
        <v>2217</v>
      </c>
      <c r="D115" s="44" t="s">
        <v>152</v>
      </c>
      <c r="E115" s="23">
        <f>SUMIF('By School District'!$A:$A,$C115,'By School District'!C:C)</f>
        <v>539</v>
      </c>
      <c r="F115" s="24">
        <f>SUMIF('By School District'!$A:$A,$C115,'By School District'!D:D)</f>
        <v>449</v>
      </c>
      <c r="G115" s="25">
        <f t="shared" si="1"/>
        <v>7000</v>
      </c>
      <c r="H115" s="26">
        <f>SUMIF('By School District'!$A:$A,$C115,'By School District'!F:F)</f>
        <v>3143000</v>
      </c>
      <c r="I115" s="27">
        <f>SUMIF('By School District'!$A:$A,$C115,'By School District'!G:G)</f>
        <v>1936088</v>
      </c>
      <c r="J115" s="28">
        <f>SUMIF('By School District'!$A:$A,$C115,'By School District'!H:H)</f>
        <v>1206912</v>
      </c>
      <c r="K115" s="26">
        <f>SUMIF('By School District'!$A:$A,$C115,'By School District'!I:I)</f>
        <v>1571500</v>
      </c>
      <c r="L115" s="27">
        <f>SUMIF('By School District'!$A:$A,$C115,'By School District'!J:J)</f>
        <v>968044</v>
      </c>
      <c r="M115" s="28">
        <f>SUMIF('By School District'!$A:$A,$C115,'By School District'!K:K)</f>
        <v>603456</v>
      </c>
      <c r="N115" s="26">
        <f>SUMIF('By School District'!$A:$A,$C115,'By School District'!L:L)</f>
        <v>471450</v>
      </c>
      <c r="O115" s="27">
        <f>SUMIF('By School District'!$A:$A,$C115,'By School District'!M:M)</f>
        <v>290413.2</v>
      </c>
      <c r="P115" s="28">
        <f>SUMIF('By School District'!$A:$A,$C115,'By School District'!N:N)</f>
        <v>181036.79999999996</v>
      </c>
    </row>
    <row r="116" spans="1:16" ht="12.75">
      <c r="A116" s="44">
        <v>23</v>
      </c>
      <c r="B116" s="44" t="s">
        <v>756</v>
      </c>
      <c r="C116" s="43">
        <v>1897</v>
      </c>
      <c r="D116" s="44" t="s">
        <v>238</v>
      </c>
      <c r="E116" s="23">
        <f>SUMIF('By School District'!$A:$A,$C116,'By School District'!C:C)</f>
        <v>1253</v>
      </c>
      <c r="F116" s="24">
        <f>SUMIF('By School District'!$A:$A,$C116,'By School District'!D:D)</f>
        <v>1164.5</v>
      </c>
      <c r="G116" s="25">
        <f t="shared" si="1"/>
        <v>7000</v>
      </c>
      <c r="H116" s="26">
        <f>SUMIF('By School District'!$A:$A,$C116,'By School District'!F:F)</f>
        <v>8151500</v>
      </c>
      <c r="I116" s="27">
        <f>SUMIF('By School District'!$A:$A,$C116,'By School District'!G:G)</f>
        <v>5021324</v>
      </c>
      <c r="J116" s="28">
        <f>SUMIF('By School District'!$A:$A,$C116,'By School District'!H:H)</f>
        <v>3130176</v>
      </c>
      <c r="K116" s="26">
        <f>SUMIF('By School District'!$A:$A,$C116,'By School District'!I:I)</f>
        <v>4075750</v>
      </c>
      <c r="L116" s="27">
        <f>SUMIF('By School District'!$A:$A,$C116,'By School District'!J:J)</f>
        <v>2510662</v>
      </c>
      <c r="M116" s="28">
        <f>SUMIF('By School District'!$A:$A,$C116,'By School District'!K:K)</f>
        <v>1565088</v>
      </c>
      <c r="N116" s="26">
        <f>SUMIF('By School District'!$A:$A,$C116,'By School District'!L:L)</f>
        <v>1222725</v>
      </c>
      <c r="O116" s="27">
        <f>SUMIF('By School District'!$A:$A,$C116,'By School District'!M:M)</f>
        <v>753198.59999999986</v>
      </c>
      <c r="P116" s="28">
        <f>SUMIF('By School District'!$A:$A,$C116,'By School District'!N:N)</f>
        <v>469526.4</v>
      </c>
    </row>
    <row r="117" spans="1:16" ht="12.75">
      <c r="A117" s="44">
        <v>23</v>
      </c>
      <c r="B117" s="44" t="s">
        <v>756</v>
      </c>
      <c r="C117" s="43">
        <v>3479</v>
      </c>
      <c r="D117" s="44" t="s">
        <v>260</v>
      </c>
      <c r="E117" s="23">
        <f>SUMIF('By School District'!$A:$A,$C117,'By School District'!C:C)</f>
        <v>479</v>
      </c>
      <c r="F117" s="24">
        <f>SUMIF('By School District'!$A:$A,$C117,'By School District'!D:D)</f>
        <v>440</v>
      </c>
      <c r="G117" s="25">
        <f t="shared" si="1"/>
        <v>7000</v>
      </c>
      <c r="H117" s="26">
        <f>SUMIF('By School District'!$A:$A,$C117,'By School District'!F:F)</f>
        <v>3080000</v>
      </c>
      <c r="I117" s="27">
        <f>SUMIF('By School District'!$A:$A,$C117,'By School District'!G:G)</f>
        <v>1897280</v>
      </c>
      <c r="J117" s="28">
        <f>SUMIF('By School District'!$A:$A,$C117,'By School District'!H:H)</f>
        <v>1182720</v>
      </c>
      <c r="K117" s="26">
        <f>SUMIF('By School District'!$A:$A,$C117,'By School District'!I:I)</f>
        <v>1540000</v>
      </c>
      <c r="L117" s="27">
        <f>SUMIF('By School District'!$A:$A,$C117,'By School District'!J:J)</f>
        <v>948640</v>
      </c>
      <c r="M117" s="28">
        <f>SUMIF('By School District'!$A:$A,$C117,'By School District'!K:K)</f>
        <v>591360</v>
      </c>
      <c r="N117" s="26">
        <f>SUMIF('By School District'!$A:$A,$C117,'By School District'!L:L)</f>
        <v>462000</v>
      </c>
      <c r="O117" s="27">
        <f>SUMIF('By School District'!$A:$A,$C117,'By School District'!M:M)</f>
        <v>284592</v>
      </c>
      <c r="P117" s="28">
        <f>SUMIF('By School District'!$A:$A,$C117,'By School District'!N:N)</f>
        <v>177408</v>
      </c>
    </row>
    <row r="118" spans="1:16" ht="12.75">
      <c r="A118" s="44">
        <v>23</v>
      </c>
      <c r="B118" s="44" t="s">
        <v>756</v>
      </c>
      <c r="C118" s="43">
        <v>2177</v>
      </c>
      <c r="D118" s="44" t="s">
        <v>294</v>
      </c>
      <c r="E118" s="23">
        <f>SUMIF('By School District'!$A:$A,$C118,'By School District'!C:C)</f>
        <v>0</v>
      </c>
      <c r="F118" s="24">
        <f>SUMIF('By School District'!$A:$A,$C118,'By School District'!D:D)</f>
        <v>0</v>
      </c>
      <c r="G118" s="25">
        <f t="shared" si="1"/>
        <v>7000</v>
      </c>
      <c r="H118" s="26">
        <f>SUMIF('By School District'!$A:$A,$C118,'By School District'!F:F)</f>
        <v>0</v>
      </c>
      <c r="I118" s="27">
        <f>SUMIF('By School District'!$A:$A,$C118,'By School District'!G:G)</f>
        <v>0</v>
      </c>
      <c r="J118" s="28">
        <f>SUMIF('By School District'!$A:$A,$C118,'By School District'!H:H)</f>
        <v>0</v>
      </c>
      <c r="K118" s="26">
        <f>SUMIF('By School District'!$A:$A,$C118,'By School District'!I:I)</f>
        <v>0</v>
      </c>
      <c r="L118" s="27">
        <f>SUMIF('By School District'!$A:$A,$C118,'By School District'!J:J)</f>
        <v>0</v>
      </c>
      <c r="M118" s="28">
        <f>SUMIF('By School District'!$A:$A,$C118,'By School District'!K:K)</f>
        <v>0</v>
      </c>
      <c r="N118" s="26">
        <f>SUMIF('By School District'!$A:$A,$C118,'By School District'!L:L)</f>
        <v>0</v>
      </c>
      <c r="O118" s="27">
        <f>SUMIF('By School District'!$A:$A,$C118,'By School District'!M:M)</f>
        <v>0</v>
      </c>
      <c r="P118" s="28">
        <f>SUMIF('By School District'!$A:$A,$C118,'By School District'!N:N)</f>
        <v>0</v>
      </c>
    </row>
    <row r="119" spans="1:16" ht="12.75">
      <c r="A119" s="44">
        <v>23</v>
      </c>
      <c r="B119" s="44" t="s">
        <v>756</v>
      </c>
      <c r="C119" s="43">
        <v>4515</v>
      </c>
      <c r="D119" s="44" t="s">
        <v>329</v>
      </c>
      <c r="E119" s="23">
        <f>SUMIF('By School District'!$A:$A,$C119,'By School District'!C:C)</f>
        <v>275</v>
      </c>
      <c r="F119" s="24">
        <f>SUMIF('By School District'!$A:$A,$C119,'By School District'!D:D)</f>
        <v>248</v>
      </c>
      <c r="G119" s="25">
        <f t="shared" si="1"/>
        <v>7000</v>
      </c>
      <c r="H119" s="26">
        <f>SUMIF('By School District'!$A:$A,$C119,'By School District'!F:F)</f>
        <v>1736000</v>
      </c>
      <c r="I119" s="27">
        <f>SUMIF('By School District'!$A:$A,$C119,'By School District'!G:G)</f>
        <v>1069376</v>
      </c>
      <c r="J119" s="28">
        <f>SUMIF('By School District'!$A:$A,$C119,'By School District'!H:H)</f>
        <v>666624</v>
      </c>
      <c r="K119" s="26">
        <f>SUMIF('By School District'!$A:$A,$C119,'By School District'!I:I)</f>
        <v>868000</v>
      </c>
      <c r="L119" s="27">
        <f>SUMIF('By School District'!$A:$A,$C119,'By School District'!J:J)</f>
        <v>534688</v>
      </c>
      <c r="M119" s="28">
        <f>SUMIF('By School District'!$A:$A,$C119,'By School District'!K:K)</f>
        <v>333312</v>
      </c>
      <c r="N119" s="26">
        <f>SUMIF('By School District'!$A:$A,$C119,'By School District'!L:L)</f>
        <v>260400</v>
      </c>
      <c r="O119" s="27">
        <f>SUMIF('By School District'!$A:$A,$C119,'By School District'!M:M)</f>
        <v>160406.39999999999</v>
      </c>
      <c r="P119" s="28">
        <f>SUMIF('By School District'!$A:$A,$C119,'By School District'!N:N)</f>
        <v>99993.600000000006</v>
      </c>
    </row>
    <row r="120" spans="1:16" ht="12.75">
      <c r="A120" s="44">
        <v>23</v>
      </c>
      <c r="B120" s="44" t="s">
        <v>756</v>
      </c>
      <c r="C120" s="43">
        <v>6419</v>
      </c>
      <c r="D120" s="44" t="s">
        <v>450</v>
      </c>
      <c r="E120" s="23">
        <f>SUMIF('By School District'!$A:$A,$C120,'By School District'!C:C)</f>
        <v>588</v>
      </c>
      <c r="F120" s="24">
        <f>SUMIF('By School District'!$A:$A,$C120,'By School District'!D:D)</f>
        <v>557</v>
      </c>
      <c r="G120" s="25">
        <f t="shared" si="1"/>
        <v>7000</v>
      </c>
      <c r="H120" s="26">
        <f>SUMIF('By School District'!$A:$A,$C120,'By School District'!F:F)</f>
        <v>3899000</v>
      </c>
      <c r="I120" s="27">
        <f>SUMIF('By School District'!$A:$A,$C120,'By School District'!G:G)</f>
        <v>2401784</v>
      </c>
      <c r="J120" s="28">
        <f>SUMIF('By School District'!$A:$A,$C120,'By School District'!H:H)</f>
        <v>1497216</v>
      </c>
      <c r="K120" s="26">
        <f>SUMIF('By School District'!$A:$A,$C120,'By School District'!I:I)</f>
        <v>1949500</v>
      </c>
      <c r="L120" s="27">
        <f>SUMIF('By School District'!$A:$A,$C120,'By School District'!J:J)</f>
        <v>1200892</v>
      </c>
      <c r="M120" s="28">
        <f>SUMIF('By School District'!$A:$A,$C120,'By School District'!K:K)</f>
        <v>748608</v>
      </c>
      <c r="N120" s="26">
        <f>SUMIF('By School District'!$A:$A,$C120,'By School District'!L:L)</f>
        <v>584850</v>
      </c>
      <c r="O120" s="27">
        <f>SUMIF('By School District'!$A:$A,$C120,'By School District'!M:M)</f>
        <v>360267.60000000003</v>
      </c>
      <c r="P120" s="28">
        <f>SUMIF('By School District'!$A:$A,$C120,'By School District'!N:N)</f>
        <v>224582.40000000005</v>
      </c>
    </row>
    <row r="121" spans="1:16" ht="12.75">
      <c r="A121" s="44">
        <v>24</v>
      </c>
      <c r="B121" s="44" t="s">
        <v>776</v>
      </c>
      <c r="C121" s="43">
        <v>721</v>
      </c>
      <c r="D121" s="44" t="s">
        <v>548</v>
      </c>
      <c r="E121" s="23">
        <f>SUMIF('By School District'!$A:$A,$C121,'By School District'!C:C)</f>
        <v>0</v>
      </c>
      <c r="F121" s="24">
        <f>SUMIF('By School District'!$A:$A,$C121,'By School District'!D:D)</f>
        <v>0</v>
      </c>
      <c r="G121" s="25">
        <f t="shared" si="1"/>
        <v>7000</v>
      </c>
      <c r="H121" s="26">
        <f>SUMIF('By School District'!$A:$A,$C121,'By School District'!F:F)</f>
        <v>0</v>
      </c>
      <c r="I121" s="27">
        <f>SUMIF('By School District'!$A:$A,$C121,'By School District'!G:G)</f>
        <v>0</v>
      </c>
      <c r="J121" s="28">
        <f>SUMIF('By School District'!$A:$A,$C121,'By School District'!H:H)</f>
        <v>0</v>
      </c>
      <c r="K121" s="26">
        <f>SUMIF('By School District'!$A:$A,$C121,'By School District'!I:I)</f>
        <v>0</v>
      </c>
      <c r="L121" s="27">
        <f>SUMIF('By School District'!$A:$A,$C121,'By School District'!J:J)</f>
        <v>0</v>
      </c>
      <c r="M121" s="28">
        <f>SUMIF('By School District'!$A:$A,$C121,'By School District'!K:K)</f>
        <v>0</v>
      </c>
      <c r="N121" s="26">
        <f>SUMIF('By School District'!$A:$A,$C121,'By School District'!L:L)</f>
        <v>0</v>
      </c>
      <c r="O121" s="27">
        <f>SUMIF('By School District'!$A:$A,$C121,'By School District'!M:M)</f>
        <v>0</v>
      </c>
      <c r="P121" s="28">
        <f>SUMIF('By School District'!$A:$A,$C121,'By School District'!N:N)</f>
        <v>0</v>
      </c>
    </row>
    <row r="122" spans="1:16" ht="12.75">
      <c r="A122" s="44">
        <v>24</v>
      </c>
      <c r="B122" s="44" t="s">
        <v>776</v>
      </c>
      <c r="C122" s="43">
        <v>1015</v>
      </c>
      <c r="D122" s="44" t="s">
        <v>72</v>
      </c>
      <c r="E122" s="23">
        <f>SUMIF('By School District'!$A:$A,$C122,'By School District'!C:C)</f>
        <v>360</v>
      </c>
      <c r="F122" s="24">
        <f>SUMIF('By School District'!$A:$A,$C122,'By School District'!D:D)</f>
        <v>330</v>
      </c>
      <c r="G122" s="25">
        <f t="shared" si="1"/>
        <v>7000</v>
      </c>
      <c r="H122" s="26">
        <f>SUMIF('By School District'!$A:$A,$C122,'By School District'!F:F)</f>
        <v>2310000</v>
      </c>
      <c r="I122" s="27">
        <f>SUMIF('By School District'!$A:$A,$C122,'By School District'!G:G)</f>
        <v>1422960</v>
      </c>
      <c r="J122" s="28">
        <f>SUMIF('By School District'!$A:$A,$C122,'By School District'!H:H)</f>
        <v>887040</v>
      </c>
      <c r="K122" s="26">
        <f>SUMIF('By School District'!$A:$A,$C122,'By School District'!I:I)</f>
        <v>1155000</v>
      </c>
      <c r="L122" s="27">
        <f>SUMIF('By School District'!$A:$A,$C122,'By School District'!J:J)</f>
        <v>711480</v>
      </c>
      <c r="M122" s="28">
        <f>SUMIF('By School District'!$A:$A,$C122,'By School District'!K:K)</f>
        <v>443520</v>
      </c>
      <c r="N122" s="26">
        <f>SUMIF('By School District'!$A:$A,$C122,'By School District'!L:L)</f>
        <v>346500</v>
      </c>
      <c r="O122" s="27">
        <f>SUMIF('By School District'!$A:$A,$C122,'By School District'!M:M)</f>
        <v>213444</v>
      </c>
      <c r="P122" s="28">
        <f>SUMIF('By School District'!$A:$A,$C122,'By School District'!N:N)</f>
        <v>133056</v>
      </c>
    </row>
    <row r="123" spans="1:16" ht="12.75">
      <c r="A123" s="44">
        <v>24</v>
      </c>
      <c r="B123" s="44" t="s">
        <v>776</v>
      </c>
      <c r="C123" s="43">
        <v>2058</v>
      </c>
      <c r="D123" s="44" t="s">
        <v>148</v>
      </c>
      <c r="E123" s="23">
        <f>SUMIF('By School District'!$A:$A,$C123,'By School District'!C:C)</f>
        <v>683</v>
      </c>
      <c r="F123" s="24">
        <f>SUMIF('By School District'!$A:$A,$C123,'By School District'!D:D)</f>
        <v>605.5</v>
      </c>
      <c r="G123" s="25">
        <f t="shared" si="1"/>
        <v>7000</v>
      </c>
      <c r="H123" s="26">
        <f>SUMIF('By School District'!$A:$A,$C123,'By School District'!F:F)</f>
        <v>4238500</v>
      </c>
      <c r="I123" s="27">
        <f>SUMIF('By School District'!$A:$A,$C123,'By School District'!G:G)</f>
        <v>2610916</v>
      </c>
      <c r="J123" s="28">
        <f>SUMIF('By School District'!$A:$A,$C123,'By School District'!H:H)</f>
        <v>1627584</v>
      </c>
      <c r="K123" s="26">
        <f>SUMIF('By School District'!$A:$A,$C123,'By School District'!I:I)</f>
        <v>2119250</v>
      </c>
      <c r="L123" s="27">
        <f>SUMIF('By School District'!$A:$A,$C123,'By School District'!J:J)</f>
        <v>1305458</v>
      </c>
      <c r="M123" s="28">
        <f>SUMIF('By School District'!$A:$A,$C123,'By School District'!K:K)</f>
        <v>813792</v>
      </c>
      <c r="N123" s="26">
        <f>SUMIF('By School District'!$A:$A,$C123,'By School District'!L:L)</f>
        <v>635775</v>
      </c>
      <c r="O123" s="27">
        <f>SUMIF('By School District'!$A:$A,$C123,'By School District'!M:M)</f>
        <v>391637.39999999997</v>
      </c>
      <c r="P123" s="28">
        <f>SUMIF('By School District'!$A:$A,$C123,'By School District'!N:N)</f>
        <v>244137.60000000003</v>
      </c>
    </row>
    <row r="124" spans="1:16" ht="12.75">
      <c r="A124" s="44">
        <v>24</v>
      </c>
      <c r="B124" s="44" t="s">
        <v>776</v>
      </c>
      <c r="C124" s="43">
        <v>2184</v>
      </c>
      <c r="D124" s="44" t="s">
        <v>150</v>
      </c>
      <c r="E124" s="23">
        <f>SUMIF('By School District'!$A:$A,$C124,'By School District'!C:C)</f>
        <v>44</v>
      </c>
      <c r="F124" s="24">
        <f>SUMIF('By School District'!$A:$A,$C124,'By School District'!D:D)</f>
        <v>22</v>
      </c>
      <c r="G124" s="25">
        <f t="shared" si="1"/>
        <v>7000</v>
      </c>
      <c r="H124" s="26">
        <f>SUMIF('By School District'!$A:$A,$C124,'By School District'!F:F)</f>
        <v>154000</v>
      </c>
      <c r="I124" s="27">
        <f>SUMIF('By School District'!$A:$A,$C124,'By School District'!G:G)</f>
        <v>94864</v>
      </c>
      <c r="J124" s="28">
        <f>SUMIF('By School District'!$A:$A,$C124,'By School District'!H:H)</f>
        <v>59136</v>
      </c>
      <c r="K124" s="26">
        <f>SUMIF('By School District'!$A:$A,$C124,'By School District'!I:I)</f>
        <v>77000</v>
      </c>
      <c r="L124" s="27">
        <f>SUMIF('By School District'!$A:$A,$C124,'By School District'!J:J)</f>
        <v>47432</v>
      </c>
      <c r="M124" s="28">
        <f>SUMIF('By School District'!$A:$A,$C124,'By School District'!K:K)</f>
        <v>29568</v>
      </c>
      <c r="N124" s="26">
        <f>SUMIF('By School District'!$A:$A,$C124,'By School District'!L:L)</f>
        <v>23100</v>
      </c>
      <c r="O124" s="27">
        <f>SUMIF('By School District'!$A:$A,$C124,'By School District'!M:M)</f>
        <v>14229.6</v>
      </c>
      <c r="P124" s="28">
        <f>SUMIF('By School District'!$A:$A,$C124,'By School District'!N:N)</f>
        <v>8870.4</v>
      </c>
    </row>
    <row r="125" spans="1:16" ht="12.75">
      <c r="A125" s="44">
        <v>24</v>
      </c>
      <c r="B125" s="44" t="s">
        <v>776</v>
      </c>
      <c r="C125" s="43">
        <v>1897</v>
      </c>
      <c r="D125" s="44" t="s">
        <v>238</v>
      </c>
      <c r="E125" s="23">
        <f>SUMIF('By School District'!$A:$A,$C125,'By School District'!C:C)</f>
        <v>1253</v>
      </c>
      <c r="F125" s="24">
        <f>SUMIF('By School District'!$A:$A,$C125,'By School District'!D:D)</f>
        <v>1164.5</v>
      </c>
      <c r="G125" s="25">
        <f t="shared" si="1"/>
        <v>7000</v>
      </c>
      <c r="H125" s="26">
        <f>SUMIF('By School District'!$A:$A,$C125,'By School District'!F:F)</f>
        <v>8151500</v>
      </c>
      <c r="I125" s="27">
        <f>SUMIF('By School District'!$A:$A,$C125,'By School District'!G:G)</f>
        <v>5021324</v>
      </c>
      <c r="J125" s="28">
        <f>SUMIF('By School District'!$A:$A,$C125,'By School District'!H:H)</f>
        <v>3130176</v>
      </c>
      <c r="K125" s="26">
        <f>SUMIF('By School District'!$A:$A,$C125,'By School District'!I:I)</f>
        <v>4075750</v>
      </c>
      <c r="L125" s="27">
        <f>SUMIF('By School District'!$A:$A,$C125,'By School District'!J:J)</f>
        <v>2510662</v>
      </c>
      <c r="M125" s="28">
        <f>SUMIF('By School District'!$A:$A,$C125,'By School District'!K:K)</f>
        <v>1565088</v>
      </c>
      <c r="N125" s="26">
        <f>SUMIF('By School District'!$A:$A,$C125,'By School District'!L:L)</f>
        <v>1222725</v>
      </c>
      <c r="O125" s="27">
        <f>SUMIF('By School District'!$A:$A,$C125,'By School District'!M:M)</f>
        <v>753198.59999999986</v>
      </c>
      <c r="P125" s="28">
        <f>SUMIF('By School District'!$A:$A,$C125,'By School District'!N:N)</f>
        <v>469526.4</v>
      </c>
    </row>
    <row r="126" spans="1:16" ht="12.75">
      <c r="A126" s="44">
        <v>24</v>
      </c>
      <c r="B126" s="44" t="s">
        <v>776</v>
      </c>
      <c r="C126" s="43">
        <v>3437</v>
      </c>
      <c r="D126" s="44" t="s">
        <v>255</v>
      </c>
      <c r="E126" s="23">
        <f>SUMIF('By School District'!$A:$A,$C126,'By School District'!C:C)</f>
        <v>1182</v>
      </c>
      <c r="F126" s="24">
        <f>SUMIF('By School District'!$A:$A,$C126,'By School District'!D:D)</f>
        <v>1119.5</v>
      </c>
      <c r="G126" s="25">
        <f t="shared" si="1"/>
        <v>7000</v>
      </c>
      <c r="H126" s="26">
        <f>SUMIF('By School District'!$A:$A,$C126,'By School District'!F:F)</f>
        <v>7836500</v>
      </c>
      <c r="I126" s="27">
        <f>SUMIF('By School District'!$A:$A,$C126,'By School District'!G:G)</f>
        <v>4827284</v>
      </c>
      <c r="J126" s="28">
        <f>SUMIF('By School District'!$A:$A,$C126,'By School District'!H:H)</f>
        <v>3009216</v>
      </c>
      <c r="K126" s="26">
        <f>SUMIF('By School District'!$A:$A,$C126,'By School District'!I:I)</f>
        <v>3918250</v>
      </c>
      <c r="L126" s="27">
        <f>SUMIF('By School District'!$A:$A,$C126,'By School District'!J:J)</f>
        <v>2413642</v>
      </c>
      <c r="M126" s="28">
        <f>SUMIF('By School District'!$A:$A,$C126,'By School District'!K:K)</f>
        <v>1504608</v>
      </c>
      <c r="N126" s="26">
        <f>SUMIF('By School District'!$A:$A,$C126,'By School District'!L:L)</f>
        <v>1175475</v>
      </c>
      <c r="O126" s="27">
        <f>SUMIF('By School District'!$A:$A,$C126,'By School District'!M:M)</f>
        <v>724092.60000000021</v>
      </c>
      <c r="P126" s="28">
        <f>SUMIF('By School District'!$A:$A,$C126,'By School District'!N:N)</f>
        <v>451382.4</v>
      </c>
    </row>
    <row r="127" spans="1:16" ht="12.75">
      <c r="A127" s="44">
        <v>24</v>
      </c>
      <c r="B127" s="44" t="s">
        <v>776</v>
      </c>
      <c r="C127" s="43">
        <v>3479</v>
      </c>
      <c r="D127" s="44" t="s">
        <v>260</v>
      </c>
      <c r="E127" s="23">
        <f>SUMIF('By School District'!$A:$A,$C127,'By School District'!C:C)</f>
        <v>479</v>
      </c>
      <c r="F127" s="24">
        <f>SUMIF('By School District'!$A:$A,$C127,'By School District'!D:D)</f>
        <v>440</v>
      </c>
      <c r="G127" s="25">
        <f t="shared" si="1"/>
        <v>7000</v>
      </c>
      <c r="H127" s="26">
        <f>SUMIF('By School District'!$A:$A,$C127,'By School District'!F:F)</f>
        <v>3080000</v>
      </c>
      <c r="I127" s="27">
        <f>SUMIF('By School District'!$A:$A,$C127,'By School District'!G:G)</f>
        <v>1897280</v>
      </c>
      <c r="J127" s="28">
        <f>SUMIF('By School District'!$A:$A,$C127,'By School District'!H:H)</f>
        <v>1182720</v>
      </c>
      <c r="K127" s="26">
        <f>SUMIF('By School District'!$A:$A,$C127,'By School District'!I:I)</f>
        <v>1540000</v>
      </c>
      <c r="L127" s="27">
        <f>SUMIF('By School District'!$A:$A,$C127,'By School District'!J:J)</f>
        <v>948640</v>
      </c>
      <c r="M127" s="28">
        <f>SUMIF('By School District'!$A:$A,$C127,'By School District'!K:K)</f>
        <v>591360</v>
      </c>
      <c r="N127" s="26">
        <f>SUMIF('By School District'!$A:$A,$C127,'By School District'!L:L)</f>
        <v>462000</v>
      </c>
      <c r="O127" s="27">
        <f>SUMIF('By School District'!$A:$A,$C127,'By School District'!M:M)</f>
        <v>284592</v>
      </c>
      <c r="P127" s="28">
        <f>SUMIF('By School District'!$A:$A,$C127,'By School District'!N:N)</f>
        <v>177408</v>
      </c>
    </row>
    <row r="128" spans="1:16" ht="12.75">
      <c r="A128" s="44">
        <v>24</v>
      </c>
      <c r="B128" s="44" t="s">
        <v>776</v>
      </c>
      <c r="C128" s="43">
        <v>2177</v>
      </c>
      <c r="D128" s="44" t="s">
        <v>294</v>
      </c>
      <c r="E128" s="23">
        <f>SUMIF('By School District'!$A:$A,$C128,'By School District'!C:C)</f>
        <v>0</v>
      </c>
      <c r="F128" s="24">
        <f>SUMIF('By School District'!$A:$A,$C128,'By School District'!D:D)</f>
        <v>0</v>
      </c>
      <c r="G128" s="25">
        <f t="shared" si="1"/>
        <v>7000</v>
      </c>
      <c r="H128" s="26">
        <f>SUMIF('By School District'!$A:$A,$C128,'By School District'!F:F)</f>
        <v>0</v>
      </c>
      <c r="I128" s="27">
        <f>SUMIF('By School District'!$A:$A,$C128,'By School District'!G:G)</f>
        <v>0</v>
      </c>
      <c r="J128" s="28">
        <f>SUMIF('By School District'!$A:$A,$C128,'By School District'!H:H)</f>
        <v>0</v>
      </c>
      <c r="K128" s="26">
        <f>SUMIF('By School District'!$A:$A,$C128,'By School District'!I:I)</f>
        <v>0</v>
      </c>
      <c r="L128" s="27">
        <f>SUMIF('By School District'!$A:$A,$C128,'By School District'!J:J)</f>
        <v>0</v>
      </c>
      <c r="M128" s="28">
        <f>SUMIF('By School District'!$A:$A,$C128,'By School District'!K:K)</f>
        <v>0</v>
      </c>
      <c r="N128" s="26">
        <f>SUMIF('By School District'!$A:$A,$C128,'By School District'!L:L)</f>
        <v>0</v>
      </c>
      <c r="O128" s="27">
        <f>SUMIF('By School District'!$A:$A,$C128,'By School District'!M:M)</f>
        <v>0</v>
      </c>
      <c r="P128" s="28">
        <f>SUMIF('By School District'!$A:$A,$C128,'By School District'!N:N)</f>
        <v>0</v>
      </c>
    </row>
    <row r="129" spans="1:16" ht="12.75">
      <c r="A129" s="44">
        <v>25</v>
      </c>
      <c r="B129" s="44" t="s">
        <v>777</v>
      </c>
      <c r="C129" s="43">
        <v>658</v>
      </c>
      <c r="D129" s="44" t="s">
        <v>53</v>
      </c>
      <c r="E129" s="23">
        <f>SUMIF('By School District'!$A:$A,$C129,'By School District'!C:C)</f>
        <v>218</v>
      </c>
      <c r="F129" s="24">
        <f>SUMIF('By School District'!$A:$A,$C129,'By School District'!D:D)</f>
        <v>195.5</v>
      </c>
      <c r="G129" s="25">
        <f t="shared" si="1"/>
        <v>7000</v>
      </c>
      <c r="H129" s="26">
        <f>SUMIF('By School District'!$A:$A,$C129,'By School District'!F:F)</f>
        <v>1368500</v>
      </c>
      <c r="I129" s="27">
        <f>SUMIF('By School District'!$A:$A,$C129,'By School District'!G:G)</f>
        <v>842996</v>
      </c>
      <c r="J129" s="28">
        <f>SUMIF('By School District'!$A:$A,$C129,'By School District'!H:H)</f>
        <v>525504</v>
      </c>
      <c r="K129" s="26">
        <f>SUMIF('By School District'!$A:$A,$C129,'By School District'!I:I)</f>
        <v>684250</v>
      </c>
      <c r="L129" s="27">
        <f>SUMIF('By School District'!$A:$A,$C129,'By School District'!J:J)</f>
        <v>421498</v>
      </c>
      <c r="M129" s="28">
        <f>SUMIF('By School District'!$A:$A,$C129,'By School District'!K:K)</f>
        <v>262752</v>
      </c>
      <c r="N129" s="26">
        <f>SUMIF('By School District'!$A:$A,$C129,'By School District'!L:L)</f>
        <v>205275</v>
      </c>
      <c r="O129" s="27">
        <f>SUMIF('By School District'!$A:$A,$C129,'By School District'!M:M)</f>
        <v>126449.4</v>
      </c>
      <c r="P129" s="28">
        <f>SUMIF('By School District'!$A:$A,$C129,'By School District'!N:N)</f>
        <v>78825.600000000006</v>
      </c>
    </row>
    <row r="130" spans="1:16" ht="12.75">
      <c r="A130" s="44">
        <v>25</v>
      </c>
      <c r="B130" s="44" t="s">
        <v>777</v>
      </c>
      <c r="C130" s="43">
        <v>1085</v>
      </c>
      <c r="D130" s="44" t="s">
        <v>74</v>
      </c>
      <c r="E130" s="23">
        <f>SUMIF('By School District'!$A:$A,$C130,'By School District'!C:C)</f>
        <v>119</v>
      </c>
      <c r="F130" s="24">
        <f>SUMIF('By School District'!$A:$A,$C130,'By School District'!D:D)</f>
        <v>104.5</v>
      </c>
      <c r="G130" s="25">
        <f t="shared" si="1"/>
        <v>7000</v>
      </c>
      <c r="H130" s="26">
        <f>SUMIF('By School District'!$A:$A,$C130,'By School District'!F:F)</f>
        <v>731500</v>
      </c>
      <c r="I130" s="27">
        <f>SUMIF('By School District'!$A:$A,$C130,'By School District'!G:G)</f>
        <v>450604</v>
      </c>
      <c r="J130" s="28">
        <f>SUMIF('By School District'!$A:$A,$C130,'By School District'!H:H)</f>
        <v>280896</v>
      </c>
      <c r="K130" s="26">
        <f>SUMIF('By School District'!$A:$A,$C130,'By School District'!I:I)</f>
        <v>365750</v>
      </c>
      <c r="L130" s="27">
        <f>SUMIF('By School District'!$A:$A,$C130,'By School District'!J:J)</f>
        <v>225302</v>
      </c>
      <c r="M130" s="28">
        <f>SUMIF('By School District'!$A:$A,$C130,'By School District'!K:K)</f>
        <v>140448</v>
      </c>
      <c r="N130" s="26">
        <f>SUMIF('By School District'!$A:$A,$C130,'By School District'!L:L)</f>
        <v>109725</v>
      </c>
      <c r="O130" s="27">
        <f>SUMIF('By School District'!$A:$A,$C130,'By School District'!M:M)</f>
        <v>67590.599999999991</v>
      </c>
      <c r="P130" s="28">
        <f>SUMIF('By School District'!$A:$A,$C130,'By School District'!N:N)</f>
        <v>42134.400000000009</v>
      </c>
    </row>
    <row r="131" spans="1:16" ht="12.75">
      <c r="A131" s="44">
        <v>25</v>
      </c>
      <c r="B131" s="44" t="s">
        <v>777</v>
      </c>
      <c r="C131" s="43">
        <v>2534</v>
      </c>
      <c r="D131" s="44" t="s">
        <v>174</v>
      </c>
      <c r="E131" s="23">
        <f>SUMIF('By School District'!$A:$A,$C131,'By School District'!C:C)</f>
        <v>120</v>
      </c>
      <c r="F131" s="24">
        <f>SUMIF('By School District'!$A:$A,$C131,'By School District'!D:D)</f>
        <v>108.5</v>
      </c>
      <c r="G131" s="25">
        <f t="shared" si="1"/>
        <v>7000</v>
      </c>
      <c r="H131" s="26">
        <f>SUMIF('By School District'!$A:$A,$C131,'By School District'!F:F)</f>
        <v>759500</v>
      </c>
      <c r="I131" s="27">
        <f>SUMIF('By School District'!$A:$A,$C131,'By School District'!G:G)</f>
        <v>467852</v>
      </c>
      <c r="J131" s="28">
        <f>SUMIF('By School District'!$A:$A,$C131,'By School District'!H:H)</f>
        <v>291648</v>
      </c>
      <c r="K131" s="26">
        <f>SUMIF('By School District'!$A:$A,$C131,'By School District'!I:I)</f>
        <v>379750</v>
      </c>
      <c r="L131" s="27">
        <f>SUMIF('By School District'!$A:$A,$C131,'By School District'!J:J)</f>
        <v>233926</v>
      </c>
      <c r="M131" s="28">
        <f>SUMIF('By School District'!$A:$A,$C131,'By School District'!K:K)</f>
        <v>145824</v>
      </c>
      <c r="N131" s="26">
        <f>SUMIF('By School District'!$A:$A,$C131,'By School District'!L:L)</f>
        <v>113925</v>
      </c>
      <c r="O131" s="27">
        <f>SUMIF('By School District'!$A:$A,$C131,'By School District'!M:M)</f>
        <v>70177.8</v>
      </c>
      <c r="P131" s="28">
        <f>SUMIF('By School District'!$A:$A,$C131,'By School District'!N:N)</f>
        <v>43747.200000000004</v>
      </c>
    </row>
    <row r="132" spans="1:16" ht="12.75">
      <c r="A132" s="44">
        <v>25</v>
      </c>
      <c r="B132" s="44" t="s">
        <v>777</v>
      </c>
      <c r="C132" s="43">
        <v>2828</v>
      </c>
      <c r="D132" s="44" t="s">
        <v>202</v>
      </c>
      <c r="E132" s="23">
        <f>SUMIF('By School District'!$A:$A,$C132,'By School District'!C:C)</f>
        <v>115</v>
      </c>
      <c r="F132" s="24">
        <f>SUMIF('By School District'!$A:$A,$C132,'By School District'!D:D)</f>
        <v>102</v>
      </c>
      <c r="G132" s="25">
        <f t="shared" si="1"/>
        <v>7000</v>
      </c>
      <c r="H132" s="26">
        <f>SUMIF('By School District'!$A:$A,$C132,'By School District'!F:F)</f>
        <v>714000</v>
      </c>
      <c r="I132" s="27">
        <f>SUMIF('By School District'!$A:$A,$C132,'By School District'!G:G)</f>
        <v>439824</v>
      </c>
      <c r="J132" s="28">
        <f>SUMIF('By School District'!$A:$A,$C132,'By School District'!H:H)</f>
        <v>274176</v>
      </c>
      <c r="K132" s="26">
        <f>SUMIF('By School District'!$A:$A,$C132,'By School District'!I:I)</f>
        <v>357000</v>
      </c>
      <c r="L132" s="27">
        <f>SUMIF('By School District'!$A:$A,$C132,'By School District'!J:J)</f>
        <v>219912</v>
      </c>
      <c r="M132" s="28">
        <f>SUMIF('By School District'!$A:$A,$C132,'By School District'!K:K)</f>
        <v>137088</v>
      </c>
      <c r="N132" s="26">
        <f>SUMIF('By School District'!$A:$A,$C132,'By School District'!L:L)</f>
        <v>107100</v>
      </c>
      <c r="O132" s="27">
        <f>SUMIF('By School District'!$A:$A,$C132,'By School District'!M:M)</f>
        <v>65973.599999999991</v>
      </c>
      <c r="P132" s="28">
        <f>SUMIF('By School District'!$A:$A,$C132,'By School District'!N:N)</f>
        <v>41126.399999999994</v>
      </c>
    </row>
    <row r="133" spans="1:16" ht="12.75">
      <c r="A133" s="44">
        <v>25</v>
      </c>
      <c r="B133" s="44" t="s">
        <v>777</v>
      </c>
      <c r="C133" s="43">
        <v>3290</v>
      </c>
      <c r="D133" s="44" t="s">
        <v>204</v>
      </c>
      <c r="E133" s="23">
        <f>SUMIF('By School District'!$A:$A,$C133,'By School District'!C:C)</f>
        <v>1390</v>
      </c>
      <c r="F133" s="24">
        <f>SUMIF('By School District'!$A:$A,$C133,'By School District'!D:D)</f>
        <v>1337</v>
      </c>
      <c r="G133" s="25">
        <f t="shared" si="1"/>
        <v>7000</v>
      </c>
      <c r="H133" s="26">
        <f>SUMIF('By School District'!$A:$A,$C133,'By School District'!F:F)</f>
        <v>9359000</v>
      </c>
      <c r="I133" s="27">
        <f>SUMIF('By School District'!$A:$A,$C133,'By School District'!G:G)</f>
        <v>5765144</v>
      </c>
      <c r="J133" s="28">
        <f>SUMIF('By School District'!$A:$A,$C133,'By School District'!H:H)</f>
        <v>3593856</v>
      </c>
      <c r="K133" s="26">
        <f>SUMIF('By School District'!$A:$A,$C133,'By School District'!I:I)</f>
        <v>4679500</v>
      </c>
      <c r="L133" s="27">
        <f>SUMIF('By School District'!$A:$A,$C133,'By School District'!J:J)</f>
        <v>2882572</v>
      </c>
      <c r="M133" s="28">
        <f>SUMIF('By School District'!$A:$A,$C133,'By School District'!K:K)</f>
        <v>1796928</v>
      </c>
      <c r="N133" s="26">
        <f>SUMIF('By School District'!$A:$A,$C133,'By School District'!L:L)</f>
        <v>1403850</v>
      </c>
      <c r="O133" s="27">
        <f>SUMIF('By School District'!$A:$A,$C133,'By School District'!M:M)</f>
        <v>864771.6</v>
      </c>
      <c r="P133" s="28">
        <f>SUMIF('By School District'!$A:$A,$C133,'By School District'!N:N)</f>
        <v>539078.40000000002</v>
      </c>
    </row>
    <row r="134" spans="1:16" ht="12.75">
      <c r="A134" s="44">
        <v>25</v>
      </c>
      <c r="B134" s="44" t="s">
        <v>777</v>
      </c>
      <c r="C134" s="43">
        <v>3941</v>
      </c>
      <c r="D134" s="44" t="s">
        <v>288</v>
      </c>
      <c r="E134" s="23">
        <f>SUMIF('By School District'!$A:$A,$C134,'By School District'!C:C)</f>
        <v>282</v>
      </c>
      <c r="F134" s="24">
        <f>SUMIF('By School District'!$A:$A,$C134,'By School District'!D:D)</f>
        <v>280</v>
      </c>
      <c r="G134" s="25">
        <f t="shared" ref="G134:G197" si="2">+G133</f>
        <v>7000</v>
      </c>
      <c r="H134" s="26">
        <f>SUMIF('By School District'!$A:$A,$C134,'By School District'!F:F)</f>
        <v>1960000</v>
      </c>
      <c r="I134" s="27">
        <f>SUMIF('By School District'!$A:$A,$C134,'By School District'!G:G)</f>
        <v>1207360</v>
      </c>
      <c r="J134" s="28">
        <f>SUMIF('By School District'!$A:$A,$C134,'By School District'!H:H)</f>
        <v>752640</v>
      </c>
      <c r="K134" s="26">
        <f>SUMIF('By School District'!$A:$A,$C134,'By School District'!I:I)</f>
        <v>980000</v>
      </c>
      <c r="L134" s="27">
        <f>SUMIF('By School District'!$A:$A,$C134,'By School District'!J:J)</f>
        <v>603680</v>
      </c>
      <c r="M134" s="28">
        <f>SUMIF('By School District'!$A:$A,$C134,'By School District'!K:K)</f>
        <v>376320</v>
      </c>
      <c r="N134" s="26">
        <f>SUMIF('By School District'!$A:$A,$C134,'By School District'!L:L)</f>
        <v>294000</v>
      </c>
      <c r="O134" s="27">
        <f>SUMIF('By School District'!$A:$A,$C134,'By School District'!M:M)</f>
        <v>181104</v>
      </c>
      <c r="P134" s="28">
        <f>SUMIF('By School District'!$A:$A,$C134,'By School District'!N:N)</f>
        <v>112896</v>
      </c>
    </row>
    <row r="135" spans="1:16" ht="12.75">
      <c r="A135" s="44">
        <v>25</v>
      </c>
      <c r="B135" s="44" t="s">
        <v>777</v>
      </c>
      <c r="C135" s="43">
        <v>4760</v>
      </c>
      <c r="D135" s="44" t="s">
        <v>348</v>
      </c>
      <c r="E135" s="23">
        <f>SUMIF('By School District'!$A:$A,$C135,'By School District'!C:C)</f>
        <v>163</v>
      </c>
      <c r="F135" s="24">
        <f>SUMIF('By School District'!$A:$A,$C135,'By School District'!D:D)</f>
        <v>149</v>
      </c>
      <c r="G135" s="25">
        <f t="shared" si="2"/>
        <v>7000</v>
      </c>
      <c r="H135" s="26">
        <f>SUMIF('By School District'!$A:$A,$C135,'By School District'!F:F)</f>
        <v>1043000</v>
      </c>
      <c r="I135" s="27">
        <f>SUMIF('By School District'!$A:$A,$C135,'By School District'!G:G)</f>
        <v>642488</v>
      </c>
      <c r="J135" s="28">
        <f>SUMIF('By School District'!$A:$A,$C135,'By School District'!H:H)</f>
        <v>400512</v>
      </c>
      <c r="K135" s="26">
        <f>SUMIF('By School District'!$A:$A,$C135,'By School District'!I:I)</f>
        <v>521500</v>
      </c>
      <c r="L135" s="27">
        <f>SUMIF('By School District'!$A:$A,$C135,'By School District'!J:J)</f>
        <v>321244</v>
      </c>
      <c r="M135" s="28">
        <f>SUMIF('By School District'!$A:$A,$C135,'By School District'!K:K)</f>
        <v>200256</v>
      </c>
      <c r="N135" s="26">
        <f>SUMIF('By School District'!$A:$A,$C135,'By School District'!L:L)</f>
        <v>156450</v>
      </c>
      <c r="O135" s="27">
        <f>SUMIF('By School District'!$A:$A,$C135,'By School District'!M:M)</f>
        <v>96373.2</v>
      </c>
      <c r="P135" s="28">
        <f>SUMIF('By School District'!$A:$A,$C135,'By School District'!N:N)</f>
        <v>60076.799999999996</v>
      </c>
    </row>
    <row r="136" spans="1:16" ht="12.75">
      <c r="A136" s="44">
        <v>25</v>
      </c>
      <c r="B136" s="44" t="s">
        <v>777</v>
      </c>
      <c r="C136" s="43">
        <v>5614</v>
      </c>
      <c r="D136" s="44" t="s">
        <v>530</v>
      </c>
      <c r="E136" s="23">
        <f>SUMIF('By School District'!$A:$A,$C136,'By School District'!C:C)</f>
        <v>0</v>
      </c>
      <c r="F136" s="24">
        <f>SUMIF('By School District'!$A:$A,$C136,'By School District'!D:D)</f>
        <v>0</v>
      </c>
      <c r="G136" s="25">
        <f t="shared" si="2"/>
        <v>7000</v>
      </c>
      <c r="H136" s="26">
        <f>SUMIF('By School District'!$A:$A,$C136,'By School District'!F:F)</f>
        <v>0</v>
      </c>
      <c r="I136" s="27">
        <f>SUMIF('By School District'!$A:$A,$C136,'By School District'!G:G)</f>
        <v>0</v>
      </c>
      <c r="J136" s="28">
        <f>SUMIF('By School District'!$A:$A,$C136,'By School District'!H:H)</f>
        <v>0</v>
      </c>
      <c r="K136" s="26">
        <f>SUMIF('By School District'!$A:$A,$C136,'By School District'!I:I)</f>
        <v>0</v>
      </c>
      <c r="L136" s="27">
        <f>SUMIF('By School District'!$A:$A,$C136,'By School District'!J:J)</f>
        <v>0</v>
      </c>
      <c r="M136" s="28">
        <f>SUMIF('By School District'!$A:$A,$C136,'By School District'!K:K)</f>
        <v>0</v>
      </c>
      <c r="N136" s="26">
        <f>SUMIF('By School District'!$A:$A,$C136,'By School District'!L:L)</f>
        <v>0</v>
      </c>
      <c r="O136" s="27">
        <f>SUMIF('By School District'!$A:$A,$C136,'By School District'!M:M)</f>
        <v>0</v>
      </c>
      <c r="P136" s="28">
        <f>SUMIF('By School District'!$A:$A,$C136,'By School District'!N:N)</f>
        <v>0</v>
      </c>
    </row>
    <row r="137" spans="1:16" ht="12.75">
      <c r="A137" s="44">
        <v>25</v>
      </c>
      <c r="B137" s="44" t="s">
        <v>777</v>
      </c>
      <c r="C137" s="43">
        <v>5866</v>
      </c>
      <c r="D137" s="44" t="s">
        <v>414</v>
      </c>
      <c r="E137" s="23">
        <f>SUMIF('By School District'!$A:$A,$C137,'By School District'!C:C)</f>
        <v>113</v>
      </c>
      <c r="F137" s="24">
        <f>SUMIF('By School District'!$A:$A,$C137,'By School District'!D:D)</f>
        <v>96</v>
      </c>
      <c r="G137" s="25">
        <f t="shared" si="2"/>
        <v>7000</v>
      </c>
      <c r="H137" s="26">
        <f>SUMIF('By School District'!$A:$A,$C137,'By School District'!F:F)</f>
        <v>672000</v>
      </c>
      <c r="I137" s="27">
        <f>SUMIF('By School District'!$A:$A,$C137,'By School District'!G:G)</f>
        <v>413952</v>
      </c>
      <c r="J137" s="28">
        <f>SUMIF('By School District'!$A:$A,$C137,'By School District'!H:H)</f>
        <v>258048</v>
      </c>
      <c r="K137" s="26">
        <f>SUMIF('By School District'!$A:$A,$C137,'By School District'!I:I)</f>
        <v>336000</v>
      </c>
      <c r="L137" s="27">
        <f>SUMIF('By School District'!$A:$A,$C137,'By School District'!J:J)</f>
        <v>206976</v>
      </c>
      <c r="M137" s="28">
        <f>SUMIF('By School District'!$A:$A,$C137,'By School District'!K:K)</f>
        <v>129024</v>
      </c>
      <c r="N137" s="26">
        <f>SUMIF('By School District'!$A:$A,$C137,'By School District'!L:L)</f>
        <v>100800</v>
      </c>
      <c r="O137" s="27">
        <f>SUMIF('By School District'!$A:$A,$C137,'By School District'!M:M)</f>
        <v>62092.800000000003</v>
      </c>
      <c r="P137" s="28">
        <f>SUMIF('By School District'!$A:$A,$C137,'By School District'!N:N)</f>
        <v>38707.199999999997</v>
      </c>
    </row>
    <row r="138" spans="1:16" ht="12.75">
      <c r="A138" s="44">
        <v>26</v>
      </c>
      <c r="B138" s="44" t="s">
        <v>778</v>
      </c>
      <c r="C138" s="43">
        <v>1029</v>
      </c>
      <c r="D138" s="44" t="s">
        <v>553</v>
      </c>
      <c r="E138" s="23">
        <f>SUMIF('By School District'!$A:$A,$C138,'By School District'!C:C)</f>
        <v>0</v>
      </c>
      <c r="F138" s="24">
        <f>SUMIF('By School District'!$A:$A,$C138,'By School District'!D:D)</f>
        <v>0</v>
      </c>
      <c r="G138" s="25">
        <f t="shared" si="2"/>
        <v>7000</v>
      </c>
      <c r="H138" s="26">
        <f>SUMIF('By School District'!$A:$A,$C138,'By School District'!F:F)</f>
        <v>0</v>
      </c>
      <c r="I138" s="27">
        <f>SUMIF('By School District'!$A:$A,$C138,'By School District'!G:G)</f>
        <v>0</v>
      </c>
      <c r="J138" s="28">
        <f>SUMIF('By School District'!$A:$A,$C138,'By School District'!H:H)</f>
        <v>0</v>
      </c>
      <c r="K138" s="26">
        <f>SUMIF('By School District'!$A:$A,$C138,'By School District'!I:I)</f>
        <v>0</v>
      </c>
      <c r="L138" s="27">
        <f>SUMIF('By School District'!$A:$A,$C138,'By School District'!J:J)</f>
        <v>0</v>
      </c>
      <c r="M138" s="28">
        <f>SUMIF('By School District'!$A:$A,$C138,'By School District'!K:K)</f>
        <v>0</v>
      </c>
      <c r="N138" s="26">
        <f>SUMIF('By School District'!$A:$A,$C138,'By School District'!L:L)</f>
        <v>0</v>
      </c>
      <c r="O138" s="27">
        <f>SUMIF('By School District'!$A:$A,$C138,'By School District'!M:M)</f>
        <v>0</v>
      </c>
      <c r="P138" s="28">
        <f>SUMIF('By School District'!$A:$A,$C138,'By School District'!N:N)</f>
        <v>0</v>
      </c>
    </row>
    <row r="139" spans="1:16" ht="12.75">
      <c r="A139" s="44">
        <v>26</v>
      </c>
      <c r="B139" s="44" t="s">
        <v>778</v>
      </c>
      <c r="C139" s="43">
        <v>2842</v>
      </c>
      <c r="D139" s="44" t="s">
        <v>555</v>
      </c>
      <c r="E139" s="23">
        <f>SUMIF('By School District'!$A:$A,$C139,'By School District'!C:C)</f>
        <v>0</v>
      </c>
      <c r="F139" s="24">
        <f>SUMIF('By School District'!$A:$A,$C139,'By School District'!D:D)</f>
        <v>0</v>
      </c>
      <c r="G139" s="25">
        <f t="shared" si="2"/>
        <v>7000</v>
      </c>
      <c r="H139" s="26">
        <f>SUMIF('By School District'!$A:$A,$C139,'By School District'!F:F)</f>
        <v>0</v>
      </c>
      <c r="I139" s="27">
        <f>SUMIF('By School District'!$A:$A,$C139,'By School District'!G:G)</f>
        <v>0</v>
      </c>
      <c r="J139" s="28">
        <f>SUMIF('By School District'!$A:$A,$C139,'By School District'!H:H)</f>
        <v>0</v>
      </c>
      <c r="K139" s="26">
        <f>SUMIF('By School District'!$A:$A,$C139,'By School District'!I:I)</f>
        <v>0</v>
      </c>
      <c r="L139" s="27">
        <f>SUMIF('By School District'!$A:$A,$C139,'By School District'!J:J)</f>
        <v>0</v>
      </c>
      <c r="M139" s="28">
        <f>SUMIF('By School District'!$A:$A,$C139,'By School District'!K:K)</f>
        <v>0</v>
      </c>
      <c r="N139" s="26">
        <f>SUMIF('By School District'!$A:$A,$C139,'By School District'!L:L)</f>
        <v>0</v>
      </c>
      <c r="O139" s="27">
        <f>SUMIF('By School District'!$A:$A,$C139,'By School District'!M:M)</f>
        <v>0</v>
      </c>
      <c r="P139" s="28">
        <f>SUMIF('By School District'!$A:$A,$C139,'By School District'!N:N)</f>
        <v>0</v>
      </c>
    </row>
    <row r="140" spans="1:16" ht="12.75">
      <c r="A140" s="44">
        <v>26</v>
      </c>
      <c r="B140" s="44" t="s">
        <v>778</v>
      </c>
      <c r="C140" s="43">
        <v>4137</v>
      </c>
      <c r="D140" s="44" t="s">
        <v>311</v>
      </c>
      <c r="E140" s="23">
        <f>SUMIF('By School District'!$A:$A,$C140,'By School District'!C:C)</f>
        <v>145</v>
      </c>
      <c r="F140" s="24">
        <f>SUMIF('By School District'!$A:$A,$C140,'By School District'!D:D)</f>
        <v>140</v>
      </c>
      <c r="G140" s="25">
        <f t="shared" si="2"/>
        <v>7000</v>
      </c>
      <c r="H140" s="26">
        <f>SUMIF('By School District'!$A:$A,$C140,'By School District'!F:F)</f>
        <v>980000</v>
      </c>
      <c r="I140" s="27">
        <f>SUMIF('By School District'!$A:$A,$C140,'By School District'!G:G)</f>
        <v>603680</v>
      </c>
      <c r="J140" s="28">
        <f>SUMIF('By School District'!$A:$A,$C140,'By School District'!H:H)</f>
        <v>376320</v>
      </c>
      <c r="K140" s="26">
        <f>SUMIF('By School District'!$A:$A,$C140,'By School District'!I:I)</f>
        <v>490000</v>
      </c>
      <c r="L140" s="27">
        <f>SUMIF('By School District'!$A:$A,$C140,'By School District'!J:J)</f>
        <v>301840</v>
      </c>
      <c r="M140" s="28">
        <f>SUMIF('By School District'!$A:$A,$C140,'By School District'!K:K)</f>
        <v>188160</v>
      </c>
      <c r="N140" s="26">
        <f>SUMIF('By School District'!$A:$A,$C140,'By School District'!L:L)</f>
        <v>147000</v>
      </c>
      <c r="O140" s="27">
        <f>SUMIF('By School District'!$A:$A,$C140,'By School District'!M:M)</f>
        <v>90552</v>
      </c>
      <c r="P140" s="28">
        <f>SUMIF('By School District'!$A:$A,$C140,'By School District'!N:N)</f>
        <v>56448</v>
      </c>
    </row>
    <row r="141" spans="1:16" ht="12.75">
      <c r="A141" s="44">
        <v>26</v>
      </c>
      <c r="B141" s="44" t="s">
        <v>778</v>
      </c>
      <c r="C141" s="43">
        <v>4473</v>
      </c>
      <c r="D141" s="44" t="s">
        <v>556</v>
      </c>
      <c r="E141" s="23">
        <f>SUMIF('By School District'!$A:$A,$C141,'By School District'!C:C)</f>
        <v>413</v>
      </c>
      <c r="F141" s="24">
        <f>SUMIF('By School District'!$A:$A,$C141,'By School District'!D:D)</f>
        <v>388</v>
      </c>
      <c r="G141" s="25">
        <f t="shared" si="2"/>
        <v>7000</v>
      </c>
      <c r="H141" s="26">
        <f>SUMIF('By School District'!$A:$A,$C141,'By School District'!F:F)</f>
        <v>2716000</v>
      </c>
      <c r="I141" s="27">
        <f>SUMIF('By School District'!$A:$A,$C141,'By School District'!G:G)</f>
        <v>1673056</v>
      </c>
      <c r="J141" s="28">
        <f>SUMIF('By School District'!$A:$A,$C141,'By School District'!H:H)</f>
        <v>1042944</v>
      </c>
      <c r="K141" s="26">
        <f>SUMIF('By School District'!$A:$A,$C141,'By School District'!I:I)</f>
        <v>1358000</v>
      </c>
      <c r="L141" s="27">
        <f>SUMIF('By School District'!$A:$A,$C141,'By School District'!J:J)</f>
        <v>836528</v>
      </c>
      <c r="M141" s="28">
        <f>SUMIF('By School District'!$A:$A,$C141,'By School District'!K:K)</f>
        <v>521472</v>
      </c>
      <c r="N141" s="26">
        <f>SUMIF('By School District'!$A:$A,$C141,'By School District'!L:L)</f>
        <v>407400</v>
      </c>
      <c r="O141" s="27">
        <f>SUMIF('By School District'!$A:$A,$C141,'By School District'!M:M)</f>
        <v>250958.4</v>
      </c>
      <c r="P141" s="28">
        <f>SUMIF('By School District'!$A:$A,$C141,'By School District'!N:N)</f>
        <v>156441.60000000001</v>
      </c>
    </row>
    <row r="142" spans="1:16" ht="12.75">
      <c r="A142" s="44">
        <v>26</v>
      </c>
      <c r="B142" s="44" t="s">
        <v>778</v>
      </c>
      <c r="C142" s="43">
        <v>4641</v>
      </c>
      <c r="D142" s="44" t="s">
        <v>343</v>
      </c>
      <c r="E142" s="23">
        <f>SUMIF('By School District'!$A:$A,$C142,'By School District'!C:C)</f>
        <v>105</v>
      </c>
      <c r="F142" s="24">
        <f>SUMIF('By School District'!$A:$A,$C142,'By School District'!D:D)</f>
        <v>97.5</v>
      </c>
      <c r="G142" s="25">
        <f t="shared" si="2"/>
        <v>7000</v>
      </c>
      <c r="H142" s="26">
        <f>SUMIF('By School District'!$A:$A,$C142,'By School District'!F:F)</f>
        <v>682500</v>
      </c>
      <c r="I142" s="27">
        <f>SUMIF('By School District'!$A:$A,$C142,'By School District'!G:G)</f>
        <v>420420</v>
      </c>
      <c r="J142" s="28">
        <f>SUMIF('By School District'!$A:$A,$C142,'By School District'!H:H)</f>
        <v>262080</v>
      </c>
      <c r="K142" s="26">
        <f>SUMIF('By School District'!$A:$A,$C142,'By School District'!I:I)</f>
        <v>341250</v>
      </c>
      <c r="L142" s="27">
        <f>SUMIF('By School District'!$A:$A,$C142,'By School District'!J:J)</f>
        <v>210210</v>
      </c>
      <c r="M142" s="28">
        <f>SUMIF('By School District'!$A:$A,$C142,'By School District'!K:K)</f>
        <v>131040</v>
      </c>
      <c r="N142" s="26">
        <f>SUMIF('By School District'!$A:$A,$C142,'By School District'!L:L)</f>
        <v>102375</v>
      </c>
      <c r="O142" s="27">
        <f>SUMIF('By School District'!$A:$A,$C142,'By School District'!M:M)</f>
        <v>63063</v>
      </c>
      <c r="P142" s="28">
        <f>SUMIF('By School District'!$A:$A,$C142,'By School District'!N:N)</f>
        <v>39312</v>
      </c>
    </row>
    <row r="143" spans="1:16" ht="12.75">
      <c r="A143" s="44">
        <v>26</v>
      </c>
      <c r="B143" s="44" t="s">
        <v>778</v>
      </c>
      <c r="C143" s="43">
        <v>5271</v>
      </c>
      <c r="D143" s="44" t="s">
        <v>373</v>
      </c>
      <c r="E143" s="23">
        <f>SUMIF('By School District'!$A:$A,$C143,'By School District'!C:C)</f>
        <v>1178</v>
      </c>
      <c r="F143" s="24">
        <f>SUMIF('By School District'!$A:$A,$C143,'By School District'!D:D)</f>
        <v>1112</v>
      </c>
      <c r="G143" s="25">
        <f t="shared" si="2"/>
        <v>7000</v>
      </c>
      <c r="H143" s="26">
        <f>SUMIF('By School District'!$A:$A,$C143,'By School District'!F:F)</f>
        <v>7784000</v>
      </c>
      <c r="I143" s="27">
        <f>SUMIF('By School District'!$A:$A,$C143,'By School District'!G:G)</f>
        <v>4794944</v>
      </c>
      <c r="J143" s="28">
        <f>SUMIF('By School District'!$A:$A,$C143,'By School District'!H:H)</f>
        <v>2989056</v>
      </c>
      <c r="K143" s="26">
        <f>SUMIF('By School District'!$A:$A,$C143,'By School District'!I:I)</f>
        <v>3892000</v>
      </c>
      <c r="L143" s="27">
        <f>SUMIF('By School District'!$A:$A,$C143,'By School District'!J:J)</f>
        <v>2397472</v>
      </c>
      <c r="M143" s="28">
        <f>SUMIF('By School District'!$A:$A,$C143,'By School District'!K:K)</f>
        <v>1494528</v>
      </c>
      <c r="N143" s="26">
        <f>SUMIF('By School District'!$A:$A,$C143,'By School District'!L:L)</f>
        <v>1167600</v>
      </c>
      <c r="O143" s="27">
        <f>SUMIF('By School District'!$A:$A,$C143,'By School District'!M:M)</f>
        <v>719241.60000000009</v>
      </c>
      <c r="P143" s="28">
        <f>SUMIF('By School District'!$A:$A,$C143,'By School District'!N:N)</f>
        <v>448358.39999999997</v>
      </c>
    </row>
    <row r="144" spans="1:16" ht="12.75">
      <c r="A144" s="44">
        <v>26</v>
      </c>
      <c r="B144" s="44" t="s">
        <v>778</v>
      </c>
      <c r="C144" s="43">
        <v>5278</v>
      </c>
      <c r="D144" s="44" t="s">
        <v>375</v>
      </c>
      <c r="E144" s="23">
        <f>SUMIF('By School District'!$A:$A,$C144,'By School District'!C:C)</f>
        <v>44</v>
      </c>
      <c r="F144" s="24">
        <f>SUMIF('By School District'!$A:$A,$C144,'By School District'!D:D)</f>
        <v>39</v>
      </c>
      <c r="G144" s="25">
        <f t="shared" si="2"/>
        <v>7000</v>
      </c>
      <c r="H144" s="26">
        <f>SUMIF('By School District'!$A:$A,$C144,'By School District'!F:F)</f>
        <v>273000</v>
      </c>
      <c r="I144" s="27">
        <f>SUMIF('By School District'!$A:$A,$C144,'By School District'!G:G)</f>
        <v>168168</v>
      </c>
      <c r="J144" s="28">
        <f>SUMIF('By School District'!$A:$A,$C144,'By School District'!H:H)</f>
        <v>104832</v>
      </c>
      <c r="K144" s="26">
        <f>SUMIF('By School District'!$A:$A,$C144,'By School District'!I:I)</f>
        <v>136500</v>
      </c>
      <c r="L144" s="27">
        <f>SUMIF('By School District'!$A:$A,$C144,'By School District'!J:J)</f>
        <v>84084</v>
      </c>
      <c r="M144" s="28">
        <f>SUMIF('By School District'!$A:$A,$C144,'By School District'!K:K)</f>
        <v>52416</v>
      </c>
      <c r="N144" s="26">
        <f>SUMIF('By School District'!$A:$A,$C144,'By School District'!L:L)</f>
        <v>40950</v>
      </c>
      <c r="O144" s="27">
        <f>SUMIF('By School District'!$A:$A,$C144,'By School District'!M:M)</f>
        <v>25225.200000000001</v>
      </c>
      <c r="P144" s="28">
        <f>SUMIF('By School District'!$A:$A,$C144,'By School District'!N:N)</f>
        <v>15724.800000000003</v>
      </c>
    </row>
    <row r="145" spans="1:16" ht="12.75">
      <c r="A145" s="44">
        <v>27</v>
      </c>
      <c r="B145" s="44" t="s">
        <v>779</v>
      </c>
      <c r="C145" s="43">
        <v>1631</v>
      </c>
      <c r="D145" s="44" t="s">
        <v>554</v>
      </c>
      <c r="E145" s="23">
        <f>SUMIF('By School District'!$A:$A,$C145,'By School District'!C:C)</f>
        <v>0</v>
      </c>
      <c r="F145" s="24">
        <f>SUMIF('By School District'!$A:$A,$C145,'By School District'!D:D)</f>
        <v>0</v>
      </c>
      <c r="G145" s="25">
        <f t="shared" si="2"/>
        <v>7000</v>
      </c>
      <c r="H145" s="26">
        <f>SUMIF('By School District'!$A:$A,$C145,'By School District'!F:F)</f>
        <v>0</v>
      </c>
      <c r="I145" s="27">
        <f>SUMIF('By School District'!$A:$A,$C145,'By School District'!G:G)</f>
        <v>0</v>
      </c>
      <c r="J145" s="28">
        <f>SUMIF('By School District'!$A:$A,$C145,'By School District'!H:H)</f>
        <v>0</v>
      </c>
      <c r="K145" s="26">
        <f>SUMIF('By School District'!$A:$A,$C145,'By School District'!I:I)</f>
        <v>0</v>
      </c>
      <c r="L145" s="27">
        <f>SUMIF('By School District'!$A:$A,$C145,'By School District'!J:J)</f>
        <v>0</v>
      </c>
      <c r="M145" s="28">
        <f>SUMIF('By School District'!$A:$A,$C145,'By School District'!K:K)</f>
        <v>0</v>
      </c>
      <c r="N145" s="26">
        <f>SUMIF('By School District'!$A:$A,$C145,'By School District'!L:L)</f>
        <v>0</v>
      </c>
      <c r="O145" s="27">
        <f>SUMIF('By School District'!$A:$A,$C145,'By School District'!M:M)</f>
        <v>0</v>
      </c>
      <c r="P145" s="28">
        <f>SUMIF('By School District'!$A:$A,$C145,'By School District'!N:N)</f>
        <v>0</v>
      </c>
    </row>
    <row r="146" spans="1:16" ht="12.75">
      <c r="A146" s="44">
        <v>27</v>
      </c>
      <c r="B146" s="44" t="s">
        <v>779</v>
      </c>
      <c r="C146" s="43">
        <v>2605</v>
      </c>
      <c r="D146" s="44" t="s">
        <v>181</v>
      </c>
      <c r="E146" s="23">
        <f>SUMIF('By School District'!$A:$A,$C146,'By School District'!C:C)</f>
        <v>77</v>
      </c>
      <c r="F146" s="24">
        <f>SUMIF('By School District'!$A:$A,$C146,'By School District'!D:D)</f>
        <v>73.5</v>
      </c>
      <c r="G146" s="25">
        <f t="shared" si="2"/>
        <v>7000</v>
      </c>
      <c r="H146" s="26">
        <f>SUMIF('By School District'!$A:$A,$C146,'By School District'!F:F)</f>
        <v>514500</v>
      </c>
      <c r="I146" s="27">
        <f>SUMIF('By School District'!$A:$A,$C146,'By School District'!G:G)</f>
        <v>316932</v>
      </c>
      <c r="J146" s="28">
        <f>SUMIF('By School District'!$A:$A,$C146,'By School District'!H:H)</f>
        <v>197568</v>
      </c>
      <c r="K146" s="26">
        <f>SUMIF('By School District'!$A:$A,$C146,'By School District'!I:I)</f>
        <v>257250</v>
      </c>
      <c r="L146" s="27">
        <f>SUMIF('By School District'!$A:$A,$C146,'By School District'!J:J)</f>
        <v>158466</v>
      </c>
      <c r="M146" s="28">
        <f>SUMIF('By School District'!$A:$A,$C146,'By School District'!K:K)</f>
        <v>98784</v>
      </c>
      <c r="N146" s="26">
        <f>SUMIF('By School District'!$A:$A,$C146,'By School District'!L:L)</f>
        <v>77175</v>
      </c>
      <c r="O146" s="27">
        <f>SUMIF('By School District'!$A:$A,$C146,'By School District'!M:M)</f>
        <v>47539.8</v>
      </c>
      <c r="P146" s="28">
        <f>SUMIF('By School District'!$A:$A,$C146,'By School District'!N:N)</f>
        <v>29635.199999999997</v>
      </c>
    </row>
    <row r="147" spans="1:16" ht="12.75">
      <c r="A147" s="44">
        <v>27</v>
      </c>
      <c r="B147" s="44" t="s">
        <v>779</v>
      </c>
      <c r="C147" s="43">
        <v>2828</v>
      </c>
      <c r="D147" s="44" t="s">
        <v>202</v>
      </c>
      <c r="E147" s="23">
        <f>SUMIF('By School District'!$A:$A,$C147,'By School District'!C:C)</f>
        <v>115</v>
      </c>
      <c r="F147" s="24">
        <f>SUMIF('By School District'!$A:$A,$C147,'By School District'!D:D)</f>
        <v>102</v>
      </c>
      <c r="G147" s="25">
        <f t="shared" si="2"/>
        <v>7000</v>
      </c>
      <c r="H147" s="26">
        <f>SUMIF('By School District'!$A:$A,$C147,'By School District'!F:F)</f>
        <v>714000</v>
      </c>
      <c r="I147" s="27">
        <f>SUMIF('By School District'!$A:$A,$C147,'By School District'!G:G)</f>
        <v>439824</v>
      </c>
      <c r="J147" s="28">
        <f>SUMIF('By School District'!$A:$A,$C147,'By School District'!H:H)</f>
        <v>274176</v>
      </c>
      <c r="K147" s="26">
        <f>SUMIF('By School District'!$A:$A,$C147,'By School District'!I:I)</f>
        <v>357000</v>
      </c>
      <c r="L147" s="27">
        <f>SUMIF('By School District'!$A:$A,$C147,'By School District'!J:J)</f>
        <v>219912</v>
      </c>
      <c r="M147" s="28">
        <f>SUMIF('By School District'!$A:$A,$C147,'By School District'!K:K)</f>
        <v>137088</v>
      </c>
      <c r="N147" s="26">
        <f>SUMIF('By School District'!$A:$A,$C147,'By School District'!L:L)</f>
        <v>107100</v>
      </c>
      <c r="O147" s="27">
        <f>SUMIF('By School District'!$A:$A,$C147,'By School District'!M:M)</f>
        <v>65973.599999999991</v>
      </c>
      <c r="P147" s="28">
        <f>SUMIF('By School District'!$A:$A,$C147,'By School District'!N:N)</f>
        <v>41126.399999999994</v>
      </c>
    </row>
    <row r="148" spans="1:16" ht="12.75">
      <c r="A148" s="44">
        <v>27</v>
      </c>
      <c r="B148" s="44" t="s">
        <v>779</v>
      </c>
      <c r="C148" s="43">
        <v>2842</v>
      </c>
      <c r="D148" s="44" t="s">
        <v>555</v>
      </c>
      <c r="E148" s="23">
        <f>SUMIF('By School District'!$A:$A,$C148,'By School District'!C:C)</f>
        <v>0</v>
      </c>
      <c r="F148" s="24">
        <f>SUMIF('By School District'!$A:$A,$C148,'By School District'!D:D)</f>
        <v>0</v>
      </c>
      <c r="G148" s="25">
        <f t="shared" si="2"/>
        <v>7000</v>
      </c>
      <c r="H148" s="26">
        <f>SUMIF('By School District'!$A:$A,$C148,'By School District'!F:F)</f>
        <v>0</v>
      </c>
      <c r="I148" s="27">
        <f>SUMIF('By School District'!$A:$A,$C148,'By School District'!G:G)</f>
        <v>0</v>
      </c>
      <c r="J148" s="28">
        <f>SUMIF('By School District'!$A:$A,$C148,'By School District'!H:H)</f>
        <v>0</v>
      </c>
      <c r="K148" s="26">
        <f>SUMIF('By School District'!$A:$A,$C148,'By School District'!I:I)</f>
        <v>0</v>
      </c>
      <c r="L148" s="27">
        <f>SUMIF('By School District'!$A:$A,$C148,'By School District'!J:J)</f>
        <v>0</v>
      </c>
      <c r="M148" s="28">
        <f>SUMIF('By School District'!$A:$A,$C148,'By School District'!K:K)</f>
        <v>0</v>
      </c>
      <c r="N148" s="26">
        <f>SUMIF('By School District'!$A:$A,$C148,'By School District'!L:L)</f>
        <v>0</v>
      </c>
      <c r="O148" s="27">
        <f>SUMIF('By School District'!$A:$A,$C148,'By School District'!M:M)</f>
        <v>0</v>
      </c>
      <c r="P148" s="28">
        <f>SUMIF('By School District'!$A:$A,$C148,'By School District'!N:N)</f>
        <v>0</v>
      </c>
    </row>
    <row r="149" spans="1:16" ht="12.75">
      <c r="A149" s="44">
        <v>27</v>
      </c>
      <c r="B149" s="44" t="s">
        <v>779</v>
      </c>
      <c r="C149" s="43">
        <v>3290</v>
      </c>
      <c r="D149" s="44" t="s">
        <v>204</v>
      </c>
      <c r="E149" s="23">
        <f>SUMIF('By School District'!$A:$A,$C149,'By School District'!C:C)</f>
        <v>1390</v>
      </c>
      <c r="F149" s="24">
        <f>SUMIF('By School District'!$A:$A,$C149,'By School District'!D:D)</f>
        <v>1337</v>
      </c>
      <c r="G149" s="25">
        <f t="shared" si="2"/>
        <v>7000</v>
      </c>
      <c r="H149" s="26">
        <f>SUMIF('By School District'!$A:$A,$C149,'By School District'!F:F)</f>
        <v>9359000</v>
      </c>
      <c r="I149" s="27">
        <f>SUMIF('By School District'!$A:$A,$C149,'By School District'!G:G)</f>
        <v>5765144</v>
      </c>
      <c r="J149" s="28">
        <f>SUMIF('By School District'!$A:$A,$C149,'By School District'!H:H)</f>
        <v>3593856</v>
      </c>
      <c r="K149" s="26">
        <f>SUMIF('By School District'!$A:$A,$C149,'By School District'!I:I)</f>
        <v>4679500</v>
      </c>
      <c r="L149" s="27">
        <f>SUMIF('By School District'!$A:$A,$C149,'By School District'!J:J)</f>
        <v>2882572</v>
      </c>
      <c r="M149" s="28">
        <f>SUMIF('By School District'!$A:$A,$C149,'By School District'!K:K)</f>
        <v>1796928</v>
      </c>
      <c r="N149" s="26">
        <f>SUMIF('By School District'!$A:$A,$C149,'By School District'!L:L)</f>
        <v>1403850</v>
      </c>
      <c r="O149" s="27">
        <f>SUMIF('By School District'!$A:$A,$C149,'By School District'!M:M)</f>
        <v>864771.6</v>
      </c>
      <c r="P149" s="28">
        <f>SUMIF('By School District'!$A:$A,$C149,'By School District'!N:N)</f>
        <v>539078.40000000002</v>
      </c>
    </row>
    <row r="150" spans="1:16" ht="12.75">
      <c r="A150" s="44">
        <v>27</v>
      </c>
      <c r="B150" s="44" t="s">
        <v>779</v>
      </c>
      <c r="C150" s="43">
        <v>4473</v>
      </c>
      <c r="D150" s="44" t="s">
        <v>556</v>
      </c>
      <c r="E150" s="23">
        <f>SUMIF('By School District'!$A:$A,$C150,'By School District'!C:C)</f>
        <v>413</v>
      </c>
      <c r="F150" s="24">
        <f>SUMIF('By School District'!$A:$A,$C150,'By School District'!D:D)</f>
        <v>388</v>
      </c>
      <c r="G150" s="25">
        <f t="shared" si="2"/>
        <v>7000</v>
      </c>
      <c r="H150" s="26">
        <f>SUMIF('By School District'!$A:$A,$C150,'By School District'!F:F)</f>
        <v>2716000</v>
      </c>
      <c r="I150" s="27">
        <f>SUMIF('By School District'!$A:$A,$C150,'By School District'!G:G)</f>
        <v>1673056</v>
      </c>
      <c r="J150" s="28">
        <f>SUMIF('By School District'!$A:$A,$C150,'By School District'!H:H)</f>
        <v>1042944</v>
      </c>
      <c r="K150" s="26">
        <f>SUMIF('By School District'!$A:$A,$C150,'By School District'!I:I)</f>
        <v>1358000</v>
      </c>
      <c r="L150" s="27">
        <f>SUMIF('By School District'!$A:$A,$C150,'By School District'!J:J)</f>
        <v>836528</v>
      </c>
      <c r="M150" s="28">
        <f>SUMIF('By School District'!$A:$A,$C150,'By School District'!K:K)</f>
        <v>521472</v>
      </c>
      <c r="N150" s="26">
        <f>SUMIF('By School District'!$A:$A,$C150,'By School District'!L:L)</f>
        <v>407400</v>
      </c>
      <c r="O150" s="27">
        <f>SUMIF('By School District'!$A:$A,$C150,'By School District'!M:M)</f>
        <v>250958.4</v>
      </c>
      <c r="P150" s="28">
        <f>SUMIF('By School District'!$A:$A,$C150,'By School District'!N:N)</f>
        <v>156441.60000000001</v>
      </c>
    </row>
    <row r="151" spans="1:16" ht="12.75">
      <c r="A151" s="44">
        <v>27</v>
      </c>
      <c r="B151" s="44" t="s">
        <v>779</v>
      </c>
      <c r="C151" s="43">
        <v>5271</v>
      </c>
      <c r="D151" s="44" t="s">
        <v>373</v>
      </c>
      <c r="E151" s="23">
        <f>SUMIF('By School District'!$A:$A,$C151,'By School District'!C:C)</f>
        <v>1178</v>
      </c>
      <c r="F151" s="24">
        <f>SUMIF('By School District'!$A:$A,$C151,'By School District'!D:D)</f>
        <v>1112</v>
      </c>
      <c r="G151" s="25">
        <f t="shared" si="2"/>
        <v>7000</v>
      </c>
      <c r="H151" s="26">
        <f>SUMIF('By School District'!$A:$A,$C151,'By School District'!F:F)</f>
        <v>7784000</v>
      </c>
      <c r="I151" s="27">
        <f>SUMIF('By School District'!$A:$A,$C151,'By School District'!G:G)</f>
        <v>4794944</v>
      </c>
      <c r="J151" s="28">
        <f>SUMIF('By School District'!$A:$A,$C151,'By School District'!H:H)</f>
        <v>2989056</v>
      </c>
      <c r="K151" s="26">
        <f>SUMIF('By School District'!$A:$A,$C151,'By School District'!I:I)</f>
        <v>3892000</v>
      </c>
      <c r="L151" s="27">
        <f>SUMIF('By School District'!$A:$A,$C151,'By School District'!J:J)</f>
        <v>2397472</v>
      </c>
      <c r="M151" s="28">
        <f>SUMIF('By School District'!$A:$A,$C151,'By School District'!K:K)</f>
        <v>1494528</v>
      </c>
      <c r="N151" s="26">
        <f>SUMIF('By School District'!$A:$A,$C151,'By School District'!L:L)</f>
        <v>1167600</v>
      </c>
      <c r="O151" s="27">
        <f>SUMIF('By School District'!$A:$A,$C151,'By School District'!M:M)</f>
        <v>719241.60000000009</v>
      </c>
      <c r="P151" s="28">
        <f>SUMIF('By School District'!$A:$A,$C151,'By School District'!N:N)</f>
        <v>448358.39999999997</v>
      </c>
    </row>
    <row r="152" spans="1:16" ht="12.75">
      <c r="A152" s="44">
        <v>27</v>
      </c>
      <c r="B152" s="44" t="s">
        <v>779</v>
      </c>
      <c r="C152" s="43">
        <v>5278</v>
      </c>
      <c r="D152" s="44" t="s">
        <v>375</v>
      </c>
      <c r="E152" s="23">
        <f>SUMIF('By School District'!$A:$A,$C152,'By School District'!C:C)</f>
        <v>44</v>
      </c>
      <c r="F152" s="24">
        <f>SUMIF('By School District'!$A:$A,$C152,'By School District'!D:D)</f>
        <v>39</v>
      </c>
      <c r="G152" s="25">
        <f t="shared" si="2"/>
        <v>7000</v>
      </c>
      <c r="H152" s="26">
        <f>SUMIF('By School District'!$A:$A,$C152,'By School District'!F:F)</f>
        <v>273000</v>
      </c>
      <c r="I152" s="27">
        <f>SUMIF('By School District'!$A:$A,$C152,'By School District'!G:G)</f>
        <v>168168</v>
      </c>
      <c r="J152" s="28">
        <f>SUMIF('By School District'!$A:$A,$C152,'By School District'!H:H)</f>
        <v>104832</v>
      </c>
      <c r="K152" s="26">
        <f>SUMIF('By School District'!$A:$A,$C152,'By School District'!I:I)</f>
        <v>136500</v>
      </c>
      <c r="L152" s="27">
        <f>SUMIF('By School District'!$A:$A,$C152,'By School District'!J:J)</f>
        <v>84084</v>
      </c>
      <c r="M152" s="28">
        <f>SUMIF('By School District'!$A:$A,$C152,'By School District'!K:K)</f>
        <v>52416</v>
      </c>
      <c r="N152" s="26">
        <f>SUMIF('By School District'!$A:$A,$C152,'By School District'!L:L)</f>
        <v>40950</v>
      </c>
      <c r="O152" s="27">
        <f>SUMIF('By School District'!$A:$A,$C152,'By School District'!M:M)</f>
        <v>25225.200000000001</v>
      </c>
      <c r="P152" s="28">
        <f>SUMIF('By School District'!$A:$A,$C152,'By School District'!N:N)</f>
        <v>15724.800000000003</v>
      </c>
    </row>
    <row r="153" spans="1:16" ht="12.75">
      <c r="A153" s="44">
        <v>28</v>
      </c>
      <c r="B153" s="44" t="s">
        <v>780</v>
      </c>
      <c r="C153" s="43">
        <v>119</v>
      </c>
      <c r="D153" s="44" t="s">
        <v>558</v>
      </c>
      <c r="E153" s="23">
        <f>SUMIF('By School District'!$A:$A,$C153,'By School District'!C:C)</f>
        <v>0</v>
      </c>
      <c r="F153" s="24">
        <f>SUMIF('By School District'!$A:$A,$C153,'By School District'!D:D)</f>
        <v>0</v>
      </c>
      <c r="G153" s="25">
        <f t="shared" si="2"/>
        <v>7000</v>
      </c>
      <c r="H153" s="26">
        <f>SUMIF('By School District'!$A:$A,$C153,'By School District'!F:F)</f>
        <v>0</v>
      </c>
      <c r="I153" s="27">
        <f>SUMIF('By School District'!$A:$A,$C153,'By School District'!G:G)</f>
        <v>0</v>
      </c>
      <c r="J153" s="28">
        <f>SUMIF('By School District'!$A:$A,$C153,'By School District'!H:H)</f>
        <v>0</v>
      </c>
      <c r="K153" s="26">
        <f>SUMIF('By School District'!$A:$A,$C153,'By School District'!I:I)</f>
        <v>0</v>
      </c>
      <c r="L153" s="27">
        <f>SUMIF('By School District'!$A:$A,$C153,'By School District'!J:J)</f>
        <v>0</v>
      </c>
      <c r="M153" s="28">
        <f>SUMIF('By School District'!$A:$A,$C153,'By School District'!K:K)</f>
        <v>0</v>
      </c>
      <c r="N153" s="26">
        <f>SUMIF('By School District'!$A:$A,$C153,'By School District'!L:L)</f>
        <v>0</v>
      </c>
      <c r="O153" s="27">
        <f>SUMIF('By School District'!$A:$A,$C153,'By School District'!M:M)</f>
        <v>0</v>
      </c>
      <c r="P153" s="28">
        <f>SUMIF('By School District'!$A:$A,$C153,'By School District'!N:N)</f>
        <v>0</v>
      </c>
    </row>
    <row r="154" spans="1:16" ht="12.75">
      <c r="A154" s="44">
        <v>28</v>
      </c>
      <c r="B154" s="44" t="s">
        <v>780</v>
      </c>
      <c r="C154" s="43">
        <v>1120</v>
      </c>
      <c r="D154" s="44" t="s">
        <v>561</v>
      </c>
      <c r="E154" s="23">
        <f>SUMIF('By School District'!$A:$A,$C154,'By School District'!C:C)</f>
        <v>0</v>
      </c>
      <c r="F154" s="24">
        <f>SUMIF('By School District'!$A:$A,$C154,'By School District'!D:D)</f>
        <v>0</v>
      </c>
      <c r="G154" s="25">
        <f t="shared" si="2"/>
        <v>7000</v>
      </c>
      <c r="H154" s="26">
        <f>SUMIF('By School District'!$A:$A,$C154,'By School District'!F:F)</f>
        <v>0</v>
      </c>
      <c r="I154" s="27">
        <f>SUMIF('By School District'!$A:$A,$C154,'By School District'!G:G)</f>
        <v>0</v>
      </c>
      <c r="J154" s="28">
        <f>SUMIF('By School District'!$A:$A,$C154,'By School District'!H:H)</f>
        <v>0</v>
      </c>
      <c r="K154" s="26">
        <f>SUMIF('By School District'!$A:$A,$C154,'By School District'!I:I)</f>
        <v>0</v>
      </c>
      <c r="L154" s="27">
        <f>SUMIF('By School District'!$A:$A,$C154,'By School District'!J:J)</f>
        <v>0</v>
      </c>
      <c r="M154" s="28">
        <f>SUMIF('By School District'!$A:$A,$C154,'By School District'!K:K)</f>
        <v>0</v>
      </c>
      <c r="N154" s="26">
        <f>SUMIF('By School District'!$A:$A,$C154,'By School District'!L:L)</f>
        <v>0</v>
      </c>
      <c r="O154" s="27">
        <f>SUMIF('By School District'!$A:$A,$C154,'By School District'!M:M)</f>
        <v>0</v>
      </c>
      <c r="P154" s="28">
        <f>SUMIF('By School District'!$A:$A,$C154,'By School District'!N:N)</f>
        <v>0</v>
      </c>
    </row>
    <row r="155" spans="1:16" ht="12.75">
      <c r="A155" s="44">
        <v>28</v>
      </c>
      <c r="B155" s="44" t="s">
        <v>780</v>
      </c>
      <c r="C155" s="43">
        <v>1127</v>
      </c>
      <c r="D155" s="44" t="s">
        <v>562</v>
      </c>
      <c r="E155" s="23">
        <f>SUMIF('By School District'!$A:$A,$C155,'By School District'!C:C)</f>
        <v>0</v>
      </c>
      <c r="F155" s="24">
        <f>SUMIF('By School District'!$A:$A,$C155,'By School District'!D:D)</f>
        <v>0</v>
      </c>
      <c r="G155" s="25">
        <f t="shared" si="2"/>
        <v>7000</v>
      </c>
      <c r="H155" s="26">
        <f>SUMIF('By School District'!$A:$A,$C155,'By School District'!F:F)</f>
        <v>0</v>
      </c>
      <c r="I155" s="27">
        <f>SUMIF('By School District'!$A:$A,$C155,'By School District'!G:G)</f>
        <v>0</v>
      </c>
      <c r="J155" s="28">
        <f>SUMIF('By School District'!$A:$A,$C155,'By School District'!H:H)</f>
        <v>0</v>
      </c>
      <c r="K155" s="26">
        <f>SUMIF('By School District'!$A:$A,$C155,'By School District'!I:I)</f>
        <v>0</v>
      </c>
      <c r="L155" s="27">
        <f>SUMIF('By School District'!$A:$A,$C155,'By School District'!J:J)</f>
        <v>0</v>
      </c>
      <c r="M155" s="28">
        <f>SUMIF('By School District'!$A:$A,$C155,'By School District'!K:K)</f>
        <v>0</v>
      </c>
      <c r="N155" s="26">
        <f>SUMIF('By School District'!$A:$A,$C155,'By School District'!L:L)</f>
        <v>0</v>
      </c>
      <c r="O155" s="27">
        <f>SUMIF('By School District'!$A:$A,$C155,'By School District'!M:M)</f>
        <v>0</v>
      </c>
      <c r="P155" s="28">
        <f>SUMIF('By School District'!$A:$A,$C155,'By School District'!N:N)</f>
        <v>0</v>
      </c>
    </row>
    <row r="156" spans="1:16" ht="12.75">
      <c r="A156" s="44">
        <v>28</v>
      </c>
      <c r="B156" s="44" t="s">
        <v>780</v>
      </c>
      <c r="C156" s="43">
        <v>1939</v>
      </c>
      <c r="D156" s="44" t="s">
        <v>139</v>
      </c>
      <c r="E156" s="23">
        <f>SUMIF('By School District'!$A:$A,$C156,'By School District'!C:C)</f>
        <v>7</v>
      </c>
      <c r="F156" s="24">
        <f>SUMIF('By School District'!$A:$A,$C156,'By School District'!D:D)</f>
        <v>7</v>
      </c>
      <c r="G156" s="25">
        <f t="shared" si="2"/>
        <v>7000</v>
      </c>
      <c r="H156" s="26">
        <f>SUMIF('By School District'!$A:$A,$C156,'By School District'!F:F)</f>
        <v>49000</v>
      </c>
      <c r="I156" s="27">
        <f>SUMIF('By School District'!$A:$A,$C156,'By School District'!G:G)</f>
        <v>30184</v>
      </c>
      <c r="J156" s="28">
        <f>SUMIF('By School District'!$A:$A,$C156,'By School District'!H:H)</f>
        <v>18816</v>
      </c>
      <c r="K156" s="26">
        <f>SUMIF('By School District'!$A:$A,$C156,'By School District'!I:I)</f>
        <v>24500</v>
      </c>
      <c r="L156" s="27">
        <f>SUMIF('By School District'!$A:$A,$C156,'By School District'!J:J)</f>
        <v>15092</v>
      </c>
      <c r="M156" s="28">
        <f>SUMIF('By School District'!$A:$A,$C156,'By School District'!K:K)</f>
        <v>9408</v>
      </c>
      <c r="N156" s="26">
        <f>SUMIF('By School District'!$A:$A,$C156,'By School District'!L:L)</f>
        <v>7350</v>
      </c>
      <c r="O156" s="27">
        <f>SUMIF('By School District'!$A:$A,$C156,'By School District'!M:M)</f>
        <v>4527.6000000000004</v>
      </c>
      <c r="P156" s="28">
        <f>SUMIF('By School District'!$A:$A,$C156,'By School District'!N:N)</f>
        <v>2822.3999999999996</v>
      </c>
    </row>
    <row r="157" spans="1:16" ht="12.75">
      <c r="A157" s="44">
        <v>28</v>
      </c>
      <c r="B157" s="44" t="s">
        <v>780</v>
      </c>
      <c r="C157" s="43">
        <v>2233</v>
      </c>
      <c r="D157" s="44" t="s">
        <v>564</v>
      </c>
      <c r="E157" s="23">
        <f>SUMIF('By School District'!$A:$A,$C157,'By School District'!C:C)</f>
        <v>0</v>
      </c>
      <c r="F157" s="24">
        <f>SUMIF('By School District'!$A:$A,$C157,'By School District'!D:D)</f>
        <v>0</v>
      </c>
      <c r="G157" s="25">
        <f t="shared" si="2"/>
        <v>7000</v>
      </c>
      <c r="H157" s="26">
        <f>SUMIF('By School District'!$A:$A,$C157,'By School District'!F:F)</f>
        <v>0</v>
      </c>
      <c r="I157" s="27">
        <f>SUMIF('By School District'!$A:$A,$C157,'By School District'!G:G)</f>
        <v>0</v>
      </c>
      <c r="J157" s="28">
        <f>SUMIF('By School District'!$A:$A,$C157,'By School District'!H:H)</f>
        <v>0</v>
      </c>
      <c r="K157" s="26">
        <f>SUMIF('By School District'!$A:$A,$C157,'By School District'!I:I)</f>
        <v>0</v>
      </c>
      <c r="L157" s="27">
        <f>SUMIF('By School District'!$A:$A,$C157,'By School District'!J:J)</f>
        <v>0</v>
      </c>
      <c r="M157" s="28">
        <f>SUMIF('By School District'!$A:$A,$C157,'By School District'!K:K)</f>
        <v>0</v>
      </c>
      <c r="N157" s="26">
        <f>SUMIF('By School District'!$A:$A,$C157,'By School District'!L:L)</f>
        <v>0</v>
      </c>
      <c r="O157" s="27">
        <f>SUMIF('By School District'!$A:$A,$C157,'By School District'!M:M)</f>
        <v>0</v>
      </c>
      <c r="P157" s="28">
        <f>SUMIF('By School District'!$A:$A,$C157,'By School District'!N:N)</f>
        <v>0</v>
      </c>
    </row>
    <row r="158" spans="1:16" ht="12.75">
      <c r="A158" s="44">
        <v>28</v>
      </c>
      <c r="B158" s="44" t="s">
        <v>780</v>
      </c>
      <c r="C158" s="43">
        <v>3213</v>
      </c>
      <c r="D158" s="44" t="s">
        <v>566</v>
      </c>
      <c r="E158" s="23">
        <f>SUMIF('By School District'!$A:$A,$C158,'By School District'!C:C)</f>
        <v>0</v>
      </c>
      <c r="F158" s="24">
        <f>SUMIF('By School District'!$A:$A,$C158,'By School District'!D:D)</f>
        <v>0</v>
      </c>
      <c r="G158" s="25">
        <f t="shared" si="2"/>
        <v>7000</v>
      </c>
      <c r="H158" s="26">
        <f>SUMIF('By School District'!$A:$A,$C158,'By School District'!F:F)</f>
        <v>0</v>
      </c>
      <c r="I158" s="27">
        <f>SUMIF('By School District'!$A:$A,$C158,'By School District'!G:G)</f>
        <v>0</v>
      </c>
      <c r="J158" s="28">
        <f>SUMIF('By School District'!$A:$A,$C158,'By School District'!H:H)</f>
        <v>0</v>
      </c>
      <c r="K158" s="26">
        <f>SUMIF('By School District'!$A:$A,$C158,'By School District'!I:I)</f>
        <v>0</v>
      </c>
      <c r="L158" s="27">
        <f>SUMIF('By School District'!$A:$A,$C158,'By School District'!J:J)</f>
        <v>0</v>
      </c>
      <c r="M158" s="28">
        <f>SUMIF('By School District'!$A:$A,$C158,'By School District'!K:K)</f>
        <v>0</v>
      </c>
      <c r="N158" s="26">
        <f>SUMIF('By School District'!$A:$A,$C158,'By School District'!L:L)</f>
        <v>0</v>
      </c>
      <c r="O158" s="27">
        <f>SUMIF('By School District'!$A:$A,$C158,'By School District'!M:M)</f>
        <v>0</v>
      </c>
      <c r="P158" s="28">
        <f>SUMIF('By School District'!$A:$A,$C158,'By School District'!N:N)</f>
        <v>0</v>
      </c>
    </row>
    <row r="159" spans="1:16" ht="12.75">
      <c r="A159" s="44">
        <v>28</v>
      </c>
      <c r="B159" s="44" t="s">
        <v>780</v>
      </c>
      <c r="C159" s="43">
        <v>3962</v>
      </c>
      <c r="D159" s="44" t="s">
        <v>292</v>
      </c>
      <c r="E159" s="23">
        <f>SUMIF('By School District'!$A:$A,$C159,'By School District'!C:C)</f>
        <v>144</v>
      </c>
      <c r="F159" s="24">
        <f>SUMIF('By School District'!$A:$A,$C159,'By School District'!D:D)</f>
        <v>124.5</v>
      </c>
      <c r="G159" s="25">
        <f t="shared" si="2"/>
        <v>7000</v>
      </c>
      <c r="H159" s="26">
        <f>SUMIF('By School District'!$A:$A,$C159,'By School District'!F:F)</f>
        <v>871500</v>
      </c>
      <c r="I159" s="27">
        <f>SUMIF('By School District'!$A:$A,$C159,'By School District'!G:G)</f>
        <v>536844</v>
      </c>
      <c r="J159" s="28">
        <f>SUMIF('By School District'!$A:$A,$C159,'By School District'!H:H)</f>
        <v>334656</v>
      </c>
      <c r="K159" s="26">
        <f>SUMIF('By School District'!$A:$A,$C159,'By School District'!I:I)</f>
        <v>435750</v>
      </c>
      <c r="L159" s="27">
        <f>SUMIF('By School District'!$A:$A,$C159,'By School District'!J:J)</f>
        <v>268422</v>
      </c>
      <c r="M159" s="28">
        <f>SUMIF('By School District'!$A:$A,$C159,'By School District'!K:K)</f>
        <v>167328</v>
      </c>
      <c r="N159" s="26">
        <f>SUMIF('By School District'!$A:$A,$C159,'By School District'!L:L)</f>
        <v>130725</v>
      </c>
      <c r="O159" s="27">
        <f>SUMIF('By School District'!$A:$A,$C159,'By School District'!M:M)</f>
        <v>80526.600000000006</v>
      </c>
      <c r="P159" s="28">
        <f>SUMIF('By School District'!$A:$A,$C159,'By School District'!N:N)</f>
        <v>50198.400000000001</v>
      </c>
    </row>
    <row r="160" spans="1:16" ht="12.75">
      <c r="A160" s="44">
        <v>28</v>
      </c>
      <c r="B160" s="44" t="s">
        <v>780</v>
      </c>
      <c r="C160" s="43">
        <v>4165</v>
      </c>
      <c r="D160" s="44" t="s">
        <v>567</v>
      </c>
      <c r="E160" s="23">
        <f>SUMIF('By School District'!$A:$A,$C160,'By School District'!C:C)</f>
        <v>0</v>
      </c>
      <c r="F160" s="24">
        <f>SUMIF('By School District'!$A:$A,$C160,'By School District'!D:D)</f>
        <v>0</v>
      </c>
      <c r="G160" s="25">
        <f t="shared" si="2"/>
        <v>7000</v>
      </c>
      <c r="H160" s="26">
        <f>SUMIF('By School District'!$A:$A,$C160,'By School District'!F:F)</f>
        <v>0</v>
      </c>
      <c r="I160" s="27">
        <f>SUMIF('By School District'!$A:$A,$C160,'By School District'!G:G)</f>
        <v>0</v>
      </c>
      <c r="J160" s="28">
        <f>SUMIF('By School District'!$A:$A,$C160,'By School District'!H:H)</f>
        <v>0</v>
      </c>
      <c r="K160" s="26">
        <f>SUMIF('By School District'!$A:$A,$C160,'By School District'!I:I)</f>
        <v>0</v>
      </c>
      <c r="L160" s="27">
        <f>SUMIF('By School District'!$A:$A,$C160,'By School District'!J:J)</f>
        <v>0</v>
      </c>
      <c r="M160" s="28">
        <f>SUMIF('By School District'!$A:$A,$C160,'By School District'!K:K)</f>
        <v>0</v>
      </c>
      <c r="N160" s="26">
        <f>SUMIF('By School District'!$A:$A,$C160,'By School District'!L:L)</f>
        <v>0</v>
      </c>
      <c r="O160" s="27">
        <f>SUMIF('By School District'!$A:$A,$C160,'By School District'!M:M)</f>
        <v>0</v>
      </c>
      <c r="P160" s="28">
        <f>SUMIF('By School District'!$A:$A,$C160,'By School District'!N:N)</f>
        <v>0</v>
      </c>
    </row>
    <row r="161" spans="1:16" ht="12.75">
      <c r="A161" s="44">
        <v>28</v>
      </c>
      <c r="B161" s="44" t="s">
        <v>780</v>
      </c>
      <c r="C161" s="43">
        <v>5019</v>
      </c>
      <c r="D161" s="44" t="s">
        <v>568</v>
      </c>
      <c r="E161" s="23">
        <f>SUMIF('By School District'!$A:$A,$C161,'By School District'!C:C)</f>
        <v>0</v>
      </c>
      <c r="F161" s="24">
        <f>SUMIF('By School District'!$A:$A,$C161,'By School District'!D:D)</f>
        <v>0</v>
      </c>
      <c r="G161" s="25">
        <f t="shared" si="2"/>
        <v>7000</v>
      </c>
      <c r="H161" s="26">
        <f>SUMIF('By School District'!$A:$A,$C161,'By School District'!F:F)</f>
        <v>0</v>
      </c>
      <c r="I161" s="27">
        <f>SUMIF('By School District'!$A:$A,$C161,'By School District'!G:G)</f>
        <v>0</v>
      </c>
      <c r="J161" s="28">
        <f>SUMIF('By School District'!$A:$A,$C161,'By School District'!H:H)</f>
        <v>0</v>
      </c>
      <c r="K161" s="26">
        <f>SUMIF('By School District'!$A:$A,$C161,'By School District'!I:I)</f>
        <v>0</v>
      </c>
      <c r="L161" s="27">
        <f>SUMIF('By School District'!$A:$A,$C161,'By School District'!J:J)</f>
        <v>0</v>
      </c>
      <c r="M161" s="28">
        <f>SUMIF('By School District'!$A:$A,$C161,'By School District'!K:K)</f>
        <v>0</v>
      </c>
      <c r="N161" s="26">
        <f>SUMIF('By School District'!$A:$A,$C161,'By School District'!L:L)</f>
        <v>0</v>
      </c>
      <c r="O161" s="27">
        <f>SUMIF('By School District'!$A:$A,$C161,'By School District'!M:M)</f>
        <v>0</v>
      </c>
      <c r="P161" s="28">
        <f>SUMIF('By School District'!$A:$A,$C161,'By School District'!N:N)</f>
        <v>0</v>
      </c>
    </row>
    <row r="162" spans="1:16" ht="12.75">
      <c r="A162" s="44">
        <v>28</v>
      </c>
      <c r="B162" s="44" t="s">
        <v>780</v>
      </c>
      <c r="C162" s="43">
        <v>5376</v>
      </c>
      <c r="D162" s="44" t="s">
        <v>569</v>
      </c>
      <c r="E162" s="23">
        <f>SUMIF('By School District'!$A:$A,$C162,'By School District'!C:C)</f>
        <v>0</v>
      </c>
      <c r="F162" s="24">
        <f>SUMIF('By School District'!$A:$A,$C162,'By School District'!D:D)</f>
        <v>0</v>
      </c>
      <c r="G162" s="25">
        <f t="shared" si="2"/>
        <v>7000</v>
      </c>
      <c r="H162" s="26">
        <f>SUMIF('By School District'!$A:$A,$C162,'By School District'!F:F)</f>
        <v>0</v>
      </c>
      <c r="I162" s="27">
        <f>SUMIF('By School District'!$A:$A,$C162,'By School District'!G:G)</f>
        <v>0</v>
      </c>
      <c r="J162" s="28">
        <f>SUMIF('By School District'!$A:$A,$C162,'By School District'!H:H)</f>
        <v>0</v>
      </c>
      <c r="K162" s="26">
        <f>SUMIF('By School District'!$A:$A,$C162,'By School District'!I:I)</f>
        <v>0</v>
      </c>
      <c r="L162" s="27">
        <f>SUMIF('By School District'!$A:$A,$C162,'By School District'!J:J)</f>
        <v>0</v>
      </c>
      <c r="M162" s="28">
        <f>SUMIF('By School District'!$A:$A,$C162,'By School District'!K:K)</f>
        <v>0</v>
      </c>
      <c r="N162" s="26">
        <f>SUMIF('By School District'!$A:$A,$C162,'By School District'!L:L)</f>
        <v>0</v>
      </c>
      <c r="O162" s="27">
        <f>SUMIF('By School District'!$A:$A,$C162,'By School District'!M:M)</f>
        <v>0</v>
      </c>
      <c r="P162" s="28">
        <f>SUMIF('By School District'!$A:$A,$C162,'By School District'!N:N)</f>
        <v>0</v>
      </c>
    </row>
    <row r="163" spans="1:16" ht="12.75">
      <c r="A163" s="44">
        <v>28</v>
      </c>
      <c r="B163" s="44" t="s">
        <v>780</v>
      </c>
      <c r="C163" s="43">
        <v>5432</v>
      </c>
      <c r="D163" s="44" t="s">
        <v>381</v>
      </c>
      <c r="E163" s="23">
        <f>SUMIF('By School District'!$A:$A,$C163,'By School District'!C:C)</f>
        <v>133</v>
      </c>
      <c r="F163" s="24">
        <f>SUMIF('By School District'!$A:$A,$C163,'By School District'!D:D)</f>
        <v>126</v>
      </c>
      <c r="G163" s="25">
        <f t="shared" si="2"/>
        <v>7000</v>
      </c>
      <c r="H163" s="26">
        <f>SUMIF('By School District'!$A:$A,$C163,'By School District'!F:F)</f>
        <v>882000</v>
      </c>
      <c r="I163" s="27">
        <f>SUMIF('By School District'!$A:$A,$C163,'By School District'!G:G)</f>
        <v>543312</v>
      </c>
      <c r="J163" s="28">
        <f>SUMIF('By School District'!$A:$A,$C163,'By School District'!H:H)</f>
        <v>338688</v>
      </c>
      <c r="K163" s="26">
        <f>SUMIF('By School District'!$A:$A,$C163,'By School District'!I:I)</f>
        <v>441000</v>
      </c>
      <c r="L163" s="27">
        <f>SUMIF('By School District'!$A:$A,$C163,'By School District'!J:J)</f>
        <v>271656</v>
      </c>
      <c r="M163" s="28">
        <f>SUMIF('By School District'!$A:$A,$C163,'By School District'!K:K)</f>
        <v>169344</v>
      </c>
      <c r="N163" s="26">
        <f>SUMIF('By School District'!$A:$A,$C163,'By School District'!L:L)</f>
        <v>132300</v>
      </c>
      <c r="O163" s="27">
        <f>SUMIF('By School District'!$A:$A,$C163,'By School District'!M:M)</f>
        <v>81496.799999999988</v>
      </c>
      <c r="P163" s="28">
        <f>SUMIF('By School District'!$A:$A,$C163,'By School District'!N:N)</f>
        <v>50803.200000000004</v>
      </c>
    </row>
    <row r="164" spans="1:16" ht="12.75">
      <c r="A164" s="44">
        <v>28</v>
      </c>
      <c r="B164" s="44" t="s">
        <v>780</v>
      </c>
      <c r="C164" s="43">
        <v>5810</v>
      </c>
      <c r="D164" s="44" t="s">
        <v>571</v>
      </c>
      <c r="E164" s="23">
        <f>SUMIF('By School District'!$A:$A,$C164,'By School District'!C:C)</f>
        <v>0</v>
      </c>
      <c r="F164" s="24">
        <f>SUMIF('By School District'!$A:$A,$C164,'By School District'!D:D)</f>
        <v>0</v>
      </c>
      <c r="G164" s="25">
        <f t="shared" si="2"/>
        <v>7000</v>
      </c>
      <c r="H164" s="26">
        <f>SUMIF('By School District'!$A:$A,$C164,'By School District'!F:F)</f>
        <v>0</v>
      </c>
      <c r="I164" s="27">
        <f>SUMIF('By School District'!$A:$A,$C164,'By School District'!G:G)</f>
        <v>0</v>
      </c>
      <c r="J164" s="28">
        <f>SUMIF('By School District'!$A:$A,$C164,'By School District'!H:H)</f>
        <v>0</v>
      </c>
      <c r="K164" s="26">
        <f>SUMIF('By School District'!$A:$A,$C164,'By School District'!I:I)</f>
        <v>0</v>
      </c>
      <c r="L164" s="27">
        <f>SUMIF('By School District'!$A:$A,$C164,'By School District'!J:J)</f>
        <v>0</v>
      </c>
      <c r="M164" s="28">
        <f>SUMIF('By School District'!$A:$A,$C164,'By School District'!K:K)</f>
        <v>0</v>
      </c>
      <c r="N164" s="26">
        <f>SUMIF('By School District'!$A:$A,$C164,'By School District'!L:L)</f>
        <v>0</v>
      </c>
      <c r="O164" s="27">
        <f>SUMIF('By School District'!$A:$A,$C164,'By School District'!M:M)</f>
        <v>0</v>
      </c>
      <c r="P164" s="28">
        <f>SUMIF('By School District'!$A:$A,$C164,'By School District'!N:N)</f>
        <v>0</v>
      </c>
    </row>
    <row r="165" spans="1:16" ht="12.75">
      <c r="A165" s="44">
        <v>28</v>
      </c>
      <c r="B165" s="44" t="s">
        <v>780</v>
      </c>
      <c r="C165" s="43">
        <v>238</v>
      </c>
      <c r="D165" s="44" t="s">
        <v>559</v>
      </c>
      <c r="E165" s="23">
        <f>SUMIF('By School District'!$A:$A,$C165,'By School District'!C:C)</f>
        <v>0</v>
      </c>
      <c r="F165" s="24">
        <f>SUMIF('By School District'!$A:$A,$C165,'By School District'!D:D)</f>
        <v>0</v>
      </c>
      <c r="G165" s="25">
        <f t="shared" si="2"/>
        <v>7000</v>
      </c>
      <c r="H165" s="26">
        <f>SUMIF('By School District'!$A:$A,$C165,'By School District'!F:F)</f>
        <v>0</v>
      </c>
      <c r="I165" s="27">
        <f>SUMIF('By School District'!$A:$A,$C165,'By School District'!G:G)</f>
        <v>0</v>
      </c>
      <c r="J165" s="28">
        <f>SUMIF('By School District'!$A:$A,$C165,'By School District'!H:H)</f>
        <v>0</v>
      </c>
      <c r="K165" s="26">
        <f>SUMIF('By School District'!$A:$A,$C165,'By School District'!I:I)</f>
        <v>0</v>
      </c>
      <c r="L165" s="27">
        <f>SUMIF('By School District'!$A:$A,$C165,'By School District'!J:J)</f>
        <v>0</v>
      </c>
      <c r="M165" s="28">
        <f>SUMIF('By School District'!$A:$A,$C165,'By School District'!K:K)</f>
        <v>0</v>
      </c>
      <c r="N165" s="26">
        <f>SUMIF('By School District'!$A:$A,$C165,'By School District'!L:L)</f>
        <v>0</v>
      </c>
      <c r="O165" s="27">
        <f>SUMIF('By School District'!$A:$A,$C165,'By School District'!M:M)</f>
        <v>0</v>
      </c>
      <c r="P165" s="28">
        <f>SUMIF('By School District'!$A:$A,$C165,'By School District'!N:N)</f>
        <v>0</v>
      </c>
    </row>
    <row r="166" spans="1:16" ht="12.75">
      <c r="A166" s="44">
        <v>28</v>
      </c>
      <c r="B166" s="44" t="s">
        <v>780</v>
      </c>
      <c r="C166" s="43">
        <v>6293</v>
      </c>
      <c r="D166" s="44" t="s">
        <v>572</v>
      </c>
      <c r="E166" s="23">
        <f>SUMIF('By School District'!$A:$A,$C166,'By School District'!C:C)</f>
        <v>0</v>
      </c>
      <c r="F166" s="24">
        <f>SUMIF('By School District'!$A:$A,$C166,'By School District'!D:D)</f>
        <v>0</v>
      </c>
      <c r="G166" s="25">
        <f t="shared" si="2"/>
        <v>7000</v>
      </c>
      <c r="H166" s="26">
        <f>SUMIF('By School District'!$A:$A,$C166,'By School District'!F:F)</f>
        <v>0</v>
      </c>
      <c r="I166" s="27">
        <f>SUMIF('By School District'!$A:$A,$C166,'By School District'!G:G)</f>
        <v>0</v>
      </c>
      <c r="J166" s="28">
        <f>SUMIF('By School District'!$A:$A,$C166,'By School District'!H:H)</f>
        <v>0</v>
      </c>
      <c r="K166" s="26">
        <f>SUMIF('By School District'!$A:$A,$C166,'By School District'!I:I)</f>
        <v>0</v>
      </c>
      <c r="L166" s="27">
        <f>SUMIF('By School District'!$A:$A,$C166,'By School District'!J:J)</f>
        <v>0</v>
      </c>
      <c r="M166" s="28">
        <f>SUMIF('By School District'!$A:$A,$C166,'By School District'!K:K)</f>
        <v>0</v>
      </c>
      <c r="N166" s="26">
        <f>SUMIF('By School District'!$A:$A,$C166,'By School District'!L:L)</f>
        <v>0</v>
      </c>
      <c r="O166" s="27">
        <f>SUMIF('By School District'!$A:$A,$C166,'By School District'!M:M)</f>
        <v>0</v>
      </c>
      <c r="P166" s="28">
        <f>SUMIF('By School District'!$A:$A,$C166,'By School District'!N:N)</f>
        <v>0</v>
      </c>
    </row>
    <row r="167" spans="1:16" ht="12.75">
      <c r="A167" s="44">
        <v>29</v>
      </c>
      <c r="B167" s="44" t="s">
        <v>781</v>
      </c>
      <c r="C167" s="43">
        <v>119</v>
      </c>
      <c r="D167" s="44" t="s">
        <v>558</v>
      </c>
      <c r="E167" s="23">
        <f>SUMIF('By School District'!$A:$A,$C167,'By School District'!C:C)</f>
        <v>0</v>
      </c>
      <c r="F167" s="24">
        <f>SUMIF('By School District'!$A:$A,$C167,'By School District'!D:D)</f>
        <v>0</v>
      </c>
      <c r="G167" s="25">
        <f t="shared" si="2"/>
        <v>7000</v>
      </c>
      <c r="H167" s="26">
        <f>SUMIF('By School District'!$A:$A,$C167,'By School District'!F:F)</f>
        <v>0</v>
      </c>
      <c r="I167" s="27">
        <f>SUMIF('By School District'!$A:$A,$C167,'By School District'!G:G)</f>
        <v>0</v>
      </c>
      <c r="J167" s="28">
        <f>SUMIF('By School District'!$A:$A,$C167,'By School District'!H:H)</f>
        <v>0</v>
      </c>
      <c r="K167" s="26">
        <f>SUMIF('By School District'!$A:$A,$C167,'By School District'!I:I)</f>
        <v>0</v>
      </c>
      <c r="L167" s="27">
        <f>SUMIF('By School District'!$A:$A,$C167,'By School District'!J:J)</f>
        <v>0</v>
      </c>
      <c r="M167" s="28">
        <f>SUMIF('By School District'!$A:$A,$C167,'By School District'!K:K)</f>
        <v>0</v>
      </c>
      <c r="N167" s="26">
        <f>SUMIF('By School District'!$A:$A,$C167,'By School District'!L:L)</f>
        <v>0</v>
      </c>
      <c r="O167" s="27">
        <f>SUMIF('By School District'!$A:$A,$C167,'By School District'!M:M)</f>
        <v>0</v>
      </c>
      <c r="P167" s="28">
        <f>SUMIF('By School District'!$A:$A,$C167,'By School District'!N:N)</f>
        <v>0</v>
      </c>
    </row>
    <row r="168" spans="1:16" ht="12.75">
      <c r="A168" s="44">
        <v>29</v>
      </c>
      <c r="B168" s="44" t="s">
        <v>781</v>
      </c>
      <c r="C168" s="43">
        <v>231</v>
      </c>
      <c r="D168" s="44" t="s">
        <v>27</v>
      </c>
      <c r="E168" s="23">
        <f>SUMIF('By School District'!$A:$A,$C168,'By School District'!C:C)</f>
        <v>79</v>
      </c>
      <c r="F168" s="24">
        <f>SUMIF('By School District'!$A:$A,$C168,'By School District'!D:D)</f>
        <v>74</v>
      </c>
      <c r="G168" s="25">
        <f t="shared" si="2"/>
        <v>7000</v>
      </c>
      <c r="H168" s="26">
        <f>SUMIF('By School District'!$A:$A,$C168,'By School District'!F:F)</f>
        <v>518000</v>
      </c>
      <c r="I168" s="27">
        <f>SUMIF('By School District'!$A:$A,$C168,'By School District'!G:G)</f>
        <v>319088</v>
      </c>
      <c r="J168" s="28">
        <f>SUMIF('By School District'!$A:$A,$C168,'By School District'!H:H)</f>
        <v>198912</v>
      </c>
      <c r="K168" s="26">
        <f>SUMIF('By School District'!$A:$A,$C168,'By School District'!I:I)</f>
        <v>259000</v>
      </c>
      <c r="L168" s="27">
        <f>SUMIF('By School District'!$A:$A,$C168,'By School District'!J:J)</f>
        <v>159544</v>
      </c>
      <c r="M168" s="28">
        <f>SUMIF('By School District'!$A:$A,$C168,'By School District'!K:K)</f>
        <v>99456</v>
      </c>
      <c r="N168" s="26">
        <f>SUMIF('By School District'!$A:$A,$C168,'By School District'!L:L)</f>
        <v>77700</v>
      </c>
      <c r="O168" s="27">
        <f>SUMIF('By School District'!$A:$A,$C168,'By School District'!M:M)</f>
        <v>47863.200000000004</v>
      </c>
      <c r="P168" s="28">
        <f>SUMIF('By School District'!$A:$A,$C168,'By School District'!N:N)</f>
        <v>29836.80000000001</v>
      </c>
    </row>
    <row r="169" spans="1:16" ht="12.75">
      <c r="A169" s="44">
        <v>29</v>
      </c>
      <c r="B169" s="44" t="s">
        <v>781</v>
      </c>
      <c r="C169" s="43">
        <v>637</v>
      </c>
      <c r="D169" s="44" t="s">
        <v>560</v>
      </c>
      <c r="E169" s="23">
        <f>SUMIF('By School District'!$A:$A,$C169,'By School District'!C:C)</f>
        <v>0</v>
      </c>
      <c r="F169" s="24">
        <f>SUMIF('By School District'!$A:$A,$C169,'By School District'!D:D)</f>
        <v>0</v>
      </c>
      <c r="G169" s="25">
        <f t="shared" si="2"/>
        <v>7000</v>
      </c>
      <c r="H169" s="26">
        <f>SUMIF('By School District'!$A:$A,$C169,'By School District'!F:F)</f>
        <v>0</v>
      </c>
      <c r="I169" s="27">
        <f>SUMIF('By School District'!$A:$A,$C169,'By School District'!G:G)</f>
        <v>0</v>
      </c>
      <c r="J169" s="28">
        <f>SUMIF('By School District'!$A:$A,$C169,'By School District'!H:H)</f>
        <v>0</v>
      </c>
      <c r="K169" s="26">
        <f>SUMIF('By School District'!$A:$A,$C169,'By School District'!I:I)</f>
        <v>0</v>
      </c>
      <c r="L169" s="27">
        <f>SUMIF('By School District'!$A:$A,$C169,'By School District'!J:J)</f>
        <v>0</v>
      </c>
      <c r="M169" s="28">
        <f>SUMIF('By School District'!$A:$A,$C169,'By School District'!K:K)</f>
        <v>0</v>
      </c>
      <c r="N169" s="26">
        <f>SUMIF('By School District'!$A:$A,$C169,'By School District'!L:L)</f>
        <v>0</v>
      </c>
      <c r="O169" s="27">
        <f>SUMIF('By School District'!$A:$A,$C169,'By School District'!M:M)</f>
        <v>0</v>
      </c>
      <c r="P169" s="28">
        <f>SUMIF('By School District'!$A:$A,$C169,'By School District'!N:N)</f>
        <v>0</v>
      </c>
    </row>
    <row r="170" spans="1:16" ht="12.75">
      <c r="A170" s="44">
        <v>29</v>
      </c>
      <c r="B170" s="44" t="s">
        <v>781</v>
      </c>
      <c r="C170" s="43">
        <v>1127</v>
      </c>
      <c r="D170" s="44" t="s">
        <v>562</v>
      </c>
      <c r="E170" s="23">
        <f>SUMIF('By School District'!$A:$A,$C170,'By School District'!C:C)</f>
        <v>0</v>
      </c>
      <c r="F170" s="24">
        <f>SUMIF('By School District'!$A:$A,$C170,'By School District'!D:D)</f>
        <v>0</v>
      </c>
      <c r="G170" s="25">
        <f t="shared" si="2"/>
        <v>7000</v>
      </c>
      <c r="H170" s="26">
        <f>SUMIF('By School District'!$A:$A,$C170,'By School District'!F:F)</f>
        <v>0</v>
      </c>
      <c r="I170" s="27">
        <f>SUMIF('By School District'!$A:$A,$C170,'By School District'!G:G)</f>
        <v>0</v>
      </c>
      <c r="J170" s="28">
        <f>SUMIF('By School District'!$A:$A,$C170,'By School District'!H:H)</f>
        <v>0</v>
      </c>
      <c r="K170" s="26">
        <f>SUMIF('By School District'!$A:$A,$C170,'By School District'!I:I)</f>
        <v>0</v>
      </c>
      <c r="L170" s="27">
        <f>SUMIF('By School District'!$A:$A,$C170,'By School District'!J:J)</f>
        <v>0</v>
      </c>
      <c r="M170" s="28">
        <f>SUMIF('By School District'!$A:$A,$C170,'By School District'!K:K)</f>
        <v>0</v>
      </c>
      <c r="N170" s="26">
        <f>SUMIF('By School District'!$A:$A,$C170,'By School District'!L:L)</f>
        <v>0</v>
      </c>
      <c r="O170" s="27">
        <f>SUMIF('By School District'!$A:$A,$C170,'By School District'!M:M)</f>
        <v>0</v>
      </c>
      <c r="P170" s="28">
        <f>SUMIF('By School District'!$A:$A,$C170,'By School District'!N:N)</f>
        <v>0</v>
      </c>
    </row>
    <row r="171" spans="1:16" ht="12.75">
      <c r="A171" s="44">
        <v>29</v>
      </c>
      <c r="B171" s="44" t="s">
        <v>781</v>
      </c>
      <c r="C171" s="43">
        <v>1666</v>
      </c>
      <c r="D171" s="44" t="s">
        <v>563</v>
      </c>
      <c r="E171" s="23">
        <f>SUMIF('By School District'!$A:$A,$C171,'By School District'!C:C)</f>
        <v>0</v>
      </c>
      <c r="F171" s="24">
        <f>SUMIF('By School District'!$A:$A,$C171,'By School District'!D:D)</f>
        <v>0</v>
      </c>
      <c r="G171" s="25">
        <f t="shared" si="2"/>
        <v>7000</v>
      </c>
      <c r="H171" s="26">
        <f>SUMIF('By School District'!$A:$A,$C171,'By School District'!F:F)</f>
        <v>0</v>
      </c>
      <c r="I171" s="27">
        <f>SUMIF('By School District'!$A:$A,$C171,'By School District'!G:G)</f>
        <v>0</v>
      </c>
      <c r="J171" s="28">
        <f>SUMIF('By School District'!$A:$A,$C171,'By School District'!H:H)</f>
        <v>0</v>
      </c>
      <c r="K171" s="26">
        <f>SUMIF('By School District'!$A:$A,$C171,'By School District'!I:I)</f>
        <v>0</v>
      </c>
      <c r="L171" s="27">
        <f>SUMIF('By School District'!$A:$A,$C171,'By School District'!J:J)</f>
        <v>0</v>
      </c>
      <c r="M171" s="28">
        <f>SUMIF('By School District'!$A:$A,$C171,'By School District'!K:K)</f>
        <v>0</v>
      </c>
      <c r="N171" s="26">
        <f>SUMIF('By School District'!$A:$A,$C171,'By School District'!L:L)</f>
        <v>0</v>
      </c>
      <c r="O171" s="27">
        <f>SUMIF('By School District'!$A:$A,$C171,'By School District'!M:M)</f>
        <v>0</v>
      </c>
      <c r="P171" s="28">
        <f>SUMIF('By School District'!$A:$A,$C171,'By School District'!N:N)</f>
        <v>0</v>
      </c>
    </row>
    <row r="172" spans="1:16" ht="12.75">
      <c r="A172" s="44">
        <v>29</v>
      </c>
      <c r="B172" s="44" t="s">
        <v>781</v>
      </c>
      <c r="C172" s="43">
        <v>2198</v>
      </c>
      <c r="D172" s="44" t="s">
        <v>504</v>
      </c>
      <c r="E172" s="23">
        <f>SUMIF('By School District'!$A:$A,$C172,'By School District'!C:C)</f>
        <v>7</v>
      </c>
      <c r="F172" s="24">
        <f>SUMIF('By School District'!$A:$A,$C172,'By School District'!D:D)</f>
        <v>7</v>
      </c>
      <c r="G172" s="25">
        <f t="shared" si="2"/>
        <v>7000</v>
      </c>
      <c r="H172" s="26">
        <f>SUMIF('By School District'!$A:$A,$C172,'By School District'!F:F)</f>
        <v>49000</v>
      </c>
      <c r="I172" s="27">
        <f>SUMIF('By School District'!$A:$A,$C172,'By School District'!G:G)</f>
        <v>30184</v>
      </c>
      <c r="J172" s="28">
        <f>SUMIF('By School District'!$A:$A,$C172,'By School District'!H:H)</f>
        <v>18816</v>
      </c>
      <c r="K172" s="26">
        <f>SUMIF('By School District'!$A:$A,$C172,'By School District'!I:I)</f>
        <v>24500</v>
      </c>
      <c r="L172" s="27">
        <f>SUMIF('By School District'!$A:$A,$C172,'By School District'!J:J)</f>
        <v>15092</v>
      </c>
      <c r="M172" s="28">
        <f>SUMIF('By School District'!$A:$A,$C172,'By School District'!K:K)</f>
        <v>9408</v>
      </c>
      <c r="N172" s="26">
        <f>SUMIF('By School District'!$A:$A,$C172,'By School District'!L:L)</f>
        <v>7350</v>
      </c>
      <c r="O172" s="27">
        <f>SUMIF('By School District'!$A:$A,$C172,'By School District'!M:M)</f>
        <v>4527.6000000000004</v>
      </c>
      <c r="P172" s="28">
        <f>SUMIF('By School District'!$A:$A,$C172,'By School District'!N:N)</f>
        <v>2822.4</v>
      </c>
    </row>
    <row r="173" spans="1:16" ht="12.75">
      <c r="A173" s="44">
        <v>29</v>
      </c>
      <c r="B173" s="44" t="s">
        <v>781</v>
      </c>
      <c r="C173" s="43">
        <v>3444</v>
      </c>
      <c r="D173" s="44" t="s">
        <v>257</v>
      </c>
      <c r="E173" s="23">
        <f>SUMIF('By School District'!$A:$A,$C173,'By School District'!C:C)</f>
        <v>218</v>
      </c>
      <c r="F173" s="24">
        <f>SUMIF('By School District'!$A:$A,$C173,'By School District'!D:D)</f>
        <v>193</v>
      </c>
      <c r="G173" s="25">
        <f t="shared" si="2"/>
        <v>7000</v>
      </c>
      <c r="H173" s="26">
        <f>SUMIF('By School District'!$A:$A,$C173,'By School District'!F:F)</f>
        <v>1351000</v>
      </c>
      <c r="I173" s="27">
        <f>SUMIF('By School District'!$A:$A,$C173,'By School District'!G:G)</f>
        <v>832216</v>
      </c>
      <c r="J173" s="28">
        <f>SUMIF('By School District'!$A:$A,$C173,'By School District'!H:H)</f>
        <v>518784</v>
      </c>
      <c r="K173" s="26">
        <f>SUMIF('By School District'!$A:$A,$C173,'By School District'!I:I)</f>
        <v>675500</v>
      </c>
      <c r="L173" s="27">
        <f>SUMIF('By School District'!$A:$A,$C173,'By School District'!J:J)</f>
        <v>416108</v>
      </c>
      <c r="M173" s="28">
        <f>SUMIF('By School District'!$A:$A,$C173,'By School District'!K:K)</f>
        <v>259392</v>
      </c>
      <c r="N173" s="26">
        <f>SUMIF('By School District'!$A:$A,$C173,'By School District'!L:L)</f>
        <v>202650</v>
      </c>
      <c r="O173" s="27">
        <f>SUMIF('By School District'!$A:$A,$C173,'By School District'!M:M)</f>
        <v>124832.40000000001</v>
      </c>
      <c r="P173" s="28">
        <f>SUMIF('By School District'!$A:$A,$C173,'By School District'!N:N)</f>
        <v>77817.599999999991</v>
      </c>
    </row>
    <row r="174" spans="1:16" ht="12.75">
      <c r="A174" s="44">
        <v>29</v>
      </c>
      <c r="B174" s="44" t="s">
        <v>781</v>
      </c>
      <c r="C174" s="43">
        <v>3962</v>
      </c>
      <c r="D174" s="44" t="s">
        <v>292</v>
      </c>
      <c r="E174" s="23">
        <f>SUMIF('By School District'!$A:$A,$C174,'By School District'!C:C)</f>
        <v>144</v>
      </c>
      <c r="F174" s="24">
        <f>SUMIF('By School District'!$A:$A,$C174,'By School District'!D:D)</f>
        <v>124.5</v>
      </c>
      <c r="G174" s="25">
        <f t="shared" si="2"/>
        <v>7000</v>
      </c>
      <c r="H174" s="26">
        <f>SUMIF('By School District'!$A:$A,$C174,'By School District'!F:F)</f>
        <v>871500</v>
      </c>
      <c r="I174" s="27">
        <f>SUMIF('By School District'!$A:$A,$C174,'By School District'!G:G)</f>
        <v>536844</v>
      </c>
      <c r="J174" s="28">
        <f>SUMIF('By School District'!$A:$A,$C174,'By School District'!H:H)</f>
        <v>334656</v>
      </c>
      <c r="K174" s="26">
        <f>SUMIF('By School District'!$A:$A,$C174,'By School District'!I:I)</f>
        <v>435750</v>
      </c>
      <c r="L174" s="27">
        <f>SUMIF('By School District'!$A:$A,$C174,'By School District'!J:J)</f>
        <v>268422</v>
      </c>
      <c r="M174" s="28">
        <f>SUMIF('By School District'!$A:$A,$C174,'By School District'!K:K)</f>
        <v>167328</v>
      </c>
      <c r="N174" s="26">
        <f>SUMIF('By School District'!$A:$A,$C174,'By School District'!L:L)</f>
        <v>130725</v>
      </c>
      <c r="O174" s="27">
        <f>SUMIF('By School District'!$A:$A,$C174,'By School District'!M:M)</f>
        <v>80526.600000000006</v>
      </c>
      <c r="P174" s="28">
        <f>SUMIF('By School District'!$A:$A,$C174,'By School District'!N:N)</f>
        <v>50198.400000000001</v>
      </c>
    </row>
    <row r="175" spans="1:16" ht="12.75">
      <c r="A175" s="44">
        <v>29</v>
      </c>
      <c r="B175" s="44" t="s">
        <v>781</v>
      </c>
      <c r="C175" s="43">
        <v>4165</v>
      </c>
      <c r="D175" s="44" t="s">
        <v>567</v>
      </c>
      <c r="E175" s="23">
        <f>SUMIF('By School District'!$A:$A,$C175,'By School District'!C:C)</f>
        <v>0</v>
      </c>
      <c r="F175" s="24">
        <f>SUMIF('By School District'!$A:$A,$C175,'By School District'!D:D)</f>
        <v>0</v>
      </c>
      <c r="G175" s="25">
        <f t="shared" si="2"/>
        <v>7000</v>
      </c>
      <c r="H175" s="26">
        <f>SUMIF('By School District'!$A:$A,$C175,'By School District'!F:F)</f>
        <v>0</v>
      </c>
      <c r="I175" s="27">
        <f>SUMIF('By School District'!$A:$A,$C175,'By School District'!G:G)</f>
        <v>0</v>
      </c>
      <c r="J175" s="28">
        <f>SUMIF('By School District'!$A:$A,$C175,'By School District'!H:H)</f>
        <v>0</v>
      </c>
      <c r="K175" s="26">
        <f>SUMIF('By School District'!$A:$A,$C175,'By School District'!I:I)</f>
        <v>0</v>
      </c>
      <c r="L175" s="27">
        <f>SUMIF('By School District'!$A:$A,$C175,'By School District'!J:J)</f>
        <v>0</v>
      </c>
      <c r="M175" s="28">
        <f>SUMIF('By School District'!$A:$A,$C175,'By School District'!K:K)</f>
        <v>0</v>
      </c>
      <c r="N175" s="26">
        <f>SUMIF('By School District'!$A:$A,$C175,'By School District'!L:L)</f>
        <v>0</v>
      </c>
      <c r="O175" s="27">
        <f>SUMIF('By School District'!$A:$A,$C175,'By School District'!M:M)</f>
        <v>0</v>
      </c>
      <c r="P175" s="28">
        <f>SUMIF('By School District'!$A:$A,$C175,'By School District'!N:N)</f>
        <v>0</v>
      </c>
    </row>
    <row r="176" spans="1:16" ht="12.75">
      <c r="A176" s="44">
        <v>29</v>
      </c>
      <c r="B176" s="44" t="s">
        <v>781</v>
      </c>
      <c r="C176" s="43">
        <v>4893</v>
      </c>
      <c r="D176" s="44" t="s">
        <v>358</v>
      </c>
      <c r="E176" s="23">
        <f>SUMIF('By School District'!$A:$A,$C176,'By School District'!C:C)</f>
        <v>204</v>
      </c>
      <c r="F176" s="24">
        <f>SUMIF('By School District'!$A:$A,$C176,'By School District'!D:D)</f>
        <v>179</v>
      </c>
      <c r="G176" s="25">
        <f t="shared" si="2"/>
        <v>7000</v>
      </c>
      <c r="H176" s="26">
        <f>SUMIF('By School District'!$A:$A,$C176,'By School District'!F:F)</f>
        <v>1253000</v>
      </c>
      <c r="I176" s="27">
        <f>SUMIF('By School District'!$A:$A,$C176,'By School District'!G:G)</f>
        <v>771848</v>
      </c>
      <c r="J176" s="28">
        <f>SUMIF('By School District'!$A:$A,$C176,'By School District'!H:H)</f>
        <v>481152</v>
      </c>
      <c r="K176" s="26">
        <f>SUMIF('By School District'!$A:$A,$C176,'By School District'!I:I)</f>
        <v>626500</v>
      </c>
      <c r="L176" s="27">
        <f>SUMIF('By School District'!$A:$A,$C176,'By School District'!J:J)</f>
        <v>385924</v>
      </c>
      <c r="M176" s="28">
        <f>SUMIF('By School District'!$A:$A,$C176,'By School District'!K:K)</f>
        <v>240576</v>
      </c>
      <c r="N176" s="26">
        <f>SUMIF('By School District'!$A:$A,$C176,'By School District'!L:L)</f>
        <v>187950</v>
      </c>
      <c r="O176" s="27">
        <f>SUMIF('By School District'!$A:$A,$C176,'By School District'!M:M)</f>
        <v>115777.19999999998</v>
      </c>
      <c r="P176" s="28">
        <f>SUMIF('By School District'!$A:$A,$C176,'By School District'!N:N)</f>
        <v>72172.800000000003</v>
      </c>
    </row>
    <row r="177" spans="1:16" ht="12.75">
      <c r="A177" s="44">
        <v>29</v>
      </c>
      <c r="B177" s="44" t="s">
        <v>781</v>
      </c>
      <c r="C177" s="43">
        <v>2422</v>
      </c>
      <c r="D177" s="44" t="s">
        <v>565</v>
      </c>
      <c r="E177" s="23">
        <f>SUMIF('By School District'!$A:$A,$C177,'By School District'!C:C)</f>
        <v>0</v>
      </c>
      <c r="F177" s="24">
        <f>SUMIF('By School District'!$A:$A,$C177,'By School District'!D:D)</f>
        <v>0</v>
      </c>
      <c r="G177" s="25">
        <f t="shared" si="2"/>
        <v>7000</v>
      </c>
      <c r="H177" s="26">
        <f>SUMIF('By School District'!$A:$A,$C177,'By School District'!F:F)</f>
        <v>0</v>
      </c>
      <c r="I177" s="27">
        <f>SUMIF('By School District'!$A:$A,$C177,'By School District'!G:G)</f>
        <v>0</v>
      </c>
      <c r="J177" s="28">
        <f>SUMIF('By School District'!$A:$A,$C177,'By School District'!H:H)</f>
        <v>0</v>
      </c>
      <c r="K177" s="26">
        <f>SUMIF('By School District'!$A:$A,$C177,'By School District'!I:I)</f>
        <v>0</v>
      </c>
      <c r="L177" s="27">
        <f>SUMIF('By School District'!$A:$A,$C177,'By School District'!J:J)</f>
        <v>0</v>
      </c>
      <c r="M177" s="28">
        <f>SUMIF('By School District'!$A:$A,$C177,'By School District'!K:K)</f>
        <v>0</v>
      </c>
      <c r="N177" s="26">
        <f>SUMIF('By School District'!$A:$A,$C177,'By School District'!L:L)</f>
        <v>0</v>
      </c>
      <c r="O177" s="27">
        <f>SUMIF('By School District'!$A:$A,$C177,'By School District'!M:M)</f>
        <v>0</v>
      </c>
      <c r="P177" s="28">
        <f>SUMIF('By School District'!$A:$A,$C177,'By School District'!N:N)</f>
        <v>0</v>
      </c>
    </row>
    <row r="178" spans="1:16" ht="12.75">
      <c r="A178" s="44">
        <v>29</v>
      </c>
      <c r="B178" s="44" t="s">
        <v>781</v>
      </c>
      <c r="C178" s="43">
        <v>5432</v>
      </c>
      <c r="D178" s="44" t="s">
        <v>381</v>
      </c>
      <c r="E178" s="23">
        <f>SUMIF('By School District'!$A:$A,$C178,'By School District'!C:C)</f>
        <v>133</v>
      </c>
      <c r="F178" s="24">
        <f>SUMIF('By School District'!$A:$A,$C178,'By School District'!D:D)</f>
        <v>126</v>
      </c>
      <c r="G178" s="25">
        <f t="shared" si="2"/>
        <v>7000</v>
      </c>
      <c r="H178" s="26">
        <f>SUMIF('By School District'!$A:$A,$C178,'By School District'!F:F)</f>
        <v>882000</v>
      </c>
      <c r="I178" s="27">
        <f>SUMIF('By School District'!$A:$A,$C178,'By School District'!G:G)</f>
        <v>543312</v>
      </c>
      <c r="J178" s="28">
        <f>SUMIF('By School District'!$A:$A,$C178,'By School District'!H:H)</f>
        <v>338688</v>
      </c>
      <c r="K178" s="26">
        <f>SUMIF('By School District'!$A:$A,$C178,'By School District'!I:I)</f>
        <v>441000</v>
      </c>
      <c r="L178" s="27">
        <f>SUMIF('By School District'!$A:$A,$C178,'By School District'!J:J)</f>
        <v>271656</v>
      </c>
      <c r="M178" s="28">
        <f>SUMIF('By School District'!$A:$A,$C178,'By School District'!K:K)</f>
        <v>169344</v>
      </c>
      <c r="N178" s="26">
        <f>SUMIF('By School District'!$A:$A,$C178,'By School District'!L:L)</f>
        <v>132300</v>
      </c>
      <c r="O178" s="27">
        <f>SUMIF('By School District'!$A:$A,$C178,'By School District'!M:M)</f>
        <v>81496.799999999988</v>
      </c>
      <c r="P178" s="28">
        <f>SUMIF('By School District'!$A:$A,$C178,'By School District'!N:N)</f>
        <v>50803.200000000004</v>
      </c>
    </row>
    <row r="179" spans="1:16" ht="12.75">
      <c r="A179" s="44">
        <v>29</v>
      </c>
      <c r="B179" s="44" t="s">
        <v>781</v>
      </c>
      <c r="C179" s="43">
        <v>5586</v>
      </c>
      <c r="D179" s="44" t="s">
        <v>570</v>
      </c>
      <c r="E179" s="23">
        <f>SUMIF('By School District'!$A:$A,$C179,'By School District'!C:C)</f>
        <v>0</v>
      </c>
      <c r="F179" s="24">
        <f>SUMIF('By School District'!$A:$A,$C179,'By School District'!D:D)</f>
        <v>0</v>
      </c>
      <c r="G179" s="25">
        <f t="shared" si="2"/>
        <v>7000</v>
      </c>
      <c r="H179" s="26">
        <f>SUMIF('By School District'!$A:$A,$C179,'By School District'!F:F)</f>
        <v>0</v>
      </c>
      <c r="I179" s="27">
        <f>SUMIF('By School District'!$A:$A,$C179,'By School District'!G:G)</f>
        <v>0</v>
      </c>
      <c r="J179" s="28">
        <f>SUMIF('By School District'!$A:$A,$C179,'By School District'!H:H)</f>
        <v>0</v>
      </c>
      <c r="K179" s="26">
        <f>SUMIF('By School District'!$A:$A,$C179,'By School District'!I:I)</f>
        <v>0</v>
      </c>
      <c r="L179" s="27">
        <f>SUMIF('By School District'!$A:$A,$C179,'By School District'!J:J)</f>
        <v>0</v>
      </c>
      <c r="M179" s="28">
        <f>SUMIF('By School District'!$A:$A,$C179,'By School District'!K:K)</f>
        <v>0</v>
      </c>
      <c r="N179" s="26">
        <f>SUMIF('By School District'!$A:$A,$C179,'By School District'!L:L)</f>
        <v>0</v>
      </c>
      <c r="O179" s="27">
        <f>SUMIF('By School District'!$A:$A,$C179,'By School District'!M:M)</f>
        <v>0</v>
      </c>
      <c r="P179" s="28">
        <f>SUMIF('By School District'!$A:$A,$C179,'By School District'!N:N)</f>
        <v>0</v>
      </c>
    </row>
    <row r="180" spans="1:16" ht="12.75">
      <c r="A180" s="44">
        <v>30</v>
      </c>
      <c r="B180" s="44" t="s">
        <v>782</v>
      </c>
      <c r="C180" s="43">
        <v>1659</v>
      </c>
      <c r="D180" s="44" t="s">
        <v>124</v>
      </c>
      <c r="E180" s="23">
        <f>SUMIF('By School District'!$A:$A,$C180,'By School District'!C:C)</f>
        <v>129</v>
      </c>
      <c r="F180" s="24">
        <f>SUMIF('By School District'!$A:$A,$C180,'By School District'!D:D)</f>
        <v>117.5</v>
      </c>
      <c r="G180" s="25">
        <f t="shared" si="2"/>
        <v>7000</v>
      </c>
      <c r="H180" s="26">
        <f>SUMIF('By School District'!$A:$A,$C180,'By School District'!F:F)</f>
        <v>822500</v>
      </c>
      <c r="I180" s="27">
        <f>SUMIF('By School District'!$A:$A,$C180,'By School District'!G:G)</f>
        <v>506660</v>
      </c>
      <c r="J180" s="28">
        <f>SUMIF('By School District'!$A:$A,$C180,'By School District'!H:H)</f>
        <v>315840</v>
      </c>
      <c r="K180" s="26">
        <f>SUMIF('By School District'!$A:$A,$C180,'By School District'!I:I)</f>
        <v>411250</v>
      </c>
      <c r="L180" s="27">
        <f>SUMIF('By School District'!$A:$A,$C180,'By School District'!J:J)</f>
        <v>253330</v>
      </c>
      <c r="M180" s="28">
        <f>SUMIF('By School District'!$A:$A,$C180,'By School District'!K:K)</f>
        <v>157920</v>
      </c>
      <c r="N180" s="26">
        <f>SUMIF('By School District'!$A:$A,$C180,'By School District'!L:L)</f>
        <v>123375</v>
      </c>
      <c r="O180" s="27">
        <f>SUMIF('By School District'!$A:$A,$C180,'By School District'!M:M)</f>
        <v>75999</v>
      </c>
      <c r="P180" s="28">
        <f>SUMIF('By School District'!$A:$A,$C180,'By School District'!N:N)</f>
        <v>47376</v>
      </c>
    </row>
    <row r="181" spans="1:16" ht="12.75">
      <c r="A181" s="44">
        <v>30</v>
      </c>
      <c r="B181" s="44" t="s">
        <v>782</v>
      </c>
      <c r="C181" s="43">
        <v>2611</v>
      </c>
      <c r="D181" s="44" t="s">
        <v>183</v>
      </c>
      <c r="E181" s="23">
        <f>SUMIF('By School District'!$A:$A,$C181,'By School District'!C:C)</f>
        <v>491</v>
      </c>
      <c r="F181" s="24">
        <f>SUMIF('By School District'!$A:$A,$C181,'By School District'!D:D)</f>
        <v>467.5</v>
      </c>
      <c r="G181" s="25">
        <f t="shared" si="2"/>
        <v>7000</v>
      </c>
      <c r="H181" s="26">
        <f>SUMIF('By School District'!$A:$A,$C181,'By School District'!F:F)</f>
        <v>3272500</v>
      </c>
      <c r="I181" s="27">
        <f>SUMIF('By School District'!$A:$A,$C181,'By School District'!G:G)</f>
        <v>2015860</v>
      </c>
      <c r="J181" s="28">
        <f>SUMIF('By School District'!$A:$A,$C181,'By School District'!H:H)</f>
        <v>1256640</v>
      </c>
      <c r="K181" s="26">
        <f>SUMIF('By School District'!$A:$A,$C181,'By School District'!I:I)</f>
        <v>1636250</v>
      </c>
      <c r="L181" s="27">
        <f>SUMIF('By School District'!$A:$A,$C181,'By School District'!J:J)</f>
        <v>1007930</v>
      </c>
      <c r="M181" s="28">
        <f>SUMIF('By School District'!$A:$A,$C181,'By School District'!K:K)</f>
        <v>628320</v>
      </c>
      <c r="N181" s="26">
        <f>SUMIF('By School District'!$A:$A,$C181,'By School District'!L:L)</f>
        <v>490875</v>
      </c>
      <c r="O181" s="27">
        <f>SUMIF('By School District'!$A:$A,$C181,'By School District'!M:M)</f>
        <v>302379</v>
      </c>
      <c r="P181" s="28">
        <f>SUMIF('By School District'!$A:$A,$C181,'By School District'!N:N)</f>
        <v>188496</v>
      </c>
    </row>
    <row r="182" spans="1:16" ht="12.75">
      <c r="A182" s="44">
        <v>30</v>
      </c>
      <c r="B182" s="44" t="s">
        <v>782</v>
      </c>
      <c r="C182" s="43">
        <v>3962</v>
      </c>
      <c r="D182" s="44" t="s">
        <v>292</v>
      </c>
      <c r="E182" s="23">
        <f>SUMIF('By School District'!$A:$A,$C182,'By School District'!C:C)</f>
        <v>144</v>
      </c>
      <c r="F182" s="24">
        <f>SUMIF('By School District'!$A:$A,$C182,'By School District'!D:D)</f>
        <v>124.5</v>
      </c>
      <c r="G182" s="25">
        <f t="shared" si="2"/>
        <v>7000</v>
      </c>
      <c r="H182" s="26">
        <f>SUMIF('By School District'!$A:$A,$C182,'By School District'!F:F)</f>
        <v>871500</v>
      </c>
      <c r="I182" s="27">
        <f>SUMIF('By School District'!$A:$A,$C182,'By School District'!G:G)</f>
        <v>536844</v>
      </c>
      <c r="J182" s="28">
        <f>SUMIF('By School District'!$A:$A,$C182,'By School District'!H:H)</f>
        <v>334656</v>
      </c>
      <c r="K182" s="26">
        <f>SUMIF('By School District'!$A:$A,$C182,'By School District'!I:I)</f>
        <v>435750</v>
      </c>
      <c r="L182" s="27">
        <f>SUMIF('By School District'!$A:$A,$C182,'By School District'!J:J)</f>
        <v>268422</v>
      </c>
      <c r="M182" s="28">
        <f>SUMIF('By School District'!$A:$A,$C182,'By School District'!K:K)</f>
        <v>167328</v>
      </c>
      <c r="N182" s="26">
        <f>SUMIF('By School District'!$A:$A,$C182,'By School District'!L:L)</f>
        <v>130725</v>
      </c>
      <c r="O182" s="27">
        <f>SUMIF('By School District'!$A:$A,$C182,'By School District'!M:M)</f>
        <v>80526.600000000006</v>
      </c>
      <c r="P182" s="28">
        <f>SUMIF('By School District'!$A:$A,$C182,'By School District'!N:N)</f>
        <v>50198.400000000001</v>
      </c>
    </row>
    <row r="183" spans="1:16" ht="12.75">
      <c r="A183" s="44">
        <v>30</v>
      </c>
      <c r="B183" s="44" t="s">
        <v>782</v>
      </c>
      <c r="C183" s="43">
        <v>4893</v>
      </c>
      <c r="D183" s="44" t="s">
        <v>358</v>
      </c>
      <c r="E183" s="23">
        <f>SUMIF('By School District'!$A:$A,$C183,'By School District'!C:C)</f>
        <v>204</v>
      </c>
      <c r="F183" s="24">
        <f>SUMIF('By School District'!$A:$A,$C183,'By School District'!D:D)</f>
        <v>179</v>
      </c>
      <c r="G183" s="25">
        <f t="shared" si="2"/>
        <v>7000</v>
      </c>
      <c r="H183" s="26">
        <f>SUMIF('By School District'!$A:$A,$C183,'By School District'!F:F)</f>
        <v>1253000</v>
      </c>
      <c r="I183" s="27">
        <f>SUMIF('By School District'!$A:$A,$C183,'By School District'!G:G)</f>
        <v>771848</v>
      </c>
      <c r="J183" s="28">
        <f>SUMIF('By School District'!$A:$A,$C183,'By School District'!H:H)</f>
        <v>481152</v>
      </c>
      <c r="K183" s="26">
        <f>SUMIF('By School District'!$A:$A,$C183,'By School District'!I:I)</f>
        <v>626500</v>
      </c>
      <c r="L183" s="27">
        <f>SUMIF('By School District'!$A:$A,$C183,'By School District'!J:J)</f>
        <v>385924</v>
      </c>
      <c r="M183" s="28">
        <f>SUMIF('By School District'!$A:$A,$C183,'By School District'!K:K)</f>
        <v>240576</v>
      </c>
      <c r="N183" s="26">
        <f>SUMIF('By School District'!$A:$A,$C183,'By School District'!L:L)</f>
        <v>187950</v>
      </c>
      <c r="O183" s="27">
        <f>SUMIF('By School District'!$A:$A,$C183,'By School District'!M:M)</f>
        <v>115777.19999999998</v>
      </c>
      <c r="P183" s="28">
        <f>SUMIF('By School District'!$A:$A,$C183,'By School District'!N:N)</f>
        <v>72172.800000000003</v>
      </c>
    </row>
    <row r="184" spans="1:16" ht="12.75">
      <c r="A184" s="44">
        <v>30</v>
      </c>
      <c r="B184" s="44" t="s">
        <v>782</v>
      </c>
      <c r="C184" s="43">
        <v>2422</v>
      </c>
      <c r="D184" s="44" t="s">
        <v>565</v>
      </c>
      <c r="E184" s="23">
        <f>SUMIF('By School District'!$A:$A,$C184,'By School District'!C:C)</f>
        <v>0</v>
      </c>
      <c r="F184" s="24">
        <f>SUMIF('By School District'!$A:$A,$C184,'By School District'!D:D)</f>
        <v>0</v>
      </c>
      <c r="G184" s="25">
        <f t="shared" si="2"/>
        <v>7000</v>
      </c>
      <c r="H184" s="26">
        <f>SUMIF('By School District'!$A:$A,$C184,'By School District'!F:F)</f>
        <v>0</v>
      </c>
      <c r="I184" s="27">
        <f>SUMIF('By School District'!$A:$A,$C184,'By School District'!G:G)</f>
        <v>0</v>
      </c>
      <c r="J184" s="28">
        <f>SUMIF('By School District'!$A:$A,$C184,'By School District'!H:H)</f>
        <v>0</v>
      </c>
      <c r="K184" s="26">
        <f>SUMIF('By School District'!$A:$A,$C184,'By School District'!I:I)</f>
        <v>0</v>
      </c>
      <c r="L184" s="27">
        <f>SUMIF('By School District'!$A:$A,$C184,'By School District'!J:J)</f>
        <v>0</v>
      </c>
      <c r="M184" s="28">
        <f>SUMIF('By School District'!$A:$A,$C184,'By School District'!K:K)</f>
        <v>0</v>
      </c>
      <c r="N184" s="26">
        <f>SUMIF('By School District'!$A:$A,$C184,'By School District'!L:L)</f>
        <v>0</v>
      </c>
      <c r="O184" s="27">
        <f>SUMIF('By School District'!$A:$A,$C184,'By School District'!M:M)</f>
        <v>0</v>
      </c>
      <c r="P184" s="28">
        <f>SUMIF('By School District'!$A:$A,$C184,'By School District'!N:N)</f>
        <v>0</v>
      </c>
    </row>
    <row r="185" spans="1:16" ht="12.75">
      <c r="A185" s="44">
        <v>30</v>
      </c>
      <c r="B185" s="44" t="s">
        <v>782</v>
      </c>
      <c r="C185" s="43">
        <v>5432</v>
      </c>
      <c r="D185" s="44" t="s">
        <v>381</v>
      </c>
      <c r="E185" s="23">
        <f>SUMIF('By School District'!$A:$A,$C185,'By School District'!C:C)</f>
        <v>133</v>
      </c>
      <c r="F185" s="24">
        <f>SUMIF('By School District'!$A:$A,$C185,'By School District'!D:D)</f>
        <v>126</v>
      </c>
      <c r="G185" s="25">
        <f t="shared" si="2"/>
        <v>7000</v>
      </c>
      <c r="H185" s="26">
        <f>SUMIF('By School District'!$A:$A,$C185,'By School District'!F:F)</f>
        <v>882000</v>
      </c>
      <c r="I185" s="27">
        <f>SUMIF('By School District'!$A:$A,$C185,'By School District'!G:G)</f>
        <v>543312</v>
      </c>
      <c r="J185" s="28">
        <f>SUMIF('By School District'!$A:$A,$C185,'By School District'!H:H)</f>
        <v>338688</v>
      </c>
      <c r="K185" s="26">
        <f>SUMIF('By School District'!$A:$A,$C185,'By School District'!I:I)</f>
        <v>441000</v>
      </c>
      <c r="L185" s="27">
        <f>SUMIF('By School District'!$A:$A,$C185,'By School District'!J:J)</f>
        <v>271656</v>
      </c>
      <c r="M185" s="28">
        <f>SUMIF('By School District'!$A:$A,$C185,'By School District'!K:K)</f>
        <v>169344</v>
      </c>
      <c r="N185" s="26">
        <f>SUMIF('By School District'!$A:$A,$C185,'By School District'!L:L)</f>
        <v>132300</v>
      </c>
      <c r="O185" s="27">
        <f>SUMIF('By School District'!$A:$A,$C185,'By School District'!M:M)</f>
        <v>81496.799999999988</v>
      </c>
      <c r="P185" s="28">
        <f>SUMIF('By School District'!$A:$A,$C185,'By School District'!N:N)</f>
        <v>50803.200000000004</v>
      </c>
    </row>
    <row r="186" spans="1:16" ht="12.75">
      <c r="A186" s="44">
        <v>31</v>
      </c>
      <c r="B186" s="44" t="s">
        <v>783</v>
      </c>
      <c r="C186" s="43">
        <v>413</v>
      </c>
      <c r="D186" s="44" t="s">
        <v>38</v>
      </c>
      <c r="E186" s="23">
        <f>SUMIF('By School District'!$A:$A,$C186,'By School District'!C:C)</f>
        <v>247</v>
      </c>
      <c r="F186" s="24">
        <f>SUMIF('By School District'!$A:$A,$C186,'By School District'!D:D)</f>
        <v>242.5</v>
      </c>
      <c r="G186" s="25">
        <f t="shared" si="2"/>
        <v>7000</v>
      </c>
      <c r="H186" s="26">
        <f>SUMIF('By School District'!$A:$A,$C186,'By School District'!F:F)</f>
        <v>1697500</v>
      </c>
      <c r="I186" s="27">
        <f>SUMIF('By School District'!$A:$A,$C186,'By School District'!G:G)</f>
        <v>1045660</v>
      </c>
      <c r="J186" s="28">
        <f>SUMIF('By School District'!$A:$A,$C186,'By School District'!H:H)</f>
        <v>651840</v>
      </c>
      <c r="K186" s="26">
        <f>SUMIF('By School District'!$A:$A,$C186,'By School District'!I:I)</f>
        <v>848750</v>
      </c>
      <c r="L186" s="27">
        <f>SUMIF('By School District'!$A:$A,$C186,'By School District'!J:J)</f>
        <v>522830</v>
      </c>
      <c r="M186" s="28">
        <f>SUMIF('By School District'!$A:$A,$C186,'By School District'!K:K)</f>
        <v>325920</v>
      </c>
      <c r="N186" s="26">
        <f>SUMIF('By School District'!$A:$A,$C186,'By School District'!L:L)</f>
        <v>254625</v>
      </c>
      <c r="O186" s="27">
        <f>SUMIF('By School District'!$A:$A,$C186,'By School District'!M:M)</f>
        <v>156849</v>
      </c>
      <c r="P186" s="28">
        <f>SUMIF('By School District'!$A:$A,$C186,'By School District'!N:N)</f>
        <v>97776</v>
      </c>
    </row>
    <row r="187" spans="1:16" ht="12.75">
      <c r="A187" s="44">
        <v>31</v>
      </c>
      <c r="B187" s="44" t="s">
        <v>783</v>
      </c>
      <c r="C187" s="43">
        <v>422</v>
      </c>
      <c r="D187" s="44" t="s">
        <v>574</v>
      </c>
      <c r="E187" s="23">
        <f>SUMIF('By School District'!$A:$A,$C187,'By School District'!C:C)</f>
        <v>0</v>
      </c>
      <c r="F187" s="24">
        <f>SUMIF('By School District'!$A:$A,$C187,'By School District'!D:D)</f>
        <v>0</v>
      </c>
      <c r="G187" s="25">
        <f t="shared" si="2"/>
        <v>7000</v>
      </c>
      <c r="H187" s="26">
        <f>SUMIF('By School District'!$A:$A,$C187,'By School District'!F:F)</f>
        <v>0</v>
      </c>
      <c r="I187" s="27">
        <f>SUMIF('By School District'!$A:$A,$C187,'By School District'!G:G)</f>
        <v>0</v>
      </c>
      <c r="J187" s="28">
        <f>SUMIF('By School District'!$A:$A,$C187,'By School District'!H:H)</f>
        <v>0</v>
      </c>
      <c r="K187" s="26">
        <f>SUMIF('By School District'!$A:$A,$C187,'By School District'!I:I)</f>
        <v>0</v>
      </c>
      <c r="L187" s="27">
        <f>SUMIF('By School District'!$A:$A,$C187,'By School District'!J:J)</f>
        <v>0</v>
      </c>
      <c r="M187" s="28">
        <f>SUMIF('By School District'!$A:$A,$C187,'By School District'!K:K)</f>
        <v>0</v>
      </c>
      <c r="N187" s="26">
        <f>SUMIF('By School District'!$A:$A,$C187,'By School District'!L:L)</f>
        <v>0</v>
      </c>
      <c r="O187" s="27">
        <f>SUMIF('By School District'!$A:$A,$C187,'By School District'!M:M)</f>
        <v>0</v>
      </c>
      <c r="P187" s="28">
        <f>SUMIF('By School District'!$A:$A,$C187,'By School District'!N:N)</f>
        <v>0</v>
      </c>
    </row>
    <row r="188" spans="1:16" ht="12.75">
      <c r="A188" s="44">
        <v>31</v>
      </c>
      <c r="B188" s="44" t="s">
        <v>783</v>
      </c>
      <c r="C188" s="43">
        <v>6013</v>
      </c>
      <c r="D188" s="44" t="s">
        <v>43</v>
      </c>
      <c r="E188" s="23">
        <f>SUMIF('By School District'!$A:$A,$C188,'By School District'!C:C)</f>
        <v>15</v>
      </c>
      <c r="F188" s="24">
        <f>SUMIF('By School District'!$A:$A,$C188,'By School District'!D:D)</f>
        <v>15</v>
      </c>
      <c r="G188" s="25">
        <f t="shared" si="2"/>
        <v>7000</v>
      </c>
      <c r="H188" s="26">
        <f>SUMIF('By School District'!$A:$A,$C188,'By School District'!F:F)</f>
        <v>105000</v>
      </c>
      <c r="I188" s="27">
        <f>SUMIF('By School District'!$A:$A,$C188,'By School District'!G:G)</f>
        <v>64680</v>
      </c>
      <c r="J188" s="28">
        <f>SUMIF('By School District'!$A:$A,$C188,'By School District'!H:H)</f>
        <v>40320</v>
      </c>
      <c r="K188" s="26">
        <f>SUMIF('By School District'!$A:$A,$C188,'By School District'!I:I)</f>
        <v>52500</v>
      </c>
      <c r="L188" s="27">
        <f>SUMIF('By School District'!$A:$A,$C188,'By School District'!J:J)</f>
        <v>32340</v>
      </c>
      <c r="M188" s="28">
        <f>SUMIF('By School District'!$A:$A,$C188,'By School District'!K:K)</f>
        <v>20160</v>
      </c>
      <c r="N188" s="26">
        <f>SUMIF('By School District'!$A:$A,$C188,'By School District'!L:L)</f>
        <v>15750</v>
      </c>
      <c r="O188" s="27">
        <f>SUMIF('By School District'!$A:$A,$C188,'By School District'!M:M)</f>
        <v>9702</v>
      </c>
      <c r="P188" s="28">
        <f>SUMIF('By School District'!$A:$A,$C188,'By School District'!N:N)</f>
        <v>6048</v>
      </c>
    </row>
    <row r="189" spans="1:16" ht="12.75">
      <c r="A189" s="44">
        <v>31</v>
      </c>
      <c r="B189" s="44" t="s">
        <v>783</v>
      </c>
      <c r="C189" s="43">
        <v>1134</v>
      </c>
      <c r="D189" s="44" t="s">
        <v>575</v>
      </c>
      <c r="E189" s="23">
        <f>SUMIF('By School District'!$A:$A,$C189,'By School District'!C:C)</f>
        <v>0</v>
      </c>
      <c r="F189" s="24">
        <f>SUMIF('By School District'!$A:$A,$C189,'By School District'!D:D)</f>
        <v>0</v>
      </c>
      <c r="G189" s="25">
        <f t="shared" si="2"/>
        <v>7000</v>
      </c>
      <c r="H189" s="26">
        <f>SUMIF('By School District'!$A:$A,$C189,'By School District'!F:F)</f>
        <v>0</v>
      </c>
      <c r="I189" s="27">
        <f>SUMIF('By School District'!$A:$A,$C189,'By School District'!G:G)</f>
        <v>0</v>
      </c>
      <c r="J189" s="28">
        <f>SUMIF('By School District'!$A:$A,$C189,'By School District'!H:H)</f>
        <v>0</v>
      </c>
      <c r="K189" s="26">
        <f>SUMIF('By School District'!$A:$A,$C189,'By School District'!I:I)</f>
        <v>0</v>
      </c>
      <c r="L189" s="27">
        <f>SUMIF('By School District'!$A:$A,$C189,'By School District'!J:J)</f>
        <v>0</v>
      </c>
      <c r="M189" s="28">
        <f>SUMIF('By School District'!$A:$A,$C189,'By School District'!K:K)</f>
        <v>0</v>
      </c>
      <c r="N189" s="26">
        <f>SUMIF('By School District'!$A:$A,$C189,'By School District'!L:L)</f>
        <v>0</v>
      </c>
      <c r="O189" s="27">
        <f>SUMIF('By School District'!$A:$A,$C189,'By School District'!M:M)</f>
        <v>0</v>
      </c>
      <c r="P189" s="28">
        <f>SUMIF('By School District'!$A:$A,$C189,'By School District'!N:N)</f>
        <v>0</v>
      </c>
    </row>
    <row r="190" spans="1:16" ht="12.75">
      <c r="A190" s="44">
        <v>31</v>
      </c>
      <c r="B190" s="44" t="s">
        <v>783</v>
      </c>
      <c r="C190" s="43">
        <v>1380</v>
      </c>
      <c r="D190" s="44" t="s">
        <v>102</v>
      </c>
      <c r="E190" s="23">
        <f>SUMIF('By School District'!$A:$A,$C190,'By School District'!C:C)</f>
        <v>402</v>
      </c>
      <c r="F190" s="24">
        <f>SUMIF('By School District'!$A:$A,$C190,'By School District'!D:D)</f>
        <v>372.5</v>
      </c>
      <c r="G190" s="25">
        <f t="shared" si="2"/>
        <v>7000</v>
      </c>
      <c r="H190" s="26">
        <f>SUMIF('By School District'!$A:$A,$C190,'By School District'!F:F)</f>
        <v>2607500</v>
      </c>
      <c r="I190" s="27">
        <f>SUMIF('By School District'!$A:$A,$C190,'By School District'!G:G)</f>
        <v>1606220</v>
      </c>
      <c r="J190" s="28">
        <f>SUMIF('By School District'!$A:$A,$C190,'By School District'!H:H)</f>
        <v>1001280</v>
      </c>
      <c r="K190" s="26">
        <f>SUMIF('By School District'!$A:$A,$C190,'By School District'!I:I)</f>
        <v>1303750</v>
      </c>
      <c r="L190" s="27">
        <f>SUMIF('By School District'!$A:$A,$C190,'By School District'!J:J)</f>
        <v>803110</v>
      </c>
      <c r="M190" s="28">
        <f>SUMIF('By School District'!$A:$A,$C190,'By School District'!K:K)</f>
        <v>500640</v>
      </c>
      <c r="N190" s="26">
        <f>SUMIF('By School District'!$A:$A,$C190,'By School District'!L:L)</f>
        <v>391125</v>
      </c>
      <c r="O190" s="27">
        <f>SUMIF('By School District'!$A:$A,$C190,'By School District'!M:M)</f>
        <v>240933</v>
      </c>
      <c r="P190" s="28">
        <f>SUMIF('By School District'!$A:$A,$C190,'By School District'!N:N)</f>
        <v>150191.99999999997</v>
      </c>
    </row>
    <row r="191" spans="1:16" ht="12.75">
      <c r="A191" s="44">
        <v>31</v>
      </c>
      <c r="B191" s="44" t="s">
        <v>783</v>
      </c>
      <c r="C191" s="43">
        <v>1638</v>
      </c>
      <c r="D191" s="44" t="s">
        <v>122</v>
      </c>
      <c r="E191" s="23">
        <f>SUMIF('By School District'!$A:$A,$C191,'By School District'!C:C)</f>
        <v>126</v>
      </c>
      <c r="F191" s="24">
        <f>SUMIF('By School District'!$A:$A,$C191,'By School District'!D:D)</f>
        <v>120.5</v>
      </c>
      <c r="G191" s="25">
        <f t="shared" si="2"/>
        <v>7000</v>
      </c>
      <c r="H191" s="26">
        <f>SUMIF('By School District'!$A:$A,$C191,'By School District'!F:F)</f>
        <v>843500</v>
      </c>
      <c r="I191" s="27">
        <f>SUMIF('By School District'!$A:$A,$C191,'By School District'!G:G)</f>
        <v>519596</v>
      </c>
      <c r="J191" s="28">
        <f>SUMIF('By School District'!$A:$A,$C191,'By School District'!H:H)</f>
        <v>323904</v>
      </c>
      <c r="K191" s="26">
        <f>SUMIF('By School District'!$A:$A,$C191,'By School District'!I:I)</f>
        <v>421750</v>
      </c>
      <c r="L191" s="27">
        <f>SUMIF('By School District'!$A:$A,$C191,'By School District'!J:J)</f>
        <v>259798</v>
      </c>
      <c r="M191" s="28">
        <f>SUMIF('By School District'!$A:$A,$C191,'By School District'!K:K)</f>
        <v>161952</v>
      </c>
      <c r="N191" s="26">
        <f>SUMIF('By School District'!$A:$A,$C191,'By School District'!L:L)</f>
        <v>126525</v>
      </c>
      <c r="O191" s="27">
        <f>SUMIF('By School District'!$A:$A,$C191,'By School District'!M:M)</f>
        <v>77939.399999999994</v>
      </c>
      <c r="P191" s="28">
        <f>SUMIF('By School District'!$A:$A,$C191,'By School District'!N:N)</f>
        <v>48585.600000000006</v>
      </c>
    </row>
    <row r="192" spans="1:16" ht="12.75">
      <c r="A192" s="44">
        <v>31</v>
      </c>
      <c r="B192" s="44" t="s">
        <v>783</v>
      </c>
      <c r="C192" s="43">
        <v>1870</v>
      </c>
      <c r="D192" s="44" t="s">
        <v>130</v>
      </c>
      <c r="E192" s="23">
        <f>SUMIF('By School District'!$A:$A,$C192,'By School District'!C:C)</f>
        <v>164</v>
      </c>
      <c r="F192" s="24">
        <f>SUMIF('By School District'!$A:$A,$C192,'By School District'!D:D)</f>
        <v>160</v>
      </c>
      <c r="G192" s="25">
        <f t="shared" si="2"/>
        <v>7000</v>
      </c>
      <c r="H192" s="26">
        <f>SUMIF('By School District'!$A:$A,$C192,'By School District'!F:F)</f>
        <v>1120000</v>
      </c>
      <c r="I192" s="27">
        <f>SUMIF('By School District'!$A:$A,$C192,'By School District'!G:G)</f>
        <v>689920</v>
      </c>
      <c r="J192" s="28">
        <f>SUMIF('By School District'!$A:$A,$C192,'By School District'!H:H)</f>
        <v>430080</v>
      </c>
      <c r="K192" s="26">
        <f>SUMIF('By School District'!$A:$A,$C192,'By School District'!I:I)</f>
        <v>560000</v>
      </c>
      <c r="L192" s="27">
        <f>SUMIF('By School District'!$A:$A,$C192,'By School District'!J:J)</f>
        <v>344960</v>
      </c>
      <c r="M192" s="28">
        <f>SUMIF('By School District'!$A:$A,$C192,'By School District'!K:K)</f>
        <v>215040</v>
      </c>
      <c r="N192" s="26">
        <f>SUMIF('By School District'!$A:$A,$C192,'By School District'!L:L)</f>
        <v>168000</v>
      </c>
      <c r="O192" s="27">
        <f>SUMIF('By School District'!$A:$A,$C192,'By School District'!M:M)</f>
        <v>103487.99999999999</v>
      </c>
      <c r="P192" s="28">
        <f>SUMIF('By School District'!$A:$A,$C192,'By School District'!N:N)</f>
        <v>64512.000000000007</v>
      </c>
    </row>
    <row r="193" spans="1:16" ht="12.75">
      <c r="A193" s="44">
        <v>31</v>
      </c>
      <c r="B193" s="44" t="s">
        <v>783</v>
      </c>
      <c r="C193" s="43">
        <v>2695</v>
      </c>
      <c r="D193" s="44" t="s">
        <v>191</v>
      </c>
      <c r="E193" s="23">
        <f>SUMIF('By School District'!$A:$A,$C193,'By School District'!C:C)</f>
        <v>1107</v>
      </c>
      <c r="F193" s="24">
        <f>SUMIF('By School District'!$A:$A,$C193,'By School District'!D:D)</f>
        <v>1051</v>
      </c>
      <c r="G193" s="25">
        <f t="shared" si="2"/>
        <v>7000</v>
      </c>
      <c r="H193" s="26">
        <f>SUMIF('By School District'!$A:$A,$C193,'By School District'!F:F)</f>
        <v>7357000</v>
      </c>
      <c r="I193" s="27">
        <f>SUMIF('By School District'!$A:$A,$C193,'By School District'!G:G)</f>
        <v>4531912</v>
      </c>
      <c r="J193" s="28">
        <f>SUMIF('By School District'!$A:$A,$C193,'By School District'!H:H)</f>
        <v>2825088</v>
      </c>
      <c r="K193" s="26">
        <f>SUMIF('By School District'!$A:$A,$C193,'By School District'!I:I)</f>
        <v>3678500</v>
      </c>
      <c r="L193" s="27">
        <f>SUMIF('By School District'!$A:$A,$C193,'By School District'!J:J)</f>
        <v>2265956</v>
      </c>
      <c r="M193" s="28">
        <f>SUMIF('By School District'!$A:$A,$C193,'By School District'!K:K)</f>
        <v>1412544</v>
      </c>
      <c r="N193" s="26">
        <f>SUMIF('By School District'!$A:$A,$C193,'By School District'!L:L)</f>
        <v>1103550</v>
      </c>
      <c r="O193" s="27">
        <f>SUMIF('By School District'!$A:$A,$C193,'By School District'!M:M)</f>
        <v>679786.80000000028</v>
      </c>
      <c r="P193" s="28">
        <f>SUMIF('By School District'!$A:$A,$C193,'By School District'!N:N)</f>
        <v>423763.20000000001</v>
      </c>
    </row>
    <row r="194" spans="1:16" ht="12.75">
      <c r="A194" s="44">
        <v>31</v>
      </c>
      <c r="B194" s="44" t="s">
        <v>783</v>
      </c>
      <c r="C194" s="43">
        <v>3094</v>
      </c>
      <c r="D194" s="44" t="s">
        <v>580</v>
      </c>
      <c r="E194" s="23">
        <f>SUMIF('By School District'!$A:$A,$C194,'By School District'!C:C)</f>
        <v>0</v>
      </c>
      <c r="F194" s="24">
        <f>SUMIF('By School District'!$A:$A,$C194,'By School District'!D:D)</f>
        <v>0</v>
      </c>
      <c r="G194" s="25">
        <f t="shared" si="2"/>
        <v>7000</v>
      </c>
      <c r="H194" s="26">
        <f>SUMIF('By School District'!$A:$A,$C194,'By School District'!F:F)</f>
        <v>0</v>
      </c>
      <c r="I194" s="27">
        <f>SUMIF('By School District'!$A:$A,$C194,'By School District'!G:G)</f>
        <v>0</v>
      </c>
      <c r="J194" s="28">
        <f>SUMIF('By School District'!$A:$A,$C194,'By School District'!H:H)</f>
        <v>0</v>
      </c>
      <c r="K194" s="26">
        <f>SUMIF('By School District'!$A:$A,$C194,'By School District'!I:I)</f>
        <v>0</v>
      </c>
      <c r="L194" s="27">
        <f>SUMIF('By School District'!$A:$A,$C194,'By School District'!J:J)</f>
        <v>0</v>
      </c>
      <c r="M194" s="28">
        <f>SUMIF('By School District'!$A:$A,$C194,'By School District'!K:K)</f>
        <v>0</v>
      </c>
      <c r="N194" s="26">
        <f>SUMIF('By School District'!$A:$A,$C194,'By School District'!L:L)</f>
        <v>0</v>
      </c>
      <c r="O194" s="27">
        <f>SUMIF('By School District'!$A:$A,$C194,'By School District'!M:M)</f>
        <v>0</v>
      </c>
      <c r="P194" s="28">
        <f>SUMIF('By School District'!$A:$A,$C194,'By School District'!N:N)</f>
        <v>0</v>
      </c>
    </row>
    <row r="195" spans="1:16" ht="12.75">
      <c r="A195" s="44">
        <v>31</v>
      </c>
      <c r="B195" s="44" t="s">
        <v>783</v>
      </c>
      <c r="C195" s="43">
        <v>3612</v>
      </c>
      <c r="D195" s="44" t="s">
        <v>264</v>
      </c>
      <c r="E195" s="23">
        <f>SUMIF('By School District'!$A:$A,$C195,'By School District'!C:C)</f>
        <v>120</v>
      </c>
      <c r="F195" s="24">
        <f>SUMIF('By School District'!$A:$A,$C195,'By School District'!D:D)</f>
        <v>78</v>
      </c>
      <c r="G195" s="25">
        <f t="shared" si="2"/>
        <v>7000</v>
      </c>
      <c r="H195" s="26">
        <f>SUMIF('By School District'!$A:$A,$C195,'By School District'!F:F)</f>
        <v>546000</v>
      </c>
      <c r="I195" s="27">
        <f>SUMIF('By School District'!$A:$A,$C195,'By School District'!G:G)</f>
        <v>336336</v>
      </c>
      <c r="J195" s="28">
        <f>SUMIF('By School District'!$A:$A,$C195,'By School District'!H:H)</f>
        <v>209664</v>
      </c>
      <c r="K195" s="26">
        <f>SUMIF('By School District'!$A:$A,$C195,'By School District'!I:I)</f>
        <v>273000</v>
      </c>
      <c r="L195" s="27">
        <f>SUMIF('By School District'!$A:$A,$C195,'By School District'!J:J)</f>
        <v>168168</v>
      </c>
      <c r="M195" s="28">
        <f>SUMIF('By School District'!$A:$A,$C195,'By School District'!K:K)</f>
        <v>104832</v>
      </c>
      <c r="N195" s="26">
        <f>SUMIF('By School District'!$A:$A,$C195,'By School District'!L:L)</f>
        <v>81900</v>
      </c>
      <c r="O195" s="27">
        <f>SUMIF('By School District'!$A:$A,$C195,'By School District'!M:M)</f>
        <v>50450.399999999994</v>
      </c>
      <c r="P195" s="28">
        <f>SUMIF('By School District'!$A:$A,$C195,'By School District'!N:N)</f>
        <v>31449.600000000002</v>
      </c>
    </row>
    <row r="196" spans="1:16" ht="12.75">
      <c r="A196" s="44">
        <v>31</v>
      </c>
      <c r="B196" s="44" t="s">
        <v>783</v>
      </c>
      <c r="C196" s="43">
        <v>5258</v>
      </c>
      <c r="D196" s="44" t="s">
        <v>584</v>
      </c>
      <c r="E196" s="23">
        <f>SUMIF('By School District'!$A:$A,$C196,'By School District'!C:C)</f>
        <v>0</v>
      </c>
      <c r="F196" s="24">
        <f>SUMIF('By School District'!$A:$A,$C196,'By School District'!D:D)</f>
        <v>0</v>
      </c>
      <c r="G196" s="25">
        <f t="shared" si="2"/>
        <v>7000</v>
      </c>
      <c r="H196" s="26">
        <f>SUMIF('By School District'!$A:$A,$C196,'By School District'!F:F)</f>
        <v>0</v>
      </c>
      <c r="I196" s="27">
        <f>SUMIF('By School District'!$A:$A,$C196,'By School District'!G:G)</f>
        <v>0</v>
      </c>
      <c r="J196" s="28">
        <f>SUMIF('By School District'!$A:$A,$C196,'By School District'!H:H)</f>
        <v>0</v>
      </c>
      <c r="K196" s="26">
        <f>SUMIF('By School District'!$A:$A,$C196,'By School District'!I:I)</f>
        <v>0</v>
      </c>
      <c r="L196" s="27">
        <f>SUMIF('By School District'!$A:$A,$C196,'By School District'!J:J)</f>
        <v>0</v>
      </c>
      <c r="M196" s="28">
        <f>SUMIF('By School District'!$A:$A,$C196,'By School District'!K:K)</f>
        <v>0</v>
      </c>
      <c r="N196" s="26">
        <f>SUMIF('By School District'!$A:$A,$C196,'By School District'!L:L)</f>
        <v>0</v>
      </c>
      <c r="O196" s="27">
        <f>SUMIF('By School District'!$A:$A,$C196,'By School District'!M:M)</f>
        <v>0</v>
      </c>
      <c r="P196" s="28">
        <f>SUMIF('By School District'!$A:$A,$C196,'By School District'!N:N)</f>
        <v>0</v>
      </c>
    </row>
    <row r="197" spans="1:16" ht="12.75">
      <c r="A197" s="44">
        <v>31</v>
      </c>
      <c r="B197" s="44" t="s">
        <v>783</v>
      </c>
      <c r="C197" s="43">
        <v>6022</v>
      </c>
      <c r="D197" s="44" t="s">
        <v>585</v>
      </c>
      <c r="E197" s="23">
        <f>SUMIF('By School District'!$A:$A,$C197,'By School District'!C:C)</f>
        <v>0</v>
      </c>
      <c r="F197" s="24">
        <f>SUMIF('By School District'!$A:$A,$C197,'By School District'!D:D)</f>
        <v>0</v>
      </c>
      <c r="G197" s="25">
        <f t="shared" si="2"/>
        <v>7000</v>
      </c>
      <c r="H197" s="26">
        <f>SUMIF('By School District'!$A:$A,$C197,'By School District'!F:F)</f>
        <v>0</v>
      </c>
      <c r="I197" s="27">
        <f>SUMIF('By School District'!$A:$A,$C197,'By School District'!G:G)</f>
        <v>0</v>
      </c>
      <c r="J197" s="28">
        <f>SUMIF('By School District'!$A:$A,$C197,'By School District'!H:H)</f>
        <v>0</v>
      </c>
      <c r="K197" s="26">
        <f>SUMIF('By School District'!$A:$A,$C197,'By School District'!I:I)</f>
        <v>0</v>
      </c>
      <c r="L197" s="27">
        <f>SUMIF('By School District'!$A:$A,$C197,'By School District'!J:J)</f>
        <v>0</v>
      </c>
      <c r="M197" s="28">
        <f>SUMIF('By School District'!$A:$A,$C197,'By School District'!K:K)</f>
        <v>0</v>
      </c>
      <c r="N197" s="26">
        <f>SUMIF('By School District'!$A:$A,$C197,'By School District'!L:L)</f>
        <v>0</v>
      </c>
      <c r="O197" s="27">
        <f>SUMIF('By School District'!$A:$A,$C197,'By School District'!M:M)</f>
        <v>0</v>
      </c>
      <c r="P197" s="28">
        <f>SUMIF('By School District'!$A:$A,$C197,'By School District'!N:N)</f>
        <v>0</v>
      </c>
    </row>
    <row r="198" spans="1:16" ht="12.75">
      <c r="A198" s="44">
        <v>31</v>
      </c>
      <c r="B198" s="44" t="s">
        <v>783</v>
      </c>
      <c r="C198" s="43">
        <v>6461</v>
      </c>
      <c r="D198" s="44" t="s">
        <v>586</v>
      </c>
      <c r="E198" s="23">
        <f>SUMIF('By School District'!$A:$A,$C198,'By School District'!C:C)</f>
        <v>35</v>
      </c>
      <c r="F198" s="24">
        <f>SUMIF('By School District'!$A:$A,$C198,'By School District'!D:D)</f>
        <v>35</v>
      </c>
      <c r="G198" s="25">
        <f t="shared" ref="G198:G261" si="3">+G197</f>
        <v>7000</v>
      </c>
      <c r="H198" s="26">
        <f>SUMIF('By School District'!$A:$A,$C198,'By School District'!F:F)</f>
        <v>245000</v>
      </c>
      <c r="I198" s="27">
        <f>SUMIF('By School District'!$A:$A,$C198,'By School District'!G:G)</f>
        <v>150920</v>
      </c>
      <c r="J198" s="28">
        <f>SUMIF('By School District'!$A:$A,$C198,'By School District'!H:H)</f>
        <v>94080</v>
      </c>
      <c r="K198" s="26">
        <f>SUMIF('By School District'!$A:$A,$C198,'By School District'!I:I)</f>
        <v>122500</v>
      </c>
      <c r="L198" s="27">
        <f>SUMIF('By School District'!$A:$A,$C198,'By School District'!J:J)</f>
        <v>75460</v>
      </c>
      <c r="M198" s="28">
        <f>SUMIF('By School District'!$A:$A,$C198,'By School District'!K:K)</f>
        <v>47040</v>
      </c>
      <c r="N198" s="26">
        <f>SUMIF('By School District'!$A:$A,$C198,'By School District'!L:L)</f>
        <v>36750</v>
      </c>
      <c r="O198" s="27">
        <f>SUMIF('By School District'!$A:$A,$C198,'By School District'!M:M)</f>
        <v>22637.999999999996</v>
      </c>
      <c r="P198" s="28">
        <f>SUMIF('By School District'!$A:$A,$C198,'By School District'!N:N)</f>
        <v>14112</v>
      </c>
    </row>
    <row r="199" spans="1:16" ht="12.75">
      <c r="A199" s="44">
        <v>31</v>
      </c>
      <c r="B199" s="44" t="s">
        <v>783</v>
      </c>
      <c r="C199" s="43">
        <v>6482</v>
      </c>
      <c r="D199" s="44" t="s">
        <v>587</v>
      </c>
      <c r="E199" s="23">
        <f>SUMIF('By School District'!$A:$A,$C199,'By School District'!C:C)</f>
        <v>0</v>
      </c>
      <c r="F199" s="24">
        <f>SUMIF('By School District'!$A:$A,$C199,'By School District'!D:D)</f>
        <v>0</v>
      </c>
      <c r="G199" s="25">
        <f t="shared" si="3"/>
        <v>7000</v>
      </c>
      <c r="H199" s="26">
        <f>SUMIF('By School District'!$A:$A,$C199,'By School District'!F:F)</f>
        <v>0</v>
      </c>
      <c r="I199" s="27">
        <f>SUMIF('By School District'!$A:$A,$C199,'By School District'!G:G)</f>
        <v>0</v>
      </c>
      <c r="J199" s="28">
        <f>SUMIF('By School District'!$A:$A,$C199,'By School District'!H:H)</f>
        <v>0</v>
      </c>
      <c r="K199" s="26">
        <f>SUMIF('By School District'!$A:$A,$C199,'By School District'!I:I)</f>
        <v>0</v>
      </c>
      <c r="L199" s="27">
        <f>SUMIF('By School District'!$A:$A,$C199,'By School District'!J:J)</f>
        <v>0</v>
      </c>
      <c r="M199" s="28">
        <f>SUMIF('By School District'!$A:$A,$C199,'By School District'!K:K)</f>
        <v>0</v>
      </c>
      <c r="N199" s="26">
        <f>SUMIF('By School District'!$A:$A,$C199,'By School District'!L:L)</f>
        <v>0</v>
      </c>
      <c r="O199" s="27">
        <f>SUMIF('By School District'!$A:$A,$C199,'By School District'!M:M)</f>
        <v>0</v>
      </c>
      <c r="P199" s="28">
        <f>SUMIF('By School District'!$A:$A,$C199,'By School District'!N:N)</f>
        <v>0</v>
      </c>
    </row>
    <row r="200" spans="1:16" ht="12.75">
      <c r="A200" s="44">
        <v>32</v>
      </c>
      <c r="B200" s="44" t="s">
        <v>784</v>
      </c>
      <c r="C200" s="43">
        <v>6013</v>
      </c>
      <c r="D200" s="44" t="s">
        <v>43</v>
      </c>
      <c r="E200" s="23">
        <f>SUMIF('By School District'!$A:$A,$C200,'By School District'!C:C)</f>
        <v>15</v>
      </c>
      <c r="F200" s="24">
        <f>SUMIF('By School District'!$A:$A,$C200,'By School District'!D:D)</f>
        <v>15</v>
      </c>
      <c r="G200" s="25">
        <f t="shared" si="3"/>
        <v>7000</v>
      </c>
      <c r="H200" s="26">
        <f>SUMIF('By School District'!$A:$A,$C200,'By School District'!F:F)</f>
        <v>105000</v>
      </c>
      <c r="I200" s="27">
        <f>SUMIF('By School District'!$A:$A,$C200,'By School District'!G:G)</f>
        <v>64680</v>
      </c>
      <c r="J200" s="28">
        <f>SUMIF('By School District'!$A:$A,$C200,'By School District'!H:H)</f>
        <v>40320</v>
      </c>
      <c r="K200" s="26">
        <f>SUMIF('By School District'!$A:$A,$C200,'By School District'!I:I)</f>
        <v>52500</v>
      </c>
      <c r="L200" s="27">
        <f>SUMIF('By School District'!$A:$A,$C200,'By School District'!J:J)</f>
        <v>32340</v>
      </c>
      <c r="M200" s="28">
        <f>SUMIF('By School District'!$A:$A,$C200,'By School District'!K:K)</f>
        <v>20160</v>
      </c>
      <c r="N200" s="26">
        <f>SUMIF('By School District'!$A:$A,$C200,'By School District'!L:L)</f>
        <v>15750</v>
      </c>
      <c r="O200" s="27">
        <f>SUMIF('By School District'!$A:$A,$C200,'By School District'!M:M)</f>
        <v>9702</v>
      </c>
      <c r="P200" s="28">
        <f>SUMIF('By School District'!$A:$A,$C200,'By School District'!N:N)</f>
        <v>6048</v>
      </c>
    </row>
    <row r="201" spans="1:16" ht="12.75">
      <c r="A201" s="44">
        <v>32</v>
      </c>
      <c r="B201" s="44" t="s">
        <v>784</v>
      </c>
      <c r="C201" s="43">
        <v>777</v>
      </c>
      <c r="D201" s="44" t="s">
        <v>55</v>
      </c>
      <c r="E201" s="23">
        <f>SUMIF('By School District'!$A:$A,$C201,'By School District'!C:C)</f>
        <v>883</v>
      </c>
      <c r="F201" s="24">
        <f>SUMIF('By School District'!$A:$A,$C201,'By School District'!D:D)</f>
        <v>859.5</v>
      </c>
      <c r="G201" s="25">
        <f t="shared" si="3"/>
        <v>7000</v>
      </c>
      <c r="H201" s="26">
        <f>SUMIF('By School District'!$A:$A,$C201,'By School District'!F:F)</f>
        <v>6016500</v>
      </c>
      <c r="I201" s="27">
        <f>SUMIF('By School District'!$A:$A,$C201,'By School District'!G:G)</f>
        <v>3706164</v>
      </c>
      <c r="J201" s="28">
        <f>SUMIF('By School District'!$A:$A,$C201,'By School District'!H:H)</f>
        <v>2310336</v>
      </c>
      <c r="K201" s="26">
        <f>SUMIF('By School District'!$A:$A,$C201,'By School District'!I:I)</f>
        <v>3008250</v>
      </c>
      <c r="L201" s="27">
        <f>SUMIF('By School District'!$A:$A,$C201,'By School District'!J:J)</f>
        <v>1853082</v>
      </c>
      <c r="M201" s="28">
        <f>SUMIF('By School District'!$A:$A,$C201,'By School District'!K:K)</f>
        <v>1155168</v>
      </c>
      <c r="N201" s="26">
        <f>SUMIF('By School District'!$A:$A,$C201,'By School District'!L:L)</f>
        <v>902475</v>
      </c>
      <c r="O201" s="27">
        <f>SUMIF('By School District'!$A:$A,$C201,'By School District'!M:M)</f>
        <v>555924.6</v>
      </c>
      <c r="P201" s="28">
        <f>SUMIF('By School District'!$A:$A,$C201,'By School District'!N:N)</f>
        <v>346550.39999999997</v>
      </c>
    </row>
    <row r="202" spans="1:16" ht="12.75">
      <c r="A202" s="44">
        <v>32</v>
      </c>
      <c r="B202" s="44" t="s">
        <v>784</v>
      </c>
      <c r="C202" s="43">
        <v>5054</v>
      </c>
      <c r="D202" s="44" t="s">
        <v>583</v>
      </c>
      <c r="E202" s="23">
        <f>SUMIF('By School District'!$A:$A,$C202,'By School District'!C:C)</f>
        <v>0</v>
      </c>
      <c r="F202" s="24">
        <f>SUMIF('By School District'!$A:$A,$C202,'By School District'!D:D)</f>
        <v>0</v>
      </c>
      <c r="G202" s="25">
        <f t="shared" si="3"/>
        <v>7000</v>
      </c>
      <c r="H202" s="26">
        <f>SUMIF('By School District'!$A:$A,$C202,'By School District'!F:F)</f>
        <v>0</v>
      </c>
      <c r="I202" s="27">
        <f>SUMIF('By School District'!$A:$A,$C202,'By School District'!G:G)</f>
        <v>0</v>
      </c>
      <c r="J202" s="28">
        <f>SUMIF('By School District'!$A:$A,$C202,'By School District'!H:H)</f>
        <v>0</v>
      </c>
      <c r="K202" s="26">
        <f>SUMIF('By School District'!$A:$A,$C202,'By School District'!I:I)</f>
        <v>0</v>
      </c>
      <c r="L202" s="27">
        <f>SUMIF('By School District'!$A:$A,$C202,'By School District'!J:J)</f>
        <v>0</v>
      </c>
      <c r="M202" s="28">
        <f>SUMIF('By School District'!$A:$A,$C202,'By School District'!K:K)</f>
        <v>0</v>
      </c>
      <c r="N202" s="26">
        <f>SUMIF('By School District'!$A:$A,$C202,'By School District'!L:L)</f>
        <v>0</v>
      </c>
      <c r="O202" s="27">
        <f>SUMIF('By School District'!$A:$A,$C202,'By School District'!M:M)</f>
        <v>0</v>
      </c>
      <c r="P202" s="28">
        <f>SUMIF('By School District'!$A:$A,$C202,'By School District'!N:N)</f>
        <v>0</v>
      </c>
    </row>
    <row r="203" spans="1:16" ht="12.75">
      <c r="A203" s="44">
        <v>32</v>
      </c>
      <c r="B203" s="44" t="s">
        <v>784</v>
      </c>
      <c r="C203" s="43">
        <v>1380</v>
      </c>
      <c r="D203" s="44" t="s">
        <v>102</v>
      </c>
      <c r="E203" s="23">
        <f>SUMIF('By School District'!$A:$A,$C203,'By School District'!C:C)</f>
        <v>402</v>
      </c>
      <c r="F203" s="24">
        <f>SUMIF('By School District'!$A:$A,$C203,'By School District'!D:D)</f>
        <v>372.5</v>
      </c>
      <c r="G203" s="25">
        <f t="shared" si="3"/>
        <v>7000</v>
      </c>
      <c r="H203" s="26">
        <f>SUMIF('By School District'!$A:$A,$C203,'By School District'!F:F)</f>
        <v>2607500</v>
      </c>
      <c r="I203" s="27">
        <f>SUMIF('By School District'!$A:$A,$C203,'By School District'!G:G)</f>
        <v>1606220</v>
      </c>
      <c r="J203" s="28">
        <f>SUMIF('By School District'!$A:$A,$C203,'By School District'!H:H)</f>
        <v>1001280</v>
      </c>
      <c r="K203" s="26">
        <f>SUMIF('By School District'!$A:$A,$C203,'By School District'!I:I)</f>
        <v>1303750</v>
      </c>
      <c r="L203" s="27">
        <f>SUMIF('By School District'!$A:$A,$C203,'By School District'!J:J)</f>
        <v>803110</v>
      </c>
      <c r="M203" s="28">
        <f>SUMIF('By School District'!$A:$A,$C203,'By School District'!K:K)</f>
        <v>500640</v>
      </c>
      <c r="N203" s="26">
        <f>SUMIF('By School District'!$A:$A,$C203,'By School District'!L:L)</f>
        <v>391125</v>
      </c>
      <c r="O203" s="27">
        <f>SUMIF('By School District'!$A:$A,$C203,'By School District'!M:M)</f>
        <v>240933</v>
      </c>
      <c r="P203" s="28">
        <f>SUMIF('By School District'!$A:$A,$C203,'By School District'!N:N)</f>
        <v>150191.99999999997</v>
      </c>
    </row>
    <row r="204" spans="1:16" ht="12.75">
      <c r="A204" s="44">
        <v>32</v>
      </c>
      <c r="B204" s="44" t="s">
        <v>784</v>
      </c>
      <c r="C204" s="43">
        <v>1540</v>
      </c>
      <c r="D204" s="44" t="s">
        <v>113</v>
      </c>
      <c r="E204" s="23">
        <f>SUMIF('By School District'!$A:$A,$C204,'By School District'!C:C)</f>
        <v>340</v>
      </c>
      <c r="F204" s="24">
        <f>SUMIF('By School District'!$A:$A,$C204,'By School District'!D:D)</f>
        <v>298.5</v>
      </c>
      <c r="G204" s="25">
        <f t="shared" si="3"/>
        <v>7000</v>
      </c>
      <c r="H204" s="26">
        <f>SUMIF('By School District'!$A:$A,$C204,'By School District'!F:F)</f>
        <v>2089500</v>
      </c>
      <c r="I204" s="27">
        <f>SUMIF('By School District'!$A:$A,$C204,'By School District'!G:G)</f>
        <v>1287132</v>
      </c>
      <c r="J204" s="28">
        <f>SUMIF('By School District'!$A:$A,$C204,'By School District'!H:H)</f>
        <v>802368</v>
      </c>
      <c r="K204" s="26">
        <f>SUMIF('By School District'!$A:$A,$C204,'By School District'!I:I)</f>
        <v>1044750</v>
      </c>
      <c r="L204" s="27">
        <f>SUMIF('By School District'!$A:$A,$C204,'By School District'!J:J)</f>
        <v>643566</v>
      </c>
      <c r="M204" s="28">
        <f>SUMIF('By School District'!$A:$A,$C204,'By School District'!K:K)</f>
        <v>401184</v>
      </c>
      <c r="N204" s="26">
        <f>SUMIF('By School District'!$A:$A,$C204,'By School District'!L:L)</f>
        <v>313425</v>
      </c>
      <c r="O204" s="27">
        <f>SUMIF('By School District'!$A:$A,$C204,'By School District'!M:M)</f>
        <v>193069.80000000002</v>
      </c>
      <c r="P204" s="28">
        <f>SUMIF('By School District'!$A:$A,$C204,'By School District'!N:N)</f>
        <v>120355.20000000001</v>
      </c>
    </row>
    <row r="205" spans="1:16" ht="12.75">
      <c r="A205" s="44">
        <v>32</v>
      </c>
      <c r="B205" s="44" t="s">
        <v>784</v>
      </c>
      <c r="C205" s="43">
        <v>1638</v>
      </c>
      <c r="D205" s="44" t="s">
        <v>122</v>
      </c>
      <c r="E205" s="23">
        <f>SUMIF('By School District'!$A:$A,$C205,'By School District'!C:C)</f>
        <v>126</v>
      </c>
      <c r="F205" s="24">
        <f>SUMIF('By School District'!$A:$A,$C205,'By School District'!D:D)</f>
        <v>120.5</v>
      </c>
      <c r="G205" s="25">
        <f t="shared" si="3"/>
        <v>7000</v>
      </c>
      <c r="H205" s="26">
        <f>SUMIF('By School District'!$A:$A,$C205,'By School District'!F:F)</f>
        <v>843500</v>
      </c>
      <c r="I205" s="27">
        <f>SUMIF('By School District'!$A:$A,$C205,'By School District'!G:G)</f>
        <v>519596</v>
      </c>
      <c r="J205" s="28">
        <f>SUMIF('By School District'!$A:$A,$C205,'By School District'!H:H)</f>
        <v>323904</v>
      </c>
      <c r="K205" s="26">
        <f>SUMIF('By School District'!$A:$A,$C205,'By School District'!I:I)</f>
        <v>421750</v>
      </c>
      <c r="L205" s="27">
        <f>SUMIF('By School District'!$A:$A,$C205,'By School District'!J:J)</f>
        <v>259798</v>
      </c>
      <c r="M205" s="28">
        <f>SUMIF('By School District'!$A:$A,$C205,'By School District'!K:K)</f>
        <v>161952</v>
      </c>
      <c r="N205" s="26">
        <f>SUMIF('By School District'!$A:$A,$C205,'By School District'!L:L)</f>
        <v>126525</v>
      </c>
      <c r="O205" s="27">
        <f>SUMIF('By School District'!$A:$A,$C205,'By School District'!M:M)</f>
        <v>77939.399999999994</v>
      </c>
      <c r="P205" s="28">
        <f>SUMIF('By School District'!$A:$A,$C205,'By School District'!N:N)</f>
        <v>48585.600000000006</v>
      </c>
    </row>
    <row r="206" spans="1:16" ht="12.75">
      <c r="A206" s="44">
        <v>32</v>
      </c>
      <c r="B206" s="44" t="s">
        <v>784</v>
      </c>
      <c r="C206" s="43">
        <v>1870</v>
      </c>
      <c r="D206" s="44" t="s">
        <v>130</v>
      </c>
      <c r="E206" s="23">
        <f>SUMIF('By School District'!$A:$A,$C206,'By School District'!C:C)</f>
        <v>164</v>
      </c>
      <c r="F206" s="24">
        <f>SUMIF('By School District'!$A:$A,$C206,'By School District'!D:D)</f>
        <v>160</v>
      </c>
      <c r="G206" s="25">
        <f t="shared" si="3"/>
        <v>7000</v>
      </c>
      <c r="H206" s="26">
        <f>SUMIF('By School District'!$A:$A,$C206,'By School District'!F:F)</f>
        <v>1120000</v>
      </c>
      <c r="I206" s="27">
        <f>SUMIF('By School District'!$A:$A,$C206,'By School District'!G:G)</f>
        <v>689920</v>
      </c>
      <c r="J206" s="28">
        <f>SUMIF('By School District'!$A:$A,$C206,'By School District'!H:H)</f>
        <v>430080</v>
      </c>
      <c r="K206" s="26">
        <f>SUMIF('By School District'!$A:$A,$C206,'By School District'!I:I)</f>
        <v>560000</v>
      </c>
      <c r="L206" s="27">
        <f>SUMIF('By School District'!$A:$A,$C206,'By School District'!J:J)</f>
        <v>344960</v>
      </c>
      <c r="M206" s="28">
        <f>SUMIF('By School District'!$A:$A,$C206,'By School District'!K:K)</f>
        <v>215040</v>
      </c>
      <c r="N206" s="26">
        <f>SUMIF('By School District'!$A:$A,$C206,'By School District'!L:L)</f>
        <v>168000</v>
      </c>
      <c r="O206" s="27">
        <f>SUMIF('By School District'!$A:$A,$C206,'By School District'!M:M)</f>
        <v>103487.99999999999</v>
      </c>
      <c r="P206" s="28">
        <f>SUMIF('By School District'!$A:$A,$C206,'By School District'!N:N)</f>
        <v>64512.000000000007</v>
      </c>
    </row>
    <row r="207" spans="1:16" ht="12.75">
      <c r="A207" s="44">
        <v>32</v>
      </c>
      <c r="B207" s="44" t="s">
        <v>784</v>
      </c>
      <c r="C207" s="43">
        <v>2044</v>
      </c>
      <c r="D207" s="44" t="s">
        <v>576</v>
      </c>
      <c r="E207" s="23">
        <f>SUMIF('By School District'!$A:$A,$C207,'By School District'!C:C)</f>
        <v>0</v>
      </c>
      <c r="F207" s="24">
        <f>SUMIF('By School District'!$A:$A,$C207,'By School District'!D:D)</f>
        <v>0</v>
      </c>
      <c r="G207" s="25">
        <f t="shared" si="3"/>
        <v>7000</v>
      </c>
      <c r="H207" s="26">
        <f>SUMIF('By School District'!$A:$A,$C207,'By School District'!F:F)</f>
        <v>0</v>
      </c>
      <c r="I207" s="27">
        <f>SUMIF('By School District'!$A:$A,$C207,'By School District'!G:G)</f>
        <v>0</v>
      </c>
      <c r="J207" s="28">
        <f>SUMIF('By School District'!$A:$A,$C207,'By School District'!H:H)</f>
        <v>0</v>
      </c>
      <c r="K207" s="26">
        <f>SUMIF('By School District'!$A:$A,$C207,'By School District'!I:I)</f>
        <v>0</v>
      </c>
      <c r="L207" s="27">
        <f>SUMIF('By School District'!$A:$A,$C207,'By School District'!J:J)</f>
        <v>0</v>
      </c>
      <c r="M207" s="28">
        <f>SUMIF('By School District'!$A:$A,$C207,'By School District'!K:K)</f>
        <v>0</v>
      </c>
      <c r="N207" s="26">
        <f>SUMIF('By School District'!$A:$A,$C207,'By School District'!L:L)</f>
        <v>0</v>
      </c>
      <c r="O207" s="27">
        <f>SUMIF('By School District'!$A:$A,$C207,'By School District'!M:M)</f>
        <v>0</v>
      </c>
      <c r="P207" s="28">
        <f>SUMIF('By School District'!$A:$A,$C207,'By School District'!N:N)</f>
        <v>0</v>
      </c>
    </row>
    <row r="208" spans="1:16" ht="12.75">
      <c r="A208" s="44">
        <v>32</v>
      </c>
      <c r="B208" s="44" t="s">
        <v>784</v>
      </c>
      <c r="C208" s="43">
        <v>2051</v>
      </c>
      <c r="D208" s="44" t="s">
        <v>577</v>
      </c>
      <c r="E208" s="23">
        <f>SUMIF('By School District'!$A:$A,$C208,'By School District'!C:C)</f>
        <v>0</v>
      </c>
      <c r="F208" s="24">
        <f>SUMIF('By School District'!$A:$A,$C208,'By School District'!D:D)</f>
        <v>0</v>
      </c>
      <c r="G208" s="25">
        <f t="shared" si="3"/>
        <v>7000</v>
      </c>
      <c r="H208" s="26">
        <f>SUMIF('By School District'!$A:$A,$C208,'By School District'!F:F)</f>
        <v>0</v>
      </c>
      <c r="I208" s="27">
        <f>SUMIF('By School District'!$A:$A,$C208,'By School District'!G:G)</f>
        <v>0</v>
      </c>
      <c r="J208" s="28">
        <f>SUMIF('By School District'!$A:$A,$C208,'By School District'!H:H)</f>
        <v>0</v>
      </c>
      <c r="K208" s="26">
        <f>SUMIF('By School District'!$A:$A,$C208,'By School District'!I:I)</f>
        <v>0</v>
      </c>
      <c r="L208" s="27">
        <f>SUMIF('By School District'!$A:$A,$C208,'By School District'!J:J)</f>
        <v>0</v>
      </c>
      <c r="M208" s="28">
        <f>SUMIF('By School District'!$A:$A,$C208,'By School District'!K:K)</f>
        <v>0</v>
      </c>
      <c r="N208" s="26">
        <f>SUMIF('By School District'!$A:$A,$C208,'By School District'!L:L)</f>
        <v>0</v>
      </c>
      <c r="O208" s="27">
        <f>SUMIF('By School District'!$A:$A,$C208,'By School District'!M:M)</f>
        <v>0</v>
      </c>
      <c r="P208" s="28">
        <f>SUMIF('By School District'!$A:$A,$C208,'By School District'!N:N)</f>
        <v>0</v>
      </c>
    </row>
    <row r="209" spans="1:16" ht="12.75">
      <c r="A209" s="44">
        <v>32</v>
      </c>
      <c r="B209" s="44" t="s">
        <v>784</v>
      </c>
      <c r="C209" s="43">
        <v>2885</v>
      </c>
      <c r="D209" s="44" t="s">
        <v>211</v>
      </c>
      <c r="E209" s="23">
        <f>SUMIF('By School District'!$A:$A,$C209,'By School District'!C:C)</f>
        <v>250</v>
      </c>
      <c r="F209" s="24">
        <f>SUMIF('By School District'!$A:$A,$C209,'By School District'!D:D)</f>
        <v>230.5</v>
      </c>
      <c r="G209" s="25">
        <f t="shared" si="3"/>
        <v>7000</v>
      </c>
      <c r="H209" s="26">
        <f>SUMIF('By School District'!$A:$A,$C209,'By School District'!F:F)</f>
        <v>1613500</v>
      </c>
      <c r="I209" s="27">
        <f>SUMIF('By School District'!$A:$A,$C209,'By School District'!G:G)</f>
        <v>993916</v>
      </c>
      <c r="J209" s="28">
        <f>SUMIF('By School District'!$A:$A,$C209,'By School District'!H:H)</f>
        <v>619584</v>
      </c>
      <c r="K209" s="26">
        <f>SUMIF('By School District'!$A:$A,$C209,'By School District'!I:I)</f>
        <v>806750</v>
      </c>
      <c r="L209" s="27">
        <f>SUMIF('By School District'!$A:$A,$C209,'By School District'!J:J)</f>
        <v>496958</v>
      </c>
      <c r="M209" s="28">
        <f>SUMIF('By School District'!$A:$A,$C209,'By School District'!K:K)</f>
        <v>309792</v>
      </c>
      <c r="N209" s="26">
        <f>SUMIF('By School District'!$A:$A,$C209,'By School District'!L:L)</f>
        <v>242025</v>
      </c>
      <c r="O209" s="27">
        <f>SUMIF('By School District'!$A:$A,$C209,'By School District'!M:M)</f>
        <v>149087.4</v>
      </c>
      <c r="P209" s="28">
        <f>SUMIF('By School District'!$A:$A,$C209,'By School District'!N:N)</f>
        <v>92937.600000000006</v>
      </c>
    </row>
    <row r="210" spans="1:16" ht="12.75">
      <c r="A210" s="44">
        <v>32</v>
      </c>
      <c r="B210" s="44" t="s">
        <v>784</v>
      </c>
      <c r="C210" s="43">
        <v>2884</v>
      </c>
      <c r="D210" s="44" t="s">
        <v>578</v>
      </c>
      <c r="E210" s="23">
        <f>SUMIF('By School District'!$A:$A,$C210,'By School District'!C:C)</f>
        <v>0</v>
      </c>
      <c r="F210" s="24">
        <f>SUMIF('By School District'!$A:$A,$C210,'By School District'!D:D)</f>
        <v>0</v>
      </c>
      <c r="G210" s="25">
        <f t="shared" si="3"/>
        <v>7000</v>
      </c>
      <c r="H210" s="26">
        <f>SUMIF('By School District'!$A:$A,$C210,'By School District'!F:F)</f>
        <v>0</v>
      </c>
      <c r="I210" s="27">
        <f>SUMIF('By School District'!$A:$A,$C210,'By School District'!G:G)</f>
        <v>0</v>
      </c>
      <c r="J210" s="28">
        <f>SUMIF('By School District'!$A:$A,$C210,'By School District'!H:H)</f>
        <v>0</v>
      </c>
      <c r="K210" s="26">
        <f>SUMIF('By School District'!$A:$A,$C210,'By School District'!I:I)</f>
        <v>0</v>
      </c>
      <c r="L210" s="27">
        <f>SUMIF('By School District'!$A:$A,$C210,'By School District'!J:J)</f>
        <v>0</v>
      </c>
      <c r="M210" s="28">
        <f>SUMIF('By School District'!$A:$A,$C210,'By School District'!K:K)</f>
        <v>0</v>
      </c>
      <c r="N210" s="26">
        <f>SUMIF('By School District'!$A:$A,$C210,'By School District'!L:L)</f>
        <v>0</v>
      </c>
      <c r="O210" s="27">
        <f>SUMIF('By School District'!$A:$A,$C210,'By School District'!M:M)</f>
        <v>0</v>
      </c>
      <c r="P210" s="28">
        <f>SUMIF('By School District'!$A:$A,$C210,'By School District'!N:N)</f>
        <v>0</v>
      </c>
    </row>
    <row r="211" spans="1:16" ht="12.75">
      <c r="A211" s="44">
        <v>32</v>
      </c>
      <c r="B211" s="44" t="s">
        <v>784</v>
      </c>
      <c r="C211" s="43">
        <v>3087</v>
      </c>
      <c r="D211" s="44" t="s">
        <v>579</v>
      </c>
      <c r="E211" s="23">
        <f>SUMIF('By School District'!$A:$A,$C211,'By School District'!C:C)</f>
        <v>0</v>
      </c>
      <c r="F211" s="24">
        <f>SUMIF('By School District'!$A:$A,$C211,'By School District'!D:D)</f>
        <v>0</v>
      </c>
      <c r="G211" s="25">
        <f t="shared" si="3"/>
        <v>7000</v>
      </c>
      <c r="H211" s="26">
        <f>SUMIF('By School District'!$A:$A,$C211,'By School District'!F:F)</f>
        <v>0</v>
      </c>
      <c r="I211" s="27">
        <f>SUMIF('By School District'!$A:$A,$C211,'By School District'!G:G)</f>
        <v>0</v>
      </c>
      <c r="J211" s="28">
        <f>SUMIF('By School District'!$A:$A,$C211,'By School District'!H:H)</f>
        <v>0</v>
      </c>
      <c r="K211" s="26">
        <f>SUMIF('By School District'!$A:$A,$C211,'By School District'!I:I)</f>
        <v>0</v>
      </c>
      <c r="L211" s="27">
        <f>SUMIF('By School District'!$A:$A,$C211,'By School District'!J:J)</f>
        <v>0</v>
      </c>
      <c r="M211" s="28">
        <f>SUMIF('By School District'!$A:$A,$C211,'By School District'!K:K)</f>
        <v>0</v>
      </c>
      <c r="N211" s="26">
        <f>SUMIF('By School District'!$A:$A,$C211,'By School District'!L:L)</f>
        <v>0</v>
      </c>
      <c r="O211" s="27">
        <f>SUMIF('By School District'!$A:$A,$C211,'By School District'!M:M)</f>
        <v>0</v>
      </c>
      <c r="P211" s="28">
        <f>SUMIF('By School District'!$A:$A,$C211,'By School District'!N:N)</f>
        <v>0</v>
      </c>
    </row>
    <row r="212" spans="1:16" ht="12.75">
      <c r="A212" s="44">
        <v>32</v>
      </c>
      <c r="B212" s="44" t="s">
        <v>784</v>
      </c>
      <c r="C212" s="43">
        <v>3094</v>
      </c>
      <c r="D212" s="44" t="s">
        <v>580</v>
      </c>
      <c r="E212" s="23">
        <f>SUMIF('By School District'!$A:$A,$C212,'By School District'!C:C)</f>
        <v>0</v>
      </c>
      <c r="F212" s="24">
        <f>SUMIF('By School District'!$A:$A,$C212,'By School District'!D:D)</f>
        <v>0</v>
      </c>
      <c r="G212" s="25">
        <f t="shared" si="3"/>
        <v>7000</v>
      </c>
      <c r="H212" s="26">
        <f>SUMIF('By School District'!$A:$A,$C212,'By School District'!F:F)</f>
        <v>0</v>
      </c>
      <c r="I212" s="27">
        <f>SUMIF('By School District'!$A:$A,$C212,'By School District'!G:G)</f>
        <v>0</v>
      </c>
      <c r="J212" s="28">
        <f>SUMIF('By School District'!$A:$A,$C212,'By School District'!H:H)</f>
        <v>0</v>
      </c>
      <c r="K212" s="26">
        <f>SUMIF('By School District'!$A:$A,$C212,'By School District'!I:I)</f>
        <v>0</v>
      </c>
      <c r="L212" s="27">
        <f>SUMIF('By School District'!$A:$A,$C212,'By School District'!J:J)</f>
        <v>0</v>
      </c>
      <c r="M212" s="28">
        <f>SUMIF('By School District'!$A:$A,$C212,'By School District'!K:K)</f>
        <v>0</v>
      </c>
      <c r="N212" s="26">
        <f>SUMIF('By School District'!$A:$A,$C212,'By School District'!L:L)</f>
        <v>0</v>
      </c>
      <c r="O212" s="27">
        <f>SUMIF('By School District'!$A:$A,$C212,'By School District'!M:M)</f>
        <v>0</v>
      </c>
      <c r="P212" s="28">
        <f>SUMIF('By School District'!$A:$A,$C212,'By School District'!N:N)</f>
        <v>0</v>
      </c>
    </row>
    <row r="213" spans="1:16" ht="12.75">
      <c r="A213" s="44">
        <v>32</v>
      </c>
      <c r="B213" s="44" t="s">
        <v>784</v>
      </c>
      <c r="C213" s="43">
        <v>4627</v>
      </c>
      <c r="D213" s="44" t="s">
        <v>582</v>
      </c>
      <c r="E213" s="23">
        <f>SUMIF('By School District'!$A:$A,$C213,'By School District'!C:C)</f>
        <v>0</v>
      </c>
      <c r="F213" s="24">
        <f>SUMIF('By School District'!$A:$A,$C213,'By School District'!D:D)</f>
        <v>0</v>
      </c>
      <c r="G213" s="25">
        <f t="shared" si="3"/>
        <v>7000</v>
      </c>
      <c r="H213" s="26">
        <f>SUMIF('By School District'!$A:$A,$C213,'By School District'!F:F)</f>
        <v>0</v>
      </c>
      <c r="I213" s="27">
        <f>SUMIF('By School District'!$A:$A,$C213,'By School District'!G:G)</f>
        <v>0</v>
      </c>
      <c r="J213" s="28">
        <f>SUMIF('By School District'!$A:$A,$C213,'By School District'!H:H)</f>
        <v>0</v>
      </c>
      <c r="K213" s="26">
        <f>SUMIF('By School District'!$A:$A,$C213,'By School District'!I:I)</f>
        <v>0</v>
      </c>
      <c r="L213" s="27">
        <f>SUMIF('By School District'!$A:$A,$C213,'By School District'!J:J)</f>
        <v>0</v>
      </c>
      <c r="M213" s="28">
        <f>SUMIF('By School District'!$A:$A,$C213,'By School District'!K:K)</f>
        <v>0</v>
      </c>
      <c r="N213" s="26">
        <f>SUMIF('By School District'!$A:$A,$C213,'By School District'!L:L)</f>
        <v>0</v>
      </c>
      <c r="O213" s="27">
        <f>SUMIF('By School District'!$A:$A,$C213,'By School District'!M:M)</f>
        <v>0</v>
      </c>
      <c r="P213" s="28">
        <f>SUMIF('By School District'!$A:$A,$C213,'By School District'!N:N)</f>
        <v>0</v>
      </c>
    </row>
    <row r="214" spans="1:16" ht="12.75">
      <c r="A214" s="44">
        <v>32</v>
      </c>
      <c r="B214" s="44" t="s">
        <v>784</v>
      </c>
      <c r="C214" s="43">
        <v>6022</v>
      </c>
      <c r="D214" s="44" t="s">
        <v>585</v>
      </c>
      <c r="E214" s="23">
        <f>SUMIF('By School District'!$A:$A,$C214,'By School District'!C:C)</f>
        <v>0</v>
      </c>
      <c r="F214" s="24">
        <f>SUMIF('By School District'!$A:$A,$C214,'By School District'!D:D)</f>
        <v>0</v>
      </c>
      <c r="G214" s="25">
        <f t="shared" si="3"/>
        <v>7000</v>
      </c>
      <c r="H214" s="26">
        <f>SUMIF('By School District'!$A:$A,$C214,'By School District'!F:F)</f>
        <v>0</v>
      </c>
      <c r="I214" s="27">
        <f>SUMIF('By School District'!$A:$A,$C214,'By School District'!G:G)</f>
        <v>0</v>
      </c>
      <c r="J214" s="28">
        <f>SUMIF('By School District'!$A:$A,$C214,'By School District'!H:H)</f>
        <v>0</v>
      </c>
      <c r="K214" s="26">
        <f>SUMIF('By School District'!$A:$A,$C214,'By School District'!I:I)</f>
        <v>0</v>
      </c>
      <c r="L214" s="27">
        <f>SUMIF('By School District'!$A:$A,$C214,'By School District'!J:J)</f>
        <v>0</v>
      </c>
      <c r="M214" s="28">
        <f>SUMIF('By School District'!$A:$A,$C214,'By School District'!K:K)</f>
        <v>0</v>
      </c>
      <c r="N214" s="26">
        <f>SUMIF('By School District'!$A:$A,$C214,'By School District'!L:L)</f>
        <v>0</v>
      </c>
      <c r="O214" s="27">
        <f>SUMIF('By School District'!$A:$A,$C214,'By School District'!M:M)</f>
        <v>0</v>
      </c>
      <c r="P214" s="28">
        <f>SUMIF('By School District'!$A:$A,$C214,'By School District'!N:N)</f>
        <v>0</v>
      </c>
    </row>
    <row r="215" spans="1:16" ht="12.75">
      <c r="A215" s="44">
        <v>32</v>
      </c>
      <c r="B215" s="44" t="s">
        <v>784</v>
      </c>
      <c r="C215" s="43">
        <v>6412</v>
      </c>
      <c r="D215" s="44" t="s">
        <v>448</v>
      </c>
      <c r="E215" s="23">
        <f>SUMIF('By School District'!$A:$A,$C215,'By School District'!C:C)</f>
        <v>88</v>
      </c>
      <c r="F215" s="24">
        <f>SUMIF('By School District'!$A:$A,$C215,'By School District'!D:D)</f>
        <v>82.5</v>
      </c>
      <c r="G215" s="25">
        <f t="shared" si="3"/>
        <v>7000</v>
      </c>
      <c r="H215" s="26">
        <f>SUMIF('By School District'!$A:$A,$C215,'By School District'!F:F)</f>
        <v>577500</v>
      </c>
      <c r="I215" s="27">
        <f>SUMIF('By School District'!$A:$A,$C215,'By School District'!G:G)</f>
        <v>355740</v>
      </c>
      <c r="J215" s="28">
        <f>SUMIF('By School District'!$A:$A,$C215,'By School District'!H:H)</f>
        <v>221760</v>
      </c>
      <c r="K215" s="26">
        <f>SUMIF('By School District'!$A:$A,$C215,'By School District'!I:I)</f>
        <v>288750</v>
      </c>
      <c r="L215" s="27">
        <f>SUMIF('By School District'!$A:$A,$C215,'By School District'!J:J)</f>
        <v>177870</v>
      </c>
      <c r="M215" s="28">
        <f>SUMIF('By School District'!$A:$A,$C215,'By School District'!K:K)</f>
        <v>110880</v>
      </c>
      <c r="N215" s="26">
        <f>SUMIF('By School District'!$A:$A,$C215,'By School District'!L:L)</f>
        <v>86625</v>
      </c>
      <c r="O215" s="27">
        <f>SUMIF('By School District'!$A:$A,$C215,'By School District'!M:M)</f>
        <v>53360.999999999993</v>
      </c>
      <c r="P215" s="28">
        <f>SUMIF('By School District'!$A:$A,$C215,'By School District'!N:N)</f>
        <v>33264</v>
      </c>
    </row>
    <row r="216" spans="1:16" ht="12.75">
      <c r="A216" s="44">
        <v>32</v>
      </c>
      <c r="B216" s="44" t="s">
        <v>784</v>
      </c>
      <c r="C216" s="43">
        <v>6482</v>
      </c>
      <c r="D216" s="44" t="s">
        <v>587</v>
      </c>
      <c r="E216" s="23">
        <f>SUMIF('By School District'!$A:$A,$C216,'By School District'!C:C)</f>
        <v>0</v>
      </c>
      <c r="F216" s="24">
        <f>SUMIF('By School District'!$A:$A,$C216,'By School District'!D:D)</f>
        <v>0</v>
      </c>
      <c r="G216" s="25">
        <f t="shared" si="3"/>
        <v>7000</v>
      </c>
      <c r="H216" s="26">
        <f>SUMIF('By School District'!$A:$A,$C216,'By School District'!F:F)</f>
        <v>0</v>
      </c>
      <c r="I216" s="27">
        <f>SUMIF('By School District'!$A:$A,$C216,'By School District'!G:G)</f>
        <v>0</v>
      </c>
      <c r="J216" s="28">
        <f>SUMIF('By School District'!$A:$A,$C216,'By School District'!H:H)</f>
        <v>0</v>
      </c>
      <c r="K216" s="26">
        <f>SUMIF('By School District'!$A:$A,$C216,'By School District'!I:I)</f>
        <v>0</v>
      </c>
      <c r="L216" s="27">
        <f>SUMIF('By School District'!$A:$A,$C216,'By School District'!J:J)</f>
        <v>0</v>
      </c>
      <c r="M216" s="28">
        <f>SUMIF('By School District'!$A:$A,$C216,'By School District'!K:K)</f>
        <v>0</v>
      </c>
      <c r="N216" s="26">
        <f>SUMIF('By School District'!$A:$A,$C216,'By School District'!L:L)</f>
        <v>0</v>
      </c>
      <c r="O216" s="27">
        <f>SUMIF('By School District'!$A:$A,$C216,'By School District'!M:M)</f>
        <v>0</v>
      </c>
      <c r="P216" s="28">
        <f>SUMIF('By School District'!$A:$A,$C216,'By School District'!N:N)</f>
        <v>0</v>
      </c>
    </row>
    <row r="217" spans="1:16" ht="12.75">
      <c r="A217" s="44">
        <v>32</v>
      </c>
      <c r="B217" s="44" t="s">
        <v>784</v>
      </c>
      <c r="C217" s="43">
        <v>6545</v>
      </c>
      <c r="D217" s="44" t="s">
        <v>588</v>
      </c>
      <c r="E217" s="23">
        <f>SUMIF('By School District'!$A:$A,$C217,'By School District'!C:C)</f>
        <v>0</v>
      </c>
      <c r="F217" s="24">
        <f>SUMIF('By School District'!$A:$A,$C217,'By School District'!D:D)</f>
        <v>0</v>
      </c>
      <c r="G217" s="25">
        <f t="shared" si="3"/>
        <v>7000</v>
      </c>
      <c r="H217" s="26">
        <f>SUMIF('By School District'!$A:$A,$C217,'By School District'!F:F)</f>
        <v>0</v>
      </c>
      <c r="I217" s="27">
        <f>SUMIF('By School District'!$A:$A,$C217,'By School District'!G:G)</f>
        <v>0</v>
      </c>
      <c r="J217" s="28">
        <f>SUMIF('By School District'!$A:$A,$C217,'By School District'!H:H)</f>
        <v>0</v>
      </c>
      <c r="K217" s="26">
        <f>SUMIF('By School District'!$A:$A,$C217,'By School District'!I:I)</f>
        <v>0</v>
      </c>
      <c r="L217" s="27">
        <f>SUMIF('By School District'!$A:$A,$C217,'By School District'!J:J)</f>
        <v>0</v>
      </c>
      <c r="M217" s="28">
        <f>SUMIF('By School District'!$A:$A,$C217,'By School District'!K:K)</f>
        <v>0</v>
      </c>
      <c r="N217" s="26">
        <f>SUMIF('By School District'!$A:$A,$C217,'By School District'!L:L)</f>
        <v>0</v>
      </c>
      <c r="O217" s="27">
        <f>SUMIF('By School District'!$A:$A,$C217,'By School District'!M:M)</f>
        <v>0</v>
      </c>
      <c r="P217" s="28">
        <f>SUMIF('By School District'!$A:$A,$C217,'By School District'!N:N)</f>
        <v>0</v>
      </c>
    </row>
    <row r="218" spans="1:16" ht="12.75">
      <c r="A218" s="44">
        <v>33</v>
      </c>
      <c r="B218" s="44" t="s">
        <v>785</v>
      </c>
      <c r="C218" s="43">
        <v>896</v>
      </c>
      <c r="D218" s="44" t="s">
        <v>60</v>
      </c>
      <c r="E218" s="23">
        <f>SUMIF('By School District'!$A:$A,$C218,'By School District'!C:C)</f>
        <v>59</v>
      </c>
      <c r="F218" s="24">
        <f>SUMIF('By School District'!$A:$A,$C218,'By School District'!D:D)</f>
        <v>58.5</v>
      </c>
      <c r="G218" s="25">
        <f t="shared" si="3"/>
        <v>7000</v>
      </c>
      <c r="H218" s="26">
        <f>SUMIF('By School District'!$A:$A,$C218,'By School District'!F:F)</f>
        <v>409500</v>
      </c>
      <c r="I218" s="27">
        <f>SUMIF('By School District'!$A:$A,$C218,'By School District'!G:G)</f>
        <v>252252</v>
      </c>
      <c r="J218" s="28">
        <f>SUMIF('By School District'!$A:$A,$C218,'By School District'!H:H)</f>
        <v>157248</v>
      </c>
      <c r="K218" s="26">
        <f>SUMIF('By School District'!$A:$A,$C218,'By School District'!I:I)</f>
        <v>204750</v>
      </c>
      <c r="L218" s="27">
        <f>SUMIF('By School District'!$A:$A,$C218,'By School District'!J:J)</f>
        <v>126126</v>
      </c>
      <c r="M218" s="28">
        <f>SUMIF('By School District'!$A:$A,$C218,'By School District'!K:K)</f>
        <v>78624</v>
      </c>
      <c r="N218" s="26">
        <f>SUMIF('By School District'!$A:$A,$C218,'By School District'!L:L)</f>
        <v>61425</v>
      </c>
      <c r="O218" s="27">
        <f>SUMIF('By School District'!$A:$A,$C218,'By School District'!M:M)</f>
        <v>37837.799999999996</v>
      </c>
      <c r="P218" s="28">
        <f>SUMIF('By School District'!$A:$A,$C218,'By School District'!N:N)</f>
        <v>23587.200000000001</v>
      </c>
    </row>
    <row r="219" spans="1:16" ht="12.75">
      <c r="A219" s="44">
        <v>33</v>
      </c>
      <c r="B219" s="44" t="s">
        <v>785</v>
      </c>
      <c r="C219" s="43">
        <v>1540</v>
      </c>
      <c r="D219" s="44" t="s">
        <v>113</v>
      </c>
      <c r="E219" s="23">
        <f>SUMIF('By School District'!$A:$A,$C219,'By School District'!C:C)</f>
        <v>340</v>
      </c>
      <c r="F219" s="24">
        <f>SUMIF('By School District'!$A:$A,$C219,'By School District'!D:D)</f>
        <v>298.5</v>
      </c>
      <c r="G219" s="25">
        <f t="shared" si="3"/>
        <v>7000</v>
      </c>
      <c r="H219" s="26">
        <f>SUMIF('By School District'!$A:$A,$C219,'By School District'!F:F)</f>
        <v>2089500</v>
      </c>
      <c r="I219" s="27">
        <f>SUMIF('By School District'!$A:$A,$C219,'By School District'!G:G)</f>
        <v>1287132</v>
      </c>
      <c r="J219" s="28">
        <f>SUMIF('By School District'!$A:$A,$C219,'By School District'!H:H)</f>
        <v>802368</v>
      </c>
      <c r="K219" s="26">
        <f>SUMIF('By School District'!$A:$A,$C219,'By School District'!I:I)</f>
        <v>1044750</v>
      </c>
      <c r="L219" s="27">
        <f>SUMIF('By School District'!$A:$A,$C219,'By School District'!J:J)</f>
        <v>643566</v>
      </c>
      <c r="M219" s="28">
        <f>SUMIF('By School District'!$A:$A,$C219,'By School District'!K:K)</f>
        <v>401184</v>
      </c>
      <c r="N219" s="26">
        <f>SUMIF('By School District'!$A:$A,$C219,'By School District'!L:L)</f>
        <v>313425</v>
      </c>
      <c r="O219" s="27">
        <f>SUMIF('By School District'!$A:$A,$C219,'By School District'!M:M)</f>
        <v>193069.80000000002</v>
      </c>
      <c r="P219" s="28">
        <f>SUMIF('By School District'!$A:$A,$C219,'By School District'!N:N)</f>
        <v>120355.20000000001</v>
      </c>
    </row>
    <row r="220" spans="1:16" ht="12.75">
      <c r="A220" s="44">
        <v>33</v>
      </c>
      <c r="B220" s="44" t="s">
        <v>785</v>
      </c>
      <c r="C220" s="43">
        <v>1638</v>
      </c>
      <c r="D220" s="44" t="s">
        <v>122</v>
      </c>
      <c r="E220" s="23">
        <f>SUMIF('By School District'!$A:$A,$C220,'By School District'!C:C)</f>
        <v>126</v>
      </c>
      <c r="F220" s="24">
        <f>SUMIF('By School District'!$A:$A,$C220,'By School District'!D:D)</f>
        <v>120.5</v>
      </c>
      <c r="G220" s="25">
        <f t="shared" si="3"/>
        <v>7000</v>
      </c>
      <c r="H220" s="26">
        <f>SUMIF('By School District'!$A:$A,$C220,'By School District'!F:F)</f>
        <v>843500</v>
      </c>
      <c r="I220" s="27">
        <f>SUMIF('By School District'!$A:$A,$C220,'By School District'!G:G)</f>
        <v>519596</v>
      </c>
      <c r="J220" s="28">
        <f>SUMIF('By School District'!$A:$A,$C220,'By School District'!H:H)</f>
        <v>323904</v>
      </c>
      <c r="K220" s="26">
        <f>SUMIF('By School District'!$A:$A,$C220,'By School District'!I:I)</f>
        <v>421750</v>
      </c>
      <c r="L220" s="27">
        <f>SUMIF('By School District'!$A:$A,$C220,'By School District'!J:J)</f>
        <v>259798</v>
      </c>
      <c r="M220" s="28">
        <f>SUMIF('By School District'!$A:$A,$C220,'By School District'!K:K)</f>
        <v>161952</v>
      </c>
      <c r="N220" s="26">
        <f>SUMIF('By School District'!$A:$A,$C220,'By School District'!L:L)</f>
        <v>126525</v>
      </c>
      <c r="O220" s="27">
        <f>SUMIF('By School District'!$A:$A,$C220,'By School District'!M:M)</f>
        <v>77939.399999999994</v>
      </c>
      <c r="P220" s="28">
        <f>SUMIF('By School District'!$A:$A,$C220,'By School District'!N:N)</f>
        <v>48585.600000000006</v>
      </c>
    </row>
    <row r="221" spans="1:16" ht="12.75">
      <c r="A221" s="44">
        <v>33</v>
      </c>
      <c r="B221" s="44" t="s">
        <v>785</v>
      </c>
      <c r="C221" s="43">
        <v>1883</v>
      </c>
      <c r="D221" s="44" t="s">
        <v>132</v>
      </c>
      <c r="E221" s="23">
        <f>SUMIF('By School District'!$A:$A,$C221,'By School District'!C:C)</f>
        <v>392</v>
      </c>
      <c r="F221" s="24">
        <f>SUMIF('By School District'!$A:$A,$C221,'By School District'!D:D)</f>
        <v>363.5</v>
      </c>
      <c r="G221" s="25">
        <f t="shared" si="3"/>
        <v>7000</v>
      </c>
      <c r="H221" s="26">
        <f>SUMIF('By School District'!$A:$A,$C221,'By School District'!F:F)</f>
        <v>2544500</v>
      </c>
      <c r="I221" s="27">
        <f>SUMIF('By School District'!$A:$A,$C221,'By School District'!G:G)</f>
        <v>1567412</v>
      </c>
      <c r="J221" s="28">
        <f>SUMIF('By School District'!$A:$A,$C221,'By School District'!H:H)</f>
        <v>977088</v>
      </c>
      <c r="K221" s="26">
        <f>SUMIF('By School District'!$A:$A,$C221,'By School District'!I:I)</f>
        <v>1272250</v>
      </c>
      <c r="L221" s="27">
        <f>SUMIF('By School District'!$A:$A,$C221,'By School District'!J:J)</f>
        <v>783706</v>
      </c>
      <c r="M221" s="28">
        <f>SUMIF('By School District'!$A:$A,$C221,'By School District'!K:K)</f>
        <v>488544</v>
      </c>
      <c r="N221" s="26">
        <f>SUMIF('By School District'!$A:$A,$C221,'By School District'!L:L)</f>
        <v>381675</v>
      </c>
      <c r="O221" s="27">
        <f>SUMIF('By School District'!$A:$A,$C221,'By School District'!M:M)</f>
        <v>235111.79999999996</v>
      </c>
      <c r="P221" s="28">
        <f>SUMIF('By School District'!$A:$A,$C221,'By School District'!N:N)</f>
        <v>146563.20000000001</v>
      </c>
    </row>
    <row r="222" spans="1:16" ht="12.75">
      <c r="A222" s="44">
        <v>33</v>
      </c>
      <c r="B222" s="44" t="s">
        <v>785</v>
      </c>
      <c r="C222" s="43">
        <v>2702</v>
      </c>
      <c r="D222" s="44" t="s">
        <v>134</v>
      </c>
      <c r="E222" s="23">
        <f>SUMIF('By School District'!$A:$A,$C222,'By School District'!C:C)</f>
        <v>346</v>
      </c>
      <c r="F222" s="24">
        <f>SUMIF('By School District'!$A:$A,$C222,'By School District'!D:D)</f>
        <v>328.5</v>
      </c>
      <c r="G222" s="25">
        <f t="shared" si="3"/>
        <v>7000</v>
      </c>
      <c r="H222" s="26">
        <f>SUMIF('By School District'!$A:$A,$C222,'By School District'!F:F)</f>
        <v>2299500</v>
      </c>
      <c r="I222" s="27">
        <f>SUMIF('By School District'!$A:$A,$C222,'By School District'!G:G)</f>
        <v>1416492</v>
      </c>
      <c r="J222" s="28">
        <f>SUMIF('By School District'!$A:$A,$C222,'By School District'!H:H)</f>
        <v>883008</v>
      </c>
      <c r="K222" s="26">
        <f>SUMIF('By School District'!$A:$A,$C222,'By School District'!I:I)</f>
        <v>1149750</v>
      </c>
      <c r="L222" s="27">
        <f>SUMIF('By School District'!$A:$A,$C222,'By School District'!J:J)</f>
        <v>708246</v>
      </c>
      <c r="M222" s="28">
        <f>SUMIF('By School District'!$A:$A,$C222,'By School District'!K:K)</f>
        <v>441504</v>
      </c>
      <c r="N222" s="26">
        <f>SUMIF('By School District'!$A:$A,$C222,'By School District'!L:L)</f>
        <v>344925</v>
      </c>
      <c r="O222" s="27">
        <f>SUMIF('By School District'!$A:$A,$C222,'By School District'!M:M)</f>
        <v>212473.80000000005</v>
      </c>
      <c r="P222" s="28">
        <f>SUMIF('By School District'!$A:$A,$C222,'By School District'!N:N)</f>
        <v>132451.20000000001</v>
      </c>
    </row>
    <row r="223" spans="1:16" ht="12.75">
      <c r="A223" s="44">
        <v>33</v>
      </c>
      <c r="B223" s="44" t="s">
        <v>785</v>
      </c>
      <c r="C223" s="43">
        <v>1376</v>
      </c>
      <c r="D223" s="44" t="s">
        <v>198</v>
      </c>
      <c r="E223" s="23">
        <f>SUMIF('By School District'!$A:$A,$C223,'By School District'!C:C)</f>
        <v>861</v>
      </c>
      <c r="F223" s="24">
        <f>SUMIF('By School District'!$A:$A,$C223,'By School District'!D:D)</f>
        <v>844.5</v>
      </c>
      <c r="G223" s="25">
        <f t="shared" si="3"/>
        <v>7000</v>
      </c>
      <c r="H223" s="26">
        <f>SUMIF('By School District'!$A:$A,$C223,'By School District'!F:F)</f>
        <v>5911500</v>
      </c>
      <c r="I223" s="27">
        <f>SUMIF('By School District'!$A:$A,$C223,'By School District'!G:G)</f>
        <v>3641484</v>
      </c>
      <c r="J223" s="28">
        <f>SUMIF('By School District'!$A:$A,$C223,'By School District'!H:H)</f>
        <v>2270016</v>
      </c>
      <c r="K223" s="26">
        <f>SUMIF('By School District'!$A:$A,$C223,'By School District'!I:I)</f>
        <v>2955750</v>
      </c>
      <c r="L223" s="27">
        <f>SUMIF('By School District'!$A:$A,$C223,'By School District'!J:J)</f>
        <v>1820742</v>
      </c>
      <c r="M223" s="28">
        <f>SUMIF('By School District'!$A:$A,$C223,'By School District'!K:K)</f>
        <v>1135008</v>
      </c>
      <c r="N223" s="26">
        <f>SUMIF('By School District'!$A:$A,$C223,'By School District'!L:L)</f>
        <v>886725</v>
      </c>
      <c r="O223" s="27">
        <f>SUMIF('By School District'!$A:$A,$C223,'By School District'!M:M)</f>
        <v>546222.60000000009</v>
      </c>
      <c r="P223" s="28">
        <f>SUMIF('By School District'!$A:$A,$C223,'By School District'!N:N)</f>
        <v>340502.39999999997</v>
      </c>
    </row>
    <row r="224" spans="1:16" ht="12.75">
      <c r="A224" s="44">
        <v>33</v>
      </c>
      <c r="B224" s="44" t="s">
        <v>785</v>
      </c>
      <c r="C224" s="43">
        <v>2898</v>
      </c>
      <c r="D224" s="44" t="s">
        <v>215</v>
      </c>
      <c r="E224" s="23">
        <f>SUMIF('By School District'!$A:$A,$C224,'By School District'!C:C)</f>
        <v>583</v>
      </c>
      <c r="F224" s="24">
        <f>SUMIF('By School District'!$A:$A,$C224,'By School District'!D:D)</f>
        <v>556.5</v>
      </c>
      <c r="G224" s="25">
        <f t="shared" si="3"/>
        <v>7000</v>
      </c>
      <c r="H224" s="26">
        <f>SUMIF('By School District'!$A:$A,$C224,'By School District'!F:F)</f>
        <v>3895500</v>
      </c>
      <c r="I224" s="27">
        <f>SUMIF('By School District'!$A:$A,$C224,'By School District'!G:G)</f>
        <v>2399628</v>
      </c>
      <c r="J224" s="28">
        <f>SUMIF('By School District'!$A:$A,$C224,'By School District'!H:H)</f>
        <v>1495872</v>
      </c>
      <c r="K224" s="26">
        <f>SUMIF('By School District'!$A:$A,$C224,'By School District'!I:I)</f>
        <v>1947750</v>
      </c>
      <c r="L224" s="27">
        <f>SUMIF('By School District'!$A:$A,$C224,'By School District'!J:J)</f>
        <v>1199814</v>
      </c>
      <c r="M224" s="28">
        <f>SUMIF('By School District'!$A:$A,$C224,'By School District'!K:K)</f>
        <v>747936</v>
      </c>
      <c r="N224" s="26">
        <f>SUMIF('By School District'!$A:$A,$C224,'By School District'!L:L)</f>
        <v>584325</v>
      </c>
      <c r="O224" s="27">
        <f>SUMIF('By School District'!$A:$A,$C224,'By School District'!M:M)</f>
        <v>359944.19999999995</v>
      </c>
      <c r="P224" s="28">
        <f>SUMIF('By School District'!$A:$A,$C224,'By School District'!N:N)</f>
        <v>224380.80000000008</v>
      </c>
    </row>
    <row r="225" spans="1:16" ht="12.75">
      <c r="A225" s="44">
        <v>33</v>
      </c>
      <c r="B225" s="44" t="s">
        <v>785</v>
      </c>
      <c r="C225" s="43">
        <v>3822</v>
      </c>
      <c r="D225" s="44" t="s">
        <v>275</v>
      </c>
      <c r="E225" s="23">
        <f>SUMIF('By School District'!$A:$A,$C225,'By School District'!C:C)</f>
        <v>336</v>
      </c>
      <c r="F225" s="24">
        <f>SUMIF('By School District'!$A:$A,$C225,'By School District'!D:D)</f>
        <v>294</v>
      </c>
      <c r="G225" s="25">
        <f t="shared" si="3"/>
        <v>7000</v>
      </c>
      <c r="H225" s="26">
        <f>SUMIF('By School District'!$A:$A,$C225,'By School District'!F:F)</f>
        <v>2058000</v>
      </c>
      <c r="I225" s="27">
        <f>SUMIF('By School District'!$A:$A,$C225,'By School District'!G:G)</f>
        <v>1267728</v>
      </c>
      <c r="J225" s="28">
        <f>SUMIF('By School District'!$A:$A,$C225,'By School District'!H:H)</f>
        <v>790272</v>
      </c>
      <c r="K225" s="26">
        <f>SUMIF('By School District'!$A:$A,$C225,'By School District'!I:I)</f>
        <v>1029000</v>
      </c>
      <c r="L225" s="27">
        <f>SUMIF('By School District'!$A:$A,$C225,'By School District'!J:J)</f>
        <v>633864</v>
      </c>
      <c r="M225" s="28">
        <f>SUMIF('By School District'!$A:$A,$C225,'By School District'!K:K)</f>
        <v>395136</v>
      </c>
      <c r="N225" s="26">
        <f>SUMIF('By School District'!$A:$A,$C225,'By School District'!L:L)</f>
        <v>308700</v>
      </c>
      <c r="O225" s="27">
        <f>SUMIF('By School District'!$A:$A,$C225,'By School District'!M:M)</f>
        <v>190159.19999999995</v>
      </c>
      <c r="P225" s="28">
        <f>SUMIF('By School District'!$A:$A,$C225,'By School District'!N:N)</f>
        <v>118540.80000000002</v>
      </c>
    </row>
    <row r="226" spans="1:16" ht="12.75">
      <c r="A226" s="44">
        <v>33</v>
      </c>
      <c r="B226" s="44" t="s">
        <v>785</v>
      </c>
      <c r="C226" s="43">
        <v>4060</v>
      </c>
      <c r="D226" s="44" t="s">
        <v>306</v>
      </c>
      <c r="E226" s="23">
        <f>SUMIF('By School District'!$A:$A,$C226,'By School District'!C:C)</f>
        <v>815</v>
      </c>
      <c r="F226" s="24">
        <f>SUMIF('By School District'!$A:$A,$C226,'By School District'!D:D)</f>
        <v>771.5</v>
      </c>
      <c r="G226" s="25">
        <f t="shared" si="3"/>
        <v>7000</v>
      </c>
      <c r="H226" s="26">
        <f>SUMIF('By School District'!$A:$A,$C226,'By School District'!F:F)</f>
        <v>5400500</v>
      </c>
      <c r="I226" s="27">
        <f>SUMIF('By School District'!$A:$A,$C226,'By School District'!G:G)</f>
        <v>3326708</v>
      </c>
      <c r="J226" s="28">
        <f>SUMIF('By School District'!$A:$A,$C226,'By School District'!H:H)</f>
        <v>2073792</v>
      </c>
      <c r="K226" s="26">
        <f>SUMIF('By School District'!$A:$A,$C226,'By School District'!I:I)</f>
        <v>2700250</v>
      </c>
      <c r="L226" s="27">
        <f>SUMIF('By School District'!$A:$A,$C226,'By School District'!J:J)</f>
        <v>1663354</v>
      </c>
      <c r="M226" s="28">
        <f>SUMIF('By School District'!$A:$A,$C226,'By School District'!K:K)</f>
        <v>1036896</v>
      </c>
      <c r="N226" s="26">
        <f>SUMIF('By School District'!$A:$A,$C226,'By School District'!L:L)</f>
        <v>810075</v>
      </c>
      <c r="O226" s="27">
        <f>SUMIF('By School District'!$A:$A,$C226,'By School District'!M:M)</f>
        <v>499006.19999999984</v>
      </c>
      <c r="P226" s="28">
        <f>SUMIF('By School District'!$A:$A,$C226,'By School District'!N:N)</f>
        <v>311068.80000000016</v>
      </c>
    </row>
    <row r="227" spans="1:16" ht="12.75">
      <c r="A227" s="44">
        <v>33</v>
      </c>
      <c r="B227" s="44" t="s">
        <v>785</v>
      </c>
      <c r="C227" s="43">
        <v>4221</v>
      </c>
      <c r="D227" s="44" t="s">
        <v>581</v>
      </c>
      <c r="E227" s="23">
        <f>SUMIF('By School District'!$A:$A,$C227,'By School District'!C:C)</f>
        <v>0</v>
      </c>
      <c r="F227" s="24">
        <f>SUMIF('By School District'!$A:$A,$C227,'By School District'!D:D)</f>
        <v>0</v>
      </c>
      <c r="G227" s="25">
        <f t="shared" si="3"/>
        <v>7000</v>
      </c>
      <c r="H227" s="26">
        <f>SUMIF('By School District'!$A:$A,$C227,'By School District'!F:F)</f>
        <v>0</v>
      </c>
      <c r="I227" s="27">
        <f>SUMIF('By School District'!$A:$A,$C227,'By School District'!G:G)</f>
        <v>0</v>
      </c>
      <c r="J227" s="28">
        <f>SUMIF('By School District'!$A:$A,$C227,'By School District'!H:H)</f>
        <v>0</v>
      </c>
      <c r="K227" s="26">
        <f>SUMIF('By School District'!$A:$A,$C227,'By School District'!I:I)</f>
        <v>0</v>
      </c>
      <c r="L227" s="27">
        <f>SUMIF('By School District'!$A:$A,$C227,'By School District'!J:J)</f>
        <v>0</v>
      </c>
      <c r="M227" s="28">
        <f>SUMIF('By School District'!$A:$A,$C227,'By School District'!K:K)</f>
        <v>0</v>
      </c>
      <c r="N227" s="26">
        <f>SUMIF('By School District'!$A:$A,$C227,'By School District'!L:L)</f>
        <v>0</v>
      </c>
      <c r="O227" s="27">
        <f>SUMIF('By School District'!$A:$A,$C227,'By School District'!M:M)</f>
        <v>0</v>
      </c>
      <c r="P227" s="28">
        <f>SUMIF('By School District'!$A:$A,$C227,'By School District'!N:N)</f>
        <v>0</v>
      </c>
    </row>
    <row r="228" spans="1:16" ht="12.75">
      <c r="A228" s="44">
        <v>33</v>
      </c>
      <c r="B228" s="44" t="s">
        <v>785</v>
      </c>
      <c r="C228" s="43">
        <v>6461</v>
      </c>
      <c r="D228" s="44" t="s">
        <v>586</v>
      </c>
      <c r="E228" s="23">
        <f>SUMIF('By School District'!$A:$A,$C228,'By School District'!C:C)</f>
        <v>35</v>
      </c>
      <c r="F228" s="24">
        <f>SUMIF('By School District'!$A:$A,$C228,'By School District'!D:D)</f>
        <v>35</v>
      </c>
      <c r="G228" s="25">
        <f t="shared" si="3"/>
        <v>7000</v>
      </c>
      <c r="H228" s="26">
        <f>SUMIF('By School District'!$A:$A,$C228,'By School District'!F:F)</f>
        <v>245000</v>
      </c>
      <c r="I228" s="27">
        <f>SUMIF('By School District'!$A:$A,$C228,'By School District'!G:G)</f>
        <v>150920</v>
      </c>
      <c r="J228" s="28">
        <f>SUMIF('By School District'!$A:$A,$C228,'By School District'!H:H)</f>
        <v>94080</v>
      </c>
      <c r="K228" s="26">
        <f>SUMIF('By School District'!$A:$A,$C228,'By School District'!I:I)</f>
        <v>122500</v>
      </c>
      <c r="L228" s="27">
        <f>SUMIF('By School District'!$A:$A,$C228,'By School District'!J:J)</f>
        <v>75460</v>
      </c>
      <c r="M228" s="28">
        <f>SUMIF('By School District'!$A:$A,$C228,'By School District'!K:K)</f>
        <v>47040</v>
      </c>
      <c r="N228" s="26">
        <f>SUMIF('By School District'!$A:$A,$C228,'By School District'!L:L)</f>
        <v>36750</v>
      </c>
      <c r="O228" s="27">
        <f>SUMIF('By School District'!$A:$A,$C228,'By School District'!M:M)</f>
        <v>22637.999999999996</v>
      </c>
      <c r="P228" s="28">
        <f>SUMIF('By School District'!$A:$A,$C228,'By School District'!N:N)</f>
        <v>14112</v>
      </c>
    </row>
    <row r="229" spans="1:16" ht="12.75">
      <c r="A229" s="44">
        <v>34</v>
      </c>
      <c r="B229" s="44" t="s">
        <v>786</v>
      </c>
      <c r="C229" s="43">
        <v>1218</v>
      </c>
      <c r="D229" s="44" t="s">
        <v>592</v>
      </c>
      <c r="E229" s="23">
        <f>SUMIF('By School District'!$A:$A,$C229,'By School District'!C:C)</f>
        <v>0</v>
      </c>
      <c r="F229" s="24">
        <f>SUMIF('By School District'!$A:$A,$C229,'By School District'!D:D)</f>
        <v>0</v>
      </c>
      <c r="G229" s="25">
        <f t="shared" si="3"/>
        <v>7000</v>
      </c>
      <c r="H229" s="26">
        <f>SUMIF('By School District'!$A:$A,$C229,'By School District'!F:F)</f>
        <v>0</v>
      </c>
      <c r="I229" s="27">
        <f>SUMIF('By School District'!$A:$A,$C229,'By School District'!G:G)</f>
        <v>0</v>
      </c>
      <c r="J229" s="28">
        <f>SUMIF('By School District'!$A:$A,$C229,'By School District'!H:H)</f>
        <v>0</v>
      </c>
      <c r="K229" s="26">
        <f>SUMIF('By School District'!$A:$A,$C229,'By School District'!I:I)</f>
        <v>0</v>
      </c>
      <c r="L229" s="27">
        <f>SUMIF('By School District'!$A:$A,$C229,'By School District'!J:J)</f>
        <v>0</v>
      </c>
      <c r="M229" s="28">
        <f>SUMIF('By School District'!$A:$A,$C229,'By School District'!K:K)</f>
        <v>0</v>
      </c>
      <c r="N229" s="26">
        <f>SUMIF('By School District'!$A:$A,$C229,'By School District'!L:L)</f>
        <v>0</v>
      </c>
      <c r="O229" s="27">
        <f>SUMIF('By School District'!$A:$A,$C229,'By School District'!M:M)</f>
        <v>0</v>
      </c>
      <c r="P229" s="28">
        <f>SUMIF('By School District'!$A:$A,$C229,'By School District'!N:N)</f>
        <v>0</v>
      </c>
    </row>
    <row r="230" spans="1:16" ht="12.75">
      <c r="A230" s="44">
        <v>34</v>
      </c>
      <c r="B230" s="44" t="s">
        <v>786</v>
      </c>
      <c r="C230" s="43">
        <v>1855</v>
      </c>
      <c r="D230" s="44" t="s">
        <v>595</v>
      </c>
      <c r="E230" s="23">
        <f>SUMIF('By School District'!$A:$A,$C230,'By School District'!C:C)</f>
        <v>0</v>
      </c>
      <c r="F230" s="24">
        <f>SUMIF('By School District'!$A:$A,$C230,'By School District'!D:D)</f>
        <v>0</v>
      </c>
      <c r="G230" s="25">
        <f t="shared" si="3"/>
        <v>7000</v>
      </c>
      <c r="H230" s="26">
        <f>SUMIF('By School District'!$A:$A,$C230,'By School District'!F:F)</f>
        <v>0</v>
      </c>
      <c r="I230" s="27">
        <f>SUMIF('By School District'!$A:$A,$C230,'By School District'!G:G)</f>
        <v>0</v>
      </c>
      <c r="J230" s="28">
        <f>SUMIF('By School District'!$A:$A,$C230,'By School District'!H:H)</f>
        <v>0</v>
      </c>
      <c r="K230" s="26">
        <f>SUMIF('By School District'!$A:$A,$C230,'By School District'!I:I)</f>
        <v>0</v>
      </c>
      <c r="L230" s="27">
        <f>SUMIF('By School District'!$A:$A,$C230,'By School District'!J:J)</f>
        <v>0</v>
      </c>
      <c r="M230" s="28">
        <f>SUMIF('By School District'!$A:$A,$C230,'By School District'!K:K)</f>
        <v>0</v>
      </c>
      <c r="N230" s="26">
        <f>SUMIF('By School District'!$A:$A,$C230,'By School District'!L:L)</f>
        <v>0</v>
      </c>
      <c r="O230" s="27">
        <f>SUMIF('By School District'!$A:$A,$C230,'By School District'!M:M)</f>
        <v>0</v>
      </c>
      <c r="P230" s="28">
        <f>SUMIF('By School District'!$A:$A,$C230,'By School District'!N:N)</f>
        <v>0</v>
      </c>
    </row>
    <row r="231" spans="1:16" ht="12.75">
      <c r="A231" s="44">
        <v>34</v>
      </c>
      <c r="B231" s="44" t="s">
        <v>786</v>
      </c>
      <c r="C231" s="43">
        <v>2212</v>
      </c>
      <c r="D231" s="44" t="s">
        <v>597</v>
      </c>
      <c r="E231" s="23">
        <f>SUMIF('By School District'!$A:$A,$C231,'By School District'!C:C)</f>
        <v>0</v>
      </c>
      <c r="F231" s="24">
        <f>SUMIF('By School District'!$A:$A,$C231,'By School District'!D:D)</f>
        <v>0</v>
      </c>
      <c r="G231" s="25">
        <f t="shared" si="3"/>
        <v>7000</v>
      </c>
      <c r="H231" s="26">
        <f>SUMIF('By School District'!$A:$A,$C231,'By School District'!F:F)</f>
        <v>0</v>
      </c>
      <c r="I231" s="27">
        <f>SUMIF('By School District'!$A:$A,$C231,'By School District'!G:G)</f>
        <v>0</v>
      </c>
      <c r="J231" s="28">
        <f>SUMIF('By School District'!$A:$A,$C231,'By School District'!H:H)</f>
        <v>0</v>
      </c>
      <c r="K231" s="26">
        <f>SUMIF('By School District'!$A:$A,$C231,'By School District'!I:I)</f>
        <v>0</v>
      </c>
      <c r="L231" s="27">
        <f>SUMIF('By School District'!$A:$A,$C231,'By School District'!J:J)</f>
        <v>0</v>
      </c>
      <c r="M231" s="28">
        <f>SUMIF('By School District'!$A:$A,$C231,'By School District'!K:K)</f>
        <v>0</v>
      </c>
      <c r="N231" s="26">
        <f>SUMIF('By School District'!$A:$A,$C231,'By School District'!L:L)</f>
        <v>0</v>
      </c>
      <c r="O231" s="27">
        <f>SUMIF('By School District'!$A:$A,$C231,'By School District'!M:M)</f>
        <v>0</v>
      </c>
      <c r="P231" s="28">
        <f>SUMIF('By School District'!$A:$A,$C231,'By School District'!N:N)</f>
        <v>0</v>
      </c>
    </row>
    <row r="232" spans="1:16" ht="12.75">
      <c r="A232" s="44">
        <v>34</v>
      </c>
      <c r="B232" s="44" t="s">
        <v>786</v>
      </c>
      <c r="C232" s="43">
        <v>3647</v>
      </c>
      <c r="D232" s="44" t="s">
        <v>599</v>
      </c>
      <c r="E232" s="23">
        <f>SUMIF('By School District'!$A:$A,$C232,'By School District'!C:C)</f>
        <v>0</v>
      </c>
      <c r="F232" s="24">
        <f>SUMIF('By School District'!$A:$A,$C232,'By School District'!D:D)</f>
        <v>0</v>
      </c>
      <c r="G232" s="25">
        <f t="shared" si="3"/>
        <v>7000</v>
      </c>
      <c r="H232" s="26">
        <f>SUMIF('By School District'!$A:$A,$C232,'By School District'!F:F)</f>
        <v>0</v>
      </c>
      <c r="I232" s="27">
        <f>SUMIF('By School District'!$A:$A,$C232,'By School District'!G:G)</f>
        <v>0</v>
      </c>
      <c r="J232" s="28">
        <f>SUMIF('By School District'!$A:$A,$C232,'By School District'!H:H)</f>
        <v>0</v>
      </c>
      <c r="K232" s="26">
        <f>SUMIF('By School District'!$A:$A,$C232,'By School District'!I:I)</f>
        <v>0</v>
      </c>
      <c r="L232" s="27">
        <f>SUMIF('By School District'!$A:$A,$C232,'By School District'!J:J)</f>
        <v>0</v>
      </c>
      <c r="M232" s="28">
        <f>SUMIF('By School District'!$A:$A,$C232,'By School District'!K:K)</f>
        <v>0</v>
      </c>
      <c r="N232" s="26">
        <f>SUMIF('By School District'!$A:$A,$C232,'By School District'!L:L)</f>
        <v>0</v>
      </c>
      <c r="O232" s="27">
        <f>SUMIF('By School District'!$A:$A,$C232,'By School District'!M:M)</f>
        <v>0</v>
      </c>
      <c r="P232" s="28">
        <f>SUMIF('By School District'!$A:$A,$C232,'By School District'!N:N)</f>
        <v>0</v>
      </c>
    </row>
    <row r="233" spans="1:16" ht="12.75">
      <c r="A233" s="44">
        <v>34</v>
      </c>
      <c r="B233" s="44" t="s">
        <v>786</v>
      </c>
      <c r="C233" s="43">
        <v>2940</v>
      </c>
      <c r="D233" s="44" t="s">
        <v>598</v>
      </c>
      <c r="E233" s="23">
        <f>SUMIF('By School District'!$A:$A,$C233,'By School District'!C:C)</f>
        <v>0</v>
      </c>
      <c r="F233" s="24">
        <f>SUMIF('By School District'!$A:$A,$C233,'By School District'!D:D)</f>
        <v>0</v>
      </c>
      <c r="G233" s="25">
        <f t="shared" si="3"/>
        <v>7000</v>
      </c>
      <c r="H233" s="26">
        <f>SUMIF('By School District'!$A:$A,$C233,'By School District'!F:F)</f>
        <v>0</v>
      </c>
      <c r="I233" s="27">
        <f>SUMIF('By School District'!$A:$A,$C233,'By School District'!G:G)</f>
        <v>0</v>
      </c>
      <c r="J233" s="28">
        <f>SUMIF('By School District'!$A:$A,$C233,'By School District'!H:H)</f>
        <v>0</v>
      </c>
      <c r="K233" s="26">
        <f>SUMIF('By School District'!$A:$A,$C233,'By School District'!I:I)</f>
        <v>0</v>
      </c>
      <c r="L233" s="27">
        <f>SUMIF('By School District'!$A:$A,$C233,'By School District'!J:J)</f>
        <v>0</v>
      </c>
      <c r="M233" s="28">
        <f>SUMIF('By School District'!$A:$A,$C233,'By School District'!K:K)</f>
        <v>0</v>
      </c>
      <c r="N233" s="26">
        <f>SUMIF('By School District'!$A:$A,$C233,'By School District'!L:L)</f>
        <v>0</v>
      </c>
      <c r="O233" s="27">
        <f>SUMIF('By School District'!$A:$A,$C233,'By School District'!M:M)</f>
        <v>0</v>
      </c>
      <c r="P233" s="28">
        <f>SUMIF('By School District'!$A:$A,$C233,'By School District'!N:N)</f>
        <v>0</v>
      </c>
    </row>
    <row r="234" spans="1:16" ht="12.75">
      <c r="A234" s="44">
        <v>34</v>
      </c>
      <c r="B234" s="44" t="s">
        <v>786</v>
      </c>
      <c r="C234" s="43">
        <v>3640</v>
      </c>
      <c r="D234" s="44" t="s">
        <v>266</v>
      </c>
      <c r="E234" s="23">
        <f>SUMIF('By School District'!$A:$A,$C234,'By School District'!C:C)</f>
        <v>52</v>
      </c>
      <c r="F234" s="24">
        <f>SUMIF('By School District'!$A:$A,$C234,'By School District'!D:D)</f>
        <v>39.5</v>
      </c>
      <c r="G234" s="25">
        <f t="shared" si="3"/>
        <v>7000</v>
      </c>
      <c r="H234" s="26">
        <f>SUMIF('By School District'!$A:$A,$C234,'By School District'!F:F)</f>
        <v>276500</v>
      </c>
      <c r="I234" s="27">
        <f>SUMIF('By School District'!$A:$A,$C234,'By School District'!G:G)</f>
        <v>170324</v>
      </c>
      <c r="J234" s="28">
        <f>SUMIF('By School District'!$A:$A,$C234,'By School District'!H:H)</f>
        <v>106176</v>
      </c>
      <c r="K234" s="26">
        <f>SUMIF('By School District'!$A:$A,$C234,'By School District'!I:I)</f>
        <v>138250</v>
      </c>
      <c r="L234" s="27">
        <f>SUMIF('By School District'!$A:$A,$C234,'By School District'!J:J)</f>
        <v>85162</v>
      </c>
      <c r="M234" s="28">
        <f>SUMIF('By School District'!$A:$A,$C234,'By School District'!K:K)</f>
        <v>53088</v>
      </c>
      <c r="N234" s="26">
        <f>SUMIF('By School District'!$A:$A,$C234,'By School District'!L:L)</f>
        <v>41475</v>
      </c>
      <c r="O234" s="27">
        <f>SUMIF('By School District'!$A:$A,$C234,'By School District'!M:M)</f>
        <v>25548.6</v>
      </c>
      <c r="P234" s="28">
        <f>SUMIF('By School District'!$A:$A,$C234,'By School District'!N:N)</f>
        <v>15926.4</v>
      </c>
    </row>
    <row r="235" spans="1:16" ht="12.75">
      <c r="A235" s="44">
        <v>34</v>
      </c>
      <c r="B235" s="44" t="s">
        <v>786</v>
      </c>
      <c r="C235" s="43">
        <v>616</v>
      </c>
      <c r="D235" s="44" t="s">
        <v>591</v>
      </c>
      <c r="E235" s="23">
        <f>SUMIF('By School District'!$A:$A,$C235,'By School District'!C:C)</f>
        <v>0</v>
      </c>
      <c r="F235" s="24">
        <f>SUMIF('By School District'!$A:$A,$C235,'By School District'!D:D)</f>
        <v>0</v>
      </c>
      <c r="G235" s="25">
        <f t="shared" si="3"/>
        <v>7000</v>
      </c>
      <c r="H235" s="26">
        <f>SUMIF('By School District'!$A:$A,$C235,'By School District'!F:F)</f>
        <v>0</v>
      </c>
      <c r="I235" s="27">
        <f>SUMIF('By School District'!$A:$A,$C235,'By School District'!G:G)</f>
        <v>0</v>
      </c>
      <c r="J235" s="28">
        <f>SUMIF('By School District'!$A:$A,$C235,'By School District'!H:H)</f>
        <v>0</v>
      </c>
      <c r="K235" s="26">
        <f>SUMIF('By School District'!$A:$A,$C235,'By School District'!I:I)</f>
        <v>0</v>
      </c>
      <c r="L235" s="27">
        <f>SUMIF('By School District'!$A:$A,$C235,'By School District'!J:J)</f>
        <v>0</v>
      </c>
      <c r="M235" s="28">
        <f>SUMIF('By School District'!$A:$A,$C235,'By School District'!K:K)</f>
        <v>0</v>
      </c>
      <c r="N235" s="26">
        <f>SUMIF('By School District'!$A:$A,$C235,'By School District'!L:L)</f>
        <v>0</v>
      </c>
      <c r="O235" s="27">
        <f>SUMIF('By School District'!$A:$A,$C235,'By School District'!M:M)</f>
        <v>0</v>
      </c>
      <c r="P235" s="28">
        <f>SUMIF('By School District'!$A:$A,$C235,'By School District'!N:N)</f>
        <v>0</v>
      </c>
    </row>
    <row r="236" spans="1:16" ht="12.75">
      <c r="A236" s="44">
        <v>34</v>
      </c>
      <c r="B236" s="44" t="s">
        <v>786</v>
      </c>
      <c r="C236" s="43">
        <v>1526</v>
      </c>
      <c r="D236" s="44" t="s">
        <v>299</v>
      </c>
      <c r="E236" s="23">
        <f>SUMIF('By School District'!$A:$A,$C236,'By School District'!C:C)</f>
        <v>107</v>
      </c>
      <c r="F236" s="24">
        <f>SUMIF('By School District'!$A:$A,$C236,'By School District'!D:D)</f>
        <v>105</v>
      </c>
      <c r="G236" s="25">
        <f t="shared" si="3"/>
        <v>7000</v>
      </c>
      <c r="H236" s="26">
        <f>SUMIF('By School District'!$A:$A,$C236,'By School District'!F:F)</f>
        <v>735000</v>
      </c>
      <c r="I236" s="27">
        <f>SUMIF('By School District'!$A:$A,$C236,'By School District'!G:G)</f>
        <v>452760</v>
      </c>
      <c r="J236" s="28">
        <f>SUMIF('By School District'!$A:$A,$C236,'By School District'!H:H)</f>
        <v>282240</v>
      </c>
      <c r="K236" s="26">
        <f>SUMIF('By School District'!$A:$A,$C236,'By School District'!I:I)</f>
        <v>367500</v>
      </c>
      <c r="L236" s="27">
        <f>SUMIF('By School District'!$A:$A,$C236,'By School District'!J:J)</f>
        <v>226380</v>
      </c>
      <c r="M236" s="28">
        <f>SUMIF('By School District'!$A:$A,$C236,'By School District'!K:K)</f>
        <v>141120</v>
      </c>
      <c r="N236" s="26">
        <f>SUMIF('By School District'!$A:$A,$C236,'By School District'!L:L)</f>
        <v>110250</v>
      </c>
      <c r="O236" s="27">
        <f>SUMIF('By School District'!$A:$A,$C236,'By School District'!M:M)</f>
        <v>67914</v>
      </c>
      <c r="P236" s="28">
        <f>SUMIF('By School District'!$A:$A,$C236,'By School District'!N:N)</f>
        <v>42335.999999999993</v>
      </c>
    </row>
    <row r="237" spans="1:16" ht="12.75">
      <c r="A237" s="44">
        <v>34</v>
      </c>
      <c r="B237" s="44" t="s">
        <v>786</v>
      </c>
      <c r="C237" s="43">
        <v>4330</v>
      </c>
      <c r="D237" s="44" t="s">
        <v>603</v>
      </c>
      <c r="E237" s="23">
        <f>SUMIF('By School District'!$A:$A,$C237,'By School District'!C:C)</f>
        <v>0</v>
      </c>
      <c r="F237" s="24">
        <f>SUMIF('By School District'!$A:$A,$C237,'By School District'!D:D)</f>
        <v>0</v>
      </c>
      <c r="G237" s="25">
        <f t="shared" si="3"/>
        <v>7000</v>
      </c>
      <c r="H237" s="26">
        <f>SUMIF('By School District'!$A:$A,$C237,'By School District'!F:F)</f>
        <v>0</v>
      </c>
      <c r="I237" s="27">
        <f>SUMIF('By School District'!$A:$A,$C237,'By School District'!G:G)</f>
        <v>0</v>
      </c>
      <c r="J237" s="28">
        <f>SUMIF('By School District'!$A:$A,$C237,'By School District'!H:H)</f>
        <v>0</v>
      </c>
      <c r="K237" s="26">
        <f>SUMIF('By School District'!$A:$A,$C237,'By School District'!I:I)</f>
        <v>0</v>
      </c>
      <c r="L237" s="27">
        <f>SUMIF('By School District'!$A:$A,$C237,'By School District'!J:J)</f>
        <v>0</v>
      </c>
      <c r="M237" s="28">
        <f>SUMIF('By School District'!$A:$A,$C237,'By School District'!K:K)</f>
        <v>0</v>
      </c>
      <c r="N237" s="26">
        <f>SUMIF('By School District'!$A:$A,$C237,'By School District'!L:L)</f>
        <v>0</v>
      </c>
      <c r="O237" s="27">
        <f>SUMIF('By School District'!$A:$A,$C237,'By School District'!M:M)</f>
        <v>0</v>
      </c>
      <c r="P237" s="28">
        <f>SUMIF('By School District'!$A:$A,$C237,'By School District'!N:N)</f>
        <v>0</v>
      </c>
    </row>
    <row r="238" spans="1:16" ht="12.75">
      <c r="A238" s="44">
        <v>34</v>
      </c>
      <c r="B238" s="44" t="s">
        <v>786</v>
      </c>
      <c r="C238" s="43">
        <v>4781</v>
      </c>
      <c r="D238" s="44" t="s">
        <v>350</v>
      </c>
      <c r="E238" s="23">
        <f>SUMIF('By School District'!$A:$A,$C238,'By School District'!C:C)</f>
        <v>379</v>
      </c>
      <c r="F238" s="24">
        <f>SUMIF('By School District'!$A:$A,$C238,'By School District'!D:D)</f>
        <v>352.5</v>
      </c>
      <c r="G238" s="25">
        <f t="shared" si="3"/>
        <v>7000</v>
      </c>
      <c r="H238" s="26">
        <f>SUMIF('By School District'!$A:$A,$C238,'By School District'!F:F)</f>
        <v>2467500</v>
      </c>
      <c r="I238" s="27">
        <f>SUMIF('By School District'!$A:$A,$C238,'By School District'!G:G)</f>
        <v>1519980</v>
      </c>
      <c r="J238" s="28">
        <f>SUMIF('By School District'!$A:$A,$C238,'By School District'!H:H)</f>
        <v>947520</v>
      </c>
      <c r="K238" s="26">
        <f>SUMIF('By School District'!$A:$A,$C238,'By School District'!I:I)</f>
        <v>1233750</v>
      </c>
      <c r="L238" s="27">
        <f>SUMIF('By School District'!$A:$A,$C238,'By School District'!J:J)</f>
        <v>759990</v>
      </c>
      <c r="M238" s="28">
        <f>SUMIF('By School District'!$A:$A,$C238,'By School District'!K:K)</f>
        <v>473760</v>
      </c>
      <c r="N238" s="26">
        <f>SUMIF('By School District'!$A:$A,$C238,'By School District'!L:L)</f>
        <v>370125</v>
      </c>
      <c r="O238" s="27">
        <f>SUMIF('By School District'!$A:$A,$C238,'By School District'!M:M)</f>
        <v>227997</v>
      </c>
      <c r="P238" s="28">
        <f>SUMIF('By School District'!$A:$A,$C238,'By School District'!N:N)</f>
        <v>142128.00000000003</v>
      </c>
    </row>
    <row r="239" spans="1:16" ht="12.75">
      <c r="A239" s="44">
        <v>34</v>
      </c>
      <c r="B239" s="44" t="s">
        <v>786</v>
      </c>
      <c r="C239" s="43">
        <v>5733</v>
      </c>
      <c r="D239" s="44" t="s">
        <v>606</v>
      </c>
      <c r="E239" s="23">
        <f>SUMIF('By School District'!$A:$A,$C239,'By School District'!C:C)</f>
        <v>0</v>
      </c>
      <c r="F239" s="24">
        <f>SUMIF('By School District'!$A:$A,$C239,'By School District'!D:D)</f>
        <v>0</v>
      </c>
      <c r="G239" s="25">
        <f t="shared" si="3"/>
        <v>7000</v>
      </c>
      <c r="H239" s="26">
        <f>SUMIF('By School District'!$A:$A,$C239,'By School District'!F:F)</f>
        <v>0</v>
      </c>
      <c r="I239" s="27">
        <f>SUMIF('By School District'!$A:$A,$C239,'By School District'!G:G)</f>
        <v>0</v>
      </c>
      <c r="J239" s="28">
        <f>SUMIF('By School District'!$A:$A,$C239,'By School District'!H:H)</f>
        <v>0</v>
      </c>
      <c r="K239" s="26">
        <f>SUMIF('By School District'!$A:$A,$C239,'By School District'!I:I)</f>
        <v>0</v>
      </c>
      <c r="L239" s="27">
        <f>SUMIF('By School District'!$A:$A,$C239,'By School District'!J:J)</f>
        <v>0</v>
      </c>
      <c r="M239" s="28">
        <f>SUMIF('By School District'!$A:$A,$C239,'By School District'!K:K)</f>
        <v>0</v>
      </c>
      <c r="N239" s="26">
        <f>SUMIF('By School District'!$A:$A,$C239,'By School District'!L:L)</f>
        <v>0</v>
      </c>
      <c r="O239" s="27">
        <f>SUMIF('By School District'!$A:$A,$C239,'By School District'!M:M)</f>
        <v>0</v>
      </c>
      <c r="P239" s="28">
        <f>SUMIF('By School District'!$A:$A,$C239,'By School District'!N:N)</f>
        <v>0</v>
      </c>
    </row>
    <row r="240" spans="1:16" ht="12.75">
      <c r="A240" s="44">
        <v>34</v>
      </c>
      <c r="B240" s="44" t="s">
        <v>786</v>
      </c>
      <c r="C240" s="43">
        <v>6720</v>
      </c>
      <c r="D240" s="44" t="s">
        <v>609</v>
      </c>
      <c r="E240" s="23">
        <f>SUMIF('By School District'!$A:$A,$C240,'By School District'!C:C)</f>
        <v>0</v>
      </c>
      <c r="F240" s="24">
        <f>SUMIF('By School District'!$A:$A,$C240,'By School District'!D:D)</f>
        <v>0</v>
      </c>
      <c r="G240" s="25">
        <f t="shared" si="3"/>
        <v>7000</v>
      </c>
      <c r="H240" s="26">
        <f>SUMIF('By School District'!$A:$A,$C240,'By School District'!F:F)</f>
        <v>0</v>
      </c>
      <c r="I240" s="27">
        <f>SUMIF('By School District'!$A:$A,$C240,'By School District'!G:G)</f>
        <v>0</v>
      </c>
      <c r="J240" s="28">
        <f>SUMIF('By School District'!$A:$A,$C240,'By School District'!H:H)</f>
        <v>0</v>
      </c>
      <c r="K240" s="26">
        <f>SUMIF('By School District'!$A:$A,$C240,'By School District'!I:I)</f>
        <v>0</v>
      </c>
      <c r="L240" s="27">
        <f>SUMIF('By School District'!$A:$A,$C240,'By School District'!J:J)</f>
        <v>0</v>
      </c>
      <c r="M240" s="28">
        <f>SUMIF('By School District'!$A:$A,$C240,'By School District'!K:K)</f>
        <v>0</v>
      </c>
      <c r="N240" s="26">
        <f>SUMIF('By School District'!$A:$A,$C240,'By School District'!L:L)</f>
        <v>0</v>
      </c>
      <c r="O240" s="27">
        <f>SUMIF('By School District'!$A:$A,$C240,'By School District'!M:M)</f>
        <v>0</v>
      </c>
      <c r="P240" s="28">
        <f>SUMIF('By School District'!$A:$A,$C240,'By School District'!N:N)</f>
        <v>0</v>
      </c>
    </row>
    <row r="241" spans="1:16" ht="12.75">
      <c r="A241" s="44">
        <v>35</v>
      </c>
      <c r="B241" s="44" t="s">
        <v>787</v>
      </c>
      <c r="C241" s="43">
        <v>140</v>
      </c>
      <c r="D241" s="44" t="s">
        <v>590</v>
      </c>
      <c r="E241" s="23">
        <f>SUMIF('By School District'!$A:$A,$C241,'By School District'!C:C)</f>
        <v>291</v>
      </c>
      <c r="F241" s="24">
        <f>SUMIF('By School District'!$A:$A,$C241,'By School District'!D:D)</f>
        <v>270.5</v>
      </c>
      <c r="G241" s="25">
        <f t="shared" si="3"/>
        <v>7000</v>
      </c>
      <c r="H241" s="26">
        <f>SUMIF('By School District'!$A:$A,$C241,'By School District'!F:F)</f>
        <v>1893500</v>
      </c>
      <c r="I241" s="27">
        <f>SUMIF('By School District'!$A:$A,$C241,'By School District'!G:G)</f>
        <v>1166396</v>
      </c>
      <c r="J241" s="28">
        <f>SUMIF('By School District'!$A:$A,$C241,'By School District'!H:H)</f>
        <v>727104</v>
      </c>
      <c r="K241" s="26">
        <f>SUMIF('By School District'!$A:$A,$C241,'By School District'!I:I)</f>
        <v>946750</v>
      </c>
      <c r="L241" s="27">
        <f>SUMIF('By School District'!$A:$A,$C241,'By School District'!J:J)</f>
        <v>583198</v>
      </c>
      <c r="M241" s="28">
        <f>SUMIF('By School District'!$A:$A,$C241,'By School District'!K:K)</f>
        <v>363552</v>
      </c>
      <c r="N241" s="26">
        <f>SUMIF('By School District'!$A:$A,$C241,'By School District'!L:L)</f>
        <v>284025</v>
      </c>
      <c r="O241" s="27">
        <f>SUMIF('By School District'!$A:$A,$C241,'By School District'!M:M)</f>
        <v>174959.40000000005</v>
      </c>
      <c r="P241" s="28">
        <f>SUMIF('By School District'!$A:$A,$C241,'By School District'!N:N)</f>
        <v>109065.59999999999</v>
      </c>
    </row>
    <row r="242" spans="1:16" ht="12.75">
      <c r="A242" s="44">
        <v>35</v>
      </c>
      <c r="B242" s="44" t="s">
        <v>787</v>
      </c>
      <c r="C242" s="43">
        <v>196</v>
      </c>
      <c r="D242" s="44" t="s">
        <v>21</v>
      </c>
      <c r="E242" s="23">
        <f>SUMIF('By School District'!$A:$A,$C242,'By School District'!C:C)</f>
        <v>128</v>
      </c>
      <c r="F242" s="24">
        <f>SUMIF('By School District'!$A:$A,$C242,'By School District'!D:D)</f>
        <v>125.5</v>
      </c>
      <c r="G242" s="25">
        <f t="shared" si="3"/>
        <v>7000</v>
      </c>
      <c r="H242" s="26">
        <f>SUMIF('By School District'!$A:$A,$C242,'By School District'!F:F)</f>
        <v>878500</v>
      </c>
      <c r="I242" s="27">
        <f>SUMIF('By School District'!$A:$A,$C242,'By School District'!G:G)</f>
        <v>541156</v>
      </c>
      <c r="J242" s="28">
        <f>SUMIF('By School District'!$A:$A,$C242,'By School District'!H:H)</f>
        <v>337344</v>
      </c>
      <c r="K242" s="26">
        <f>SUMIF('By School District'!$A:$A,$C242,'By School District'!I:I)</f>
        <v>439250</v>
      </c>
      <c r="L242" s="27">
        <f>SUMIF('By School District'!$A:$A,$C242,'By School District'!J:J)</f>
        <v>270578</v>
      </c>
      <c r="M242" s="28">
        <f>SUMIF('By School District'!$A:$A,$C242,'By School District'!K:K)</f>
        <v>168672</v>
      </c>
      <c r="N242" s="26">
        <f>SUMIF('By School District'!$A:$A,$C242,'By School District'!L:L)</f>
        <v>131775</v>
      </c>
      <c r="O242" s="27">
        <f>SUMIF('By School District'!$A:$A,$C242,'By School District'!M:M)</f>
        <v>81173.400000000009</v>
      </c>
      <c r="P242" s="28">
        <f>SUMIF('By School District'!$A:$A,$C242,'By School District'!N:N)</f>
        <v>50601.600000000006</v>
      </c>
    </row>
    <row r="243" spans="1:16" ht="12.75">
      <c r="A243" s="44">
        <v>35</v>
      </c>
      <c r="B243" s="44" t="s">
        <v>787</v>
      </c>
      <c r="C243" s="43">
        <v>623</v>
      </c>
      <c r="D243" s="44" t="s">
        <v>534</v>
      </c>
      <c r="E243" s="23">
        <f>SUMIF('By School District'!$A:$A,$C243,'By School District'!C:C)</f>
        <v>0</v>
      </c>
      <c r="F243" s="24">
        <f>SUMIF('By School District'!$A:$A,$C243,'By School District'!D:D)</f>
        <v>0</v>
      </c>
      <c r="G243" s="25">
        <f t="shared" si="3"/>
        <v>7000</v>
      </c>
      <c r="H243" s="26">
        <f>SUMIF('By School District'!$A:$A,$C243,'By School District'!F:F)</f>
        <v>0</v>
      </c>
      <c r="I243" s="27">
        <f>SUMIF('By School District'!$A:$A,$C243,'By School District'!G:G)</f>
        <v>0</v>
      </c>
      <c r="J243" s="28">
        <f>SUMIF('By School District'!$A:$A,$C243,'By School District'!H:H)</f>
        <v>0</v>
      </c>
      <c r="K243" s="26">
        <f>SUMIF('By School District'!$A:$A,$C243,'By School District'!I:I)</f>
        <v>0</v>
      </c>
      <c r="L243" s="27">
        <f>SUMIF('By School District'!$A:$A,$C243,'By School District'!J:J)</f>
        <v>0</v>
      </c>
      <c r="M243" s="28">
        <f>SUMIF('By School District'!$A:$A,$C243,'By School District'!K:K)</f>
        <v>0</v>
      </c>
      <c r="N243" s="26">
        <f>SUMIF('By School District'!$A:$A,$C243,'By School District'!L:L)</f>
        <v>0</v>
      </c>
      <c r="O243" s="27">
        <f>SUMIF('By School District'!$A:$A,$C243,'By School District'!M:M)</f>
        <v>0</v>
      </c>
      <c r="P243" s="28">
        <f>SUMIF('By School District'!$A:$A,$C243,'By School District'!N:N)</f>
        <v>0</v>
      </c>
    </row>
    <row r="244" spans="1:16" ht="12.75">
      <c r="A244" s="44">
        <v>35</v>
      </c>
      <c r="B244" s="44" t="s">
        <v>787</v>
      </c>
      <c r="C244" s="43">
        <v>1582</v>
      </c>
      <c r="D244" s="44" t="s">
        <v>594</v>
      </c>
      <c r="E244" s="23">
        <f>SUMIF('By School District'!$A:$A,$C244,'By School District'!C:C)</f>
        <v>0</v>
      </c>
      <c r="F244" s="24">
        <f>SUMIF('By School District'!$A:$A,$C244,'By School District'!D:D)</f>
        <v>0</v>
      </c>
      <c r="G244" s="25">
        <f t="shared" si="3"/>
        <v>7000</v>
      </c>
      <c r="H244" s="26">
        <f>SUMIF('By School District'!$A:$A,$C244,'By School District'!F:F)</f>
        <v>0</v>
      </c>
      <c r="I244" s="27">
        <f>SUMIF('By School District'!$A:$A,$C244,'By School District'!G:G)</f>
        <v>0</v>
      </c>
      <c r="J244" s="28">
        <f>SUMIF('By School District'!$A:$A,$C244,'By School District'!H:H)</f>
        <v>0</v>
      </c>
      <c r="K244" s="26">
        <f>SUMIF('By School District'!$A:$A,$C244,'By School District'!I:I)</f>
        <v>0</v>
      </c>
      <c r="L244" s="27">
        <f>SUMIF('By School District'!$A:$A,$C244,'By School District'!J:J)</f>
        <v>0</v>
      </c>
      <c r="M244" s="28">
        <f>SUMIF('By School District'!$A:$A,$C244,'By School District'!K:K)</f>
        <v>0</v>
      </c>
      <c r="N244" s="26">
        <f>SUMIF('By School District'!$A:$A,$C244,'By School District'!L:L)</f>
        <v>0</v>
      </c>
      <c r="O244" s="27">
        <f>SUMIF('By School District'!$A:$A,$C244,'By School District'!M:M)</f>
        <v>0</v>
      </c>
      <c r="P244" s="28">
        <f>SUMIF('By School District'!$A:$A,$C244,'By School District'!N:N)</f>
        <v>0</v>
      </c>
    </row>
    <row r="245" spans="1:16" ht="12.75">
      <c r="A245" s="44">
        <v>35</v>
      </c>
      <c r="B245" s="44" t="s">
        <v>787</v>
      </c>
      <c r="C245" s="43">
        <v>3304</v>
      </c>
      <c r="D245" s="44" t="s">
        <v>240</v>
      </c>
      <c r="E245" s="23">
        <f>SUMIF('By School District'!$A:$A,$C245,'By School District'!C:C)</f>
        <v>164</v>
      </c>
      <c r="F245" s="24">
        <f>SUMIF('By School District'!$A:$A,$C245,'By School District'!D:D)</f>
        <v>156.5</v>
      </c>
      <c r="G245" s="25">
        <f t="shared" si="3"/>
        <v>7000</v>
      </c>
      <c r="H245" s="26">
        <f>SUMIF('By School District'!$A:$A,$C245,'By School District'!F:F)</f>
        <v>1095500</v>
      </c>
      <c r="I245" s="27">
        <f>SUMIF('By School District'!$A:$A,$C245,'By School District'!G:G)</f>
        <v>674828</v>
      </c>
      <c r="J245" s="28">
        <f>SUMIF('By School District'!$A:$A,$C245,'By School District'!H:H)</f>
        <v>420672</v>
      </c>
      <c r="K245" s="26">
        <f>SUMIF('By School District'!$A:$A,$C245,'By School District'!I:I)</f>
        <v>547750</v>
      </c>
      <c r="L245" s="27">
        <f>SUMIF('By School District'!$A:$A,$C245,'By School District'!J:J)</f>
        <v>337414</v>
      </c>
      <c r="M245" s="28">
        <f>SUMIF('By School District'!$A:$A,$C245,'By School District'!K:K)</f>
        <v>210336</v>
      </c>
      <c r="N245" s="26">
        <f>SUMIF('By School District'!$A:$A,$C245,'By School District'!L:L)</f>
        <v>164325</v>
      </c>
      <c r="O245" s="27">
        <f>SUMIF('By School District'!$A:$A,$C245,'By School District'!M:M)</f>
        <v>101224.20000000001</v>
      </c>
      <c r="P245" s="28">
        <f>SUMIF('By School District'!$A:$A,$C245,'By School District'!N:N)</f>
        <v>63100.800000000003</v>
      </c>
    </row>
    <row r="246" spans="1:16" ht="12.75">
      <c r="A246" s="44">
        <v>35</v>
      </c>
      <c r="B246" s="44" t="s">
        <v>787</v>
      </c>
      <c r="C246" s="43">
        <v>3500</v>
      </c>
      <c r="D246" s="44" t="s">
        <v>262</v>
      </c>
      <c r="E246" s="23">
        <f>SUMIF('By School District'!$A:$A,$C246,'By School District'!C:C)</f>
        <v>577</v>
      </c>
      <c r="F246" s="24">
        <f>SUMIF('By School District'!$A:$A,$C246,'By School District'!D:D)</f>
        <v>513</v>
      </c>
      <c r="G246" s="25">
        <f t="shared" si="3"/>
        <v>7000</v>
      </c>
      <c r="H246" s="26">
        <f>SUMIF('By School District'!$A:$A,$C246,'By School District'!F:F)</f>
        <v>3591000</v>
      </c>
      <c r="I246" s="27">
        <f>SUMIF('By School District'!$A:$A,$C246,'By School District'!G:G)</f>
        <v>2212056</v>
      </c>
      <c r="J246" s="28">
        <f>SUMIF('By School District'!$A:$A,$C246,'By School District'!H:H)</f>
        <v>1378944</v>
      </c>
      <c r="K246" s="26">
        <f>SUMIF('By School District'!$A:$A,$C246,'By School District'!I:I)</f>
        <v>1795500</v>
      </c>
      <c r="L246" s="27">
        <f>SUMIF('By School District'!$A:$A,$C246,'By School District'!J:J)</f>
        <v>1106028</v>
      </c>
      <c r="M246" s="28">
        <f>SUMIF('By School District'!$A:$A,$C246,'By School District'!K:K)</f>
        <v>689472</v>
      </c>
      <c r="N246" s="26">
        <f>SUMIF('By School District'!$A:$A,$C246,'By School District'!L:L)</f>
        <v>538650</v>
      </c>
      <c r="O246" s="27">
        <f>SUMIF('By School District'!$A:$A,$C246,'By School District'!M:M)</f>
        <v>331808.39999999997</v>
      </c>
      <c r="P246" s="28">
        <f>SUMIF('By School District'!$A:$A,$C246,'By School District'!N:N)</f>
        <v>206841.59999999998</v>
      </c>
    </row>
    <row r="247" spans="1:16" ht="12.75">
      <c r="A247" s="44">
        <v>35</v>
      </c>
      <c r="B247" s="44" t="s">
        <v>787</v>
      </c>
      <c r="C247" s="43">
        <v>4571</v>
      </c>
      <c r="D247" s="44" t="s">
        <v>604</v>
      </c>
      <c r="E247" s="23">
        <f>SUMIF('By School District'!$A:$A,$C247,'By School District'!C:C)</f>
        <v>0</v>
      </c>
      <c r="F247" s="24">
        <f>SUMIF('By School District'!$A:$A,$C247,'By School District'!D:D)</f>
        <v>0</v>
      </c>
      <c r="G247" s="25">
        <f t="shared" si="3"/>
        <v>7000</v>
      </c>
      <c r="H247" s="26">
        <f>SUMIF('By School District'!$A:$A,$C247,'By School District'!F:F)</f>
        <v>0</v>
      </c>
      <c r="I247" s="27">
        <f>SUMIF('By School District'!$A:$A,$C247,'By School District'!G:G)</f>
        <v>0</v>
      </c>
      <c r="J247" s="28">
        <f>SUMIF('By School District'!$A:$A,$C247,'By School District'!H:H)</f>
        <v>0</v>
      </c>
      <c r="K247" s="26">
        <f>SUMIF('By School District'!$A:$A,$C247,'By School District'!I:I)</f>
        <v>0</v>
      </c>
      <c r="L247" s="27">
        <f>SUMIF('By School District'!$A:$A,$C247,'By School District'!J:J)</f>
        <v>0</v>
      </c>
      <c r="M247" s="28">
        <f>SUMIF('By School District'!$A:$A,$C247,'By School District'!K:K)</f>
        <v>0</v>
      </c>
      <c r="N247" s="26">
        <f>SUMIF('By School District'!$A:$A,$C247,'By School District'!L:L)</f>
        <v>0</v>
      </c>
      <c r="O247" s="27">
        <f>SUMIF('By School District'!$A:$A,$C247,'By School District'!M:M)</f>
        <v>0</v>
      </c>
      <c r="P247" s="28">
        <f>SUMIF('By School District'!$A:$A,$C247,'By School District'!N:N)</f>
        <v>0</v>
      </c>
    </row>
    <row r="248" spans="1:16" ht="12.75">
      <c r="A248" s="44">
        <v>35</v>
      </c>
      <c r="B248" s="44" t="s">
        <v>787</v>
      </c>
      <c r="C248" s="43">
        <v>4781</v>
      </c>
      <c r="D248" s="44" t="s">
        <v>350</v>
      </c>
      <c r="E248" s="23">
        <f>SUMIF('By School District'!$A:$A,$C248,'By School District'!C:C)</f>
        <v>379</v>
      </c>
      <c r="F248" s="24">
        <f>SUMIF('By School District'!$A:$A,$C248,'By School District'!D:D)</f>
        <v>352.5</v>
      </c>
      <c r="G248" s="25">
        <f t="shared" si="3"/>
        <v>7000</v>
      </c>
      <c r="H248" s="26">
        <f>SUMIF('By School District'!$A:$A,$C248,'By School District'!F:F)</f>
        <v>2467500</v>
      </c>
      <c r="I248" s="27">
        <f>SUMIF('By School District'!$A:$A,$C248,'By School District'!G:G)</f>
        <v>1519980</v>
      </c>
      <c r="J248" s="28">
        <f>SUMIF('By School District'!$A:$A,$C248,'By School District'!H:H)</f>
        <v>947520</v>
      </c>
      <c r="K248" s="26">
        <f>SUMIF('By School District'!$A:$A,$C248,'By School District'!I:I)</f>
        <v>1233750</v>
      </c>
      <c r="L248" s="27">
        <f>SUMIF('By School District'!$A:$A,$C248,'By School District'!J:J)</f>
        <v>759990</v>
      </c>
      <c r="M248" s="28">
        <f>SUMIF('By School District'!$A:$A,$C248,'By School District'!K:K)</f>
        <v>473760</v>
      </c>
      <c r="N248" s="26">
        <f>SUMIF('By School District'!$A:$A,$C248,'By School District'!L:L)</f>
        <v>370125</v>
      </c>
      <c r="O248" s="27">
        <f>SUMIF('By School District'!$A:$A,$C248,'By School District'!M:M)</f>
        <v>227997</v>
      </c>
      <c r="P248" s="28">
        <f>SUMIF('By School District'!$A:$A,$C248,'By School District'!N:N)</f>
        <v>142128.00000000003</v>
      </c>
    </row>
    <row r="249" spans="1:16" ht="12.75">
      <c r="A249" s="44">
        <v>35</v>
      </c>
      <c r="B249" s="44" t="s">
        <v>787</v>
      </c>
      <c r="C249" s="43">
        <v>5754</v>
      </c>
      <c r="D249" s="44" t="s">
        <v>409</v>
      </c>
      <c r="E249" s="23">
        <f>SUMIF('By School District'!$A:$A,$C249,'By School District'!C:C)</f>
        <v>108</v>
      </c>
      <c r="F249" s="24">
        <f>SUMIF('By School District'!$A:$A,$C249,'By School District'!D:D)</f>
        <v>92.5</v>
      </c>
      <c r="G249" s="25">
        <f t="shared" si="3"/>
        <v>7000</v>
      </c>
      <c r="H249" s="26">
        <f>SUMIF('By School District'!$A:$A,$C249,'By School District'!F:F)</f>
        <v>647500</v>
      </c>
      <c r="I249" s="27">
        <f>SUMIF('By School District'!$A:$A,$C249,'By School District'!G:G)</f>
        <v>398860</v>
      </c>
      <c r="J249" s="28">
        <f>SUMIF('By School District'!$A:$A,$C249,'By School District'!H:H)</f>
        <v>248640</v>
      </c>
      <c r="K249" s="26">
        <f>SUMIF('By School District'!$A:$A,$C249,'By School District'!I:I)</f>
        <v>323750</v>
      </c>
      <c r="L249" s="27">
        <f>SUMIF('By School District'!$A:$A,$C249,'By School District'!J:J)</f>
        <v>199430</v>
      </c>
      <c r="M249" s="28">
        <f>SUMIF('By School District'!$A:$A,$C249,'By School District'!K:K)</f>
        <v>124320</v>
      </c>
      <c r="N249" s="26">
        <f>SUMIF('By School District'!$A:$A,$C249,'By School District'!L:L)</f>
        <v>97125</v>
      </c>
      <c r="O249" s="27">
        <f>SUMIF('By School District'!$A:$A,$C249,'By School District'!M:M)</f>
        <v>59829</v>
      </c>
      <c r="P249" s="28">
        <f>SUMIF('By School District'!$A:$A,$C249,'By School District'!N:N)</f>
        <v>37296</v>
      </c>
    </row>
    <row r="250" spans="1:16" ht="12.75">
      <c r="A250" s="44">
        <v>35</v>
      </c>
      <c r="B250" s="44" t="s">
        <v>787</v>
      </c>
      <c r="C250" s="43">
        <v>6223</v>
      </c>
      <c r="D250" s="44" t="s">
        <v>431</v>
      </c>
      <c r="E250" s="23">
        <f>SUMIF('By School District'!$A:$A,$C250,'By School District'!C:C)</f>
        <v>804</v>
      </c>
      <c r="F250" s="24">
        <f>SUMIF('By School District'!$A:$A,$C250,'By School District'!D:D)</f>
        <v>749.5</v>
      </c>
      <c r="G250" s="25">
        <f t="shared" si="3"/>
        <v>7000</v>
      </c>
      <c r="H250" s="26">
        <f>SUMIF('By School District'!$A:$A,$C250,'By School District'!F:F)</f>
        <v>5246500</v>
      </c>
      <c r="I250" s="27">
        <f>SUMIF('By School District'!$A:$A,$C250,'By School District'!G:G)</f>
        <v>3231844</v>
      </c>
      <c r="J250" s="28">
        <f>SUMIF('By School District'!$A:$A,$C250,'By School District'!H:H)</f>
        <v>2014656</v>
      </c>
      <c r="K250" s="26">
        <f>SUMIF('By School District'!$A:$A,$C250,'By School District'!I:I)</f>
        <v>2623250</v>
      </c>
      <c r="L250" s="27">
        <f>SUMIF('By School District'!$A:$A,$C250,'By School District'!J:J)</f>
        <v>1615922</v>
      </c>
      <c r="M250" s="28">
        <f>SUMIF('By School District'!$A:$A,$C250,'By School District'!K:K)</f>
        <v>1007328</v>
      </c>
      <c r="N250" s="26">
        <f>SUMIF('By School District'!$A:$A,$C250,'By School District'!L:L)</f>
        <v>786975</v>
      </c>
      <c r="O250" s="27">
        <f>SUMIF('By School District'!$A:$A,$C250,'By School District'!M:M)</f>
        <v>484776.60000000009</v>
      </c>
      <c r="P250" s="28">
        <f>SUMIF('By School District'!$A:$A,$C250,'By School District'!N:N)</f>
        <v>302198.39999999997</v>
      </c>
    </row>
    <row r="251" spans="1:16" ht="12.75">
      <c r="A251" s="44">
        <v>35</v>
      </c>
      <c r="B251" s="44" t="s">
        <v>787</v>
      </c>
      <c r="C251" s="43">
        <v>6692</v>
      </c>
      <c r="D251" s="44" t="s">
        <v>461</v>
      </c>
      <c r="E251" s="23">
        <f>SUMIF('By School District'!$A:$A,$C251,'By School District'!C:C)</f>
        <v>36</v>
      </c>
      <c r="F251" s="24">
        <f>SUMIF('By School District'!$A:$A,$C251,'By School District'!D:D)</f>
        <v>36</v>
      </c>
      <c r="G251" s="25">
        <f t="shared" si="3"/>
        <v>7000</v>
      </c>
      <c r="H251" s="26">
        <f>SUMIF('By School District'!$A:$A,$C251,'By School District'!F:F)</f>
        <v>252000</v>
      </c>
      <c r="I251" s="27">
        <f>SUMIF('By School District'!$A:$A,$C251,'By School District'!G:G)</f>
        <v>155232</v>
      </c>
      <c r="J251" s="28">
        <f>SUMIF('By School District'!$A:$A,$C251,'By School District'!H:H)</f>
        <v>96768</v>
      </c>
      <c r="K251" s="26">
        <f>SUMIF('By School District'!$A:$A,$C251,'By School District'!I:I)</f>
        <v>126000</v>
      </c>
      <c r="L251" s="27">
        <f>SUMIF('By School District'!$A:$A,$C251,'By School District'!J:J)</f>
        <v>77616</v>
      </c>
      <c r="M251" s="28">
        <f>SUMIF('By School District'!$A:$A,$C251,'By School District'!K:K)</f>
        <v>48384</v>
      </c>
      <c r="N251" s="26">
        <f>SUMIF('By School District'!$A:$A,$C251,'By School District'!L:L)</f>
        <v>37800</v>
      </c>
      <c r="O251" s="27">
        <f>SUMIF('By School District'!$A:$A,$C251,'By School District'!M:M)</f>
        <v>23284.799999999999</v>
      </c>
      <c r="P251" s="28">
        <f>SUMIF('By School District'!$A:$A,$C251,'By School District'!N:N)</f>
        <v>14515.2</v>
      </c>
    </row>
    <row r="252" spans="1:16" ht="12.75">
      <c r="A252" s="44">
        <v>36</v>
      </c>
      <c r="B252" s="44" t="s">
        <v>788</v>
      </c>
      <c r="C252" s="43">
        <v>140</v>
      </c>
      <c r="D252" s="44" t="s">
        <v>590</v>
      </c>
      <c r="E252" s="23">
        <f>SUMIF('By School District'!$A:$A,$C252,'By School District'!C:C)</f>
        <v>291</v>
      </c>
      <c r="F252" s="24">
        <f>SUMIF('By School District'!$A:$A,$C252,'By School District'!D:D)</f>
        <v>270.5</v>
      </c>
      <c r="G252" s="25">
        <f t="shared" si="3"/>
        <v>7000</v>
      </c>
      <c r="H252" s="26">
        <f>SUMIF('By School District'!$A:$A,$C252,'By School District'!F:F)</f>
        <v>1893500</v>
      </c>
      <c r="I252" s="27">
        <f>SUMIF('By School District'!$A:$A,$C252,'By School District'!G:G)</f>
        <v>1166396</v>
      </c>
      <c r="J252" s="28">
        <f>SUMIF('By School District'!$A:$A,$C252,'By School District'!H:H)</f>
        <v>727104</v>
      </c>
      <c r="K252" s="26">
        <f>SUMIF('By School District'!$A:$A,$C252,'By School District'!I:I)</f>
        <v>946750</v>
      </c>
      <c r="L252" s="27">
        <f>SUMIF('By School District'!$A:$A,$C252,'By School District'!J:J)</f>
        <v>583198</v>
      </c>
      <c r="M252" s="28">
        <f>SUMIF('By School District'!$A:$A,$C252,'By School District'!K:K)</f>
        <v>363552</v>
      </c>
      <c r="N252" s="26">
        <f>SUMIF('By School District'!$A:$A,$C252,'By School District'!L:L)</f>
        <v>284025</v>
      </c>
      <c r="O252" s="27">
        <f>SUMIF('By School District'!$A:$A,$C252,'By School District'!M:M)</f>
        <v>174959.40000000005</v>
      </c>
      <c r="P252" s="28">
        <f>SUMIF('By School District'!$A:$A,$C252,'By School District'!N:N)</f>
        <v>109065.59999999999</v>
      </c>
    </row>
    <row r="253" spans="1:16" ht="12.75">
      <c r="A253" s="44">
        <v>36</v>
      </c>
      <c r="B253" s="44" t="s">
        <v>788</v>
      </c>
      <c r="C253" s="43">
        <v>4263</v>
      </c>
      <c r="D253" s="44" t="s">
        <v>602</v>
      </c>
      <c r="E253" s="23">
        <f>SUMIF('By School District'!$A:$A,$C253,'By School District'!C:C)</f>
        <v>0</v>
      </c>
      <c r="F253" s="24">
        <f>SUMIF('By School District'!$A:$A,$C253,'By School District'!D:D)</f>
        <v>0</v>
      </c>
      <c r="G253" s="25">
        <f t="shared" si="3"/>
        <v>7000</v>
      </c>
      <c r="H253" s="26">
        <f>SUMIF('By School District'!$A:$A,$C253,'By School District'!F:F)</f>
        <v>0</v>
      </c>
      <c r="I253" s="27">
        <f>SUMIF('By School District'!$A:$A,$C253,'By School District'!G:G)</f>
        <v>0</v>
      </c>
      <c r="J253" s="28">
        <f>SUMIF('By School District'!$A:$A,$C253,'By School District'!H:H)</f>
        <v>0</v>
      </c>
      <c r="K253" s="26">
        <f>SUMIF('By School District'!$A:$A,$C253,'By School District'!I:I)</f>
        <v>0</v>
      </c>
      <c r="L253" s="27">
        <f>SUMIF('By School District'!$A:$A,$C253,'By School District'!J:J)</f>
        <v>0</v>
      </c>
      <c r="M253" s="28">
        <f>SUMIF('By School District'!$A:$A,$C253,'By School District'!K:K)</f>
        <v>0</v>
      </c>
      <c r="N253" s="26">
        <f>SUMIF('By School District'!$A:$A,$C253,'By School District'!L:L)</f>
        <v>0</v>
      </c>
      <c r="O253" s="27">
        <f>SUMIF('By School District'!$A:$A,$C253,'By School District'!M:M)</f>
        <v>0</v>
      </c>
      <c r="P253" s="28">
        <f>SUMIF('By School District'!$A:$A,$C253,'By School District'!N:N)</f>
        <v>0</v>
      </c>
    </row>
    <row r="254" spans="1:16" ht="12.75">
      <c r="A254" s="44">
        <v>36</v>
      </c>
      <c r="B254" s="44" t="s">
        <v>788</v>
      </c>
      <c r="C254" s="43">
        <v>602</v>
      </c>
      <c r="D254" s="44" t="s">
        <v>49</v>
      </c>
      <c r="E254" s="23">
        <f>SUMIF('By School District'!$A:$A,$C254,'By School District'!C:C)</f>
        <v>254</v>
      </c>
      <c r="F254" s="24">
        <f>SUMIF('By School District'!$A:$A,$C254,'By School District'!D:D)</f>
        <v>221.5</v>
      </c>
      <c r="G254" s="25">
        <f t="shared" si="3"/>
        <v>7000</v>
      </c>
      <c r="H254" s="26">
        <f>SUMIF('By School District'!$A:$A,$C254,'By School District'!F:F)</f>
        <v>1550500</v>
      </c>
      <c r="I254" s="27">
        <f>SUMIF('By School District'!$A:$A,$C254,'By School District'!G:G)</f>
        <v>955108</v>
      </c>
      <c r="J254" s="28">
        <f>SUMIF('By School District'!$A:$A,$C254,'By School District'!H:H)</f>
        <v>595392</v>
      </c>
      <c r="K254" s="26">
        <f>SUMIF('By School District'!$A:$A,$C254,'By School District'!I:I)</f>
        <v>775250</v>
      </c>
      <c r="L254" s="27">
        <f>SUMIF('By School District'!$A:$A,$C254,'By School District'!J:J)</f>
        <v>477554</v>
      </c>
      <c r="M254" s="28">
        <f>SUMIF('By School District'!$A:$A,$C254,'By School District'!K:K)</f>
        <v>297696</v>
      </c>
      <c r="N254" s="26">
        <f>SUMIF('By School District'!$A:$A,$C254,'By School District'!L:L)</f>
        <v>232575</v>
      </c>
      <c r="O254" s="27">
        <f>SUMIF('By School District'!$A:$A,$C254,'By School District'!M:M)</f>
        <v>143266.20000000001</v>
      </c>
      <c r="P254" s="28">
        <f>SUMIF('By School District'!$A:$A,$C254,'By School District'!N:N)</f>
        <v>89308.799999999988</v>
      </c>
    </row>
    <row r="255" spans="1:16" ht="12.75">
      <c r="A255" s="44">
        <v>36</v>
      </c>
      <c r="B255" s="44" t="s">
        <v>788</v>
      </c>
      <c r="C255" s="43">
        <v>1169</v>
      </c>
      <c r="D255" s="44" t="s">
        <v>82</v>
      </c>
      <c r="E255" s="23">
        <f>SUMIF('By School District'!$A:$A,$C255,'By School District'!C:C)</f>
        <v>62</v>
      </c>
      <c r="F255" s="24">
        <f>SUMIF('By School District'!$A:$A,$C255,'By School District'!D:D)</f>
        <v>60.5</v>
      </c>
      <c r="G255" s="25">
        <f t="shared" si="3"/>
        <v>7000</v>
      </c>
      <c r="H255" s="26">
        <f>SUMIF('By School District'!$A:$A,$C255,'By School District'!F:F)</f>
        <v>423500</v>
      </c>
      <c r="I255" s="27">
        <f>SUMIF('By School District'!$A:$A,$C255,'By School District'!G:G)</f>
        <v>260876</v>
      </c>
      <c r="J255" s="28">
        <f>SUMIF('By School District'!$A:$A,$C255,'By School District'!H:H)</f>
        <v>162624</v>
      </c>
      <c r="K255" s="26">
        <f>SUMIF('By School District'!$A:$A,$C255,'By School District'!I:I)</f>
        <v>211750</v>
      </c>
      <c r="L255" s="27">
        <f>SUMIF('By School District'!$A:$A,$C255,'By School District'!J:J)</f>
        <v>130438</v>
      </c>
      <c r="M255" s="28">
        <f>SUMIF('By School District'!$A:$A,$C255,'By School District'!K:K)</f>
        <v>81312</v>
      </c>
      <c r="N255" s="26">
        <f>SUMIF('By School District'!$A:$A,$C255,'By School District'!L:L)</f>
        <v>63525</v>
      </c>
      <c r="O255" s="27">
        <f>SUMIF('By School District'!$A:$A,$C255,'By School District'!M:M)</f>
        <v>39131.4</v>
      </c>
      <c r="P255" s="28">
        <f>SUMIF('By School District'!$A:$A,$C255,'By School District'!N:N)</f>
        <v>24393.599999999999</v>
      </c>
    </row>
    <row r="256" spans="1:16" ht="12.75">
      <c r="A256" s="44">
        <v>36</v>
      </c>
      <c r="B256" s="44" t="s">
        <v>788</v>
      </c>
      <c r="C256" s="43">
        <v>1218</v>
      </c>
      <c r="D256" s="44" t="s">
        <v>592</v>
      </c>
      <c r="E256" s="23">
        <f>SUMIF('By School District'!$A:$A,$C256,'By School District'!C:C)</f>
        <v>0</v>
      </c>
      <c r="F256" s="24">
        <f>SUMIF('By School District'!$A:$A,$C256,'By School District'!D:D)</f>
        <v>0</v>
      </c>
      <c r="G256" s="25">
        <f t="shared" si="3"/>
        <v>7000</v>
      </c>
      <c r="H256" s="26">
        <f>SUMIF('By School District'!$A:$A,$C256,'By School District'!F:F)</f>
        <v>0</v>
      </c>
      <c r="I256" s="27">
        <f>SUMIF('By School District'!$A:$A,$C256,'By School District'!G:G)</f>
        <v>0</v>
      </c>
      <c r="J256" s="28">
        <f>SUMIF('By School District'!$A:$A,$C256,'By School District'!H:H)</f>
        <v>0</v>
      </c>
      <c r="K256" s="26">
        <f>SUMIF('By School District'!$A:$A,$C256,'By School District'!I:I)</f>
        <v>0</v>
      </c>
      <c r="L256" s="27">
        <f>SUMIF('By School District'!$A:$A,$C256,'By School District'!J:J)</f>
        <v>0</v>
      </c>
      <c r="M256" s="28">
        <f>SUMIF('By School District'!$A:$A,$C256,'By School District'!K:K)</f>
        <v>0</v>
      </c>
      <c r="N256" s="26">
        <f>SUMIF('By School District'!$A:$A,$C256,'By School District'!L:L)</f>
        <v>0</v>
      </c>
      <c r="O256" s="27">
        <f>SUMIF('By School District'!$A:$A,$C256,'By School District'!M:M)</f>
        <v>0</v>
      </c>
      <c r="P256" s="28">
        <f>SUMIF('By School District'!$A:$A,$C256,'By School District'!N:N)</f>
        <v>0</v>
      </c>
    </row>
    <row r="257" spans="1:16" ht="12.75">
      <c r="A257" s="44">
        <v>36</v>
      </c>
      <c r="B257" s="44" t="s">
        <v>788</v>
      </c>
      <c r="C257" s="43">
        <v>1232</v>
      </c>
      <c r="D257" s="44" t="s">
        <v>593</v>
      </c>
      <c r="E257" s="23">
        <f>SUMIF('By School District'!$A:$A,$C257,'By School District'!C:C)</f>
        <v>0</v>
      </c>
      <c r="F257" s="24">
        <f>SUMIF('By School District'!$A:$A,$C257,'By School District'!D:D)</f>
        <v>0</v>
      </c>
      <c r="G257" s="25">
        <f t="shared" si="3"/>
        <v>7000</v>
      </c>
      <c r="H257" s="26">
        <f>SUMIF('By School District'!$A:$A,$C257,'By School District'!F:F)</f>
        <v>0</v>
      </c>
      <c r="I257" s="27">
        <f>SUMIF('By School District'!$A:$A,$C257,'By School District'!G:G)</f>
        <v>0</v>
      </c>
      <c r="J257" s="28">
        <f>SUMIF('By School District'!$A:$A,$C257,'By School District'!H:H)</f>
        <v>0</v>
      </c>
      <c r="K257" s="26">
        <f>SUMIF('By School District'!$A:$A,$C257,'By School District'!I:I)</f>
        <v>0</v>
      </c>
      <c r="L257" s="27">
        <f>SUMIF('By School District'!$A:$A,$C257,'By School District'!J:J)</f>
        <v>0</v>
      </c>
      <c r="M257" s="28">
        <f>SUMIF('By School District'!$A:$A,$C257,'By School District'!K:K)</f>
        <v>0</v>
      </c>
      <c r="N257" s="26">
        <f>SUMIF('By School District'!$A:$A,$C257,'By School District'!L:L)</f>
        <v>0</v>
      </c>
      <c r="O257" s="27">
        <f>SUMIF('By School District'!$A:$A,$C257,'By School District'!M:M)</f>
        <v>0</v>
      </c>
      <c r="P257" s="28">
        <f>SUMIF('By School District'!$A:$A,$C257,'By School District'!N:N)</f>
        <v>0</v>
      </c>
    </row>
    <row r="258" spans="1:16" ht="12.75">
      <c r="A258" s="44">
        <v>36</v>
      </c>
      <c r="B258" s="44" t="s">
        <v>788</v>
      </c>
      <c r="C258" s="43">
        <v>1582</v>
      </c>
      <c r="D258" s="44" t="s">
        <v>594</v>
      </c>
      <c r="E258" s="23">
        <f>SUMIF('By School District'!$A:$A,$C258,'By School District'!C:C)</f>
        <v>0</v>
      </c>
      <c r="F258" s="24">
        <f>SUMIF('By School District'!$A:$A,$C258,'By School District'!D:D)</f>
        <v>0</v>
      </c>
      <c r="G258" s="25">
        <f t="shared" si="3"/>
        <v>7000</v>
      </c>
      <c r="H258" s="26">
        <f>SUMIF('By School District'!$A:$A,$C258,'By School District'!F:F)</f>
        <v>0</v>
      </c>
      <c r="I258" s="27">
        <f>SUMIF('By School District'!$A:$A,$C258,'By School District'!G:G)</f>
        <v>0</v>
      </c>
      <c r="J258" s="28">
        <f>SUMIF('By School District'!$A:$A,$C258,'By School District'!H:H)</f>
        <v>0</v>
      </c>
      <c r="K258" s="26">
        <f>SUMIF('By School District'!$A:$A,$C258,'By School District'!I:I)</f>
        <v>0</v>
      </c>
      <c r="L258" s="27">
        <f>SUMIF('By School District'!$A:$A,$C258,'By School District'!J:J)</f>
        <v>0</v>
      </c>
      <c r="M258" s="28">
        <f>SUMIF('By School District'!$A:$A,$C258,'By School District'!K:K)</f>
        <v>0</v>
      </c>
      <c r="N258" s="26">
        <f>SUMIF('By School District'!$A:$A,$C258,'By School District'!L:L)</f>
        <v>0</v>
      </c>
      <c r="O258" s="27">
        <f>SUMIF('By School District'!$A:$A,$C258,'By School District'!M:M)</f>
        <v>0</v>
      </c>
      <c r="P258" s="28">
        <f>SUMIF('By School District'!$A:$A,$C258,'By School District'!N:N)</f>
        <v>0</v>
      </c>
    </row>
    <row r="259" spans="1:16" ht="12.75">
      <c r="A259" s="44">
        <v>36</v>
      </c>
      <c r="B259" s="44" t="s">
        <v>788</v>
      </c>
      <c r="C259" s="43">
        <v>2128</v>
      </c>
      <c r="D259" s="44" t="s">
        <v>596</v>
      </c>
      <c r="E259" s="23">
        <f>SUMIF('By School District'!$A:$A,$C259,'By School District'!C:C)</f>
        <v>0</v>
      </c>
      <c r="F259" s="24">
        <f>SUMIF('By School District'!$A:$A,$C259,'By School District'!D:D)</f>
        <v>0</v>
      </c>
      <c r="G259" s="25">
        <f t="shared" si="3"/>
        <v>7000</v>
      </c>
      <c r="H259" s="26">
        <f>SUMIF('By School District'!$A:$A,$C259,'By School District'!F:F)</f>
        <v>0</v>
      </c>
      <c r="I259" s="27">
        <f>SUMIF('By School District'!$A:$A,$C259,'By School District'!G:G)</f>
        <v>0</v>
      </c>
      <c r="J259" s="28">
        <f>SUMIF('By School District'!$A:$A,$C259,'By School District'!H:H)</f>
        <v>0</v>
      </c>
      <c r="K259" s="26">
        <f>SUMIF('By School District'!$A:$A,$C259,'By School District'!I:I)</f>
        <v>0</v>
      </c>
      <c r="L259" s="27">
        <f>SUMIF('By School District'!$A:$A,$C259,'By School District'!J:J)</f>
        <v>0</v>
      </c>
      <c r="M259" s="28">
        <f>SUMIF('By School District'!$A:$A,$C259,'By School District'!K:K)</f>
        <v>0</v>
      </c>
      <c r="N259" s="26">
        <f>SUMIF('By School District'!$A:$A,$C259,'By School District'!L:L)</f>
        <v>0</v>
      </c>
      <c r="O259" s="27">
        <f>SUMIF('By School District'!$A:$A,$C259,'By School District'!M:M)</f>
        <v>0</v>
      </c>
      <c r="P259" s="28">
        <f>SUMIF('By School District'!$A:$A,$C259,'By School District'!N:N)</f>
        <v>0</v>
      </c>
    </row>
    <row r="260" spans="1:16" ht="12.75">
      <c r="A260" s="44">
        <v>36</v>
      </c>
      <c r="B260" s="44" t="s">
        <v>788</v>
      </c>
      <c r="C260" s="43">
        <v>2212</v>
      </c>
      <c r="D260" s="44" t="s">
        <v>597</v>
      </c>
      <c r="E260" s="23">
        <f>SUMIF('By School District'!$A:$A,$C260,'By School District'!C:C)</f>
        <v>0</v>
      </c>
      <c r="F260" s="24">
        <f>SUMIF('By School District'!$A:$A,$C260,'By School District'!D:D)</f>
        <v>0</v>
      </c>
      <c r="G260" s="25">
        <f t="shared" si="3"/>
        <v>7000</v>
      </c>
      <c r="H260" s="26">
        <f>SUMIF('By School District'!$A:$A,$C260,'By School District'!F:F)</f>
        <v>0</v>
      </c>
      <c r="I260" s="27">
        <f>SUMIF('By School District'!$A:$A,$C260,'By School District'!G:G)</f>
        <v>0</v>
      </c>
      <c r="J260" s="28">
        <f>SUMIF('By School District'!$A:$A,$C260,'By School District'!H:H)</f>
        <v>0</v>
      </c>
      <c r="K260" s="26">
        <f>SUMIF('By School District'!$A:$A,$C260,'By School District'!I:I)</f>
        <v>0</v>
      </c>
      <c r="L260" s="27">
        <f>SUMIF('By School District'!$A:$A,$C260,'By School District'!J:J)</f>
        <v>0</v>
      </c>
      <c r="M260" s="28">
        <f>SUMIF('By School District'!$A:$A,$C260,'By School District'!K:K)</f>
        <v>0</v>
      </c>
      <c r="N260" s="26">
        <f>SUMIF('By School District'!$A:$A,$C260,'By School District'!L:L)</f>
        <v>0</v>
      </c>
      <c r="O260" s="27">
        <f>SUMIF('By School District'!$A:$A,$C260,'By School District'!M:M)</f>
        <v>0</v>
      </c>
      <c r="P260" s="28">
        <f>SUMIF('By School District'!$A:$A,$C260,'By School District'!N:N)</f>
        <v>0</v>
      </c>
    </row>
    <row r="261" spans="1:16" ht="12.75">
      <c r="A261" s="44">
        <v>36</v>
      </c>
      <c r="B261" s="44" t="s">
        <v>788</v>
      </c>
      <c r="C261" s="43">
        <v>2940</v>
      </c>
      <c r="D261" s="44" t="s">
        <v>598</v>
      </c>
      <c r="E261" s="23">
        <f>SUMIF('By School District'!$A:$A,$C261,'By School District'!C:C)</f>
        <v>0</v>
      </c>
      <c r="F261" s="24">
        <f>SUMIF('By School District'!$A:$A,$C261,'By School District'!D:D)</f>
        <v>0</v>
      </c>
      <c r="G261" s="25">
        <f t="shared" si="3"/>
        <v>7000</v>
      </c>
      <c r="H261" s="26">
        <f>SUMIF('By School District'!$A:$A,$C261,'By School District'!F:F)</f>
        <v>0</v>
      </c>
      <c r="I261" s="27">
        <f>SUMIF('By School District'!$A:$A,$C261,'By School District'!G:G)</f>
        <v>0</v>
      </c>
      <c r="J261" s="28">
        <f>SUMIF('By School District'!$A:$A,$C261,'By School District'!H:H)</f>
        <v>0</v>
      </c>
      <c r="K261" s="26">
        <f>SUMIF('By School District'!$A:$A,$C261,'By School District'!I:I)</f>
        <v>0</v>
      </c>
      <c r="L261" s="27">
        <f>SUMIF('By School District'!$A:$A,$C261,'By School District'!J:J)</f>
        <v>0</v>
      </c>
      <c r="M261" s="28">
        <f>SUMIF('By School District'!$A:$A,$C261,'By School District'!K:K)</f>
        <v>0</v>
      </c>
      <c r="N261" s="26">
        <f>SUMIF('By School District'!$A:$A,$C261,'By School District'!L:L)</f>
        <v>0</v>
      </c>
      <c r="O261" s="27">
        <f>SUMIF('By School District'!$A:$A,$C261,'By School District'!M:M)</f>
        <v>0</v>
      </c>
      <c r="P261" s="28">
        <f>SUMIF('By School District'!$A:$A,$C261,'By School District'!N:N)</f>
        <v>0</v>
      </c>
    </row>
    <row r="262" spans="1:16" ht="12.75">
      <c r="A262" s="44">
        <v>36</v>
      </c>
      <c r="B262" s="44" t="s">
        <v>788</v>
      </c>
      <c r="C262" s="43">
        <v>2961</v>
      </c>
      <c r="D262" s="44" t="s">
        <v>219</v>
      </c>
      <c r="E262" s="23">
        <f>SUMIF('By School District'!$A:$A,$C262,'By School District'!C:C)</f>
        <v>16</v>
      </c>
      <c r="F262" s="24">
        <f>SUMIF('By School District'!$A:$A,$C262,'By School District'!D:D)</f>
        <v>16</v>
      </c>
      <c r="G262" s="25">
        <f t="shared" ref="G262:G325" si="4">+G261</f>
        <v>7000</v>
      </c>
      <c r="H262" s="26">
        <f>SUMIF('By School District'!$A:$A,$C262,'By School District'!F:F)</f>
        <v>112000</v>
      </c>
      <c r="I262" s="27">
        <f>SUMIF('By School District'!$A:$A,$C262,'By School District'!G:G)</f>
        <v>68992</v>
      </c>
      <c r="J262" s="28">
        <f>SUMIF('By School District'!$A:$A,$C262,'By School District'!H:H)</f>
        <v>43008</v>
      </c>
      <c r="K262" s="26">
        <f>SUMIF('By School District'!$A:$A,$C262,'By School District'!I:I)</f>
        <v>56000</v>
      </c>
      <c r="L262" s="27">
        <f>SUMIF('By School District'!$A:$A,$C262,'By School District'!J:J)</f>
        <v>34496</v>
      </c>
      <c r="M262" s="28">
        <f>SUMIF('By School District'!$A:$A,$C262,'By School District'!K:K)</f>
        <v>21504</v>
      </c>
      <c r="N262" s="26">
        <f>SUMIF('By School District'!$A:$A,$C262,'By School District'!L:L)</f>
        <v>16800</v>
      </c>
      <c r="O262" s="27">
        <f>SUMIF('By School District'!$A:$A,$C262,'By School District'!M:M)</f>
        <v>10348.800000000001</v>
      </c>
      <c r="P262" s="28">
        <f>SUMIF('By School District'!$A:$A,$C262,'By School District'!N:N)</f>
        <v>6451.2</v>
      </c>
    </row>
    <row r="263" spans="1:16" ht="12.75">
      <c r="A263" s="44">
        <v>36</v>
      </c>
      <c r="B263" s="44" t="s">
        <v>788</v>
      </c>
      <c r="C263" s="43">
        <v>3311</v>
      </c>
      <c r="D263" s="44" t="s">
        <v>37</v>
      </c>
      <c r="E263" s="23">
        <f>SUMIF('By School District'!$A:$A,$C263,'By School District'!C:C)</f>
        <v>212</v>
      </c>
      <c r="F263" s="24">
        <f>SUMIF('By School District'!$A:$A,$C263,'By School District'!D:D)</f>
        <v>198</v>
      </c>
      <c r="G263" s="25">
        <f t="shared" si="4"/>
        <v>7000</v>
      </c>
      <c r="H263" s="26">
        <f>SUMIF('By School District'!$A:$A,$C263,'By School District'!F:F)</f>
        <v>1386000</v>
      </c>
      <c r="I263" s="27">
        <f>SUMIF('By School District'!$A:$A,$C263,'By School District'!G:G)</f>
        <v>853776</v>
      </c>
      <c r="J263" s="28">
        <f>SUMIF('By School District'!$A:$A,$C263,'By School District'!H:H)</f>
        <v>532224</v>
      </c>
      <c r="K263" s="26">
        <f>SUMIF('By School District'!$A:$A,$C263,'By School District'!I:I)</f>
        <v>693000</v>
      </c>
      <c r="L263" s="27">
        <f>SUMIF('By School District'!$A:$A,$C263,'By School District'!J:J)</f>
        <v>426888</v>
      </c>
      <c r="M263" s="28">
        <f>SUMIF('By School District'!$A:$A,$C263,'By School District'!K:K)</f>
        <v>266112</v>
      </c>
      <c r="N263" s="26">
        <f>SUMIF('By School District'!$A:$A,$C263,'By School District'!L:L)</f>
        <v>207900</v>
      </c>
      <c r="O263" s="27">
        <f>SUMIF('By School District'!$A:$A,$C263,'By School District'!M:M)</f>
        <v>128066.40000000004</v>
      </c>
      <c r="P263" s="28">
        <f>SUMIF('By School District'!$A:$A,$C263,'By School District'!N:N)</f>
        <v>79833.599999999977</v>
      </c>
    </row>
    <row r="264" spans="1:16" ht="12.75">
      <c r="A264" s="44">
        <v>36</v>
      </c>
      <c r="B264" s="44" t="s">
        <v>788</v>
      </c>
      <c r="C264" s="43">
        <v>3434</v>
      </c>
      <c r="D264" s="44" t="s">
        <v>537</v>
      </c>
      <c r="E264" s="23">
        <f>SUMIF('By School District'!$A:$A,$C264,'By School District'!C:C)</f>
        <v>0</v>
      </c>
      <c r="F264" s="24">
        <f>SUMIF('By School District'!$A:$A,$C264,'By School District'!D:D)</f>
        <v>0</v>
      </c>
      <c r="G264" s="25">
        <f t="shared" si="4"/>
        <v>7000</v>
      </c>
      <c r="H264" s="26">
        <f>SUMIF('By School District'!$A:$A,$C264,'By School District'!F:F)</f>
        <v>0</v>
      </c>
      <c r="I264" s="27">
        <f>SUMIF('By School District'!$A:$A,$C264,'By School District'!G:G)</f>
        <v>0</v>
      </c>
      <c r="J264" s="28">
        <f>SUMIF('By School District'!$A:$A,$C264,'By School District'!H:H)</f>
        <v>0</v>
      </c>
      <c r="K264" s="26">
        <f>SUMIF('By School District'!$A:$A,$C264,'By School District'!I:I)</f>
        <v>0</v>
      </c>
      <c r="L264" s="27">
        <f>SUMIF('By School District'!$A:$A,$C264,'By School District'!J:J)</f>
        <v>0</v>
      </c>
      <c r="M264" s="28">
        <f>SUMIF('By School District'!$A:$A,$C264,'By School District'!K:K)</f>
        <v>0</v>
      </c>
      <c r="N264" s="26">
        <f>SUMIF('By School District'!$A:$A,$C264,'By School District'!L:L)</f>
        <v>0</v>
      </c>
      <c r="O264" s="27">
        <f>SUMIF('By School District'!$A:$A,$C264,'By School District'!M:M)</f>
        <v>0</v>
      </c>
      <c r="P264" s="28">
        <f>SUMIF('By School District'!$A:$A,$C264,'By School District'!N:N)</f>
        <v>0</v>
      </c>
    </row>
    <row r="265" spans="1:16" ht="12.75">
      <c r="A265" s="44">
        <v>36</v>
      </c>
      <c r="B265" s="44" t="s">
        <v>788</v>
      </c>
      <c r="C265" s="43">
        <v>3969</v>
      </c>
      <c r="D265" s="44" t="s">
        <v>600</v>
      </c>
      <c r="E265" s="23">
        <f>SUMIF('By School District'!$A:$A,$C265,'By School District'!C:C)</f>
        <v>0</v>
      </c>
      <c r="F265" s="24">
        <f>SUMIF('By School District'!$A:$A,$C265,'By School District'!D:D)</f>
        <v>0</v>
      </c>
      <c r="G265" s="25">
        <f t="shared" si="4"/>
        <v>7000</v>
      </c>
      <c r="H265" s="26">
        <f>SUMIF('By School District'!$A:$A,$C265,'By School District'!F:F)</f>
        <v>0</v>
      </c>
      <c r="I265" s="27">
        <f>SUMIF('By School District'!$A:$A,$C265,'By School District'!G:G)</f>
        <v>0</v>
      </c>
      <c r="J265" s="28">
        <f>SUMIF('By School District'!$A:$A,$C265,'By School District'!H:H)</f>
        <v>0</v>
      </c>
      <c r="K265" s="26">
        <f>SUMIF('By School District'!$A:$A,$C265,'By School District'!I:I)</f>
        <v>0</v>
      </c>
      <c r="L265" s="27">
        <f>SUMIF('By School District'!$A:$A,$C265,'By School District'!J:J)</f>
        <v>0</v>
      </c>
      <c r="M265" s="28">
        <f>SUMIF('By School District'!$A:$A,$C265,'By School District'!K:K)</f>
        <v>0</v>
      </c>
      <c r="N265" s="26">
        <f>SUMIF('By School District'!$A:$A,$C265,'By School District'!L:L)</f>
        <v>0</v>
      </c>
      <c r="O265" s="27">
        <f>SUMIF('By School District'!$A:$A,$C265,'By School District'!M:M)</f>
        <v>0</v>
      </c>
      <c r="P265" s="28">
        <f>SUMIF('By School District'!$A:$A,$C265,'By School District'!N:N)</f>
        <v>0</v>
      </c>
    </row>
    <row r="266" spans="1:16" ht="12.75">
      <c r="A266" s="44">
        <v>36</v>
      </c>
      <c r="B266" s="44" t="s">
        <v>788</v>
      </c>
      <c r="C266" s="43">
        <v>4074</v>
      </c>
      <c r="D266" s="44" t="s">
        <v>601</v>
      </c>
      <c r="E266" s="23">
        <f>SUMIF('By School District'!$A:$A,$C266,'By School District'!C:C)</f>
        <v>55</v>
      </c>
      <c r="F266" s="24">
        <f>SUMIF('By School District'!$A:$A,$C266,'By School District'!D:D)</f>
        <v>47.5</v>
      </c>
      <c r="G266" s="25">
        <f t="shared" si="4"/>
        <v>7000</v>
      </c>
      <c r="H266" s="26">
        <f>SUMIF('By School District'!$A:$A,$C266,'By School District'!F:F)</f>
        <v>332500</v>
      </c>
      <c r="I266" s="27">
        <f>SUMIF('By School District'!$A:$A,$C266,'By School District'!G:G)</f>
        <v>204820</v>
      </c>
      <c r="J266" s="28">
        <f>SUMIF('By School District'!$A:$A,$C266,'By School District'!H:H)</f>
        <v>127680</v>
      </c>
      <c r="K266" s="26">
        <f>SUMIF('By School District'!$A:$A,$C266,'By School District'!I:I)</f>
        <v>166250</v>
      </c>
      <c r="L266" s="27">
        <f>SUMIF('By School District'!$A:$A,$C266,'By School District'!J:J)</f>
        <v>102410</v>
      </c>
      <c r="M266" s="28">
        <f>SUMIF('By School District'!$A:$A,$C266,'By School District'!K:K)</f>
        <v>63840</v>
      </c>
      <c r="N266" s="26">
        <f>SUMIF('By School District'!$A:$A,$C266,'By School District'!L:L)</f>
        <v>49875</v>
      </c>
      <c r="O266" s="27">
        <f>SUMIF('By School District'!$A:$A,$C266,'By School District'!M:M)</f>
        <v>30723.000000000004</v>
      </c>
      <c r="P266" s="28">
        <f>SUMIF('By School District'!$A:$A,$C266,'By School District'!N:N)</f>
        <v>19152</v>
      </c>
    </row>
    <row r="267" spans="1:16" ht="12.75">
      <c r="A267" s="44">
        <v>36</v>
      </c>
      <c r="B267" s="44" t="s">
        <v>788</v>
      </c>
      <c r="C267" s="43">
        <v>4613</v>
      </c>
      <c r="D267" s="44" t="s">
        <v>339</v>
      </c>
      <c r="E267" s="23">
        <f>SUMIF('By School District'!$A:$A,$C267,'By School District'!C:C)</f>
        <v>101</v>
      </c>
      <c r="F267" s="24">
        <f>SUMIF('By School District'!$A:$A,$C267,'By School District'!D:D)</f>
        <v>87.5</v>
      </c>
      <c r="G267" s="25">
        <f t="shared" si="4"/>
        <v>7000</v>
      </c>
      <c r="H267" s="26">
        <f>SUMIF('By School District'!$A:$A,$C267,'By School District'!F:F)</f>
        <v>612500</v>
      </c>
      <c r="I267" s="27">
        <f>SUMIF('By School District'!$A:$A,$C267,'By School District'!G:G)</f>
        <v>377300</v>
      </c>
      <c r="J267" s="28">
        <f>SUMIF('By School District'!$A:$A,$C267,'By School District'!H:H)</f>
        <v>235200</v>
      </c>
      <c r="K267" s="26">
        <f>SUMIF('By School District'!$A:$A,$C267,'By School District'!I:I)</f>
        <v>306250</v>
      </c>
      <c r="L267" s="27">
        <f>SUMIF('By School District'!$A:$A,$C267,'By School District'!J:J)</f>
        <v>188650</v>
      </c>
      <c r="M267" s="28">
        <f>SUMIF('By School District'!$A:$A,$C267,'By School District'!K:K)</f>
        <v>117600</v>
      </c>
      <c r="N267" s="26">
        <f>SUMIF('By School District'!$A:$A,$C267,'By School District'!L:L)</f>
        <v>91875</v>
      </c>
      <c r="O267" s="27">
        <f>SUMIF('By School District'!$A:$A,$C267,'By School District'!M:M)</f>
        <v>56595</v>
      </c>
      <c r="P267" s="28">
        <f>SUMIF('By School District'!$A:$A,$C267,'By School District'!N:N)</f>
        <v>35280</v>
      </c>
    </row>
    <row r="268" spans="1:16" ht="12.75">
      <c r="A268" s="44">
        <v>36</v>
      </c>
      <c r="B268" s="44" t="s">
        <v>788</v>
      </c>
      <c r="C268" s="43">
        <v>5264</v>
      </c>
      <c r="D268" s="44" t="s">
        <v>51</v>
      </c>
      <c r="E268" s="23">
        <f>SUMIF('By School District'!$A:$A,$C268,'By School District'!C:C)</f>
        <v>285</v>
      </c>
      <c r="F268" s="24">
        <f>SUMIF('By School District'!$A:$A,$C268,'By School District'!D:D)</f>
        <v>245</v>
      </c>
      <c r="G268" s="25">
        <f t="shared" si="4"/>
        <v>7000</v>
      </c>
      <c r="H268" s="26">
        <f>SUMIF('By School District'!$A:$A,$C268,'By School District'!F:F)</f>
        <v>1715000</v>
      </c>
      <c r="I268" s="27">
        <f>SUMIF('By School District'!$A:$A,$C268,'By School District'!G:G)</f>
        <v>1056440</v>
      </c>
      <c r="J268" s="28">
        <f>SUMIF('By School District'!$A:$A,$C268,'By School District'!H:H)</f>
        <v>658560</v>
      </c>
      <c r="K268" s="26">
        <f>SUMIF('By School District'!$A:$A,$C268,'By School District'!I:I)</f>
        <v>857500</v>
      </c>
      <c r="L268" s="27">
        <f>SUMIF('By School District'!$A:$A,$C268,'By School District'!J:J)</f>
        <v>528220</v>
      </c>
      <c r="M268" s="28">
        <f>SUMIF('By School District'!$A:$A,$C268,'By School District'!K:K)</f>
        <v>329280</v>
      </c>
      <c r="N268" s="26">
        <f>SUMIF('By School District'!$A:$A,$C268,'By School District'!L:L)</f>
        <v>257250</v>
      </c>
      <c r="O268" s="27">
        <f>SUMIF('By School District'!$A:$A,$C268,'By School District'!M:M)</f>
        <v>158466</v>
      </c>
      <c r="P268" s="28">
        <f>SUMIF('By School District'!$A:$A,$C268,'By School District'!N:N)</f>
        <v>98783.999999999985</v>
      </c>
    </row>
    <row r="269" spans="1:16" ht="12.75">
      <c r="A269" s="44">
        <v>36</v>
      </c>
      <c r="B269" s="44" t="s">
        <v>788</v>
      </c>
      <c r="C269" s="43">
        <v>5670</v>
      </c>
      <c r="D269" s="44" t="s">
        <v>605</v>
      </c>
      <c r="E269" s="23">
        <f>SUMIF('By School District'!$A:$A,$C269,'By School District'!C:C)</f>
        <v>46</v>
      </c>
      <c r="F269" s="24">
        <f>SUMIF('By School District'!$A:$A,$C269,'By School District'!D:D)</f>
        <v>38.5</v>
      </c>
      <c r="G269" s="25">
        <f t="shared" si="4"/>
        <v>7000</v>
      </c>
      <c r="H269" s="26">
        <f>SUMIF('By School District'!$A:$A,$C269,'By School District'!F:F)</f>
        <v>269500</v>
      </c>
      <c r="I269" s="27">
        <f>SUMIF('By School District'!$A:$A,$C269,'By School District'!G:G)</f>
        <v>166012</v>
      </c>
      <c r="J269" s="28">
        <f>SUMIF('By School District'!$A:$A,$C269,'By School District'!H:H)</f>
        <v>103488</v>
      </c>
      <c r="K269" s="26">
        <f>SUMIF('By School District'!$A:$A,$C269,'By School District'!I:I)</f>
        <v>134750</v>
      </c>
      <c r="L269" s="27">
        <f>SUMIF('By School District'!$A:$A,$C269,'By School District'!J:J)</f>
        <v>83006</v>
      </c>
      <c r="M269" s="28">
        <f>SUMIF('By School District'!$A:$A,$C269,'By School District'!K:K)</f>
        <v>51744</v>
      </c>
      <c r="N269" s="26">
        <f>SUMIF('By School District'!$A:$A,$C269,'By School District'!L:L)</f>
        <v>40425</v>
      </c>
      <c r="O269" s="27">
        <f>SUMIF('By School District'!$A:$A,$C269,'By School District'!M:M)</f>
        <v>24901.799999999996</v>
      </c>
      <c r="P269" s="28">
        <f>SUMIF('By School District'!$A:$A,$C269,'By School District'!N:N)</f>
        <v>15523.200000000004</v>
      </c>
    </row>
    <row r="270" spans="1:16" ht="12.75">
      <c r="A270" s="44">
        <v>36</v>
      </c>
      <c r="B270" s="44" t="s">
        <v>788</v>
      </c>
      <c r="C270" s="43">
        <v>5992</v>
      </c>
      <c r="D270" s="44" t="s">
        <v>607</v>
      </c>
      <c r="E270" s="23">
        <f>SUMIF('By School District'!$A:$A,$C270,'By School District'!C:C)</f>
        <v>0</v>
      </c>
      <c r="F270" s="24">
        <f>SUMIF('By School District'!$A:$A,$C270,'By School District'!D:D)</f>
        <v>0</v>
      </c>
      <c r="G270" s="25">
        <f t="shared" si="4"/>
        <v>7000</v>
      </c>
      <c r="H270" s="26">
        <f>SUMIF('By School District'!$A:$A,$C270,'By School District'!F:F)</f>
        <v>0</v>
      </c>
      <c r="I270" s="27">
        <f>SUMIF('By School District'!$A:$A,$C270,'By School District'!G:G)</f>
        <v>0</v>
      </c>
      <c r="J270" s="28">
        <f>SUMIF('By School District'!$A:$A,$C270,'By School District'!H:H)</f>
        <v>0</v>
      </c>
      <c r="K270" s="26">
        <f>SUMIF('By School District'!$A:$A,$C270,'By School District'!I:I)</f>
        <v>0</v>
      </c>
      <c r="L270" s="27">
        <f>SUMIF('By School District'!$A:$A,$C270,'By School District'!J:J)</f>
        <v>0</v>
      </c>
      <c r="M270" s="28">
        <f>SUMIF('By School District'!$A:$A,$C270,'By School District'!K:K)</f>
        <v>0</v>
      </c>
      <c r="N270" s="26">
        <f>SUMIF('By School District'!$A:$A,$C270,'By School District'!L:L)</f>
        <v>0</v>
      </c>
      <c r="O270" s="27">
        <f>SUMIF('By School District'!$A:$A,$C270,'By School District'!M:M)</f>
        <v>0</v>
      </c>
      <c r="P270" s="28">
        <f>SUMIF('By School District'!$A:$A,$C270,'By School District'!N:N)</f>
        <v>0</v>
      </c>
    </row>
    <row r="271" spans="1:16" ht="12.75">
      <c r="A271" s="44">
        <v>36</v>
      </c>
      <c r="B271" s="44" t="s">
        <v>788</v>
      </c>
      <c r="C271" s="43">
        <v>6230</v>
      </c>
      <c r="D271" s="44" t="s">
        <v>433</v>
      </c>
      <c r="E271" s="23">
        <f>SUMIF('By School District'!$A:$A,$C271,'By School District'!C:C)</f>
        <v>2</v>
      </c>
      <c r="F271" s="24">
        <f>SUMIF('By School District'!$A:$A,$C271,'By School District'!D:D)</f>
        <v>2</v>
      </c>
      <c r="G271" s="25">
        <f t="shared" si="4"/>
        <v>7000</v>
      </c>
      <c r="H271" s="26">
        <f>SUMIF('By School District'!$A:$A,$C271,'By School District'!F:F)</f>
        <v>14000</v>
      </c>
      <c r="I271" s="27">
        <f>SUMIF('By School District'!$A:$A,$C271,'By School District'!G:G)</f>
        <v>8624</v>
      </c>
      <c r="J271" s="28">
        <f>SUMIF('By School District'!$A:$A,$C271,'By School District'!H:H)</f>
        <v>5376</v>
      </c>
      <c r="K271" s="26">
        <f>SUMIF('By School District'!$A:$A,$C271,'By School District'!I:I)</f>
        <v>7000</v>
      </c>
      <c r="L271" s="27">
        <f>SUMIF('By School District'!$A:$A,$C271,'By School District'!J:J)</f>
        <v>4312</v>
      </c>
      <c r="M271" s="28">
        <f>SUMIF('By School District'!$A:$A,$C271,'By School District'!K:K)</f>
        <v>2688</v>
      </c>
      <c r="N271" s="26">
        <f>SUMIF('By School District'!$A:$A,$C271,'By School District'!L:L)</f>
        <v>2100</v>
      </c>
      <c r="O271" s="27">
        <f>SUMIF('By School District'!$A:$A,$C271,'By School District'!M:M)</f>
        <v>1293.5999999999999</v>
      </c>
      <c r="P271" s="28">
        <f>SUMIF('By School District'!$A:$A,$C271,'By School District'!N:N)</f>
        <v>806.4</v>
      </c>
    </row>
    <row r="272" spans="1:16" ht="12.75">
      <c r="A272" s="44">
        <v>36</v>
      </c>
      <c r="B272" s="44" t="s">
        <v>788</v>
      </c>
      <c r="C272" s="43">
        <v>6440</v>
      </c>
      <c r="D272" s="44" t="s">
        <v>608</v>
      </c>
      <c r="E272" s="23">
        <f>SUMIF('By School District'!$A:$A,$C272,'By School District'!C:C)</f>
        <v>0</v>
      </c>
      <c r="F272" s="24">
        <f>SUMIF('By School District'!$A:$A,$C272,'By School District'!D:D)</f>
        <v>0</v>
      </c>
      <c r="G272" s="25">
        <f t="shared" si="4"/>
        <v>7000</v>
      </c>
      <c r="H272" s="26">
        <f>SUMIF('By School District'!$A:$A,$C272,'By School District'!F:F)</f>
        <v>0</v>
      </c>
      <c r="I272" s="27">
        <f>SUMIF('By School District'!$A:$A,$C272,'By School District'!G:G)</f>
        <v>0</v>
      </c>
      <c r="J272" s="28">
        <f>SUMIF('By School District'!$A:$A,$C272,'By School District'!H:H)</f>
        <v>0</v>
      </c>
      <c r="K272" s="26">
        <f>SUMIF('By School District'!$A:$A,$C272,'By School District'!I:I)</f>
        <v>0</v>
      </c>
      <c r="L272" s="27">
        <f>SUMIF('By School District'!$A:$A,$C272,'By School District'!J:J)</f>
        <v>0</v>
      </c>
      <c r="M272" s="28">
        <f>SUMIF('By School District'!$A:$A,$C272,'By School District'!K:K)</f>
        <v>0</v>
      </c>
      <c r="N272" s="26">
        <f>SUMIF('By School District'!$A:$A,$C272,'By School District'!L:L)</f>
        <v>0</v>
      </c>
      <c r="O272" s="27">
        <f>SUMIF('By School District'!$A:$A,$C272,'By School District'!M:M)</f>
        <v>0</v>
      </c>
      <c r="P272" s="28">
        <f>SUMIF('By School District'!$A:$A,$C272,'By School District'!N:N)</f>
        <v>0</v>
      </c>
    </row>
    <row r="273" spans="1:16" ht="12.75">
      <c r="A273" s="44">
        <v>37</v>
      </c>
      <c r="B273" s="44" t="s">
        <v>789</v>
      </c>
      <c r="C273" s="43">
        <v>336</v>
      </c>
      <c r="D273" s="44" t="s">
        <v>611</v>
      </c>
      <c r="E273" s="23">
        <f>SUMIF('By School District'!$A:$A,$C273,'By School District'!C:C)</f>
        <v>533</v>
      </c>
      <c r="F273" s="24">
        <f>SUMIF('By School District'!$A:$A,$C273,'By School District'!D:D)</f>
        <v>521</v>
      </c>
      <c r="G273" s="25">
        <f t="shared" si="4"/>
        <v>7000</v>
      </c>
      <c r="H273" s="26">
        <f>SUMIF('By School District'!$A:$A,$C273,'By School District'!F:F)</f>
        <v>3647000</v>
      </c>
      <c r="I273" s="27">
        <f>SUMIF('By School District'!$A:$A,$C273,'By School District'!G:G)</f>
        <v>2246552</v>
      </c>
      <c r="J273" s="28">
        <f>SUMIF('By School District'!$A:$A,$C273,'By School District'!H:H)</f>
        <v>1400448</v>
      </c>
      <c r="K273" s="26">
        <f>SUMIF('By School District'!$A:$A,$C273,'By School District'!I:I)</f>
        <v>1823500</v>
      </c>
      <c r="L273" s="27">
        <f>SUMIF('By School District'!$A:$A,$C273,'By School District'!J:J)</f>
        <v>1123276</v>
      </c>
      <c r="M273" s="28">
        <f>SUMIF('By School District'!$A:$A,$C273,'By School District'!K:K)</f>
        <v>700224</v>
      </c>
      <c r="N273" s="26">
        <f>SUMIF('By School District'!$A:$A,$C273,'By School District'!L:L)</f>
        <v>547050</v>
      </c>
      <c r="O273" s="27">
        <f>SUMIF('By School District'!$A:$A,$C273,'By School District'!M:M)</f>
        <v>336982.80000000005</v>
      </c>
      <c r="P273" s="28">
        <f>SUMIF('By School District'!$A:$A,$C273,'By School District'!N:N)</f>
        <v>210067.20000000001</v>
      </c>
    </row>
    <row r="274" spans="1:16" ht="12.75">
      <c r="A274" s="44">
        <v>37</v>
      </c>
      <c r="B274" s="44" t="s">
        <v>789</v>
      </c>
      <c r="C274" s="43">
        <v>1183</v>
      </c>
      <c r="D274" s="44" t="s">
        <v>84</v>
      </c>
      <c r="E274" s="23">
        <f>SUMIF('By School District'!$A:$A,$C274,'By School District'!C:C)</f>
        <v>222</v>
      </c>
      <c r="F274" s="24">
        <f>SUMIF('By School District'!$A:$A,$C274,'By School District'!D:D)</f>
        <v>209</v>
      </c>
      <c r="G274" s="25">
        <f t="shared" si="4"/>
        <v>7000</v>
      </c>
      <c r="H274" s="26">
        <f>SUMIF('By School District'!$A:$A,$C274,'By School District'!F:F)</f>
        <v>1463000</v>
      </c>
      <c r="I274" s="27">
        <f>SUMIF('By School District'!$A:$A,$C274,'By School District'!G:G)</f>
        <v>901208</v>
      </c>
      <c r="J274" s="28">
        <f>SUMIF('By School District'!$A:$A,$C274,'By School District'!H:H)</f>
        <v>561792</v>
      </c>
      <c r="K274" s="26">
        <f>SUMIF('By School District'!$A:$A,$C274,'By School District'!I:I)</f>
        <v>731500</v>
      </c>
      <c r="L274" s="27">
        <f>SUMIF('By School District'!$A:$A,$C274,'By School District'!J:J)</f>
        <v>450604</v>
      </c>
      <c r="M274" s="28">
        <f>SUMIF('By School District'!$A:$A,$C274,'By School District'!K:K)</f>
        <v>280896</v>
      </c>
      <c r="N274" s="26">
        <f>SUMIF('By School District'!$A:$A,$C274,'By School District'!L:L)</f>
        <v>219450</v>
      </c>
      <c r="O274" s="27">
        <f>SUMIF('By School District'!$A:$A,$C274,'By School District'!M:M)</f>
        <v>135181.19999999998</v>
      </c>
      <c r="P274" s="28">
        <f>SUMIF('By School District'!$A:$A,$C274,'By School District'!N:N)</f>
        <v>84268.799999999988</v>
      </c>
    </row>
    <row r="275" spans="1:16" ht="12.75">
      <c r="A275" s="44">
        <v>37</v>
      </c>
      <c r="B275" s="44" t="s">
        <v>789</v>
      </c>
      <c r="C275" s="43">
        <v>1316</v>
      </c>
      <c r="D275" s="44" t="s">
        <v>613</v>
      </c>
      <c r="E275" s="23">
        <f>SUMIF('By School District'!$A:$A,$C275,'By School District'!C:C)</f>
        <v>0</v>
      </c>
      <c r="F275" s="24">
        <f>SUMIF('By School District'!$A:$A,$C275,'By School District'!D:D)</f>
        <v>0</v>
      </c>
      <c r="G275" s="25">
        <f t="shared" si="4"/>
        <v>7000</v>
      </c>
      <c r="H275" s="26">
        <f>SUMIF('By School District'!$A:$A,$C275,'By School District'!F:F)</f>
        <v>0</v>
      </c>
      <c r="I275" s="27">
        <f>SUMIF('By School District'!$A:$A,$C275,'By School District'!G:G)</f>
        <v>0</v>
      </c>
      <c r="J275" s="28">
        <f>SUMIF('By School District'!$A:$A,$C275,'By School District'!H:H)</f>
        <v>0</v>
      </c>
      <c r="K275" s="26">
        <f>SUMIF('By School District'!$A:$A,$C275,'By School District'!I:I)</f>
        <v>0</v>
      </c>
      <c r="L275" s="27">
        <f>SUMIF('By School District'!$A:$A,$C275,'By School District'!J:J)</f>
        <v>0</v>
      </c>
      <c r="M275" s="28">
        <f>SUMIF('By School District'!$A:$A,$C275,'By School District'!K:K)</f>
        <v>0</v>
      </c>
      <c r="N275" s="26">
        <f>SUMIF('By School District'!$A:$A,$C275,'By School District'!L:L)</f>
        <v>0</v>
      </c>
      <c r="O275" s="27">
        <f>SUMIF('By School District'!$A:$A,$C275,'By School District'!M:M)</f>
        <v>0</v>
      </c>
      <c r="P275" s="28">
        <f>SUMIF('By School District'!$A:$A,$C275,'By School District'!N:N)</f>
        <v>0</v>
      </c>
    </row>
    <row r="276" spans="1:16" ht="12.75">
      <c r="A276" s="44">
        <v>37</v>
      </c>
      <c r="B276" s="44" t="s">
        <v>789</v>
      </c>
      <c r="C276" s="43">
        <v>2744</v>
      </c>
      <c r="D276" s="44" t="s">
        <v>106</v>
      </c>
      <c r="E276" s="23">
        <f>SUMIF('By School District'!$A:$A,$C276,'By School District'!C:C)</f>
        <v>122</v>
      </c>
      <c r="F276" s="24">
        <f>SUMIF('By School District'!$A:$A,$C276,'By School District'!D:D)</f>
        <v>116</v>
      </c>
      <c r="G276" s="25">
        <f t="shared" si="4"/>
        <v>7000</v>
      </c>
      <c r="H276" s="26">
        <f>SUMIF('By School District'!$A:$A,$C276,'By School District'!F:F)</f>
        <v>812000</v>
      </c>
      <c r="I276" s="27">
        <f>SUMIF('By School District'!$A:$A,$C276,'By School District'!G:G)</f>
        <v>500192</v>
      </c>
      <c r="J276" s="28">
        <f>SUMIF('By School District'!$A:$A,$C276,'By School District'!H:H)</f>
        <v>311808</v>
      </c>
      <c r="K276" s="26">
        <f>SUMIF('By School District'!$A:$A,$C276,'By School District'!I:I)</f>
        <v>406000</v>
      </c>
      <c r="L276" s="27">
        <f>SUMIF('By School District'!$A:$A,$C276,'By School District'!J:J)</f>
        <v>250096</v>
      </c>
      <c r="M276" s="28">
        <f>SUMIF('By School District'!$A:$A,$C276,'By School District'!K:K)</f>
        <v>155904</v>
      </c>
      <c r="N276" s="26">
        <f>SUMIF('By School District'!$A:$A,$C276,'By School District'!L:L)</f>
        <v>121800</v>
      </c>
      <c r="O276" s="27">
        <f>SUMIF('By School District'!$A:$A,$C276,'By School District'!M:M)</f>
        <v>75028.800000000003</v>
      </c>
      <c r="P276" s="28">
        <f>SUMIF('By School District'!$A:$A,$C276,'By School District'!N:N)</f>
        <v>46771.199999999997</v>
      </c>
    </row>
    <row r="277" spans="1:16" ht="12.75">
      <c r="A277" s="44">
        <v>37</v>
      </c>
      <c r="B277" s="44" t="s">
        <v>789</v>
      </c>
      <c r="C277" s="43">
        <v>2436</v>
      </c>
      <c r="D277" s="44" t="s">
        <v>168</v>
      </c>
      <c r="E277" s="23">
        <f>SUMIF('By School District'!$A:$A,$C277,'By School District'!C:C)</f>
        <v>9</v>
      </c>
      <c r="F277" s="24">
        <f>SUMIF('By School District'!$A:$A,$C277,'By School District'!D:D)</f>
        <v>9</v>
      </c>
      <c r="G277" s="25">
        <f t="shared" si="4"/>
        <v>7000</v>
      </c>
      <c r="H277" s="26">
        <f>SUMIF('By School District'!$A:$A,$C277,'By School District'!F:F)</f>
        <v>63000</v>
      </c>
      <c r="I277" s="27">
        <f>SUMIF('By School District'!$A:$A,$C277,'By School District'!G:G)</f>
        <v>38808</v>
      </c>
      <c r="J277" s="28">
        <f>SUMIF('By School District'!$A:$A,$C277,'By School District'!H:H)</f>
        <v>24192</v>
      </c>
      <c r="K277" s="26">
        <f>SUMIF('By School District'!$A:$A,$C277,'By School District'!I:I)</f>
        <v>31500</v>
      </c>
      <c r="L277" s="27">
        <f>SUMIF('By School District'!$A:$A,$C277,'By School District'!J:J)</f>
        <v>19404</v>
      </c>
      <c r="M277" s="28">
        <f>SUMIF('By School District'!$A:$A,$C277,'By School District'!K:K)</f>
        <v>12096</v>
      </c>
      <c r="N277" s="26">
        <f>SUMIF('By School District'!$A:$A,$C277,'By School District'!L:L)</f>
        <v>9450</v>
      </c>
      <c r="O277" s="27">
        <f>SUMIF('By School District'!$A:$A,$C277,'By School District'!M:M)</f>
        <v>5821.2000000000007</v>
      </c>
      <c r="P277" s="28">
        <f>SUMIF('By School District'!$A:$A,$C277,'By School District'!N:N)</f>
        <v>3628.7999999999997</v>
      </c>
    </row>
    <row r="278" spans="1:16" ht="12.75">
      <c r="A278" s="44">
        <v>37</v>
      </c>
      <c r="B278" s="44" t="s">
        <v>789</v>
      </c>
      <c r="C278" s="43">
        <v>2625</v>
      </c>
      <c r="D278" s="44" t="s">
        <v>187</v>
      </c>
      <c r="E278" s="23">
        <f>SUMIF('By School District'!$A:$A,$C278,'By School District'!C:C)</f>
        <v>0</v>
      </c>
      <c r="F278" s="24">
        <f>SUMIF('By School District'!$A:$A,$C278,'By School District'!D:D)</f>
        <v>0</v>
      </c>
      <c r="G278" s="25">
        <f t="shared" si="4"/>
        <v>7000</v>
      </c>
      <c r="H278" s="26">
        <f>SUMIF('By School District'!$A:$A,$C278,'By School District'!F:F)</f>
        <v>0</v>
      </c>
      <c r="I278" s="27">
        <f>SUMIF('By School District'!$A:$A,$C278,'By School District'!G:G)</f>
        <v>0</v>
      </c>
      <c r="J278" s="28">
        <f>SUMIF('By School District'!$A:$A,$C278,'By School District'!H:H)</f>
        <v>0</v>
      </c>
      <c r="K278" s="26">
        <f>SUMIF('By School District'!$A:$A,$C278,'By School District'!I:I)</f>
        <v>0</v>
      </c>
      <c r="L278" s="27">
        <f>SUMIF('By School District'!$A:$A,$C278,'By School District'!J:J)</f>
        <v>0</v>
      </c>
      <c r="M278" s="28">
        <f>SUMIF('By School District'!$A:$A,$C278,'By School District'!K:K)</f>
        <v>0</v>
      </c>
      <c r="N278" s="26">
        <f>SUMIF('By School District'!$A:$A,$C278,'By School District'!L:L)</f>
        <v>0</v>
      </c>
      <c r="O278" s="27">
        <f>SUMIF('By School District'!$A:$A,$C278,'By School District'!M:M)</f>
        <v>0</v>
      </c>
      <c r="P278" s="28">
        <f>SUMIF('By School District'!$A:$A,$C278,'By School District'!N:N)</f>
        <v>0</v>
      </c>
    </row>
    <row r="279" spans="1:16" ht="12.75">
      <c r="A279" s="44">
        <v>37</v>
      </c>
      <c r="B279" s="44" t="s">
        <v>789</v>
      </c>
      <c r="C279" s="43">
        <v>3332</v>
      </c>
      <c r="D279" s="44" t="s">
        <v>616</v>
      </c>
      <c r="E279" s="23">
        <f>SUMIF('By School District'!$A:$A,$C279,'By School District'!C:C)</f>
        <v>0</v>
      </c>
      <c r="F279" s="24">
        <f>SUMIF('By School District'!$A:$A,$C279,'By School District'!D:D)</f>
        <v>0</v>
      </c>
      <c r="G279" s="25">
        <f t="shared" si="4"/>
        <v>7000</v>
      </c>
      <c r="H279" s="26">
        <f>SUMIF('By School District'!$A:$A,$C279,'By School District'!F:F)</f>
        <v>0</v>
      </c>
      <c r="I279" s="27">
        <f>SUMIF('By School District'!$A:$A,$C279,'By School District'!G:G)</f>
        <v>0</v>
      </c>
      <c r="J279" s="28">
        <f>SUMIF('By School District'!$A:$A,$C279,'By School District'!H:H)</f>
        <v>0</v>
      </c>
      <c r="K279" s="26">
        <f>SUMIF('By School District'!$A:$A,$C279,'By School District'!I:I)</f>
        <v>0</v>
      </c>
      <c r="L279" s="27">
        <f>SUMIF('By School District'!$A:$A,$C279,'By School District'!J:J)</f>
        <v>0</v>
      </c>
      <c r="M279" s="28">
        <f>SUMIF('By School District'!$A:$A,$C279,'By School District'!K:K)</f>
        <v>0</v>
      </c>
      <c r="N279" s="26">
        <f>SUMIF('By School District'!$A:$A,$C279,'By School District'!L:L)</f>
        <v>0</v>
      </c>
      <c r="O279" s="27">
        <f>SUMIF('By School District'!$A:$A,$C279,'By School District'!M:M)</f>
        <v>0</v>
      </c>
      <c r="P279" s="28">
        <f>SUMIF('By School District'!$A:$A,$C279,'By School District'!N:N)</f>
        <v>0</v>
      </c>
    </row>
    <row r="280" spans="1:16" ht="12.75">
      <c r="A280" s="44">
        <v>37</v>
      </c>
      <c r="B280" s="44" t="s">
        <v>789</v>
      </c>
      <c r="C280" s="43">
        <v>3913</v>
      </c>
      <c r="D280" s="44" t="s">
        <v>618</v>
      </c>
      <c r="E280" s="23">
        <f>SUMIF('By School District'!$A:$A,$C280,'By School District'!C:C)</f>
        <v>0</v>
      </c>
      <c r="F280" s="24">
        <f>SUMIF('By School District'!$A:$A,$C280,'By School District'!D:D)</f>
        <v>0</v>
      </c>
      <c r="G280" s="25">
        <f t="shared" si="4"/>
        <v>7000</v>
      </c>
      <c r="H280" s="26">
        <f>SUMIF('By School District'!$A:$A,$C280,'By School District'!F:F)</f>
        <v>0</v>
      </c>
      <c r="I280" s="27">
        <f>SUMIF('By School District'!$A:$A,$C280,'By School District'!G:G)</f>
        <v>0</v>
      </c>
      <c r="J280" s="28">
        <f>SUMIF('By School District'!$A:$A,$C280,'By School District'!H:H)</f>
        <v>0</v>
      </c>
      <c r="K280" s="26">
        <f>SUMIF('By School District'!$A:$A,$C280,'By School District'!I:I)</f>
        <v>0</v>
      </c>
      <c r="L280" s="27">
        <f>SUMIF('By School District'!$A:$A,$C280,'By School District'!J:J)</f>
        <v>0</v>
      </c>
      <c r="M280" s="28">
        <f>SUMIF('By School District'!$A:$A,$C280,'By School District'!K:K)</f>
        <v>0</v>
      </c>
      <c r="N280" s="26">
        <f>SUMIF('By School District'!$A:$A,$C280,'By School District'!L:L)</f>
        <v>0</v>
      </c>
      <c r="O280" s="27">
        <f>SUMIF('By School District'!$A:$A,$C280,'By School District'!M:M)</f>
        <v>0</v>
      </c>
      <c r="P280" s="28">
        <f>SUMIF('By School District'!$A:$A,$C280,'By School District'!N:N)</f>
        <v>0</v>
      </c>
    </row>
    <row r="281" spans="1:16" ht="12.75">
      <c r="A281" s="44">
        <v>37</v>
      </c>
      <c r="B281" s="44" t="s">
        <v>789</v>
      </c>
      <c r="C281" s="43">
        <v>4060</v>
      </c>
      <c r="D281" s="44" t="s">
        <v>306</v>
      </c>
      <c r="E281" s="23">
        <f>SUMIF('By School District'!$A:$A,$C281,'By School District'!C:C)</f>
        <v>815</v>
      </c>
      <c r="F281" s="24">
        <f>SUMIF('By School District'!$A:$A,$C281,'By School District'!D:D)</f>
        <v>771.5</v>
      </c>
      <c r="G281" s="25">
        <f t="shared" si="4"/>
        <v>7000</v>
      </c>
      <c r="H281" s="26">
        <f>SUMIF('By School District'!$A:$A,$C281,'By School District'!F:F)</f>
        <v>5400500</v>
      </c>
      <c r="I281" s="27">
        <f>SUMIF('By School District'!$A:$A,$C281,'By School District'!G:G)</f>
        <v>3326708</v>
      </c>
      <c r="J281" s="28">
        <f>SUMIF('By School District'!$A:$A,$C281,'By School District'!H:H)</f>
        <v>2073792</v>
      </c>
      <c r="K281" s="26">
        <f>SUMIF('By School District'!$A:$A,$C281,'By School District'!I:I)</f>
        <v>2700250</v>
      </c>
      <c r="L281" s="27">
        <f>SUMIF('By School District'!$A:$A,$C281,'By School District'!J:J)</f>
        <v>1663354</v>
      </c>
      <c r="M281" s="28">
        <f>SUMIF('By School District'!$A:$A,$C281,'By School District'!K:K)</f>
        <v>1036896</v>
      </c>
      <c r="N281" s="26">
        <f>SUMIF('By School District'!$A:$A,$C281,'By School District'!L:L)</f>
        <v>810075</v>
      </c>
      <c r="O281" s="27">
        <f>SUMIF('By School District'!$A:$A,$C281,'By School District'!M:M)</f>
        <v>499006.19999999984</v>
      </c>
      <c r="P281" s="28">
        <f>SUMIF('By School District'!$A:$A,$C281,'By School District'!N:N)</f>
        <v>311068.80000000016</v>
      </c>
    </row>
    <row r="282" spans="1:16" ht="12.75">
      <c r="A282" s="44">
        <v>37</v>
      </c>
      <c r="B282" s="44" t="s">
        <v>789</v>
      </c>
      <c r="C282" s="43">
        <v>5656</v>
      </c>
      <c r="D282" s="44" t="s">
        <v>400</v>
      </c>
      <c r="E282" s="23">
        <f>SUMIF('By School District'!$A:$A,$C282,'By School District'!C:C)</f>
        <v>439</v>
      </c>
      <c r="F282" s="24">
        <f>SUMIF('By School District'!$A:$A,$C282,'By School District'!D:D)</f>
        <v>410</v>
      </c>
      <c r="G282" s="25">
        <f t="shared" si="4"/>
        <v>7000</v>
      </c>
      <c r="H282" s="26">
        <f>SUMIF('By School District'!$A:$A,$C282,'By School District'!F:F)</f>
        <v>2870000</v>
      </c>
      <c r="I282" s="27">
        <f>SUMIF('By School District'!$A:$A,$C282,'By School District'!G:G)</f>
        <v>1767920</v>
      </c>
      <c r="J282" s="28">
        <f>SUMIF('By School District'!$A:$A,$C282,'By School District'!H:H)</f>
        <v>1102080</v>
      </c>
      <c r="K282" s="26">
        <f>SUMIF('By School District'!$A:$A,$C282,'By School District'!I:I)</f>
        <v>1435000</v>
      </c>
      <c r="L282" s="27">
        <f>SUMIF('By School District'!$A:$A,$C282,'By School District'!J:J)</f>
        <v>883960</v>
      </c>
      <c r="M282" s="28">
        <f>SUMIF('By School District'!$A:$A,$C282,'By School District'!K:K)</f>
        <v>551040</v>
      </c>
      <c r="N282" s="26">
        <f>SUMIF('By School District'!$A:$A,$C282,'By School District'!L:L)</f>
        <v>430500</v>
      </c>
      <c r="O282" s="27">
        <f>SUMIF('By School District'!$A:$A,$C282,'By School District'!M:M)</f>
        <v>265188</v>
      </c>
      <c r="P282" s="28">
        <f>SUMIF('By School District'!$A:$A,$C282,'By School District'!N:N)</f>
        <v>165312</v>
      </c>
    </row>
    <row r="283" spans="1:16" ht="12.75">
      <c r="A283" s="44">
        <v>37</v>
      </c>
      <c r="B283" s="44" t="s">
        <v>789</v>
      </c>
      <c r="C283" s="43">
        <v>6118</v>
      </c>
      <c r="D283" s="44" t="s">
        <v>423</v>
      </c>
      <c r="E283" s="23">
        <f>SUMIF('By School District'!$A:$A,$C283,'By School District'!C:C)</f>
        <v>98</v>
      </c>
      <c r="F283" s="24">
        <f>SUMIF('By School District'!$A:$A,$C283,'By School District'!D:D)</f>
        <v>93.5</v>
      </c>
      <c r="G283" s="25">
        <f t="shared" si="4"/>
        <v>7000</v>
      </c>
      <c r="H283" s="26">
        <f>SUMIF('By School District'!$A:$A,$C283,'By School District'!F:F)</f>
        <v>654500</v>
      </c>
      <c r="I283" s="27">
        <f>SUMIF('By School District'!$A:$A,$C283,'By School District'!G:G)</f>
        <v>403172</v>
      </c>
      <c r="J283" s="28">
        <f>SUMIF('By School District'!$A:$A,$C283,'By School District'!H:H)</f>
        <v>251328</v>
      </c>
      <c r="K283" s="26">
        <f>SUMIF('By School District'!$A:$A,$C283,'By School District'!I:I)</f>
        <v>327250</v>
      </c>
      <c r="L283" s="27">
        <f>SUMIF('By School District'!$A:$A,$C283,'By School District'!J:J)</f>
        <v>201586</v>
      </c>
      <c r="M283" s="28">
        <f>SUMIF('By School District'!$A:$A,$C283,'By School District'!K:K)</f>
        <v>125664</v>
      </c>
      <c r="N283" s="26">
        <f>SUMIF('By School District'!$A:$A,$C283,'By School District'!L:L)</f>
        <v>98175</v>
      </c>
      <c r="O283" s="27">
        <f>SUMIF('By School District'!$A:$A,$C283,'By School District'!M:M)</f>
        <v>60475.80000000001</v>
      </c>
      <c r="P283" s="28">
        <f>SUMIF('By School District'!$A:$A,$C283,'By School District'!N:N)</f>
        <v>37699.199999999997</v>
      </c>
    </row>
    <row r="284" spans="1:16" ht="12.75">
      <c r="A284" s="44">
        <v>37</v>
      </c>
      <c r="B284" s="44" t="s">
        <v>789</v>
      </c>
      <c r="C284" s="43">
        <v>6125</v>
      </c>
      <c r="D284" s="44" t="s">
        <v>620</v>
      </c>
      <c r="E284" s="23">
        <f>SUMIF('By School District'!$A:$A,$C284,'By School District'!C:C)</f>
        <v>1820</v>
      </c>
      <c r="F284" s="24">
        <f>SUMIF('By School District'!$A:$A,$C284,'By School District'!D:D)</f>
        <v>1698</v>
      </c>
      <c r="G284" s="25">
        <f t="shared" si="4"/>
        <v>7000</v>
      </c>
      <c r="H284" s="26">
        <f>SUMIF('By School District'!$A:$A,$C284,'By School District'!F:F)</f>
        <v>11886000</v>
      </c>
      <c r="I284" s="27">
        <f>SUMIF('By School District'!$A:$A,$C284,'By School District'!G:G)</f>
        <v>7321776</v>
      </c>
      <c r="J284" s="28">
        <f>SUMIF('By School District'!$A:$A,$C284,'By School District'!H:H)</f>
        <v>4564224</v>
      </c>
      <c r="K284" s="26">
        <f>SUMIF('By School District'!$A:$A,$C284,'By School District'!I:I)</f>
        <v>5943000</v>
      </c>
      <c r="L284" s="27">
        <f>SUMIF('By School District'!$A:$A,$C284,'By School District'!J:J)</f>
        <v>3660888</v>
      </c>
      <c r="M284" s="28">
        <f>SUMIF('By School District'!$A:$A,$C284,'By School District'!K:K)</f>
        <v>2282112</v>
      </c>
      <c r="N284" s="26">
        <f>SUMIF('By School District'!$A:$A,$C284,'By School District'!L:L)</f>
        <v>1782900</v>
      </c>
      <c r="O284" s="27">
        <f>SUMIF('By School District'!$A:$A,$C284,'By School District'!M:M)</f>
        <v>1098266.3999999997</v>
      </c>
      <c r="P284" s="28">
        <f>SUMIF('By School District'!$A:$A,$C284,'By School District'!N:N)</f>
        <v>684633.59999999986</v>
      </c>
    </row>
    <row r="285" spans="1:16" ht="12.75">
      <c r="A285" s="44">
        <v>38</v>
      </c>
      <c r="B285" s="44" t="s">
        <v>790</v>
      </c>
      <c r="C285" s="43">
        <v>2450</v>
      </c>
      <c r="D285" s="44" t="s">
        <v>15</v>
      </c>
      <c r="E285" s="23">
        <f>SUMIF('By School District'!$A:$A,$C285,'By School District'!C:C)</f>
        <v>450</v>
      </c>
      <c r="F285" s="24">
        <f>SUMIF('By School District'!$A:$A,$C285,'By School District'!D:D)</f>
        <v>444</v>
      </c>
      <c r="G285" s="25">
        <f t="shared" si="4"/>
        <v>7000</v>
      </c>
      <c r="H285" s="26">
        <f>SUMIF('By School District'!$A:$A,$C285,'By School District'!F:F)</f>
        <v>3108000</v>
      </c>
      <c r="I285" s="27">
        <f>SUMIF('By School District'!$A:$A,$C285,'By School District'!G:G)</f>
        <v>1914528</v>
      </c>
      <c r="J285" s="28">
        <f>SUMIF('By School District'!$A:$A,$C285,'By School District'!H:H)</f>
        <v>1193472</v>
      </c>
      <c r="K285" s="26">
        <f>SUMIF('By School District'!$A:$A,$C285,'By School District'!I:I)</f>
        <v>1554000</v>
      </c>
      <c r="L285" s="27">
        <f>SUMIF('By School District'!$A:$A,$C285,'By School District'!J:J)</f>
        <v>957264</v>
      </c>
      <c r="M285" s="28">
        <f>SUMIF('By School District'!$A:$A,$C285,'By School District'!K:K)</f>
        <v>596736</v>
      </c>
      <c r="N285" s="26">
        <f>SUMIF('By School District'!$A:$A,$C285,'By School District'!L:L)</f>
        <v>466200</v>
      </c>
      <c r="O285" s="27">
        <f>SUMIF('By School District'!$A:$A,$C285,'By School District'!M:M)</f>
        <v>287179.2</v>
      </c>
      <c r="P285" s="28">
        <f>SUMIF('By School District'!$A:$A,$C285,'By School District'!N:N)</f>
        <v>179020.79999999999</v>
      </c>
    </row>
    <row r="286" spans="1:16" ht="12.75">
      <c r="A286" s="44">
        <v>38</v>
      </c>
      <c r="B286" s="44" t="s">
        <v>790</v>
      </c>
      <c r="C286" s="43">
        <v>896</v>
      </c>
      <c r="D286" s="44" t="s">
        <v>60</v>
      </c>
      <c r="E286" s="23">
        <f>SUMIF('By School District'!$A:$A,$C286,'By School District'!C:C)</f>
        <v>59</v>
      </c>
      <c r="F286" s="24">
        <f>SUMIF('By School District'!$A:$A,$C286,'By School District'!D:D)</f>
        <v>58.5</v>
      </c>
      <c r="G286" s="25">
        <f t="shared" si="4"/>
        <v>7000</v>
      </c>
      <c r="H286" s="26">
        <f>SUMIF('By School District'!$A:$A,$C286,'By School District'!F:F)</f>
        <v>409500</v>
      </c>
      <c r="I286" s="27">
        <f>SUMIF('By School District'!$A:$A,$C286,'By School District'!G:G)</f>
        <v>252252</v>
      </c>
      <c r="J286" s="28">
        <f>SUMIF('By School District'!$A:$A,$C286,'By School District'!H:H)</f>
        <v>157248</v>
      </c>
      <c r="K286" s="26">
        <f>SUMIF('By School District'!$A:$A,$C286,'By School District'!I:I)</f>
        <v>204750</v>
      </c>
      <c r="L286" s="27">
        <f>SUMIF('By School District'!$A:$A,$C286,'By School District'!J:J)</f>
        <v>126126</v>
      </c>
      <c r="M286" s="28">
        <f>SUMIF('By School District'!$A:$A,$C286,'By School District'!K:K)</f>
        <v>78624</v>
      </c>
      <c r="N286" s="26">
        <f>SUMIF('By School District'!$A:$A,$C286,'By School District'!L:L)</f>
        <v>61425</v>
      </c>
      <c r="O286" s="27">
        <f>SUMIF('By School District'!$A:$A,$C286,'By School District'!M:M)</f>
        <v>37837.799999999996</v>
      </c>
      <c r="P286" s="28">
        <f>SUMIF('By School District'!$A:$A,$C286,'By School District'!N:N)</f>
        <v>23587.200000000001</v>
      </c>
    </row>
    <row r="287" spans="1:16" ht="12.75">
      <c r="A287" s="44">
        <v>38</v>
      </c>
      <c r="B287" s="44" t="s">
        <v>790</v>
      </c>
      <c r="C287" s="43">
        <v>1309</v>
      </c>
      <c r="D287" s="44" t="s">
        <v>612</v>
      </c>
      <c r="E287" s="23">
        <f>SUMIF('By School District'!$A:$A,$C287,'By School District'!C:C)</f>
        <v>0</v>
      </c>
      <c r="F287" s="24">
        <f>SUMIF('By School District'!$A:$A,$C287,'By School District'!D:D)</f>
        <v>0</v>
      </c>
      <c r="G287" s="25">
        <f t="shared" si="4"/>
        <v>7000</v>
      </c>
      <c r="H287" s="26">
        <f>SUMIF('By School District'!$A:$A,$C287,'By School District'!F:F)</f>
        <v>0</v>
      </c>
      <c r="I287" s="27">
        <f>SUMIF('By School District'!$A:$A,$C287,'By School District'!G:G)</f>
        <v>0</v>
      </c>
      <c r="J287" s="28">
        <f>SUMIF('By School District'!$A:$A,$C287,'By School District'!H:H)</f>
        <v>0</v>
      </c>
      <c r="K287" s="26">
        <f>SUMIF('By School District'!$A:$A,$C287,'By School District'!I:I)</f>
        <v>0</v>
      </c>
      <c r="L287" s="27">
        <f>SUMIF('By School District'!$A:$A,$C287,'By School District'!J:J)</f>
        <v>0</v>
      </c>
      <c r="M287" s="28">
        <f>SUMIF('By School District'!$A:$A,$C287,'By School District'!K:K)</f>
        <v>0</v>
      </c>
      <c r="N287" s="26">
        <f>SUMIF('By School District'!$A:$A,$C287,'By School District'!L:L)</f>
        <v>0</v>
      </c>
      <c r="O287" s="27">
        <f>SUMIF('By School District'!$A:$A,$C287,'By School District'!M:M)</f>
        <v>0</v>
      </c>
      <c r="P287" s="28">
        <f>SUMIF('By School District'!$A:$A,$C287,'By School District'!N:N)</f>
        <v>0</v>
      </c>
    </row>
    <row r="288" spans="1:16" ht="12.75">
      <c r="A288" s="44">
        <v>38</v>
      </c>
      <c r="B288" s="44" t="s">
        <v>790</v>
      </c>
      <c r="C288" s="43">
        <v>2702</v>
      </c>
      <c r="D288" s="44" t="s">
        <v>134</v>
      </c>
      <c r="E288" s="23">
        <f>SUMIF('By School District'!$A:$A,$C288,'By School District'!C:C)</f>
        <v>346</v>
      </c>
      <c r="F288" s="24">
        <f>SUMIF('By School District'!$A:$A,$C288,'By School District'!D:D)</f>
        <v>328.5</v>
      </c>
      <c r="G288" s="25">
        <f t="shared" si="4"/>
        <v>7000</v>
      </c>
      <c r="H288" s="26">
        <f>SUMIF('By School District'!$A:$A,$C288,'By School District'!F:F)</f>
        <v>2299500</v>
      </c>
      <c r="I288" s="27">
        <f>SUMIF('By School District'!$A:$A,$C288,'By School District'!G:G)</f>
        <v>1416492</v>
      </c>
      <c r="J288" s="28">
        <f>SUMIF('By School District'!$A:$A,$C288,'By School District'!H:H)</f>
        <v>883008</v>
      </c>
      <c r="K288" s="26">
        <f>SUMIF('By School District'!$A:$A,$C288,'By School District'!I:I)</f>
        <v>1149750</v>
      </c>
      <c r="L288" s="27">
        <f>SUMIF('By School District'!$A:$A,$C288,'By School District'!J:J)</f>
        <v>708246</v>
      </c>
      <c r="M288" s="28">
        <f>SUMIF('By School District'!$A:$A,$C288,'By School District'!K:K)</f>
        <v>441504</v>
      </c>
      <c r="N288" s="26">
        <f>SUMIF('By School District'!$A:$A,$C288,'By School District'!L:L)</f>
        <v>344925</v>
      </c>
      <c r="O288" s="27">
        <f>SUMIF('By School District'!$A:$A,$C288,'By School District'!M:M)</f>
        <v>212473.80000000005</v>
      </c>
      <c r="P288" s="28">
        <f>SUMIF('By School District'!$A:$A,$C288,'By School District'!N:N)</f>
        <v>132451.20000000001</v>
      </c>
    </row>
    <row r="289" spans="1:16" ht="12.75">
      <c r="A289" s="44">
        <v>38</v>
      </c>
      <c r="B289" s="44" t="s">
        <v>790</v>
      </c>
      <c r="C289" s="43">
        <v>2730</v>
      </c>
      <c r="D289" s="44" t="s">
        <v>615</v>
      </c>
      <c r="E289" s="23">
        <f>SUMIF('By School District'!$A:$A,$C289,'By School District'!C:C)</f>
        <v>0</v>
      </c>
      <c r="F289" s="24">
        <f>SUMIF('By School District'!$A:$A,$C289,'By School District'!D:D)</f>
        <v>0</v>
      </c>
      <c r="G289" s="25">
        <f t="shared" si="4"/>
        <v>7000</v>
      </c>
      <c r="H289" s="26">
        <f>SUMIF('By School District'!$A:$A,$C289,'By School District'!F:F)</f>
        <v>0</v>
      </c>
      <c r="I289" s="27">
        <f>SUMIF('By School District'!$A:$A,$C289,'By School District'!G:G)</f>
        <v>0</v>
      </c>
      <c r="J289" s="28">
        <f>SUMIF('By School District'!$A:$A,$C289,'By School District'!H:H)</f>
        <v>0</v>
      </c>
      <c r="K289" s="26">
        <f>SUMIF('By School District'!$A:$A,$C289,'By School District'!I:I)</f>
        <v>0</v>
      </c>
      <c r="L289" s="27">
        <f>SUMIF('By School District'!$A:$A,$C289,'By School District'!J:J)</f>
        <v>0</v>
      </c>
      <c r="M289" s="28">
        <f>SUMIF('By School District'!$A:$A,$C289,'By School District'!K:K)</f>
        <v>0</v>
      </c>
      <c r="N289" s="26">
        <f>SUMIF('By School District'!$A:$A,$C289,'By School District'!L:L)</f>
        <v>0</v>
      </c>
      <c r="O289" s="27">
        <f>SUMIF('By School District'!$A:$A,$C289,'By School District'!M:M)</f>
        <v>0</v>
      </c>
      <c r="P289" s="28">
        <f>SUMIF('By School District'!$A:$A,$C289,'By School District'!N:N)</f>
        <v>0</v>
      </c>
    </row>
    <row r="290" spans="1:16" ht="12.75">
      <c r="A290" s="44">
        <v>38</v>
      </c>
      <c r="B290" s="44" t="s">
        <v>790</v>
      </c>
      <c r="C290" s="43">
        <v>1376</v>
      </c>
      <c r="D290" s="44" t="s">
        <v>198</v>
      </c>
      <c r="E290" s="23">
        <f>SUMIF('By School District'!$A:$A,$C290,'By School District'!C:C)</f>
        <v>861</v>
      </c>
      <c r="F290" s="24">
        <f>SUMIF('By School District'!$A:$A,$C290,'By School District'!D:D)</f>
        <v>844.5</v>
      </c>
      <c r="G290" s="25">
        <f t="shared" si="4"/>
        <v>7000</v>
      </c>
      <c r="H290" s="26">
        <f>SUMIF('By School District'!$A:$A,$C290,'By School District'!F:F)</f>
        <v>5911500</v>
      </c>
      <c r="I290" s="27">
        <f>SUMIF('By School District'!$A:$A,$C290,'By School District'!G:G)</f>
        <v>3641484</v>
      </c>
      <c r="J290" s="28">
        <f>SUMIF('By School District'!$A:$A,$C290,'By School District'!H:H)</f>
        <v>2270016</v>
      </c>
      <c r="K290" s="26">
        <f>SUMIF('By School District'!$A:$A,$C290,'By School District'!I:I)</f>
        <v>2955750</v>
      </c>
      <c r="L290" s="27">
        <f>SUMIF('By School District'!$A:$A,$C290,'By School District'!J:J)</f>
        <v>1820742</v>
      </c>
      <c r="M290" s="28">
        <f>SUMIF('By School District'!$A:$A,$C290,'By School District'!K:K)</f>
        <v>1135008</v>
      </c>
      <c r="N290" s="26">
        <f>SUMIF('By School District'!$A:$A,$C290,'By School District'!L:L)</f>
        <v>886725</v>
      </c>
      <c r="O290" s="27">
        <f>SUMIF('By School District'!$A:$A,$C290,'By School District'!M:M)</f>
        <v>546222.60000000009</v>
      </c>
      <c r="P290" s="28">
        <f>SUMIF('By School District'!$A:$A,$C290,'By School District'!N:N)</f>
        <v>340502.39999999997</v>
      </c>
    </row>
    <row r="291" spans="1:16" ht="12.75">
      <c r="A291" s="44">
        <v>38</v>
      </c>
      <c r="B291" s="44" t="s">
        <v>790</v>
      </c>
      <c r="C291" s="43">
        <v>2898</v>
      </c>
      <c r="D291" s="44" t="s">
        <v>215</v>
      </c>
      <c r="E291" s="23">
        <f>SUMIF('By School District'!$A:$A,$C291,'By School District'!C:C)</f>
        <v>583</v>
      </c>
      <c r="F291" s="24">
        <f>SUMIF('By School District'!$A:$A,$C291,'By School District'!D:D)</f>
        <v>556.5</v>
      </c>
      <c r="G291" s="25">
        <f t="shared" si="4"/>
        <v>7000</v>
      </c>
      <c r="H291" s="26">
        <f>SUMIF('By School District'!$A:$A,$C291,'By School District'!F:F)</f>
        <v>3895500</v>
      </c>
      <c r="I291" s="27">
        <f>SUMIF('By School District'!$A:$A,$C291,'By School District'!G:G)</f>
        <v>2399628</v>
      </c>
      <c r="J291" s="28">
        <f>SUMIF('By School District'!$A:$A,$C291,'By School District'!H:H)</f>
        <v>1495872</v>
      </c>
      <c r="K291" s="26">
        <f>SUMIF('By School District'!$A:$A,$C291,'By School District'!I:I)</f>
        <v>1947750</v>
      </c>
      <c r="L291" s="27">
        <f>SUMIF('By School District'!$A:$A,$C291,'By School District'!J:J)</f>
        <v>1199814</v>
      </c>
      <c r="M291" s="28">
        <f>SUMIF('By School District'!$A:$A,$C291,'By School District'!K:K)</f>
        <v>747936</v>
      </c>
      <c r="N291" s="26">
        <f>SUMIF('By School District'!$A:$A,$C291,'By School District'!L:L)</f>
        <v>584325</v>
      </c>
      <c r="O291" s="27">
        <f>SUMIF('By School District'!$A:$A,$C291,'By School District'!M:M)</f>
        <v>359944.19999999995</v>
      </c>
      <c r="P291" s="28">
        <f>SUMIF('By School District'!$A:$A,$C291,'By School District'!N:N)</f>
        <v>224380.80000000008</v>
      </c>
    </row>
    <row r="292" spans="1:16" ht="12.75">
      <c r="A292" s="44">
        <v>38</v>
      </c>
      <c r="B292" s="44" t="s">
        <v>790</v>
      </c>
      <c r="C292" s="43">
        <v>3332</v>
      </c>
      <c r="D292" s="44" t="s">
        <v>616</v>
      </c>
      <c r="E292" s="23">
        <f>SUMIF('By School District'!$A:$A,$C292,'By School District'!C:C)</f>
        <v>0</v>
      </c>
      <c r="F292" s="24">
        <f>SUMIF('By School District'!$A:$A,$C292,'By School District'!D:D)</f>
        <v>0</v>
      </c>
      <c r="G292" s="25">
        <f t="shared" si="4"/>
        <v>7000</v>
      </c>
      <c r="H292" s="26">
        <f>SUMIF('By School District'!$A:$A,$C292,'By School District'!F:F)</f>
        <v>0</v>
      </c>
      <c r="I292" s="27">
        <f>SUMIF('By School District'!$A:$A,$C292,'By School District'!G:G)</f>
        <v>0</v>
      </c>
      <c r="J292" s="28">
        <f>SUMIF('By School District'!$A:$A,$C292,'By School District'!H:H)</f>
        <v>0</v>
      </c>
      <c r="K292" s="26">
        <f>SUMIF('By School District'!$A:$A,$C292,'By School District'!I:I)</f>
        <v>0</v>
      </c>
      <c r="L292" s="27">
        <f>SUMIF('By School District'!$A:$A,$C292,'By School District'!J:J)</f>
        <v>0</v>
      </c>
      <c r="M292" s="28">
        <f>SUMIF('By School District'!$A:$A,$C292,'By School District'!K:K)</f>
        <v>0</v>
      </c>
      <c r="N292" s="26">
        <f>SUMIF('By School District'!$A:$A,$C292,'By School District'!L:L)</f>
        <v>0</v>
      </c>
      <c r="O292" s="27">
        <f>SUMIF('By School District'!$A:$A,$C292,'By School District'!M:M)</f>
        <v>0</v>
      </c>
      <c r="P292" s="28">
        <f>SUMIF('By School District'!$A:$A,$C292,'By School District'!N:N)</f>
        <v>0</v>
      </c>
    </row>
    <row r="293" spans="1:16" ht="12.75">
      <c r="A293" s="44">
        <v>38</v>
      </c>
      <c r="B293" s="44" t="s">
        <v>790</v>
      </c>
      <c r="C293" s="43">
        <v>4060</v>
      </c>
      <c r="D293" s="44" t="s">
        <v>306</v>
      </c>
      <c r="E293" s="23">
        <f>SUMIF('By School District'!$A:$A,$C293,'By School District'!C:C)</f>
        <v>815</v>
      </c>
      <c r="F293" s="24">
        <f>SUMIF('By School District'!$A:$A,$C293,'By School District'!D:D)</f>
        <v>771.5</v>
      </c>
      <c r="G293" s="25">
        <f t="shared" si="4"/>
        <v>7000</v>
      </c>
      <c r="H293" s="26">
        <f>SUMIF('By School District'!$A:$A,$C293,'By School District'!F:F)</f>
        <v>5400500</v>
      </c>
      <c r="I293" s="27">
        <f>SUMIF('By School District'!$A:$A,$C293,'By School District'!G:G)</f>
        <v>3326708</v>
      </c>
      <c r="J293" s="28">
        <f>SUMIF('By School District'!$A:$A,$C293,'By School District'!H:H)</f>
        <v>2073792</v>
      </c>
      <c r="K293" s="26">
        <f>SUMIF('By School District'!$A:$A,$C293,'By School District'!I:I)</f>
        <v>2700250</v>
      </c>
      <c r="L293" s="27">
        <f>SUMIF('By School District'!$A:$A,$C293,'By School District'!J:J)</f>
        <v>1663354</v>
      </c>
      <c r="M293" s="28">
        <f>SUMIF('By School District'!$A:$A,$C293,'By School District'!K:K)</f>
        <v>1036896</v>
      </c>
      <c r="N293" s="26">
        <f>SUMIF('By School District'!$A:$A,$C293,'By School District'!L:L)</f>
        <v>810075</v>
      </c>
      <c r="O293" s="27">
        <f>SUMIF('By School District'!$A:$A,$C293,'By School District'!M:M)</f>
        <v>499006.19999999984</v>
      </c>
      <c r="P293" s="28">
        <f>SUMIF('By School District'!$A:$A,$C293,'By School District'!N:N)</f>
        <v>311068.80000000016</v>
      </c>
    </row>
    <row r="294" spans="1:16" ht="12.75">
      <c r="A294" s="44">
        <v>38</v>
      </c>
      <c r="B294" s="44" t="s">
        <v>790</v>
      </c>
      <c r="C294" s="43">
        <v>3542</v>
      </c>
      <c r="D294" s="44" t="s">
        <v>617</v>
      </c>
      <c r="E294" s="23">
        <f>SUMIF('By School District'!$A:$A,$C294,'By School District'!C:C)</f>
        <v>0</v>
      </c>
      <c r="F294" s="24">
        <f>SUMIF('By School District'!$A:$A,$C294,'By School District'!D:D)</f>
        <v>0</v>
      </c>
      <c r="G294" s="25">
        <f t="shared" si="4"/>
        <v>7000</v>
      </c>
      <c r="H294" s="26">
        <f>SUMIF('By School District'!$A:$A,$C294,'By School District'!F:F)</f>
        <v>0</v>
      </c>
      <c r="I294" s="27">
        <f>SUMIF('By School District'!$A:$A,$C294,'By School District'!G:G)</f>
        <v>0</v>
      </c>
      <c r="J294" s="28">
        <f>SUMIF('By School District'!$A:$A,$C294,'By School District'!H:H)</f>
        <v>0</v>
      </c>
      <c r="K294" s="26">
        <f>SUMIF('By School District'!$A:$A,$C294,'By School District'!I:I)</f>
        <v>0</v>
      </c>
      <c r="L294" s="27">
        <f>SUMIF('By School District'!$A:$A,$C294,'By School District'!J:J)</f>
        <v>0</v>
      </c>
      <c r="M294" s="28">
        <f>SUMIF('By School District'!$A:$A,$C294,'By School District'!K:K)</f>
        <v>0</v>
      </c>
      <c r="N294" s="26">
        <f>SUMIF('By School District'!$A:$A,$C294,'By School District'!L:L)</f>
        <v>0</v>
      </c>
      <c r="O294" s="27">
        <f>SUMIF('By School District'!$A:$A,$C294,'By School District'!M:M)</f>
        <v>0</v>
      </c>
      <c r="P294" s="28">
        <f>SUMIF('By School District'!$A:$A,$C294,'By School District'!N:N)</f>
        <v>0</v>
      </c>
    </row>
    <row r="295" spans="1:16" ht="12.75">
      <c r="A295" s="44">
        <v>38</v>
      </c>
      <c r="B295" s="44" t="s">
        <v>790</v>
      </c>
      <c r="C295" s="43">
        <v>5621</v>
      </c>
      <c r="D295" s="44" t="s">
        <v>394</v>
      </c>
      <c r="E295" s="23">
        <f>SUMIF('By School District'!$A:$A,$C295,'By School District'!C:C)</f>
        <v>246</v>
      </c>
      <c r="F295" s="24">
        <f>SUMIF('By School District'!$A:$A,$C295,'By School District'!D:D)</f>
        <v>193</v>
      </c>
      <c r="G295" s="25">
        <f t="shared" si="4"/>
        <v>7000</v>
      </c>
      <c r="H295" s="26">
        <f>SUMIF('By School District'!$A:$A,$C295,'By School District'!F:F)</f>
        <v>1351000</v>
      </c>
      <c r="I295" s="27">
        <f>SUMIF('By School District'!$A:$A,$C295,'By School District'!G:G)</f>
        <v>832216</v>
      </c>
      <c r="J295" s="28">
        <f>SUMIF('By School District'!$A:$A,$C295,'By School District'!H:H)</f>
        <v>518784</v>
      </c>
      <c r="K295" s="26">
        <f>SUMIF('By School District'!$A:$A,$C295,'By School District'!I:I)</f>
        <v>675500</v>
      </c>
      <c r="L295" s="27">
        <f>SUMIF('By School District'!$A:$A,$C295,'By School District'!J:J)</f>
        <v>416108</v>
      </c>
      <c r="M295" s="28">
        <f>SUMIF('By School District'!$A:$A,$C295,'By School District'!K:K)</f>
        <v>259392</v>
      </c>
      <c r="N295" s="26">
        <f>SUMIF('By School District'!$A:$A,$C295,'By School District'!L:L)</f>
        <v>202650</v>
      </c>
      <c r="O295" s="27">
        <f>SUMIF('By School District'!$A:$A,$C295,'By School District'!M:M)</f>
        <v>124832.40000000001</v>
      </c>
      <c r="P295" s="28">
        <f>SUMIF('By School District'!$A:$A,$C295,'By School District'!N:N)</f>
        <v>77817.599999999991</v>
      </c>
    </row>
    <row r="296" spans="1:16" ht="12.75">
      <c r="A296" s="44">
        <v>38</v>
      </c>
      <c r="B296" s="44" t="s">
        <v>790</v>
      </c>
      <c r="C296" s="43">
        <v>6118</v>
      </c>
      <c r="D296" s="44" t="s">
        <v>423</v>
      </c>
      <c r="E296" s="23">
        <f>SUMIF('By School District'!$A:$A,$C296,'By School District'!C:C)</f>
        <v>98</v>
      </c>
      <c r="F296" s="24">
        <f>SUMIF('By School District'!$A:$A,$C296,'By School District'!D:D)</f>
        <v>93.5</v>
      </c>
      <c r="G296" s="25">
        <f t="shared" si="4"/>
        <v>7000</v>
      </c>
      <c r="H296" s="26">
        <f>SUMIF('By School District'!$A:$A,$C296,'By School District'!F:F)</f>
        <v>654500</v>
      </c>
      <c r="I296" s="27">
        <f>SUMIF('By School District'!$A:$A,$C296,'By School District'!G:G)</f>
        <v>403172</v>
      </c>
      <c r="J296" s="28">
        <f>SUMIF('By School District'!$A:$A,$C296,'By School District'!H:H)</f>
        <v>251328</v>
      </c>
      <c r="K296" s="26">
        <f>SUMIF('By School District'!$A:$A,$C296,'By School District'!I:I)</f>
        <v>327250</v>
      </c>
      <c r="L296" s="27">
        <f>SUMIF('By School District'!$A:$A,$C296,'By School District'!J:J)</f>
        <v>201586</v>
      </c>
      <c r="M296" s="28">
        <f>SUMIF('By School District'!$A:$A,$C296,'By School District'!K:K)</f>
        <v>125664</v>
      </c>
      <c r="N296" s="26">
        <f>SUMIF('By School District'!$A:$A,$C296,'By School District'!L:L)</f>
        <v>98175</v>
      </c>
      <c r="O296" s="27">
        <f>SUMIF('By School District'!$A:$A,$C296,'By School District'!M:M)</f>
        <v>60475.80000000001</v>
      </c>
      <c r="P296" s="28">
        <f>SUMIF('By School District'!$A:$A,$C296,'By School District'!N:N)</f>
        <v>37699.199999999997</v>
      </c>
    </row>
    <row r="297" spans="1:16" ht="12.75">
      <c r="A297" s="44">
        <v>38</v>
      </c>
      <c r="B297" s="44" t="s">
        <v>790</v>
      </c>
      <c r="C297" s="43">
        <v>6125</v>
      </c>
      <c r="D297" s="44" t="s">
        <v>620</v>
      </c>
      <c r="E297" s="23">
        <f>SUMIF('By School District'!$A:$A,$C297,'By School District'!C:C)</f>
        <v>1820</v>
      </c>
      <c r="F297" s="24">
        <f>SUMIF('By School District'!$A:$A,$C297,'By School District'!D:D)</f>
        <v>1698</v>
      </c>
      <c r="G297" s="25">
        <f t="shared" si="4"/>
        <v>7000</v>
      </c>
      <c r="H297" s="26">
        <f>SUMIF('By School District'!$A:$A,$C297,'By School District'!F:F)</f>
        <v>11886000</v>
      </c>
      <c r="I297" s="27">
        <f>SUMIF('By School District'!$A:$A,$C297,'By School District'!G:G)</f>
        <v>7321776</v>
      </c>
      <c r="J297" s="28">
        <f>SUMIF('By School District'!$A:$A,$C297,'By School District'!H:H)</f>
        <v>4564224</v>
      </c>
      <c r="K297" s="26">
        <f>SUMIF('By School District'!$A:$A,$C297,'By School District'!I:I)</f>
        <v>5943000</v>
      </c>
      <c r="L297" s="27">
        <f>SUMIF('By School District'!$A:$A,$C297,'By School District'!J:J)</f>
        <v>3660888</v>
      </c>
      <c r="M297" s="28">
        <f>SUMIF('By School District'!$A:$A,$C297,'By School District'!K:K)</f>
        <v>2282112</v>
      </c>
      <c r="N297" s="26">
        <f>SUMIF('By School District'!$A:$A,$C297,'By School District'!L:L)</f>
        <v>1782900</v>
      </c>
      <c r="O297" s="27">
        <f>SUMIF('By School District'!$A:$A,$C297,'By School District'!M:M)</f>
        <v>1098266.3999999997</v>
      </c>
      <c r="P297" s="28">
        <f>SUMIF('By School District'!$A:$A,$C297,'By School District'!N:N)</f>
        <v>684633.59999999986</v>
      </c>
    </row>
    <row r="298" spans="1:16" ht="12.75">
      <c r="A298" s="44">
        <v>39</v>
      </c>
      <c r="B298" s="44" t="s">
        <v>791</v>
      </c>
      <c r="C298" s="43">
        <v>336</v>
      </c>
      <c r="D298" s="44" t="s">
        <v>611</v>
      </c>
      <c r="E298" s="23">
        <f>SUMIF('By School District'!$A:$A,$C298,'By School District'!C:C)</f>
        <v>533</v>
      </c>
      <c r="F298" s="24">
        <f>SUMIF('By School District'!$A:$A,$C298,'By School District'!D:D)</f>
        <v>521</v>
      </c>
      <c r="G298" s="25">
        <f t="shared" si="4"/>
        <v>7000</v>
      </c>
      <c r="H298" s="26">
        <f>SUMIF('By School District'!$A:$A,$C298,'By School District'!F:F)</f>
        <v>3647000</v>
      </c>
      <c r="I298" s="27">
        <f>SUMIF('By School District'!$A:$A,$C298,'By School District'!G:G)</f>
        <v>2246552</v>
      </c>
      <c r="J298" s="28">
        <f>SUMIF('By School District'!$A:$A,$C298,'By School District'!H:H)</f>
        <v>1400448</v>
      </c>
      <c r="K298" s="26">
        <f>SUMIF('By School District'!$A:$A,$C298,'By School District'!I:I)</f>
        <v>1823500</v>
      </c>
      <c r="L298" s="27">
        <f>SUMIF('By School District'!$A:$A,$C298,'By School District'!J:J)</f>
        <v>1123276</v>
      </c>
      <c r="M298" s="28">
        <f>SUMIF('By School District'!$A:$A,$C298,'By School District'!K:K)</f>
        <v>700224</v>
      </c>
      <c r="N298" s="26">
        <f>SUMIF('By School District'!$A:$A,$C298,'By School District'!L:L)</f>
        <v>547050</v>
      </c>
      <c r="O298" s="27">
        <f>SUMIF('By School District'!$A:$A,$C298,'By School District'!M:M)</f>
        <v>336982.80000000005</v>
      </c>
      <c r="P298" s="28">
        <f>SUMIF('By School District'!$A:$A,$C298,'By School District'!N:N)</f>
        <v>210067.20000000001</v>
      </c>
    </row>
    <row r="299" spans="1:16" ht="12.75">
      <c r="A299" s="44">
        <v>39</v>
      </c>
      <c r="B299" s="44" t="s">
        <v>791</v>
      </c>
      <c r="C299" s="43">
        <v>2744</v>
      </c>
      <c r="D299" s="44" t="s">
        <v>106</v>
      </c>
      <c r="E299" s="23">
        <f>SUMIF('By School District'!$A:$A,$C299,'By School District'!C:C)</f>
        <v>122</v>
      </c>
      <c r="F299" s="24">
        <f>SUMIF('By School District'!$A:$A,$C299,'By School District'!D:D)</f>
        <v>116</v>
      </c>
      <c r="G299" s="25">
        <f t="shared" si="4"/>
        <v>7000</v>
      </c>
      <c r="H299" s="26">
        <f>SUMIF('By School District'!$A:$A,$C299,'By School District'!F:F)</f>
        <v>812000</v>
      </c>
      <c r="I299" s="27">
        <f>SUMIF('By School District'!$A:$A,$C299,'By School District'!G:G)</f>
        <v>500192</v>
      </c>
      <c r="J299" s="28">
        <f>SUMIF('By School District'!$A:$A,$C299,'By School District'!H:H)</f>
        <v>311808</v>
      </c>
      <c r="K299" s="26">
        <f>SUMIF('By School District'!$A:$A,$C299,'By School District'!I:I)</f>
        <v>406000</v>
      </c>
      <c r="L299" s="27">
        <f>SUMIF('By School District'!$A:$A,$C299,'By School District'!J:J)</f>
        <v>250096</v>
      </c>
      <c r="M299" s="28">
        <f>SUMIF('By School District'!$A:$A,$C299,'By School District'!K:K)</f>
        <v>155904</v>
      </c>
      <c r="N299" s="26">
        <f>SUMIF('By School District'!$A:$A,$C299,'By School District'!L:L)</f>
        <v>121800</v>
      </c>
      <c r="O299" s="27">
        <f>SUMIF('By School District'!$A:$A,$C299,'By School District'!M:M)</f>
        <v>75028.800000000003</v>
      </c>
      <c r="P299" s="28">
        <f>SUMIF('By School District'!$A:$A,$C299,'By School District'!N:N)</f>
        <v>46771.199999999997</v>
      </c>
    </row>
    <row r="300" spans="1:16" ht="12.75">
      <c r="A300" s="44">
        <v>39</v>
      </c>
      <c r="B300" s="44" t="s">
        <v>791</v>
      </c>
      <c r="C300" s="43">
        <v>2443</v>
      </c>
      <c r="D300" s="44" t="s">
        <v>167</v>
      </c>
      <c r="E300" s="23">
        <f>SUMIF('By School District'!$A:$A,$C300,'By School District'!C:C)</f>
        <v>401</v>
      </c>
      <c r="F300" s="24">
        <f>SUMIF('By School District'!$A:$A,$C300,'By School District'!D:D)</f>
        <v>366.5</v>
      </c>
      <c r="G300" s="25">
        <f t="shared" si="4"/>
        <v>7000</v>
      </c>
      <c r="H300" s="26">
        <f>SUMIF('By School District'!$A:$A,$C300,'By School District'!F:F)</f>
        <v>2565500</v>
      </c>
      <c r="I300" s="27">
        <f>SUMIF('By School District'!$A:$A,$C300,'By School District'!G:G)</f>
        <v>1580348</v>
      </c>
      <c r="J300" s="28">
        <f>SUMIF('By School District'!$A:$A,$C300,'By School District'!H:H)</f>
        <v>985152</v>
      </c>
      <c r="K300" s="26">
        <f>SUMIF('By School District'!$A:$A,$C300,'By School District'!I:I)</f>
        <v>1282750</v>
      </c>
      <c r="L300" s="27">
        <f>SUMIF('By School District'!$A:$A,$C300,'By School District'!J:J)</f>
        <v>790174</v>
      </c>
      <c r="M300" s="28">
        <f>SUMIF('By School District'!$A:$A,$C300,'By School District'!K:K)</f>
        <v>492576</v>
      </c>
      <c r="N300" s="26">
        <f>SUMIF('By School District'!$A:$A,$C300,'By School District'!L:L)</f>
        <v>384825</v>
      </c>
      <c r="O300" s="27">
        <f>SUMIF('By School District'!$A:$A,$C300,'By School District'!M:M)</f>
        <v>237052.2</v>
      </c>
      <c r="P300" s="28">
        <f>SUMIF('By School District'!$A:$A,$C300,'By School District'!N:N)</f>
        <v>147772.80000000002</v>
      </c>
    </row>
    <row r="301" spans="1:16" ht="12.75">
      <c r="A301" s="44">
        <v>39</v>
      </c>
      <c r="B301" s="44" t="s">
        <v>791</v>
      </c>
      <c r="C301" s="43">
        <v>2436</v>
      </c>
      <c r="D301" s="44" t="s">
        <v>168</v>
      </c>
      <c r="E301" s="23">
        <f>SUMIF('By School District'!$A:$A,$C301,'By School District'!C:C)</f>
        <v>9</v>
      </c>
      <c r="F301" s="24">
        <f>SUMIF('By School District'!$A:$A,$C301,'By School District'!D:D)</f>
        <v>9</v>
      </c>
      <c r="G301" s="25">
        <f t="shared" si="4"/>
        <v>7000</v>
      </c>
      <c r="H301" s="26">
        <f>SUMIF('By School District'!$A:$A,$C301,'By School District'!F:F)</f>
        <v>63000</v>
      </c>
      <c r="I301" s="27">
        <f>SUMIF('By School District'!$A:$A,$C301,'By School District'!G:G)</f>
        <v>38808</v>
      </c>
      <c r="J301" s="28">
        <f>SUMIF('By School District'!$A:$A,$C301,'By School District'!H:H)</f>
        <v>24192</v>
      </c>
      <c r="K301" s="26">
        <f>SUMIF('By School District'!$A:$A,$C301,'By School District'!I:I)</f>
        <v>31500</v>
      </c>
      <c r="L301" s="27">
        <f>SUMIF('By School District'!$A:$A,$C301,'By School District'!J:J)</f>
        <v>19404</v>
      </c>
      <c r="M301" s="28">
        <f>SUMIF('By School District'!$A:$A,$C301,'By School District'!K:K)</f>
        <v>12096</v>
      </c>
      <c r="N301" s="26">
        <f>SUMIF('By School District'!$A:$A,$C301,'By School District'!L:L)</f>
        <v>9450</v>
      </c>
      <c r="O301" s="27">
        <f>SUMIF('By School District'!$A:$A,$C301,'By School District'!M:M)</f>
        <v>5821.2000000000007</v>
      </c>
      <c r="P301" s="28">
        <f>SUMIF('By School District'!$A:$A,$C301,'By School District'!N:N)</f>
        <v>3628.7999999999997</v>
      </c>
    </row>
    <row r="302" spans="1:16" ht="12.75">
      <c r="A302" s="44">
        <v>39</v>
      </c>
      <c r="B302" s="44" t="s">
        <v>791</v>
      </c>
      <c r="C302" s="43">
        <v>2523</v>
      </c>
      <c r="D302" s="44" t="s">
        <v>614</v>
      </c>
      <c r="E302" s="23">
        <f>SUMIF('By School District'!$A:$A,$C302,'By School District'!C:C)</f>
        <v>0</v>
      </c>
      <c r="F302" s="24">
        <f>SUMIF('By School District'!$A:$A,$C302,'By School District'!D:D)</f>
        <v>0</v>
      </c>
      <c r="G302" s="25">
        <f t="shared" si="4"/>
        <v>7000</v>
      </c>
      <c r="H302" s="26">
        <f>SUMIF('By School District'!$A:$A,$C302,'By School District'!F:F)</f>
        <v>0</v>
      </c>
      <c r="I302" s="27">
        <f>SUMIF('By School District'!$A:$A,$C302,'By School District'!G:G)</f>
        <v>0</v>
      </c>
      <c r="J302" s="28">
        <f>SUMIF('By School District'!$A:$A,$C302,'By School District'!H:H)</f>
        <v>0</v>
      </c>
      <c r="K302" s="26">
        <f>SUMIF('By School District'!$A:$A,$C302,'By School District'!I:I)</f>
        <v>0</v>
      </c>
      <c r="L302" s="27">
        <f>SUMIF('By School District'!$A:$A,$C302,'By School District'!J:J)</f>
        <v>0</v>
      </c>
      <c r="M302" s="28">
        <f>SUMIF('By School District'!$A:$A,$C302,'By School District'!K:K)</f>
        <v>0</v>
      </c>
      <c r="N302" s="26">
        <f>SUMIF('By School District'!$A:$A,$C302,'By School District'!L:L)</f>
        <v>0</v>
      </c>
      <c r="O302" s="27">
        <f>SUMIF('By School District'!$A:$A,$C302,'By School District'!M:M)</f>
        <v>0</v>
      </c>
      <c r="P302" s="28">
        <f>SUMIF('By School District'!$A:$A,$C302,'By School District'!N:N)</f>
        <v>0</v>
      </c>
    </row>
    <row r="303" spans="1:16" ht="12.75">
      <c r="A303" s="44">
        <v>39</v>
      </c>
      <c r="B303" s="44" t="s">
        <v>791</v>
      </c>
      <c r="C303" s="43">
        <v>2576</v>
      </c>
      <c r="D303" s="44" t="s">
        <v>176</v>
      </c>
      <c r="E303" s="23">
        <f>SUMIF('By School District'!$A:$A,$C303,'By School District'!C:C)</f>
        <v>201</v>
      </c>
      <c r="F303" s="24">
        <f>SUMIF('By School District'!$A:$A,$C303,'By School District'!D:D)</f>
        <v>184</v>
      </c>
      <c r="G303" s="25">
        <f t="shared" si="4"/>
        <v>7000</v>
      </c>
      <c r="H303" s="26">
        <f>SUMIF('By School District'!$A:$A,$C303,'By School District'!F:F)</f>
        <v>1288000</v>
      </c>
      <c r="I303" s="27">
        <f>SUMIF('By School District'!$A:$A,$C303,'By School District'!G:G)</f>
        <v>793408</v>
      </c>
      <c r="J303" s="28">
        <f>SUMIF('By School District'!$A:$A,$C303,'By School District'!H:H)</f>
        <v>494592</v>
      </c>
      <c r="K303" s="26">
        <f>SUMIF('By School District'!$A:$A,$C303,'By School District'!I:I)</f>
        <v>644000</v>
      </c>
      <c r="L303" s="27">
        <f>SUMIF('By School District'!$A:$A,$C303,'By School District'!J:J)</f>
        <v>396704</v>
      </c>
      <c r="M303" s="28">
        <f>SUMIF('By School District'!$A:$A,$C303,'By School District'!K:K)</f>
        <v>247296</v>
      </c>
      <c r="N303" s="26">
        <f>SUMIF('By School District'!$A:$A,$C303,'By School District'!L:L)</f>
        <v>193200</v>
      </c>
      <c r="O303" s="27">
        <f>SUMIF('By School District'!$A:$A,$C303,'By School District'!M:M)</f>
        <v>119011.2</v>
      </c>
      <c r="P303" s="28">
        <f>SUMIF('By School District'!$A:$A,$C303,'By School District'!N:N)</f>
        <v>74188.799999999988</v>
      </c>
    </row>
    <row r="304" spans="1:16" ht="12.75">
      <c r="A304" s="44">
        <v>39</v>
      </c>
      <c r="B304" s="44" t="s">
        <v>791</v>
      </c>
      <c r="C304" s="43">
        <v>2625</v>
      </c>
      <c r="D304" s="44" t="s">
        <v>187</v>
      </c>
      <c r="E304" s="23">
        <f>SUMIF('By School District'!$A:$A,$C304,'By School District'!C:C)</f>
        <v>0</v>
      </c>
      <c r="F304" s="24">
        <f>SUMIF('By School District'!$A:$A,$C304,'By School District'!D:D)</f>
        <v>0</v>
      </c>
      <c r="G304" s="25">
        <f t="shared" si="4"/>
        <v>7000</v>
      </c>
      <c r="H304" s="26">
        <f>SUMIF('By School District'!$A:$A,$C304,'By School District'!F:F)</f>
        <v>0</v>
      </c>
      <c r="I304" s="27">
        <f>SUMIF('By School District'!$A:$A,$C304,'By School District'!G:G)</f>
        <v>0</v>
      </c>
      <c r="J304" s="28">
        <f>SUMIF('By School District'!$A:$A,$C304,'By School District'!H:H)</f>
        <v>0</v>
      </c>
      <c r="K304" s="26">
        <f>SUMIF('By School District'!$A:$A,$C304,'By School District'!I:I)</f>
        <v>0</v>
      </c>
      <c r="L304" s="27">
        <f>SUMIF('By School District'!$A:$A,$C304,'By School District'!J:J)</f>
        <v>0</v>
      </c>
      <c r="M304" s="28">
        <f>SUMIF('By School District'!$A:$A,$C304,'By School District'!K:K)</f>
        <v>0</v>
      </c>
      <c r="N304" s="26">
        <f>SUMIF('By School District'!$A:$A,$C304,'By School District'!L:L)</f>
        <v>0</v>
      </c>
      <c r="O304" s="27">
        <f>SUMIF('By School District'!$A:$A,$C304,'By School District'!M:M)</f>
        <v>0</v>
      </c>
      <c r="P304" s="28">
        <f>SUMIF('By School District'!$A:$A,$C304,'By School District'!N:N)</f>
        <v>0</v>
      </c>
    </row>
    <row r="305" spans="1:16" ht="12.75">
      <c r="A305" s="44">
        <v>39</v>
      </c>
      <c r="B305" s="44" t="s">
        <v>791</v>
      </c>
      <c r="C305" s="43">
        <v>3171</v>
      </c>
      <c r="D305" s="44" t="s">
        <v>226</v>
      </c>
      <c r="E305" s="23">
        <f>SUMIF('By School District'!$A:$A,$C305,'By School District'!C:C)</f>
        <v>122</v>
      </c>
      <c r="F305" s="24">
        <f>SUMIF('By School District'!$A:$A,$C305,'By School District'!D:D)</f>
        <v>108</v>
      </c>
      <c r="G305" s="25">
        <f t="shared" si="4"/>
        <v>7000</v>
      </c>
      <c r="H305" s="26">
        <f>SUMIF('By School District'!$A:$A,$C305,'By School District'!F:F)</f>
        <v>756000</v>
      </c>
      <c r="I305" s="27">
        <f>SUMIF('By School District'!$A:$A,$C305,'By School District'!G:G)</f>
        <v>465696</v>
      </c>
      <c r="J305" s="28">
        <f>SUMIF('By School District'!$A:$A,$C305,'By School District'!H:H)</f>
        <v>290304</v>
      </c>
      <c r="K305" s="26">
        <f>SUMIF('By School District'!$A:$A,$C305,'By School District'!I:I)</f>
        <v>378000</v>
      </c>
      <c r="L305" s="27">
        <f>SUMIF('By School District'!$A:$A,$C305,'By School District'!J:J)</f>
        <v>232848</v>
      </c>
      <c r="M305" s="28">
        <f>SUMIF('By School District'!$A:$A,$C305,'By School District'!K:K)</f>
        <v>145152</v>
      </c>
      <c r="N305" s="26">
        <f>SUMIF('By School District'!$A:$A,$C305,'By School District'!L:L)</f>
        <v>113400</v>
      </c>
      <c r="O305" s="27">
        <f>SUMIF('By School District'!$A:$A,$C305,'By School District'!M:M)</f>
        <v>69854.400000000023</v>
      </c>
      <c r="P305" s="28">
        <f>SUMIF('By School District'!$A:$A,$C305,'By School District'!N:N)</f>
        <v>43545.599999999999</v>
      </c>
    </row>
    <row r="306" spans="1:16" ht="12.75">
      <c r="A306" s="44">
        <v>39</v>
      </c>
      <c r="B306" s="44" t="s">
        <v>791</v>
      </c>
      <c r="C306" s="43">
        <v>3367</v>
      </c>
      <c r="D306" s="44" t="s">
        <v>248</v>
      </c>
      <c r="E306" s="23">
        <f>SUMIF('By School District'!$A:$A,$C306,'By School District'!C:C)</f>
        <v>225</v>
      </c>
      <c r="F306" s="24">
        <f>SUMIF('By School District'!$A:$A,$C306,'By School District'!D:D)</f>
        <v>185</v>
      </c>
      <c r="G306" s="25">
        <f t="shared" si="4"/>
        <v>7000</v>
      </c>
      <c r="H306" s="26">
        <f>SUMIF('By School District'!$A:$A,$C306,'By School District'!F:F)</f>
        <v>1295000</v>
      </c>
      <c r="I306" s="27">
        <f>SUMIF('By School District'!$A:$A,$C306,'By School District'!G:G)</f>
        <v>797720</v>
      </c>
      <c r="J306" s="28">
        <f>SUMIF('By School District'!$A:$A,$C306,'By School District'!H:H)</f>
        <v>497280</v>
      </c>
      <c r="K306" s="26">
        <f>SUMIF('By School District'!$A:$A,$C306,'By School District'!I:I)</f>
        <v>647500</v>
      </c>
      <c r="L306" s="27">
        <f>SUMIF('By School District'!$A:$A,$C306,'By School District'!J:J)</f>
        <v>398860</v>
      </c>
      <c r="M306" s="28">
        <f>SUMIF('By School District'!$A:$A,$C306,'By School District'!K:K)</f>
        <v>248640</v>
      </c>
      <c r="N306" s="26">
        <f>SUMIF('By School District'!$A:$A,$C306,'By School District'!L:L)</f>
        <v>194250</v>
      </c>
      <c r="O306" s="27">
        <f>SUMIF('By School District'!$A:$A,$C306,'By School District'!M:M)</f>
        <v>119657.99999999997</v>
      </c>
      <c r="P306" s="28">
        <f>SUMIF('By School District'!$A:$A,$C306,'By School District'!N:N)</f>
        <v>74592</v>
      </c>
    </row>
    <row r="307" spans="1:16" ht="12.75">
      <c r="A307" s="44">
        <v>39</v>
      </c>
      <c r="B307" s="44" t="s">
        <v>791</v>
      </c>
      <c r="C307" s="43">
        <v>3913</v>
      </c>
      <c r="D307" s="44" t="s">
        <v>618</v>
      </c>
      <c r="E307" s="23">
        <f>SUMIF('By School District'!$A:$A,$C307,'By School District'!C:C)</f>
        <v>0</v>
      </c>
      <c r="F307" s="24">
        <f>SUMIF('By School District'!$A:$A,$C307,'By School District'!D:D)</f>
        <v>0</v>
      </c>
      <c r="G307" s="25">
        <f t="shared" si="4"/>
        <v>7000</v>
      </c>
      <c r="H307" s="26">
        <f>SUMIF('By School District'!$A:$A,$C307,'By School District'!F:F)</f>
        <v>0</v>
      </c>
      <c r="I307" s="27">
        <f>SUMIF('By School District'!$A:$A,$C307,'By School District'!G:G)</f>
        <v>0</v>
      </c>
      <c r="J307" s="28">
        <f>SUMIF('By School District'!$A:$A,$C307,'By School District'!H:H)</f>
        <v>0</v>
      </c>
      <c r="K307" s="26">
        <f>SUMIF('By School District'!$A:$A,$C307,'By School District'!I:I)</f>
        <v>0</v>
      </c>
      <c r="L307" s="27">
        <f>SUMIF('By School District'!$A:$A,$C307,'By School District'!J:J)</f>
        <v>0</v>
      </c>
      <c r="M307" s="28">
        <f>SUMIF('By School District'!$A:$A,$C307,'By School District'!K:K)</f>
        <v>0</v>
      </c>
      <c r="N307" s="26">
        <f>SUMIF('By School District'!$A:$A,$C307,'By School District'!L:L)</f>
        <v>0</v>
      </c>
      <c r="O307" s="27">
        <f>SUMIF('By School District'!$A:$A,$C307,'By School District'!M:M)</f>
        <v>0</v>
      </c>
      <c r="P307" s="28">
        <f>SUMIF('By School District'!$A:$A,$C307,'By School District'!N:N)</f>
        <v>0</v>
      </c>
    </row>
    <row r="308" spans="1:16" ht="12.75">
      <c r="A308" s="44">
        <v>39</v>
      </c>
      <c r="B308" s="44" t="s">
        <v>791</v>
      </c>
      <c r="C308" s="43">
        <v>4025</v>
      </c>
      <c r="D308" s="44" t="s">
        <v>304</v>
      </c>
      <c r="E308" s="23">
        <f>SUMIF('By School District'!$A:$A,$C308,'By School District'!C:C)</f>
        <v>20</v>
      </c>
      <c r="F308" s="24">
        <f>SUMIF('By School District'!$A:$A,$C308,'By School District'!D:D)</f>
        <v>19</v>
      </c>
      <c r="G308" s="25">
        <f t="shared" si="4"/>
        <v>7000</v>
      </c>
      <c r="H308" s="26">
        <f>SUMIF('By School District'!$A:$A,$C308,'By School District'!F:F)</f>
        <v>133000</v>
      </c>
      <c r="I308" s="27">
        <f>SUMIF('By School District'!$A:$A,$C308,'By School District'!G:G)</f>
        <v>81928</v>
      </c>
      <c r="J308" s="28">
        <f>SUMIF('By School District'!$A:$A,$C308,'By School District'!H:H)</f>
        <v>51072</v>
      </c>
      <c r="K308" s="26">
        <f>SUMIF('By School District'!$A:$A,$C308,'By School District'!I:I)</f>
        <v>66500</v>
      </c>
      <c r="L308" s="27">
        <f>SUMIF('By School District'!$A:$A,$C308,'By School District'!J:J)</f>
        <v>40964</v>
      </c>
      <c r="M308" s="28">
        <f>SUMIF('By School District'!$A:$A,$C308,'By School District'!K:K)</f>
        <v>25536</v>
      </c>
      <c r="N308" s="26">
        <f>SUMIF('By School District'!$A:$A,$C308,'By School District'!L:L)</f>
        <v>19950</v>
      </c>
      <c r="O308" s="27">
        <f>SUMIF('By School District'!$A:$A,$C308,'By School District'!M:M)</f>
        <v>12289.199999999999</v>
      </c>
      <c r="P308" s="28">
        <f>SUMIF('By School District'!$A:$A,$C308,'By School District'!N:N)</f>
        <v>7660.8</v>
      </c>
    </row>
    <row r="309" spans="1:16" ht="12.75">
      <c r="A309" s="44">
        <v>39</v>
      </c>
      <c r="B309" s="44" t="s">
        <v>791</v>
      </c>
      <c r="C309" s="43">
        <v>4060</v>
      </c>
      <c r="D309" s="44" t="s">
        <v>306</v>
      </c>
      <c r="E309" s="23">
        <f>SUMIF('By School District'!$A:$A,$C309,'By School District'!C:C)</f>
        <v>815</v>
      </c>
      <c r="F309" s="24">
        <f>SUMIF('By School District'!$A:$A,$C309,'By School District'!D:D)</f>
        <v>771.5</v>
      </c>
      <c r="G309" s="25">
        <f t="shared" si="4"/>
        <v>7000</v>
      </c>
      <c r="H309" s="26">
        <f>SUMIF('By School District'!$A:$A,$C309,'By School District'!F:F)</f>
        <v>5400500</v>
      </c>
      <c r="I309" s="27">
        <f>SUMIF('By School District'!$A:$A,$C309,'By School District'!G:G)</f>
        <v>3326708</v>
      </c>
      <c r="J309" s="28">
        <f>SUMIF('By School District'!$A:$A,$C309,'By School District'!H:H)</f>
        <v>2073792</v>
      </c>
      <c r="K309" s="26">
        <f>SUMIF('By School District'!$A:$A,$C309,'By School District'!I:I)</f>
        <v>2700250</v>
      </c>
      <c r="L309" s="27">
        <f>SUMIF('By School District'!$A:$A,$C309,'By School District'!J:J)</f>
        <v>1663354</v>
      </c>
      <c r="M309" s="28">
        <f>SUMIF('By School District'!$A:$A,$C309,'By School District'!K:K)</f>
        <v>1036896</v>
      </c>
      <c r="N309" s="26">
        <f>SUMIF('By School District'!$A:$A,$C309,'By School District'!L:L)</f>
        <v>810075</v>
      </c>
      <c r="O309" s="27">
        <f>SUMIF('By School District'!$A:$A,$C309,'By School District'!M:M)</f>
        <v>499006.19999999984</v>
      </c>
      <c r="P309" s="28">
        <f>SUMIF('By School District'!$A:$A,$C309,'By School District'!N:N)</f>
        <v>311068.80000000016</v>
      </c>
    </row>
    <row r="310" spans="1:16" ht="12.75">
      <c r="A310" s="44">
        <v>39</v>
      </c>
      <c r="B310" s="44" t="s">
        <v>791</v>
      </c>
      <c r="C310" s="43">
        <v>4998</v>
      </c>
      <c r="D310" s="44" t="s">
        <v>619</v>
      </c>
      <c r="E310" s="23">
        <f>SUMIF('By School District'!$A:$A,$C310,'By School District'!C:C)</f>
        <v>0</v>
      </c>
      <c r="F310" s="24">
        <f>SUMIF('By School District'!$A:$A,$C310,'By School District'!D:D)</f>
        <v>0</v>
      </c>
      <c r="G310" s="25">
        <f t="shared" si="4"/>
        <v>7000</v>
      </c>
      <c r="H310" s="26">
        <f>SUMIF('By School District'!$A:$A,$C310,'By School District'!F:F)</f>
        <v>0</v>
      </c>
      <c r="I310" s="27">
        <f>SUMIF('By School District'!$A:$A,$C310,'By School District'!G:G)</f>
        <v>0</v>
      </c>
      <c r="J310" s="28">
        <f>SUMIF('By School District'!$A:$A,$C310,'By School District'!H:H)</f>
        <v>0</v>
      </c>
      <c r="K310" s="26">
        <f>SUMIF('By School District'!$A:$A,$C310,'By School District'!I:I)</f>
        <v>0</v>
      </c>
      <c r="L310" s="27">
        <f>SUMIF('By School District'!$A:$A,$C310,'By School District'!J:J)</f>
        <v>0</v>
      </c>
      <c r="M310" s="28">
        <f>SUMIF('By School District'!$A:$A,$C310,'By School District'!K:K)</f>
        <v>0</v>
      </c>
      <c r="N310" s="26">
        <f>SUMIF('By School District'!$A:$A,$C310,'By School District'!L:L)</f>
        <v>0</v>
      </c>
      <c r="O310" s="27">
        <f>SUMIF('By School District'!$A:$A,$C310,'By School District'!M:M)</f>
        <v>0</v>
      </c>
      <c r="P310" s="28">
        <f>SUMIF('By School District'!$A:$A,$C310,'By School District'!N:N)</f>
        <v>0</v>
      </c>
    </row>
    <row r="311" spans="1:16" ht="12.75">
      <c r="A311" s="44">
        <v>39</v>
      </c>
      <c r="B311" s="44" t="s">
        <v>791</v>
      </c>
      <c r="C311" s="43">
        <v>6125</v>
      </c>
      <c r="D311" s="44" t="s">
        <v>620</v>
      </c>
      <c r="E311" s="23">
        <f>SUMIF('By School District'!$A:$A,$C311,'By School District'!C:C)</f>
        <v>1820</v>
      </c>
      <c r="F311" s="24">
        <f>SUMIF('By School District'!$A:$A,$C311,'By School District'!D:D)</f>
        <v>1698</v>
      </c>
      <c r="G311" s="25">
        <f t="shared" si="4"/>
        <v>7000</v>
      </c>
      <c r="H311" s="26">
        <f>SUMIF('By School District'!$A:$A,$C311,'By School District'!F:F)</f>
        <v>11886000</v>
      </c>
      <c r="I311" s="27">
        <f>SUMIF('By School District'!$A:$A,$C311,'By School District'!G:G)</f>
        <v>7321776</v>
      </c>
      <c r="J311" s="28">
        <f>SUMIF('By School District'!$A:$A,$C311,'By School District'!H:H)</f>
        <v>4564224</v>
      </c>
      <c r="K311" s="26">
        <f>SUMIF('By School District'!$A:$A,$C311,'By School District'!I:I)</f>
        <v>5943000</v>
      </c>
      <c r="L311" s="27">
        <f>SUMIF('By School District'!$A:$A,$C311,'By School District'!J:J)</f>
        <v>3660888</v>
      </c>
      <c r="M311" s="28">
        <f>SUMIF('By School District'!$A:$A,$C311,'By School District'!K:K)</f>
        <v>2282112</v>
      </c>
      <c r="N311" s="26">
        <f>SUMIF('By School District'!$A:$A,$C311,'By School District'!L:L)</f>
        <v>1782900</v>
      </c>
      <c r="O311" s="27">
        <f>SUMIF('By School District'!$A:$A,$C311,'By School District'!M:M)</f>
        <v>1098266.3999999997</v>
      </c>
      <c r="P311" s="28">
        <f>SUMIF('By School District'!$A:$A,$C311,'By School District'!N:N)</f>
        <v>684633.59999999986</v>
      </c>
    </row>
    <row r="312" spans="1:16" ht="12.75">
      <c r="A312" s="44">
        <v>40</v>
      </c>
      <c r="B312" s="44" t="s">
        <v>792</v>
      </c>
      <c r="C312" s="43">
        <v>434</v>
      </c>
      <c r="D312" s="44" t="s">
        <v>40</v>
      </c>
      <c r="E312" s="23">
        <f>SUMIF('By School District'!$A:$A,$C312,'By School District'!C:C)</f>
        <v>276</v>
      </c>
      <c r="F312" s="24">
        <f>SUMIF('By School District'!$A:$A,$C312,'By School District'!D:D)</f>
        <v>233.5</v>
      </c>
      <c r="G312" s="25">
        <f t="shared" si="4"/>
        <v>7000</v>
      </c>
      <c r="H312" s="26">
        <f>SUMIF('By School District'!$A:$A,$C312,'By School District'!F:F)</f>
        <v>1634500</v>
      </c>
      <c r="I312" s="27">
        <f>SUMIF('By School District'!$A:$A,$C312,'By School District'!G:G)</f>
        <v>1006852</v>
      </c>
      <c r="J312" s="28">
        <f>SUMIF('By School District'!$A:$A,$C312,'By School District'!H:H)</f>
        <v>627648</v>
      </c>
      <c r="K312" s="26">
        <f>SUMIF('By School District'!$A:$A,$C312,'By School District'!I:I)</f>
        <v>817250</v>
      </c>
      <c r="L312" s="27">
        <f>SUMIF('By School District'!$A:$A,$C312,'By School District'!J:J)</f>
        <v>503426</v>
      </c>
      <c r="M312" s="28">
        <f>SUMIF('By School District'!$A:$A,$C312,'By School District'!K:K)</f>
        <v>313824</v>
      </c>
      <c r="N312" s="26">
        <f>SUMIF('By School District'!$A:$A,$C312,'By School District'!L:L)</f>
        <v>245175</v>
      </c>
      <c r="O312" s="27">
        <f>SUMIF('By School District'!$A:$A,$C312,'By School District'!M:M)</f>
        <v>151027.79999999999</v>
      </c>
      <c r="P312" s="28">
        <f>SUMIF('By School District'!$A:$A,$C312,'By School District'!N:N)</f>
        <v>94147.199999999997</v>
      </c>
    </row>
    <row r="313" spans="1:16" ht="12.75">
      <c r="A313" s="44">
        <v>40</v>
      </c>
      <c r="B313" s="44" t="s">
        <v>792</v>
      </c>
      <c r="C313" s="43">
        <v>1141</v>
      </c>
      <c r="D313" s="44" t="s">
        <v>77</v>
      </c>
      <c r="E313" s="23">
        <f>SUMIF('By School District'!$A:$A,$C313,'By School District'!C:C)</f>
        <v>280</v>
      </c>
      <c r="F313" s="24">
        <f>SUMIF('By School District'!$A:$A,$C313,'By School District'!D:D)</f>
        <v>256.5</v>
      </c>
      <c r="G313" s="25">
        <f t="shared" si="4"/>
        <v>7000</v>
      </c>
      <c r="H313" s="26">
        <f>SUMIF('By School District'!$A:$A,$C313,'By School District'!F:F)</f>
        <v>1795500</v>
      </c>
      <c r="I313" s="27">
        <f>SUMIF('By School District'!$A:$A,$C313,'By School District'!G:G)</f>
        <v>1106028</v>
      </c>
      <c r="J313" s="28">
        <f>SUMIF('By School District'!$A:$A,$C313,'By School District'!H:H)</f>
        <v>689472</v>
      </c>
      <c r="K313" s="26">
        <f>SUMIF('By School District'!$A:$A,$C313,'By School District'!I:I)</f>
        <v>897750</v>
      </c>
      <c r="L313" s="27">
        <f>SUMIF('By School District'!$A:$A,$C313,'By School District'!J:J)</f>
        <v>553014</v>
      </c>
      <c r="M313" s="28">
        <f>SUMIF('By School District'!$A:$A,$C313,'By School District'!K:K)</f>
        <v>344736</v>
      </c>
      <c r="N313" s="26">
        <f>SUMIF('By School District'!$A:$A,$C313,'By School District'!L:L)</f>
        <v>269325</v>
      </c>
      <c r="O313" s="27">
        <f>SUMIF('By School District'!$A:$A,$C313,'By School District'!M:M)</f>
        <v>165904.20000000001</v>
      </c>
      <c r="P313" s="28">
        <f>SUMIF('By School District'!$A:$A,$C313,'By School District'!N:N)</f>
        <v>103420.8</v>
      </c>
    </row>
    <row r="314" spans="1:16" ht="12.75">
      <c r="A314" s="44">
        <v>40</v>
      </c>
      <c r="B314" s="44" t="s">
        <v>792</v>
      </c>
      <c r="C314" s="43">
        <v>2639</v>
      </c>
      <c r="D314" s="44" t="s">
        <v>625</v>
      </c>
      <c r="E314" s="23">
        <f>SUMIF('By School District'!$A:$A,$C314,'By School District'!C:C)</f>
        <v>0</v>
      </c>
      <c r="F314" s="24">
        <f>SUMIF('By School District'!$A:$A,$C314,'By School District'!D:D)</f>
        <v>0</v>
      </c>
      <c r="G314" s="25">
        <f t="shared" si="4"/>
        <v>7000</v>
      </c>
      <c r="H314" s="26">
        <f>SUMIF('By School District'!$A:$A,$C314,'By School District'!F:F)</f>
        <v>0</v>
      </c>
      <c r="I314" s="27">
        <f>SUMIF('By School District'!$A:$A,$C314,'By School District'!G:G)</f>
        <v>0</v>
      </c>
      <c r="J314" s="28">
        <f>SUMIF('By School District'!$A:$A,$C314,'By School District'!H:H)</f>
        <v>0</v>
      </c>
      <c r="K314" s="26">
        <f>SUMIF('By School District'!$A:$A,$C314,'By School District'!I:I)</f>
        <v>0</v>
      </c>
      <c r="L314" s="27">
        <f>SUMIF('By School District'!$A:$A,$C314,'By School District'!J:J)</f>
        <v>0</v>
      </c>
      <c r="M314" s="28">
        <f>SUMIF('By School District'!$A:$A,$C314,'By School District'!K:K)</f>
        <v>0</v>
      </c>
      <c r="N314" s="26">
        <f>SUMIF('By School District'!$A:$A,$C314,'By School District'!L:L)</f>
        <v>0</v>
      </c>
      <c r="O314" s="27">
        <f>SUMIF('By School District'!$A:$A,$C314,'By School District'!M:M)</f>
        <v>0</v>
      </c>
      <c r="P314" s="28">
        <f>SUMIF('By School District'!$A:$A,$C314,'By School District'!N:N)</f>
        <v>0</v>
      </c>
    </row>
    <row r="315" spans="1:16" ht="12.75">
      <c r="A315" s="44">
        <v>40</v>
      </c>
      <c r="B315" s="44" t="s">
        <v>792</v>
      </c>
      <c r="C315" s="43">
        <v>3276</v>
      </c>
      <c r="D315" s="44" t="s">
        <v>235</v>
      </c>
      <c r="E315" s="23">
        <f>SUMIF('By School District'!$A:$A,$C315,'By School District'!C:C)</f>
        <v>109</v>
      </c>
      <c r="F315" s="24">
        <f>SUMIF('By School District'!$A:$A,$C315,'By School District'!D:D)</f>
        <v>92</v>
      </c>
      <c r="G315" s="25">
        <f t="shared" si="4"/>
        <v>7000</v>
      </c>
      <c r="H315" s="26">
        <f>SUMIF('By School District'!$A:$A,$C315,'By School District'!F:F)</f>
        <v>644000</v>
      </c>
      <c r="I315" s="27">
        <f>SUMIF('By School District'!$A:$A,$C315,'By School District'!G:G)</f>
        <v>396704</v>
      </c>
      <c r="J315" s="28">
        <f>SUMIF('By School District'!$A:$A,$C315,'By School District'!H:H)</f>
        <v>247296</v>
      </c>
      <c r="K315" s="26">
        <f>SUMIF('By School District'!$A:$A,$C315,'By School District'!I:I)</f>
        <v>322000</v>
      </c>
      <c r="L315" s="27">
        <f>SUMIF('By School District'!$A:$A,$C315,'By School District'!J:J)</f>
        <v>198352</v>
      </c>
      <c r="M315" s="28">
        <f>SUMIF('By School District'!$A:$A,$C315,'By School District'!K:K)</f>
        <v>123648</v>
      </c>
      <c r="N315" s="26">
        <f>SUMIF('By School District'!$A:$A,$C315,'By School District'!L:L)</f>
        <v>96600</v>
      </c>
      <c r="O315" s="27">
        <f>SUMIF('By School District'!$A:$A,$C315,'By School District'!M:M)</f>
        <v>59505.599999999999</v>
      </c>
      <c r="P315" s="28">
        <f>SUMIF('By School District'!$A:$A,$C315,'By School District'!N:N)</f>
        <v>37094.400000000001</v>
      </c>
    </row>
    <row r="316" spans="1:16" ht="12.75">
      <c r="A316" s="44">
        <v>40</v>
      </c>
      <c r="B316" s="44" t="s">
        <v>792</v>
      </c>
      <c r="C316" s="43">
        <v>3318</v>
      </c>
      <c r="D316" s="44" t="s">
        <v>506</v>
      </c>
      <c r="E316" s="23">
        <f>SUMIF('By School District'!$A:$A,$C316,'By School District'!C:C)</f>
        <v>57</v>
      </c>
      <c r="F316" s="24">
        <f>SUMIF('By School District'!$A:$A,$C316,'By School District'!D:D)</f>
        <v>57</v>
      </c>
      <c r="G316" s="25">
        <f t="shared" si="4"/>
        <v>7000</v>
      </c>
      <c r="H316" s="26">
        <f>SUMIF('By School District'!$A:$A,$C316,'By School District'!F:F)</f>
        <v>399000</v>
      </c>
      <c r="I316" s="27">
        <f>SUMIF('By School District'!$A:$A,$C316,'By School District'!G:G)</f>
        <v>245784</v>
      </c>
      <c r="J316" s="28">
        <f>SUMIF('By School District'!$A:$A,$C316,'By School District'!H:H)</f>
        <v>153216</v>
      </c>
      <c r="K316" s="26">
        <f>SUMIF('By School District'!$A:$A,$C316,'By School District'!I:I)</f>
        <v>199500</v>
      </c>
      <c r="L316" s="27">
        <f>SUMIF('By School District'!$A:$A,$C316,'By School District'!J:J)</f>
        <v>122892</v>
      </c>
      <c r="M316" s="28">
        <f>SUMIF('By School District'!$A:$A,$C316,'By School District'!K:K)</f>
        <v>76608</v>
      </c>
      <c r="N316" s="26">
        <f>SUMIF('By School District'!$A:$A,$C316,'By School District'!L:L)</f>
        <v>59850</v>
      </c>
      <c r="O316" s="27">
        <f>SUMIF('By School District'!$A:$A,$C316,'By School District'!M:M)</f>
        <v>36867.600000000006</v>
      </c>
      <c r="P316" s="28">
        <f>SUMIF('By School District'!$A:$A,$C316,'By School District'!N:N)</f>
        <v>22982.399999999998</v>
      </c>
    </row>
    <row r="317" spans="1:16" ht="12.75">
      <c r="A317" s="44">
        <v>40</v>
      </c>
      <c r="B317" s="44" t="s">
        <v>792</v>
      </c>
      <c r="C317" s="43">
        <v>3955</v>
      </c>
      <c r="D317" s="44" t="s">
        <v>290</v>
      </c>
      <c r="E317" s="23">
        <f>SUMIF('By School District'!$A:$A,$C317,'By School District'!C:C)</f>
        <v>208</v>
      </c>
      <c r="F317" s="24">
        <f>SUMIF('By School District'!$A:$A,$C317,'By School District'!D:D)</f>
        <v>182</v>
      </c>
      <c r="G317" s="25">
        <f t="shared" si="4"/>
        <v>7000</v>
      </c>
      <c r="H317" s="26">
        <f>SUMIF('By School District'!$A:$A,$C317,'By School District'!F:F)</f>
        <v>1274000</v>
      </c>
      <c r="I317" s="27">
        <f>SUMIF('By School District'!$A:$A,$C317,'By School District'!G:G)</f>
        <v>784784</v>
      </c>
      <c r="J317" s="28">
        <f>SUMIF('By School District'!$A:$A,$C317,'By School District'!H:H)</f>
        <v>489216</v>
      </c>
      <c r="K317" s="26">
        <f>SUMIF('By School District'!$A:$A,$C317,'By School District'!I:I)</f>
        <v>637000</v>
      </c>
      <c r="L317" s="27">
        <f>SUMIF('By School District'!$A:$A,$C317,'By School District'!J:J)</f>
        <v>392392</v>
      </c>
      <c r="M317" s="28">
        <f>SUMIF('By School District'!$A:$A,$C317,'By School District'!K:K)</f>
        <v>244608</v>
      </c>
      <c r="N317" s="26">
        <f>SUMIF('By School District'!$A:$A,$C317,'By School District'!L:L)</f>
        <v>191100</v>
      </c>
      <c r="O317" s="27">
        <f>SUMIF('By School District'!$A:$A,$C317,'By School District'!M:M)</f>
        <v>117717.59999999999</v>
      </c>
      <c r="P317" s="28">
        <f>SUMIF('By School District'!$A:$A,$C317,'By School District'!N:N)</f>
        <v>73382.400000000009</v>
      </c>
    </row>
    <row r="318" spans="1:16" ht="12.75">
      <c r="A318" s="44">
        <v>40</v>
      </c>
      <c r="B318" s="44" t="s">
        <v>792</v>
      </c>
      <c r="C318" s="43">
        <v>4088</v>
      </c>
      <c r="D318" s="44" t="s">
        <v>626</v>
      </c>
      <c r="E318" s="23">
        <f>SUMIF('By School District'!$A:$A,$C318,'By School District'!C:C)</f>
        <v>0</v>
      </c>
      <c r="F318" s="24">
        <f>SUMIF('By School District'!$A:$A,$C318,'By School District'!D:D)</f>
        <v>0</v>
      </c>
      <c r="G318" s="25">
        <f t="shared" si="4"/>
        <v>7000</v>
      </c>
      <c r="H318" s="26">
        <f>SUMIF('By School District'!$A:$A,$C318,'By School District'!F:F)</f>
        <v>0</v>
      </c>
      <c r="I318" s="27">
        <f>SUMIF('By School District'!$A:$A,$C318,'By School District'!G:G)</f>
        <v>0</v>
      </c>
      <c r="J318" s="28">
        <f>SUMIF('By School District'!$A:$A,$C318,'By School District'!H:H)</f>
        <v>0</v>
      </c>
      <c r="K318" s="26">
        <f>SUMIF('By School District'!$A:$A,$C318,'By School District'!I:I)</f>
        <v>0</v>
      </c>
      <c r="L318" s="27">
        <f>SUMIF('By School District'!$A:$A,$C318,'By School District'!J:J)</f>
        <v>0</v>
      </c>
      <c r="M318" s="28">
        <f>SUMIF('By School District'!$A:$A,$C318,'By School District'!K:K)</f>
        <v>0</v>
      </c>
      <c r="N318" s="26">
        <f>SUMIF('By School District'!$A:$A,$C318,'By School District'!L:L)</f>
        <v>0</v>
      </c>
      <c r="O318" s="27">
        <f>SUMIF('By School District'!$A:$A,$C318,'By School District'!M:M)</f>
        <v>0</v>
      </c>
      <c r="P318" s="28">
        <f>SUMIF('By School District'!$A:$A,$C318,'By School District'!N:N)</f>
        <v>0</v>
      </c>
    </row>
    <row r="319" spans="1:16" ht="12.75">
      <c r="A319" s="44">
        <v>40</v>
      </c>
      <c r="B319" s="44" t="s">
        <v>792</v>
      </c>
      <c r="C319" s="43">
        <v>4963</v>
      </c>
      <c r="D319" s="44" t="s">
        <v>366</v>
      </c>
      <c r="E319" s="23">
        <f>SUMIF('By School District'!$A:$A,$C319,'By School District'!C:C)</f>
        <v>44</v>
      </c>
      <c r="F319" s="24">
        <f>SUMIF('By School District'!$A:$A,$C319,'By School District'!D:D)</f>
        <v>41.5</v>
      </c>
      <c r="G319" s="25">
        <f t="shared" si="4"/>
        <v>7000</v>
      </c>
      <c r="H319" s="26">
        <f>SUMIF('By School District'!$A:$A,$C319,'By School District'!F:F)</f>
        <v>290500</v>
      </c>
      <c r="I319" s="27">
        <f>SUMIF('By School District'!$A:$A,$C319,'By School District'!G:G)</f>
        <v>178948</v>
      </c>
      <c r="J319" s="28">
        <f>SUMIF('By School District'!$A:$A,$C319,'By School District'!H:H)</f>
        <v>111552</v>
      </c>
      <c r="K319" s="26">
        <f>SUMIF('By School District'!$A:$A,$C319,'By School District'!I:I)</f>
        <v>145250</v>
      </c>
      <c r="L319" s="27">
        <f>SUMIF('By School District'!$A:$A,$C319,'By School District'!J:J)</f>
        <v>89474</v>
      </c>
      <c r="M319" s="28">
        <f>SUMIF('By School District'!$A:$A,$C319,'By School District'!K:K)</f>
        <v>55776</v>
      </c>
      <c r="N319" s="26">
        <f>SUMIF('By School District'!$A:$A,$C319,'By School District'!L:L)</f>
        <v>43575</v>
      </c>
      <c r="O319" s="27">
        <f>SUMIF('By School District'!$A:$A,$C319,'By School District'!M:M)</f>
        <v>26842.2</v>
      </c>
      <c r="P319" s="28">
        <f>SUMIF('By School District'!$A:$A,$C319,'By School District'!N:N)</f>
        <v>16732.800000000003</v>
      </c>
    </row>
    <row r="320" spans="1:16" ht="12.75">
      <c r="A320" s="44">
        <v>40</v>
      </c>
      <c r="B320" s="44" t="s">
        <v>792</v>
      </c>
      <c r="C320" s="43">
        <v>5740</v>
      </c>
      <c r="D320" s="44" t="s">
        <v>540</v>
      </c>
      <c r="E320" s="23">
        <f>SUMIF('By School District'!$A:$A,$C320,'By School District'!C:C)</f>
        <v>0</v>
      </c>
      <c r="F320" s="24">
        <f>SUMIF('By School District'!$A:$A,$C320,'By School District'!D:D)</f>
        <v>0</v>
      </c>
      <c r="G320" s="25">
        <f t="shared" si="4"/>
        <v>7000</v>
      </c>
      <c r="H320" s="26">
        <f>SUMIF('By School District'!$A:$A,$C320,'By School District'!F:F)</f>
        <v>0</v>
      </c>
      <c r="I320" s="27">
        <f>SUMIF('By School District'!$A:$A,$C320,'By School District'!G:G)</f>
        <v>0</v>
      </c>
      <c r="J320" s="28">
        <f>SUMIF('By School District'!$A:$A,$C320,'By School District'!H:H)</f>
        <v>0</v>
      </c>
      <c r="K320" s="26">
        <f>SUMIF('By School District'!$A:$A,$C320,'By School District'!I:I)</f>
        <v>0</v>
      </c>
      <c r="L320" s="27">
        <f>SUMIF('By School District'!$A:$A,$C320,'By School District'!J:J)</f>
        <v>0</v>
      </c>
      <c r="M320" s="28">
        <f>SUMIF('By School District'!$A:$A,$C320,'By School District'!K:K)</f>
        <v>0</v>
      </c>
      <c r="N320" s="26">
        <f>SUMIF('By School District'!$A:$A,$C320,'By School District'!L:L)</f>
        <v>0</v>
      </c>
      <c r="O320" s="27">
        <f>SUMIF('By School District'!$A:$A,$C320,'By School District'!M:M)</f>
        <v>0</v>
      </c>
      <c r="P320" s="28">
        <f>SUMIF('By School District'!$A:$A,$C320,'By School District'!N:N)</f>
        <v>0</v>
      </c>
    </row>
    <row r="321" spans="1:16" ht="12.75">
      <c r="A321" s="44">
        <v>40</v>
      </c>
      <c r="B321" s="44" t="s">
        <v>792</v>
      </c>
      <c r="C321" s="43">
        <v>6195</v>
      </c>
      <c r="D321" s="44" t="s">
        <v>79</v>
      </c>
      <c r="E321" s="23">
        <f>SUMIF('By School District'!$A:$A,$C321,'By School District'!C:C)</f>
        <v>119</v>
      </c>
      <c r="F321" s="24">
        <f>SUMIF('By School District'!$A:$A,$C321,'By School District'!D:D)</f>
        <v>106</v>
      </c>
      <c r="G321" s="25">
        <f t="shared" si="4"/>
        <v>7000</v>
      </c>
      <c r="H321" s="26">
        <f>SUMIF('By School District'!$A:$A,$C321,'By School District'!F:F)</f>
        <v>742000</v>
      </c>
      <c r="I321" s="27">
        <f>SUMIF('By School District'!$A:$A,$C321,'By School District'!G:G)</f>
        <v>457072</v>
      </c>
      <c r="J321" s="28">
        <f>SUMIF('By School District'!$A:$A,$C321,'By School District'!H:H)</f>
        <v>284928</v>
      </c>
      <c r="K321" s="26">
        <f>SUMIF('By School District'!$A:$A,$C321,'By School District'!I:I)</f>
        <v>371000</v>
      </c>
      <c r="L321" s="27">
        <f>SUMIF('By School District'!$A:$A,$C321,'By School District'!J:J)</f>
        <v>228536</v>
      </c>
      <c r="M321" s="28">
        <f>SUMIF('By School District'!$A:$A,$C321,'By School District'!K:K)</f>
        <v>142464</v>
      </c>
      <c r="N321" s="26">
        <f>SUMIF('By School District'!$A:$A,$C321,'By School District'!L:L)</f>
        <v>111300</v>
      </c>
      <c r="O321" s="27">
        <f>SUMIF('By School District'!$A:$A,$C321,'By School District'!M:M)</f>
        <v>68560.800000000017</v>
      </c>
      <c r="P321" s="28">
        <f>SUMIF('By School District'!$A:$A,$C321,'By School District'!N:N)</f>
        <v>42739.200000000004</v>
      </c>
    </row>
    <row r="322" spans="1:16" ht="12.75">
      <c r="A322" s="44">
        <v>40</v>
      </c>
      <c r="B322" s="44" t="s">
        <v>792</v>
      </c>
      <c r="C322" s="43">
        <v>6237</v>
      </c>
      <c r="D322" s="44" t="s">
        <v>435</v>
      </c>
      <c r="E322" s="23">
        <f>SUMIF('By School District'!$A:$A,$C322,'By School District'!C:C)</f>
        <v>39</v>
      </c>
      <c r="F322" s="24">
        <f>SUMIF('By School District'!$A:$A,$C322,'By School District'!D:D)</f>
        <v>38.5</v>
      </c>
      <c r="G322" s="25">
        <f t="shared" si="4"/>
        <v>7000</v>
      </c>
      <c r="H322" s="26">
        <f>SUMIF('By School District'!$A:$A,$C322,'By School District'!F:F)</f>
        <v>269500</v>
      </c>
      <c r="I322" s="27">
        <f>SUMIF('By School District'!$A:$A,$C322,'By School District'!G:G)</f>
        <v>166012</v>
      </c>
      <c r="J322" s="28">
        <f>SUMIF('By School District'!$A:$A,$C322,'By School District'!H:H)</f>
        <v>103488</v>
      </c>
      <c r="K322" s="26">
        <f>SUMIF('By School District'!$A:$A,$C322,'By School District'!I:I)</f>
        <v>134750</v>
      </c>
      <c r="L322" s="27">
        <f>SUMIF('By School District'!$A:$A,$C322,'By School District'!J:J)</f>
        <v>83006</v>
      </c>
      <c r="M322" s="28">
        <f>SUMIF('By School District'!$A:$A,$C322,'By School District'!K:K)</f>
        <v>51744</v>
      </c>
      <c r="N322" s="26">
        <f>SUMIF('By School District'!$A:$A,$C322,'By School District'!L:L)</f>
        <v>40425</v>
      </c>
      <c r="O322" s="27">
        <f>SUMIF('By School District'!$A:$A,$C322,'By School District'!M:M)</f>
        <v>24901.800000000003</v>
      </c>
      <c r="P322" s="28">
        <f>SUMIF('By School District'!$A:$A,$C322,'By School District'!N:N)</f>
        <v>15523.2</v>
      </c>
    </row>
    <row r="323" spans="1:16" ht="12.75">
      <c r="A323" s="44">
        <v>40</v>
      </c>
      <c r="B323" s="44" t="s">
        <v>792</v>
      </c>
      <c r="C323" s="43">
        <v>6384</v>
      </c>
      <c r="D323" s="44" t="s">
        <v>446</v>
      </c>
      <c r="E323" s="23">
        <f>SUMIF('By School District'!$A:$A,$C323,'By School District'!C:C)</f>
        <v>141</v>
      </c>
      <c r="F323" s="24">
        <f>SUMIF('By School District'!$A:$A,$C323,'By School District'!D:D)</f>
        <v>126.5</v>
      </c>
      <c r="G323" s="25">
        <f t="shared" si="4"/>
        <v>7000</v>
      </c>
      <c r="H323" s="26">
        <f>SUMIF('By School District'!$A:$A,$C323,'By School District'!F:F)</f>
        <v>885500</v>
      </c>
      <c r="I323" s="27">
        <f>SUMIF('By School District'!$A:$A,$C323,'By School District'!G:G)</f>
        <v>545468</v>
      </c>
      <c r="J323" s="28">
        <f>SUMIF('By School District'!$A:$A,$C323,'By School District'!H:H)</f>
        <v>340032</v>
      </c>
      <c r="K323" s="26">
        <f>SUMIF('By School District'!$A:$A,$C323,'By School District'!I:I)</f>
        <v>442750</v>
      </c>
      <c r="L323" s="27">
        <f>SUMIF('By School District'!$A:$A,$C323,'By School District'!J:J)</f>
        <v>272734</v>
      </c>
      <c r="M323" s="28">
        <f>SUMIF('By School District'!$A:$A,$C323,'By School District'!K:K)</f>
        <v>170016</v>
      </c>
      <c r="N323" s="26">
        <f>SUMIF('By School District'!$A:$A,$C323,'By School District'!L:L)</f>
        <v>132825</v>
      </c>
      <c r="O323" s="27">
        <f>SUMIF('By School District'!$A:$A,$C323,'By School District'!M:M)</f>
        <v>81820.200000000012</v>
      </c>
      <c r="P323" s="28">
        <f>SUMIF('By School District'!$A:$A,$C323,'By School District'!N:N)</f>
        <v>51004.80000000001</v>
      </c>
    </row>
    <row r="324" spans="1:16" ht="12.75">
      <c r="A324" s="44">
        <v>40</v>
      </c>
      <c r="B324" s="44" t="s">
        <v>792</v>
      </c>
      <c r="C324" s="43">
        <v>6475</v>
      </c>
      <c r="D324" s="44" t="s">
        <v>630</v>
      </c>
      <c r="E324" s="23">
        <f>SUMIF('By School District'!$A:$A,$C324,'By School District'!C:C)</f>
        <v>0</v>
      </c>
      <c r="F324" s="24">
        <f>SUMIF('By School District'!$A:$A,$C324,'By School District'!D:D)</f>
        <v>0</v>
      </c>
      <c r="G324" s="25">
        <f t="shared" si="4"/>
        <v>7000</v>
      </c>
      <c r="H324" s="26">
        <f>SUMIF('By School District'!$A:$A,$C324,'By School District'!F:F)</f>
        <v>0</v>
      </c>
      <c r="I324" s="27">
        <f>SUMIF('By School District'!$A:$A,$C324,'By School District'!G:G)</f>
        <v>0</v>
      </c>
      <c r="J324" s="28">
        <f>SUMIF('By School District'!$A:$A,$C324,'By School District'!H:H)</f>
        <v>0</v>
      </c>
      <c r="K324" s="26">
        <f>SUMIF('By School District'!$A:$A,$C324,'By School District'!I:I)</f>
        <v>0</v>
      </c>
      <c r="L324" s="27">
        <f>SUMIF('By School District'!$A:$A,$C324,'By School District'!J:J)</f>
        <v>0</v>
      </c>
      <c r="M324" s="28">
        <f>SUMIF('By School District'!$A:$A,$C324,'By School District'!K:K)</f>
        <v>0</v>
      </c>
      <c r="N324" s="26">
        <f>SUMIF('By School District'!$A:$A,$C324,'By School District'!L:L)</f>
        <v>0</v>
      </c>
      <c r="O324" s="27">
        <f>SUMIF('By School District'!$A:$A,$C324,'By School District'!M:M)</f>
        <v>0</v>
      </c>
      <c r="P324" s="28">
        <f>SUMIF('By School District'!$A:$A,$C324,'By School District'!N:N)</f>
        <v>0</v>
      </c>
    </row>
    <row r="325" spans="1:16" ht="12.75">
      <c r="A325" s="44">
        <v>40</v>
      </c>
      <c r="B325" s="44" t="s">
        <v>792</v>
      </c>
      <c r="C325" s="43">
        <v>6608</v>
      </c>
      <c r="D325" s="44" t="s">
        <v>631</v>
      </c>
      <c r="E325" s="23">
        <f>SUMIF('By School District'!$A:$A,$C325,'By School District'!C:C)</f>
        <v>0</v>
      </c>
      <c r="F325" s="24">
        <f>SUMIF('By School District'!$A:$A,$C325,'By School District'!D:D)</f>
        <v>0</v>
      </c>
      <c r="G325" s="25">
        <f t="shared" si="4"/>
        <v>7000</v>
      </c>
      <c r="H325" s="26">
        <f>SUMIF('By School District'!$A:$A,$C325,'By School District'!F:F)</f>
        <v>0</v>
      </c>
      <c r="I325" s="27">
        <f>SUMIF('By School District'!$A:$A,$C325,'By School District'!G:G)</f>
        <v>0</v>
      </c>
      <c r="J325" s="28">
        <f>SUMIF('By School District'!$A:$A,$C325,'By School District'!H:H)</f>
        <v>0</v>
      </c>
      <c r="K325" s="26">
        <f>SUMIF('By School District'!$A:$A,$C325,'By School District'!I:I)</f>
        <v>0</v>
      </c>
      <c r="L325" s="27">
        <f>SUMIF('By School District'!$A:$A,$C325,'By School District'!J:J)</f>
        <v>0</v>
      </c>
      <c r="M325" s="28">
        <f>SUMIF('By School District'!$A:$A,$C325,'By School District'!K:K)</f>
        <v>0</v>
      </c>
      <c r="N325" s="26">
        <f>SUMIF('By School District'!$A:$A,$C325,'By School District'!L:L)</f>
        <v>0</v>
      </c>
      <c r="O325" s="27">
        <f>SUMIF('By School District'!$A:$A,$C325,'By School District'!M:M)</f>
        <v>0</v>
      </c>
      <c r="P325" s="28">
        <f>SUMIF('By School District'!$A:$A,$C325,'By School District'!N:N)</f>
        <v>0</v>
      </c>
    </row>
    <row r="326" spans="1:16" ht="12.75">
      <c r="A326" s="44">
        <v>41</v>
      </c>
      <c r="B326" s="44" t="s">
        <v>793</v>
      </c>
      <c r="C326" s="43">
        <v>14</v>
      </c>
      <c r="D326" s="44" t="s">
        <v>622</v>
      </c>
      <c r="E326" s="23">
        <f>SUMIF('By School District'!$A:$A,$C326,'By School District'!C:C)</f>
        <v>0</v>
      </c>
      <c r="F326" s="24">
        <f>SUMIF('By School District'!$A:$A,$C326,'By School District'!D:D)</f>
        <v>0</v>
      </c>
      <c r="G326" s="25">
        <f t="shared" ref="G326:G389" si="5">+G325</f>
        <v>7000</v>
      </c>
      <c r="H326" s="26">
        <f>SUMIF('By School District'!$A:$A,$C326,'By School District'!F:F)</f>
        <v>0</v>
      </c>
      <c r="I326" s="27">
        <f>SUMIF('By School District'!$A:$A,$C326,'By School District'!G:G)</f>
        <v>0</v>
      </c>
      <c r="J326" s="28">
        <f>SUMIF('By School District'!$A:$A,$C326,'By School District'!H:H)</f>
        <v>0</v>
      </c>
      <c r="K326" s="26">
        <f>SUMIF('By School District'!$A:$A,$C326,'By School District'!I:I)</f>
        <v>0</v>
      </c>
      <c r="L326" s="27">
        <f>SUMIF('By School District'!$A:$A,$C326,'By School District'!J:J)</f>
        <v>0</v>
      </c>
      <c r="M326" s="28">
        <f>SUMIF('By School District'!$A:$A,$C326,'By School District'!K:K)</f>
        <v>0</v>
      </c>
      <c r="N326" s="26">
        <f>SUMIF('By School District'!$A:$A,$C326,'By School District'!L:L)</f>
        <v>0</v>
      </c>
      <c r="O326" s="27">
        <f>SUMIF('By School District'!$A:$A,$C326,'By School District'!M:M)</f>
        <v>0</v>
      </c>
      <c r="P326" s="28">
        <f>SUMIF('By School District'!$A:$A,$C326,'By School District'!N:N)</f>
        <v>0</v>
      </c>
    </row>
    <row r="327" spans="1:16" ht="12.75">
      <c r="A327" s="44">
        <v>41</v>
      </c>
      <c r="B327" s="44" t="s">
        <v>793</v>
      </c>
      <c r="C327" s="43">
        <v>280</v>
      </c>
      <c r="D327" s="44" t="s">
        <v>32</v>
      </c>
      <c r="E327" s="23">
        <f>SUMIF('By School District'!$A:$A,$C327,'By School District'!C:C)</f>
        <v>319</v>
      </c>
      <c r="F327" s="24">
        <f>SUMIF('By School District'!$A:$A,$C327,'By School District'!D:D)</f>
        <v>295.5</v>
      </c>
      <c r="G327" s="25">
        <f t="shared" si="5"/>
        <v>7000</v>
      </c>
      <c r="H327" s="26">
        <f>SUMIF('By School District'!$A:$A,$C327,'By School District'!F:F)</f>
        <v>2068500</v>
      </c>
      <c r="I327" s="27">
        <f>SUMIF('By School District'!$A:$A,$C327,'By School District'!G:G)</f>
        <v>1274196</v>
      </c>
      <c r="J327" s="28">
        <f>SUMIF('By School District'!$A:$A,$C327,'By School District'!H:H)</f>
        <v>794304</v>
      </c>
      <c r="K327" s="26">
        <f>SUMIF('By School District'!$A:$A,$C327,'By School District'!I:I)</f>
        <v>1034250</v>
      </c>
      <c r="L327" s="27">
        <f>SUMIF('By School District'!$A:$A,$C327,'By School District'!J:J)</f>
        <v>637098</v>
      </c>
      <c r="M327" s="28">
        <f>SUMIF('By School District'!$A:$A,$C327,'By School District'!K:K)</f>
        <v>397152</v>
      </c>
      <c r="N327" s="26">
        <f>SUMIF('By School District'!$A:$A,$C327,'By School District'!L:L)</f>
        <v>310275</v>
      </c>
      <c r="O327" s="27">
        <f>SUMIF('By School District'!$A:$A,$C327,'By School District'!M:M)</f>
        <v>191129.40000000002</v>
      </c>
      <c r="P327" s="28">
        <f>SUMIF('By School District'!$A:$A,$C327,'By School District'!N:N)</f>
        <v>119145.59999999999</v>
      </c>
    </row>
    <row r="328" spans="1:16" ht="12.75">
      <c r="A328" s="44">
        <v>41</v>
      </c>
      <c r="B328" s="44" t="s">
        <v>793</v>
      </c>
      <c r="C328" s="43">
        <v>434</v>
      </c>
      <c r="D328" s="44" t="s">
        <v>40</v>
      </c>
      <c r="E328" s="23">
        <f>SUMIF('By School District'!$A:$A,$C328,'By School District'!C:C)</f>
        <v>276</v>
      </c>
      <c r="F328" s="24">
        <f>SUMIF('By School District'!$A:$A,$C328,'By School District'!D:D)</f>
        <v>233.5</v>
      </c>
      <c r="G328" s="25">
        <f t="shared" si="5"/>
        <v>7000</v>
      </c>
      <c r="H328" s="26">
        <f>SUMIF('By School District'!$A:$A,$C328,'By School District'!F:F)</f>
        <v>1634500</v>
      </c>
      <c r="I328" s="27">
        <f>SUMIF('By School District'!$A:$A,$C328,'By School District'!G:G)</f>
        <v>1006852</v>
      </c>
      <c r="J328" s="28">
        <f>SUMIF('By School District'!$A:$A,$C328,'By School District'!H:H)</f>
        <v>627648</v>
      </c>
      <c r="K328" s="26">
        <f>SUMIF('By School District'!$A:$A,$C328,'By School District'!I:I)</f>
        <v>817250</v>
      </c>
      <c r="L328" s="27">
        <f>SUMIF('By School District'!$A:$A,$C328,'By School District'!J:J)</f>
        <v>503426</v>
      </c>
      <c r="M328" s="28">
        <f>SUMIF('By School District'!$A:$A,$C328,'By School District'!K:K)</f>
        <v>313824</v>
      </c>
      <c r="N328" s="26">
        <f>SUMIF('By School District'!$A:$A,$C328,'By School District'!L:L)</f>
        <v>245175</v>
      </c>
      <c r="O328" s="27">
        <f>SUMIF('By School District'!$A:$A,$C328,'By School District'!M:M)</f>
        <v>151027.79999999999</v>
      </c>
      <c r="P328" s="28">
        <f>SUMIF('By School District'!$A:$A,$C328,'By School District'!N:N)</f>
        <v>94147.199999999997</v>
      </c>
    </row>
    <row r="329" spans="1:16" ht="12.75">
      <c r="A329" s="44">
        <v>41</v>
      </c>
      <c r="B329" s="44" t="s">
        <v>793</v>
      </c>
      <c r="C329" s="43">
        <v>2310</v>
      </c>
      <c r="D329" s="44" t="s">
        <v>42</v>
      </c>
      <c r="E329" s="23">
        <f>SUMIF('By School District'!$A:$A,$C329,'By School District'!C:C)</f>
        <v>73</v>
      </c>
      <c r="F329" s="24">
        <f>SUMIF('By School District'!$A:$A,$C329,'By School District'!D:D)</f>
        <v>73</v>
      </c>
      <c r="G329" s="25">
        <f t="shared" si="5"/>
        <v>7000</v>
      </c>
      <c r="H329" s="26">
        <f>SUMIF('By School District'!$A:$A,$C329,'By School District'!F:F)</f>
        <v>511000</v>
      </c>
      <c r="I329" s="27">
        <f>SUMIF('By School District'!$A:$A,$C329,'By School District'!G:G)</f>
        <v>314776</v>
      </c>
      <c r="J329" s="28">
        <f>SUMIF('By School District'!$A:$A,$C329,'By School District'!H:H)</f>
        <v>196224</v>
      </c>
      <c r="K329" s="26">
        <f>SUMIF('By School District'!$A:$A,$C329,'By School District'!I:I)</f>
        <v>255500</v>
      </c>
      <c r="L329" s="27">
        <f>SUMIF('By School District'!$A:$A,$C329,'By School District'!J:J)</f>
        <v>157388</v>
      </c>
      <c r="M329" s="28">
        <f>SUMIF('By School District'!$A:$A,$C329,'By School District'!K:K)</f>
        <v>98112</v>
      </c>
      <c r="N329" s="26">
        <f>SUMIF('By School District'!$A:$A,$C329,'By School District'!L:L)</f>
        <v>76650</v>
      </c>
      <c r="O329" s="27">
        <f>SUMIF('By School District'!$A:$A,$C329,'By School District'!M:M)</f>
        <v>47216.4</v>
      </c>
      <c r="P329" s="28">
        <f>SUMIF('By School District'!$A:$A,$C329,'By School District'!N:N)</f>
        <v>29433.600000000002</v>
      </c>
    </row>
    <row r="330" spans="1:16" ht="12.75">
      <c r="A330" s="44">
        <v>41</v>
      </c>
      <c r="B330" s="44" t="s">
        <v>793</v>
      </c>
      <c r="C330" s="43">
        <v>3325</v>
      </c>
      <c r="D330" s="44" t="s">
        <v>243</v>
      </c>
      <c r="E330" s="23">
        <f>SUMIF('By School District'!$A:$A,$C330,'By School District'!C:C)</f>
        <v>36</v>
      </c>
      <c r="F330" s="24">
        <f>SUMIF('By School District'!$A:$A,$C330,'By School District'!D:D)</f>
        <v>36</v>
      </c>
      <c r="G330" s="25">
        <f t="shared" si="5"/>
        <v>7000</v>
      </c>
      <c r="H330" s="26">
        <f>SUMIF('By School District'!$A:$A,$C330,'By School District'!F:F)</f>
        <v>252000</v>
      </c>
      <c r="I330" s="27">
        <f>SUMIF('By School District'!$A:$A,$C330,'By School District'!G:G)</f>
        <v>155232</v>
      </c>
      <c r="J330" s="28">
        <f>SUMIF('By School District'!$A:$A,$C330,'By School District'!H:H)</f>
        <v>96768</v>
      </c>
      <c r="K330" s="26">
        <f>SUMIF('By School District'!$A:$A,$C330,'By School District'!I:I)</f>
        <v>126000</v>
      </c>
      <c r="L330" s="27">
        <f>SUMIF('By School District'!$A:$A,$C330,'By School District'!J:J)</f>
        <v>77616</v>
      </c>
      <c r="M330" s="28">
        <f>SUMIF('By School District'!$A:$A,$C330,'By School District'!K:K)</f>
        <v>48384</v>
      </c>
      <c r="N330" s="26">
        <f>SUMIF('By School District'!$A:$A,$C330,'By School District'!L:L)</f>
        <v>37800</v>
      </c>
      <c r="O330" s="27">
        <f>SUMIF('By School District'!$A:$A,$C330,'By School District'!M:M)</f>
        <v>23284.799999999999</v>
      </c>
      <c r="P330" s="28">
        <f>SUMIF('By School District'!$A:$A,$C330,'By School District'!N:N)</f>
        <v>14515.2</v>
      </c>
    </row>
    <row r="331" spans="1:16" ht="12.75">
      <c r="A331" s="44">
        <v>41</v>
      </c>
      <c r="B331" s="44" t="s">
        <v>793</v>
      </c>
      <c r="C331" s="43">
        <v>3689</v>
      </c>
      <c r="D331" s="44" t="s">
        <v>271</v>
      </c>
      <c r="E331" s="23">
        <f>SUMIF('By School District'!$A:$A,$C331,'By School District'!C:C)</f>
        <v>68</v>
      </c>
      <c r="F331" s="24">
        <f>SUMIF('By School District'!$A:$A,$C331,'By School District'!D:D)</f>
        <v>58</v>
      </c>
      <c r="G331" s="25">
        <f t="shared" si="5"/>
        <v>7000</v>
      </c>
      <c r="H331" s="26">
        <f>SUMIF('By School District'!$A:$A,$C331,'By School District'!F:F)</f>
        <v>406000</v>
      </c>
      <c r="I331" s="27">
        <f>SUMIF('By School District'!$A:$A,$C331,'By School District'!G:G)</f>
        <v>250096</v>
      </c>
      <c r="J331" s="28">
        <f>SUMIF('By School District'!$A:$A,$C331,'By School District'!H:H)</f>
        <v>155904</v>
      </c>
      <c r="K331" s="26">
        <f>SUMIF('By School District'!$A:$A,$C331,'By School District'!I:I)</f>
        <v>203000</v>
      </c>
      <c r="L331" s="27">
        <f>SUMIF('By School District'!$A:$A,$C331,'By School District'!J:J)</f>
        <v>125048</v>
      </c>
      <c r="M331" s="28">
        <f>SUMIF('By School District'!$A:$A,$C331,'By School District'!K:K)</f>
        <v>77952</v>
      </c>
      <c r="N331" s="26">
        <f>SUMIF('By School District'!$A:$A,$C331,'By School District'!L:L)</f>
        <v>60900</v>
      </c>
      <c r="O331" s="27">
        <f>SUMIF('By School District'!$A:$A,$C331,'By School District'!M:M)</f>
        <v>37514.400000000001</v>
      </c>
      <c r="P331" s="28">
        <f>SUMIF('By School District'!$A:$A,$C331,'By School District'!N:N)</f>
        <v>23385.600000000002</v>
      </c>
    </row>
    <row r="332" spans="1:16" ht="12.75">
      <c r="A332" s="44">
        <v>41</v>
      </c>
      <c r="B332" s="44" t="s">
        <v>793</v>
      </c>
      <c r="C332" s="43">
        <v>4606</v>
      </c>
      <c r="D332" s="44" t="s">
        <v>337</v>
      </c>
      <c r="E332" s="23">
        <f>SUMIF('By School District'!$A:$A,$C332,'By School District'!C:C)</f>
        <v>55</v>
      </c>
      <c r="F332" s="24">
        <f>SUMIF('By School District'!$A:$A,$C332,'By School District'!D:D)</f>
        <v>55</v>
      </c>
      <c r="G332" s="25">
        <f t="shared" si="5"/>
        <v>7000</v>
      </c>
      <c r="H332" s="26">
        <f>SUMIF('By School District'!$A:$A,$C332,'By School District'!F:F)</f>
        <v>385000</v>
      </c>
      <c r="I332" s="27">
        <f>SUMIF('By School District'!$A:$A,$C332,'By School District'!G:G)</f>
        <v>237160</v>
      </c>
      <c r="J332" s="28">
        <f>SUMIF('By School District'!$A:$A,$C332,'By School District'!H:H)</f>
        <v>147840</v>
      </c>
      <c r="K332" s="26">
        <f>SUMIF('By School District'!$A:$A,$C332,'By School District'!I:I)</f>
        <v>192500</v>
      </c>
      <c r="L332" s="27">
        <f>SUMIF('By School District'!$A:$A,$C332,'By School District'!J:J)</f>
        <v>118580</v>
      </c>
      <c r="M332" s="28">
        <f>SUMIF('By School District'!$A:$A,$C332,'By School District'!K:K)</f>
        <v>73920</v>
      </c>
      <c r="N332" s="26">
        <f>SUMIF('By School District'!$A:$A,$C332,'By School District'!L:L)</f>
        <v>57750</v>
      </c>
      <c r="O332" s="27">
        <f>SUMIF('By School District'!$A:$A,$C332,'By School District'!M:M)</f>
        <v>35574</v>
      </c>
      <c r="P332" s="28">
        <f>SUMIF('By School District'!$A:$A,$C332,'By School District'!N:N)</f>
        <v>22176</v>
      </c>
    </row>
    <row r="333" spans="1:16" ht="12.75">
      <c r="A333" s="44">
        <v>41</v>
      </c>
      <c r="B333" s="44" t="s">
        <v>793</v>
      </c>
      <c r="C333" s="43">
        <v>4872</v>
      </c>
      <c r="D333" s="44" t="s">
        <v>628</v>
      </c>
      <c r="E333" s="23">
        <f>SUMIF('By School District'!$A:$A,$C333,'By School District'!C:C)</f>
        <v>0</v>
      </c>
      <c r="F333" s="24">
        <f>SUMIF('By School District'!$A:$A,$C333,'By School District'!D:D)</f>
        <v>0</v>
      </c>
      <c r="G333" s="25">
        <f t="shared" si="5"/>
        <v>7000</v>
      </c>
      <c r="H333" s="26">
        <f>SUMIF('By School District'!$A:$A,$C333,'By School District'!F:F)</f>
        <v>0</v>
      </c>
      <c r="I333" s="27">
        <f>SUMIF('By School District'!$A:$A,$C333,'By School District'!G:G)</f>
        <v>0</v>
      </c>
      <c r="J333" s="28">
        <f>SUMIF('By School District'!$A:$A,$C333,'By School District'!H:H)</f>
        <v>0</v>
      </c>
      <c r="K333" s="26">
        <f>SUMIF('By School District'!$A:$A,$C333,'By School District'!I:I)</f>
        <v>0</v>
      </c>
      <c r="L333" s="27">
        <f>SUMIF('By School District'!$A:$A,$C333,'By School District'!J:J)</f>
        <v>0</v>
      </c>
      <c r="M333" s="28">
        <f>SUMIF('By School District'!$A:$A,$C333,'By School District'!K:K)</f>
        <v>0</v>
      </c>
      <c r="N333" s="26">
        <f>SUMIF('By School District'!$A:$A,$C333,'By School District'!L:L)</f>
        <v>0</v>
      </c>
      <c r="O333" s="27">
        <f>SUMIF('By School District'!$A:$A,$C333,'By School District'!M:M)</f>
        <v>0</v>
      </c>
      <c r="P333" s="28">
        <f>SUMIF('By School District'!$A:$A,$C333,'By School District'!N:N)</f>
        <v>0</v>
      </c>
    </row>
    <row r="334" spans="1:16" ht="12.75">
      <c r="A334" s="44">
        <v>41</v>
      </c>
      <c r="B334" s="44" t="s">
        <v>793</v>
      </c>
      <c r="C334" s="43">
        <v>6335</v>
      </c>
      <c r="D334" s="44" t="s">
        <v>495</v>
      </c>
      <c r="E334" s="23">
        <f>SUMIF('By School District'!$A:$A,$C334,'By School District'!C:C)</f>
        <v>17</v>
      </c>
      <c r="F334" s="24">
        <f>SUMIF('By School District'!$A:$A,$C334,'By School District'!D:D)</f>
        <v>17</v>
      </c>
      <c r="G334" s="25">
        <f t="shared" si="5"/>
        <v>7000</v>
      </c>
      <c r="H334" s="26">
        <f>SUMIF('By School District'!$A:$A,$C334,'By School District'!F:F)</f>
        <v>119000</v>
      </c>
      <c r="I334" s="27">
        <f>SUMIF('By School District'!$A:$A,$C334,'By School District'!G:G)</f>
        <v>73304</v>
      </c>
      <c r="J334" s="28">
        <f>SUMIF('By School District'!$A:$A,$C334,'By School District'!H:H)</f>
        <v>45696</v>
      </c>
      <c r="K334" s="26">
        <f>SUMIF('By School District'!$A:$A,$C334,'By School District'!I:I)</f>
        <v>59500</v>
      </c>
      <c r="L334" s="27">
        <f>SUMIF('By School District'!$A:$A,$C334,'By School District'!J:J)</f>
        <v>36652</v>
      </c>
      <c r="M334" s="28">
        <f>SUMIF('By School District'!$A:$A,$C334,'By School District'!K:K)</f>
        <v>22848</v>
      </c>
      <c r="N334" s="26">
        <f>SUMIF('By School District'!$A:$A,$C334,'By School District'!L:L)</f>
        <v>17850</v>
      </c>
      <c r="O334" s="27">
        <f>SUMIF('By School District'!$A:$A,$C334,'By School District'!M:M)</f>
        <v>10995.599999999997</v>
      </c>
      <c r="P334" s="28">
        <f>SUMIF('By School District'!$A:$A,$C334,'By School District'!N:N)</f>
        <v>6854.4</v>
      </c>
    </row>
    <row r="335" spans="1:16" ht="12.75">
      <c r="A335" s="44">
        <v>41</v>
      </c>
      <c r="B335" s="44" t="s">
        <v>793</v>
      </c>
      <c r="C335" s="43">
        <v>6678</v>
      </c>
      <c r="D335" s="44" t="s">
        <v>457</v>
      </c>
      <c r="E335" s="23">
        <f>SUMIF('By School District'!$A:$A,$C335,'By School District'!C:C)</f>
        <v>48</v>
      </c>
      <c r="F335" s="24">
        <f>SUMIF('By School District'!$A:$A,$C335,'By School District'!D:D)</f>
        <v>44</v>
      </c>
      <c r="G335" s="25">
        <f t="shared" si="5"/>
        <v>7000</v>
      </c>
      <c r="H335" s="26">
        <f>SUMIF('By School District'!$A:$A,$C335,'By School District'!F:F)</f>
        <v>308000</v>
      </c>
      <c r="I335" s="27">
        <f>SUMIF('By School District'!$A:$A,$C335,'By School District'!G:G)</f>
        <v>189728</v>
      </c>
      <c r="J335" s="28">
        <f>SUMIF('By School District'!$A:$A,$C335,'By School District'!H:H)</f>
        <v>118272</v>
      </c>
      <c r="K335" s="26">
        <f>SUMIF('By School District'!$A:$A,$C335,'By School District'!I:I)</f>
        <v>154000</v>
      </c>
      <c r="L335" s="27">
        <f>SUMIF('By School District'!$A:$A,$C335,'By School District'!J:J)</f>
        <v>94864</v>
      </c>
      <c r="M335" s="28">
        <f>SUMIF('By School District'!$A:$A,$C335,'By School District'!K:K)</f>
        <v>59136</v>
      </c>
      <c r="N335" s="26">
        <f>SUMIF('By School District'!$A:$A,$C335,'By School District'!L:L)</f>
        <v>46200</v>
      </c>
      <c r="O335" s="27">
        <f>SUMIF('By School District'!$A:$A,$C335,'By School District'!M:M)</f>
        <v>28459.200000000001</v>
      </c>
      <c r="P335" s="28">
        <f>SUMIF('By School District'!$A:$A,$C335,'By School District'!N:N)</f>
        <v>17740.8</v>
      </c>
    </row>
    <row r="336" spans="1:16" ht="12.75">
      <c r="A336" s="44">
        <v>42</v>
      </c>
      <c r="B336" s="44" t="s">
        <v>794</v>
      </c>
      <c r="C336" s="43">
        <v>336</v>
      </c>
      <c r="D336" s="44" t="s">
        <v>611</v>
      </c>
      <c r="E336" s="23">
        <f>SUMIF('By School District'!$A:$A,$C336,'By School District'!C:C)</f>
        <v>533</v>
      </c>
      <c r="F336" s="24">
        <f>SUMIF('By School District'!$A:$A,$C336,'By School District'!D:D)</f>
        <v>521</v>
      </c>
      <c r="G336" s="25">
        <f t="shared" si="5"/>
        <v>7000</v>
      </c>
      <c r="H336" s="26">
        <f>SUMIF('By School District'!$A:$A,$C336,'By School District'!F:F)</f>
        <v>3647000</v>
      </c>
      <c r="I336" s="27">
        <f>SUMIF('By School District'!$A:$A,$C336,'By School District'!G:G)</f>
        <v>2246552</v>
      </c>
      <c r="J336" s="28">
        <f>SUMIF('By School District'!$A:$A,$C336,'By School District'!H:H)</f>
        <v>1400448</v>
      </c>
      <c r="K336" s="26">
        <f>SUMIF('By School District'!$A:$A,$C336,'By School District'!I:I)</f>
        <v>1823500</v>
      </c>
      <c r="L336" s="27">
        <f>SUMIF('By School District'!$A:$A,$C336,'By School District'!J:J)</f>
        <v>1123276</v>
      </c>
      <c r="M336" s="28">
        <f>SUMIF('By School District'!$A:$A,$C336,'By School District'!K:K)</f>
        <v>700224</v>
      </c>
      <c r="N336" s="26">
        <f>SUMIF('By School District'!$A:$A,$C336,'By School District'!L:L)</f>
        <v>547050</v>
      </c>
      <c r="O336" s="27">
        <f>SUMIF('By School District'!$A:$A,$C336,'By School District'!M:M)</f>
        <v>336982.80000000005</v>
      </c>
      <c r="P336" s="28">
        <f>SUMIF('By School District'!$A:$A,$C336,'By School District'!N:N)</f>
        <v>210067.20000000001</v>
      </c>
    </row>
    <row r="337" spans="1:16" ht="12.75">
      <c r="A337" s="44">
        <v>42</v>
      </c>
      <c r="B337" s="44" t="s">
        <v>794</v>
      </c>
      <c r="C337" s="43">
        <v>882</v>
      </c>
      <c r="D337" s="44" t="s">
        <v>623</v>
      </c>
      <c r="E337" s="23">
        <f>SUMIF('By School District'!$A:$A,$C337,'By School District'!C:C)</f>
        <v>0</v>
      </c>
      <c r="F337" s="24">
        <f>SUMIF('By School District'!$A:$A,$C337,'By School District'!D:D)</f>
        <v>0</v>
      </c>
      <c r="G337" s="25">
        <f t="shared" si="5"/>
        <v>7000</v>
      </c>
      <c r="H337" s="26">
        <f>SUMIF('By School District'!$A:$A,$C337,'By School District'!F:F)</f>
        <v>0</v>
      </c>
      <c r="I337" s="27">
        <f>SUMIF('By School District'!$A:$A,$C337,'By School District'!G:G)</f>
        <v>0</v>
      </c>
      <c r="J337" s="28">
        <f>SUMIF('By School District'!$A:$A,$C337,'By School District'!H:H)</f>
        <v>0</v>
      </c>
      <c r="K337" s="26">
        <f>SUMIF('By School District'!$A:$A,$C337,'By School District'!I:I)</f>
        <v>0</v>
      </c>
      <c r="L337" s="27">
        <f>SUMIF('By School District'!$A:$A,$C337,'By School District'!J:J)</f>
        <v>0</v>
      </c>
      <c r="M337" s="28">
        <f>SUMIF('By School District'!$A:$A,$C337,'By School District'!K:K)</f>
        <v>0</v>
      </c>
      <c r="N337" s="26">
        <f>SUMIF('By School District'!$A:$A,$C337,'By School District'!L:L)</f>
        <v>0</v>
      </c>
      <c r="O337" s="27">
        <f>SUMIF('By School District'!$A:$A,$C337,'By School District'!M:M)</f>
        <v>0</v>
      </c>
      <c r="P337" s="28">
        <f>SUMIF('By School District'!$A:$A,$C337,'By School District'!N:N)</f>
        <v>0</v>
      </c>
    </row>
    <row r="338" spans="1:16" ht="12.75">
      <c r="A338" s="44">
        <v>42</v>
      </c>
      <c r="B338" s="44" t="s">
        <v>794</v>
      </c>
      <c r="C338" s="43">
        <v>1183</v>
      </c>
      <c r="D338" s="44" t="s">
        <v>84</v>
      </c>
      <c r="E338" s="23">
        <f>SUMIF('By School District'!$A:$A,$C338,'By School District'!C:C)</f>
        <v>222</v>
      </c>
      <c r="F338" s="24">
        <f>SUMIF('By School District'!$A:$A,$C338,'By School District'!D:D)</f>
        <v>209</v>
      </c>
      <c r="G338" s="25">
        <f t="shared" si="5"/>
        <v>7000</v>
      </c>
      <c r="H338" s="26">
        <f>SUMIF('By School District'!$A:$A,$C338,'By School District'!F:F)</f>
        <v>1463000</v>
      </c>
      <c r="I338" s="27">
        <f>SUMIF('By School District'!$A:$A,$C338,'By School District'!G:G)</f>
        <v>901208</v>
      </c>
      <c r="J338" s="28">
        <f>SUMIF('By School District'!$A:$A,$C338,'By School District'!H:H)</f>
        <v>561792</v>
      </c>
      <c r="K338" s="26">
        <f>SUMIF('By School District'!$A:$A,$C338,'By School District'!I:I)</f>
        <v>731500</v>
      </c>
      <c r="L338" s="27">
        <f>SUMIF('By School District'!$A:$A,$C338,'By School District'!J:J)</f>
        <v>450604</v>
      </c>
      <c r="M338" s="28">
        <f>SUMIF('By School District'!$A:$A,$C338,'By School District'!K:K)</f>
        <v>280896</v>
      </c>
      <c r="N338" s="26">
        <f>SUMIF('By School District'!$A:$A,$C338,'By School District'!L:L)</f>
        <v>219450</v>
      </c>
      <c r="O338" s="27">
        <f>SUMIF('By School District'!$A:$A,$C338,'By School District'!M:M)</f>
        <v>135181.19999999998</v>
      </c>
      <c r="P338" s="28">
        <f>SUMIF('By School District'!$A:$A,$C338,'By School District'!N:N)</f>
        <v>84268.799999999988</v>
      </c>
    </row>
    <row r="339" spans="1:16" ht="12.75">
      <c r="A339" s="44">
        <v>42</v>
      </c>
      <c r="B339" s="44" t="s">
        <v>794</v>
      </c>
      <c r="C339" s="43">
        <v>1316</v>
      </c>
      <c r="D339" s="44" t="s">
        <v>613</v>
      </c>
      <c r="E339" s="23">
        <f>SUMIF('By School District'!$A:$A,$C339,'By School District'!C:C)</f>
        <v>0</v>
      </c>
      <c r="F339" s="24">
        <f>SUMIF('By School District'!$A:$A,$C339,'By School District'!D:D)</f>
        <v>0</v>
      </c>
      <c r="G339" s="25">
        <f t="shared" si="5"/>
        <v>7000</v>
      </c>
      <c r="H339" s="26">
        <f>SUMIF('By School District'!$A:$A,$C339,'By School District'!F:F)</f>
        <v>0</v>
      </c>
      <c r="I339" s="27">
        <f>SUMIF('By School District'!$A:$A,$C339,'By School District'!G:G)</f>
        <v>0</v>
      </c>
      <c r="J339" s="28">
        <f>SUMIF('By School District'!$A:$A,$C339,'By School District'!H:H)</f>
        <v>0</v>
      </c>
      <c r="K339" s="26">
        <f>SUMIF('By School District'!$A:$A,$C339,'By School District'!I:I)</f>
        <v>0</v>
      </c>
      <c r="L339" s="27">
        <f>SUMIF('By School District'!$A:$A,$C339,'By School District'!J:J)</f>
        <v>0</v>
      </c>
      <c r="M339" s="28">
        <f>SUMIF('By School District'!$A:$A,$C339,'By School District'!K:K)</f>
        <v>0</v>
      </c>
      <c r="N339" s="26">
        <f>SUMIF('By School District'!$A:$A,$C339,'By School District'!L:L)</f>
        <v>0</v>
      </c>
      <c r="O339" s="27">
        <f>SUMIF('By School District'!$A:$A,$C339,'By School District'!M:M)</f>
        <v>0</v>
      </c>
      <c r="P339" s="28">
        <f>SUMIF('By School District'!$A:$A,$C339,'By School District'!N:N)</f>
        <v>0</v>
      </c>
    </row>
    <row r="340" spans="1:16" ht="12.75">
      <c r="A340" s="44">
        <v>42</v>
      </c>
      <c r="B340" s="44" t="s">
        <v>794</v>
      </c>
      <c r="C340" s="43">
        <v>1736</v>
      </c>
      <c r="D340" s="44" t="s">
        <v>624</v>
      </c>
      <c r="E340" s="23">
        <f>SUMIF('By School District'!$A:$A,$C340,'By School District'!C:C)</f>
        <v>0</v>
      </c>
      <c r="F340" s="24">
        <f>SUMIF('By School District'!$A:$A,$C340,'By School District'!D:D)</f>
        <v>0</v>
      </c>
      <c r="G340" s="25">
        <f t="shared" si="5"/>
        <v>7000</v>
      </c>
      <c r="H340" s="26">
        <f>SUMIF('By School District'!$A:$A,$C340,'By School District'!F:F)</f>
        <v>0</v>
      </c>
      <c r="I340" s="27">
        <f>SUMIF('By School District'!$A:$A,$C340,'By School District'!G:G)</f>
        <v>0</v>
      </c>
      <c r="J340" s="28">
        <f>SUMIF('By School District'!$A:$A,$C340,'By School District'!H:H)</f>
        <v>0</v>
      </c>
      <c r="K340" s="26">
        <f>SUMIF('By School District'!$A:$A,$C340,'By School District'!I:I)</f>
        <v>0</v>
      </c>
      <c r="L340" s="27">
        <f>SUMIF('By School District'!$A:$A,$C340,'By School District'!J:J)</f>
        <v>0</v>
      </c>
      <c r="M340" s="28">
        <f>SUMIF('By School District'!$A:$A,$C340,'By School District'!K:K)</f>
        <v>0</v>
      </c>
      <c r="N340" s="26">
        <f>SUMIF('By School District'!$A:$A,$C340,'By School District'!L:L)</f>
        <v>0</v>
      </c>
      <c r="O340" s="27">
        <f>SUMIF('By School District'!$A:$A,$C340,'By School District'!M:M)</f>
        <v>0</v>
      </c>
      <c r="P340" s="28">
        <f>SUMIF('By School District'!$A:$A,$C340,'By School District'!N:N)</f>
        <v>0</v>
      </c>
    </row>
    <row r="341" spans="1:16" ht="12.75">
      <c r="A341" s="44">
        <v>42</v>
      </c>
      <c r="B341" s="44" t="s">
        <v>794</v>
      </c>
      <c r="C341" s="43">
        <v>2576</v>
      </c>
      <c r="D341" s="44" t="s">
        <v>176</v>
      </c>
      <c r="E341" s="23">
        <f>SUMIF('By School District'!$A:$A,$C341,'By School District'!C:C)</f>
        <v>201</v>
      </c>
      <c r="F341" s="24">
        <f>SUMIF('By School District'!$A:$A,$C341,'By School District'!D:D)</f>
        <v>184</v>
      </c>
      <c r="G341" s="25">
        <f t="shared" si="5"/>
        <v>7000</v>
      </c>
      <c r="H341" s="26">
        <f>SUMIF('By School District'!$A:$A,$C341,'By School District'!F:F)</f>
        <v>1288000</v>
      </c>
      <c r="I341" s="27">
        <f>SUMIF('By School District'!$A:$A,$C341,'By School District'!G:G)</f>
        <v>793408</v>
      </c>
      <c r="J341" s="28">
        <f>SUMIF('By School District'!$A:$A,$C341,'By School District'!H:H)</f>
        <v>494592</v>
      </c>
      <c r="K341" s="26">
        <f>SUMIF('By School District'!$A:$A,$C341,'By School District'!I:I)</f>
        <v>644000</v>
      </c>
      <c r="L341" s="27">
        <f>SUMIF('By School District'!$A:$A,$C341,'By School District'!J:J)</f>
        <v>396704</v>
      </c>
      <c r="M341" s="28">
        <f>SUMIF('By School District'!$A:$A,$C341,'By School District'!K:K)</f>
        <v>247296</v>
      </c>
      <c r="N341" s="26">
        <f>SUMIF('By School District'!$A:$A,$C341,'By School District'!L:L)</f>
        <v>193200</v>
      </c>
      <c r="O341" s="27">
        <f>SUMIF('By School District'!$A:$A,$C341,'By School District'!M:M)</f>
        <v>119011.2</v>
      </c>
      <c r="P341" s="28">
        <f>SUMIF('By School District'!$A:$A,$C341,'By School District'!N:N)</f>
        <v>74188.799999999988</v>
      </c>
    </row>
    <row r="342" spans="1:16" ht="12.75">
      <c r="A342" s="44">
        <v>42</v>
      </c>
      <c r="B342" s="44" t="s">
        <v>794</v>
      </c>
      <c r="C342" s="43">
        <v>3150</v>
      </c>
      <c r="D342" s="44" t="s">
        <v>224</v>
      </c>
      <c r="E342" s="23">
        <f>SUMIF('By School District'!$A:$A,$C342,'By School District'!C:C)</f>
        <v>23</v>
      </c>
      <c r="F342" s="24">
        <f>SUMIF('By School District'!$A:$A,$C342,'By School District'!D:D)</f>
        <v>23</v>
      </c>
      <c r="G342" s="25">
        <f t="shared" si="5"/>
        <v>7000</v>
      </c>
      <c r="H342" s="26">
        <f>SUMIF('By School District'!$A:$A,$C342,'By School District'!F:F)</f>
        <v>161000</v>
      </c>
      <c r="I342" s="27">
        <f>SUMIF('By School District'!$A:$A,$C342,'By School District'!G:G)</f>
        <v>99176</v>
      </c>
      <c r="J342" s="28">
        <f>SUMIF('By School District'!$A:$A,$C342,'By School District'!H:H)</f>
        <v>61824</v>
      </c>
      <c r="K342" s="26">
        <f>SUMIF('By School District'!$A:$A,$C342,'By School District'!I:I)</f>
        <v>80500</v>
      </c>
      <c r="L342" s="27">
        <f>SUMIF('By School District'!$A:$A,$C342,'By School District'!J:J)</f>
        <v>49588</v>
      </c>
      <c r="M342" s="28">
        <f>SUMIF('By School District'!$A:$A,$C342,'By School District'!K:K)</f>
        <v>30912</v>
      </c>
      <c r="N342" s="26">
        <f>SUMIF('By School District'!$A:$A,$C342,'By School District'!L:L)</f>
        <v>24150</v>
      </c>
      <c r="O342" s="27">
        <f>SUMIF('By School District'!$A:$A,$C342,'By School District'!M:M)</f>
        <v>14876.399999999998</v>
      </c>
      <c r="P342" s="28">
        <f>SUMIF('By School District'!$A:$A,$C342,'By School District'!N:N)</f>
        <v>9273.6</v>
      </c>
    </row>
    <row r="343" spans="1:16" ht="12.75">
      <c r="A343" s="44">
        <v>42</v>
      </c>
      <c r="B343" s="44" t="s">
        <v>794</v>
      </c>
      <c r="C343" s="43">
        <v>3325</v>
      </c>
      <c r="D343" s="44" t="s">
        <v>243</v>
      </c>
      <c r="E343" s="23">
        <f>SUMIF('By School District'!$A:$A,$C343,'By School District'!C:C)</f>
        <v>36</v>
      </c>
      <c r="F343" s="24">
        <f>SUMIF('By School District'!$A:$A,$C343,'By School District'!D:D)</f>
        <v>36</v>
      </c>
      <c r="G343" s="25">
        <f t="shared" si="5"/>
        <v>7000</v>
      </c>
      <c r="H343" s="26">
        <f>SUMIF('By School District'!$A:$A,$C343,'By School District'!F:F)</f>
        <v>252000</v>
      </c>
      <c r="I343" s="27">
        <f>SUMIF('By School District'!$A:$A,$C343,'By School District'!G:G)</f>
        <v>155232</v>
      </c>
      <c r="J343" s="28">
        <f>SUMIF('By School District'!$A:$A,$C343,'By School District'!H:H)</f>
        <v>96768</v>
      </c>
      <c r="K343" s="26">
        <f>SUMIF('By School District'!$A:$A,$C343,'By School District'!I:I)</f>
        <v>126000</v>
      </c>
      <c r="L343" s="27">
        <f>SUMIF('By School District'!$A:$A,$C343,'By School District'!J:J)</f>
        <v>77616</v>
      </c>
      <c r="M343" s="28">
        <f>SUMIF('By School District'!$A:$A,$C343,'By School District'!K:K)</f>
        <v>48384</v>
      </c>
      <c r="N343" s="26">
        <f>SUMIF('By School District'!$A:$A,$C343,'By School District'!L:L)</f>
        <v>37800</v>
      </c>
      <c r="O343" s="27">
        <f>SUMIF('By School District'!$A:$A,$C343,'By School District'!M:M)</f>
        <v>23284.799999999999</v>
      </c>
      <c r="P343" s="28">
        <f>SUMIF('By School District'!$A:$A,$C343,'By School District'!N:N)</f>
        <v>14515.2</v>
      </c>
    </row>
    <row r="344" spans="1:16" ht="12.75">
      <c r="A344" s="44">
        <v>42</v>
      </c>
      <c r="B344" s="44" t="s">
        <v>794</v>
      </c>
      <c r="C344" s="43">
        <v>3689</v>
      </c>
      <c r="D344" s="44" t="s">
        <v>271</v>
      </c>
      <c r="E344" s="23">
        <f>SUMIF('By School District'!$A:$A,$C344,'By School District'!C:C)</f>
        <v>68</v>
      </c>
      <c r="F344" s="24">
        <f>SUMIF('By School District'!$A:$A,$C344,'By School District'!D:D)</f>
        <v>58</v>
      </c>
      <c r="G344" s="25">
        <f t="shared" si="5"/>
        <v>7000</v>
      </c>
      <c r="H344" s="26">
        <f>SUMIF('By School District'!$A:$A,$C344,'By School District'!F:F)</f>
        <v>406000</v>
      </c>
      <c r="I344" s="27">
        <f>SUMIF('By School District'!$A:$A,$C344,'By School District'!G:G)</f>
        <v>250096</v>
      </c>
      <c r="J344" s="28">
        <f>SUMIF('By School District'!$A:$A,$C344,'By School District'!H:H)</f>
        <v>155904</v>
      </c>
      <c r="K344" s="26">
        <f>SUMIF('By School District'!$A:$A,$C344,'By School District'!I:I)</f>
        <v>203000</v>
      </c>
      <c r="L344" s="27">
        <f>SUMIF('By School District'!$A:$A,$C344,'By School District'!J:J)</f>
        <v>125048</v>
      </c>
      <c r="M344" s="28">
        <f>SUMIF('By School District'!$A:$A,$C344,'By School District'!K:K)</f>
        <v>77952</v>
      </c>
      <c r="N344" s="26">
        <f>SUMIF('By School District'!$A:$A,$C344,'By School District'!L:L)</f>
        <v>60900</v>
      </c>
      <c r="O344" s="27">
        <f>SUMIF('By School District'!$A:$A,$C344,'By School District'!M:M)</f>
        <v>37514.400000000001</v>
      </c>
      <c r="P344" s="28">
        <f>SUMIF('By School District'!$A:$A,$C344,'By School District'!N:N)</f>
        <v>23385.600000000002</v>
      </c>
    </row>
    <row r="345" spans="1:16" ht="12.75">
      <c r="A345" s="44">
        <v>42</v>
      </c>
      <c r="B345" s="44" t="s">
        <v>794</v>
      </c>
      <c r="C345" s="43">
        <v>4228</v>
      </c>
      <c r="D345" s="44" t="s">
        <v>315</v>
      </c>
      <c r="E345" s="23">
        <f>SUMIF('By School District'!$A:$A,$C345,'By School District'!C:C)</f>
        <v>64</v>
      </c>
      <c r="F345" s="24">
        <f>SUMIF('By School District'!$A:$A,$C345,'By School District'!D:D)</f>
        <v>53.5</v>
      </c>
      <c r="G345" s="25">
        <f t="shared" si="5"/>
        <v>7000</v>
      </c>
      <c r="H345" s="26">
        <f>SUMIF('By School District'!$A:$A,$C345,'By School District'!F:F)</f>
        <v>374500</v>
      </c>
      <c r="I345" s="27">
        <f>SUMIF('By School District'!$A:$A,$C345,'By School District'!G:G)</f>
        <v>230692</v>
      </c>
      <c r="J345" s="28">
        <f>SUMIF('By School District'!$A:$A,$C345,'By School District'!H:H)</f>
        <v>143808</v>
      </c>
      <c r="K345" s="26">
        <f>SUMIF('By School District'!$A:$A,$C345,'By School District'!I:I)</f>
        <v>187250</v>
      </c>
      <c r="L345" s="27">
        <f>SUMIF('By School District'!$A:$A,$C345,'By School District'!J:J)</f>
        <v>115346</v>
      </c>
      <c r="M345" s="28">
        <f>SUMIF('By School District'!$A:$A,$C345,'By School District'!K:K)</f>
        <v>71904</v>
      </c>
      <c r="N345" s="26">
        <f>SUMIF('By School District'!$A:$A,$C345,'By School District'!L:L)</f>
        <v>56175</v>
      </c>
      <c r="O345" s="27">
        <f>SUMIF('By School District'!$A:$A,$C345,'By School District'!M:M)</f>
        <v>34603.799999999996</v>
      </c>
      <c r="P345" s="28">
        <f>SUMIF('By School District'!$A:$A,$C345,'By School District'!N:N)</f>
        <v>21571.200000000001</v>
      </c>
    </row>
    <row r="346" spans="1:16" ht="12.75">
      <c r="A346" s="44">
        <v>42</v>
      </c>
      <c r="B346" s="44" t="s">
        <v>794</v>
      </c>
      <c r="C346" s="43">
        <v>4501</v>
      </c>
      <c r="D346" s="44" t="s">
        <v>330</v>
      </c>
      <c r="E346" s="23">
        <f>SUMIF('By School District'!$A:$A,$C346,'By School District'!C:C)</f>
        <v>247</v>
      </c>
      <c r="F346" s="24">
        <f>SUMIF('By School District'!$A:$A,$C346,'By School District'!D:D)</f>
        <v>236.5</v>
      </c>
      <c r="G346" s="25">
        <f t="shared" si="5"/>
        <v>7000</v>
      </c>
      <c r="H346" s="26">
        <f>SUMIF('By School District'!$A:$A,$C346,'By School District'!F:F)</f>
        <v>1655500</v>
      </c>
      <c r="I346" s="27">
        <f>SUMIF('By School District'!$A:$A,$C346,'By School District'!G:G)</f>
        <v>1019788</v>
      </c>
      <c r="J346" s="28">
        <f>SUMIF('By School District'!$A:$A,$C346,'By School District'!H:H)</f>
        <v>635712</v>
      </c>
      <c r="K346" s="26">
        <f>SUMIF('By School District'!$A:$A,$C346,'By School District'!I:I)</f>
        <v>827750</v>
      </c>
      <c r="L346" s="27">
        <f>SUMIF('By School District'!$A:$A,$C346,'By School District'!J:J)</f>
        <v>509894</v>
      </c>
      <c r="M346" s="28">
        <f>SUMIF('By School District'!$A:$A,$C346,'By School District'!K:K)</f>
        <v>317856</v>
      </c>
      <c r="N346" s="26">
        <f>SUMIF('By School District'!$A:$A,$C346,'By School District'!L:L)</f>
        <v>248325</v>
      </c>
      <c r="O346" s="27">
        <f>SUMIF('By School District'!$A:$A,$C346,'By School District'!M:M)</f>
        <v>152968.19999999998</v>
      </c>
      <c r="P346" s="28">
        <f>SUMIF('By School District'!$A:$A,$C346,'By School District'!N:N)</f>
        <v>95356.800000000017</v>
      </c>
    </row>
    <row r="347" spans="1:16" ht="12.75">
      <c r="A347" s="44">
        <v>42</v>
      </c>
      <c r="B347" s="44" t="s">
        <v>794</v>
      </c>
      <c r="C347" s="43">
        <v>4536</v>
      </c>
      <c r="D347" s="44" t="s">
        <v>500</v>
      </c>
      <c r="E347" s="23">
        <f>SUMIF('By School District'!$A:$A,$C347,'By School District'!C:C)</f>
        <v>16</v>
      </c>
      <c r="F347" s="24">
        <f>SUMIF('By School District'!$A:$A,$C347,'By School District'!D:D)</f>
        <v>8.5</v>
      </c>
      <c r="G347" s="25">
        <f t="shared" si="5"/>
        <v>7000</v>
      </c>
      <c r="H347" s="26">
        <f>SUMIF('By School District'!$A:$A,$C347,'By School District'!F:F)</f>
        <v>59500</v>
      </c>
      <c r="I347" s="27">
        <f>SUMIF('By School District'!$A:$A,$C347,'By School District'!G:G)</f>
        <v>36652</v>
      </c>
      <c r="J347" s="28">
        <f>SUMIF('By School District'!$A:$A,$C347,'By School District'!H:H)</f>
        <v>22848</v>
      </c>
      <c r="K347" s="26">
        <f>SUMIF('By School District'!$A:$A,$C347,'By School District'!I:I)</f>
        <v>29750</v>
      </c>
      <c r="L347" s="27">
        <f>SUMIF('By School District'!$A:$A,$C347,'By School District'!J:J)</f>
        <v>18326</v>
      </c>
      <c r="M347" s="28">
        <f>SUMIF('By School District'!$A:$A,$C347,'By School District'!K:K)</f>
        <v>11424</v>
      </c>
      <c r="N347" s="26">
        <f>SUMIF('By School District'!$A:$A,$C347,'By School District'!L:L)</f>
        <v>8925</v>
      </c>
      <c r="O347" s="27">
        <f>SUMIF('By School District'!$A:$A,$C347,'By School District'!M:M)</f>
        <v>5497.8</v>
      </c>
      <c r="P347" s="28">
        <f>SUMIF('By School District'!$A:$A,$C347,'By School District'!N:N)</f>
        <v>3427.2</v>
      </c>
    </row>
    <row r="348" spans="1:16" ht="12.75">
      <c r="A348" s="44">
        <v>42</v>
      </c>
      <c r="B348" s="44" t="s">
        <v>794</v>
      </c>
      <c r="C348" s="43">
        <v>4634</v>
      </c>
      <c r="D348" s="44" t="s">
        <v>341</v>
      </c>
      <c r="E348" s="23">
        <f>SUMIF('By School District'!$A:$A,$C348,'By School District'!C:C)</f>
        <v>131</v>
      </c>
      <c r="F348" s="24">
        <f>SUMIF('By School District'!$A:$A,$C348,'By School District'!D:D)</f>
        <v>127</v>
      </c>
      <c r="G348" s="25">
        <f t="shared" si="5"/>
        <v>7000</v>
      </c>
      <c r="H348" s="26">
        <f>SUMIF('By School District'!$A:$A,$C348,'By School District'!F:F)</f>
        <v>889000</v>
      </c>
      <c r="I348" s="27">
        <f>SUMIF('By School District'!$A:$A,$C348,'By School District'!G:G)</f>
        <v>547624</v>
      </c>
      <c r="J348" s="28">
        <f>SUMIF('By School District'!$A:$A,$C348,'By School District'!H:H)</f>
        <v>341376</v>
      </c>
      <c r="K348" s="26">
        <f>SUMIF('By School District'!$A:$A,$C348,'By School District'!I:I)</f>
        <v>444500</v>
      </c>
      <c r="L348" s="27">
        <f>SUMIF('By School District'!$A:$A,$C348,'By School District'!J:J)</f>
        <v>273812</v>
      </c>
      <c r="M348" s="28">
        <f>SUMIF('By School District'!$A:$A,$C348,'By School District'!K:K)</f>
        <v>170688</v>
      </c>
      <c r="N348" s="26">
        <f>SUMIF('By School District'!$A:$A,$C348,'By School District'!L:L)</f>
        <v>133350</v>
      </c>
      <c r="O348" s="27">
        <f>SUMIF('By School District'!$A:$A,$C348,'By School District'!M:M)</f>
        <v>82143.599999999991</v>
      </c>
      <c r="P348" s="28">
        <f>SUMIF('By School District'!$A:$A,$C348,'By School District'!N:N)</f>
        <v>51206.400000000001</v>
      </c>
    </row>
    <row r="349" spans="1:16" ht="12.75">
      <c r="A349" s="44">
        <v>42</v>
      </c>
      <c r="B349" s="44" t="s">
        <v>794</v>
      </c>
      <c r="C349" s="43">
        <v>4865</v>
      </c>
      <c r="D349" s="44" t="s">
        <v>627</v>
      </c>
      <c r="E349" s="23">
        <f>SUMIF('By School District'!$A:$A,$C349,'By School District'!C:C)</f>
        <v>0</v>
      </c>
      <c r="F349" s="24">
        <f>SUMIF('By School District'!$A:$A,$C349,'By School District'!D:D)</f>
        <v>0</v>
      </c>
      <c r="G349" s="25">
        <f t="shared" si="5"/>
        <v>7000</v>
      </c>
      <c r="H349" s="26">
        <f>SUMIF('By School District'!$A:$A,$C349,'By School District'!F:F)</f>
        <v>0</v>
      </c>
      <c r="I349" s="27">
        <f>SUMIF('By School District'!$A:$A,$C349,'By School District'!G:G)</f>
        <v>0</v>
      </c>
      <c r="J349" s="28">
        <f>SUMIF('By School District'!$A:$A,$C349,'By School District'!H:H)</f>
        <v>0</v>
      </c>
      <c r="K349" s="26">
        <f>SUMIF('By School District'!$A:$A,$C349,'By School District'!I:I)</f>
        <v>0</v>
      </c>
      <c r="L349" s="27">
        <f>SUMIF('By School District'!$A:$A,$C349,'By School District'!J:J)</f>
        <v>0</v>
      </c>
      <c r="M349" s="28">
        <f>SUMIF('By School District'!$A:$A,$C349,'By School District'!K:K)</f>
        <v>0</v>
      </c>
      <c r="N349" s="26">
        <f>SUMIF('By School District'!$A:$A,$C349,'By School District'!L:L)</f>
        <v>0</v>
      </c>
      <c r="O349" s="27">
        <f>SUMIF('By School District'!$A:$A,$C349,'By School District'!M:M)</f>
        <v>0</v>
      </c>
      <c r="P349" s="28">
        <f>SUMIF('By School District'!$A:$A,$C349,'By School District'!N:N)</f>
        <v>0</v>
      </c>
    </row>
    <row r="350" spans="1:16" ht="12.75">
      <c r="A350" s="44">
        <v>42</v>
      </c>
      <c r="B350" s="44" t="s">
        <v>794</v>
      </c>
      <c r="C350" s="43">
        <v>4872</v>
      </c>
      <c r="D350" s="44" t="s">
        <v>628</v>
      </c>
      <c r="E350" s="23">
        <f>SUMIF('By School District'!$A:$A,$C350,'By School District'!C:C)</f>
        <v>0</v>
      </c>
      <c r="F350" s="24">
        <f>SUMIF('By School District'!$A:$A,$C350,'By School District'!D:D)</f>
        <v>0</v>
      </c>
      <c r="G350" s="25">
        <f t="shared" si="5"/>
        <v>7000</v>
      </c>
      <c r="H350" s="26">
        <f>SUMIF('By School District'!$A:$A,$C350,'By School District'!F:F)</f>
        <v>0</v>
      </c>
      <c r="I350" s="27">
        <f>SUMIF('By School District'!$A:$A,$C350,'By School District'!G:G)</f>
        <v>0</v>
      </c>
      <c r="J350" s="28">
        <f>SUMIF('By School District'!$A:$A,$C350,'By School District'!H:H)</f>
        <v>0</v>
      </c>
      <c r="K350" s="26">
        <f>SUMIF('By School District'!$A:$A,$C350,'By School District'!I:I)</f>
        <v>0</v>
      </c>
      <c r="L350" s="27">
        <f>SUMIF('By School District'!$A:$A,$C350,'By School District'!J:J)</f>
        <v>0</v>
      </c>
      <c r="M350" s="28">
        <f>SUMIF('By School District'!$A:$A,$C350,'By School District'!K:K)</f>
        <v>0</v>
      </c>
      <c r="N350" s="26">
        <f>SUMIF('By School District'!$A:$A,$C350,'By School District'!L:L)</f>
        <v>0</v>
      </c>
      <c r="O350" s="27">
        <f>SUMIF('By School District'!$A:$A,$C350,'By School District'!M:M)</f>
        <v>0</v>
      </c>
      <c r="P350" s="28">
        <f>SUMIF('By School District'!$A:$A,$C350,'By School District'!N:N)</f>
        <v>0</v>
      </c>
    </row>
    <row r="351" spans="1:16" ht="12.75">
      <c r="A351" s="44">
        <v>42</v>
      </c>
      <c r="B351" s="44" t="s">
        <v>794</v>
      </c>
      <c r="C351" s="43">
        <v>4956</v>
      </c>
      <c r="D351" s="44" t="s">
        <v>629</v>
      </c>
      <c r="E351" s="23">
        <f>SUMIF('By School District'!$A:$A,$C351,'By School District'!C:C)</f>
        <v>0</v>
      </c>
      <c r="F351" s="24">
        <f>SUMIF('By School District'!$A:$A,$C351,'By School District'!D:D)</f>
        <v>0</v>
      </c>
      <c r="G351" s="25">
        <f t="shared" si="5"/>
        <v>7000</v>
      </c>
      <c r="H351" s="26">
        <f>SUMIF('By School District'!$A:$A,$C351,'By School District'!F:F)</f>
        <v>0</v>
      </c>
      <c r="I351" s="27">
        <f>SUMIF('By School District'!$A:$A,$C351,'By School District'!G:G)</f>
        <v>0</v>
      </c>
      <c r="J351" s="28">
        <f>SUMIF('By School District'!$A:$A,$C351,'By School District'!H:H)</f>
        <v>0</v>
      </c>
      <c r="K351" s="26">
        <f>SUMIF('By School District'!$A:$A,$C351,'By School District'!I:I)</f>
        <v>0</v>
      </c>
      <c r="L351" s="27">
        <f>SUMIF('By School District'!$A:$A,$C351,'By School District'!J:J)</f>
        <v>0</v>
      </c>
      <c r="M351" s="28">
        <f>SUMIF('By School District'!$A:$A,$C351,'By School District'!K:K)</f>
        <v>0</v>
      </c>
      <c r="N351" s="26">
        <f>SUMIF('By School District'!$A:$A,$C351,'By School District'!L:L)</f>
        <v>0</v>
      </c>
      <c r="O351" s="27">
        <f>SUMIF('By School District'!$A:$A,$C351,'By School District'!M:M)</f>
        <v>0</v>
      </c>
      <c r="P351" s="28">
        <f>SUMIF('By School District'!$A:$A,$C351,'By School District'!N:N)</f>
        <v>0</v>
      </c>
    </row>
    <row r="352" spans="1:16" ht="12.75">
      <c r="A352" s="44">
        <v>42</v>
      </c>
      <c r="B352" s="44" t="s">
        <v>794</v>
      </c>
      <c r="C352" s="43">
        <v>5100</v>
      </c>
      <c r="D352" s="44" t="s">
        <v>369</v>
      </c>
      <c r="E352" s="23">
        <f>SUMIF('By School District'!$A:$A,$C352,'By School District'!C:C)</f>
        <v>95</v>
      </c>
      <c r="F352" s="24">
        <f>SUMIF('By School District'!$A:$A,$C352,'By School District'!D:D)</f>
        <v>84</v>
      </c>
      <c r="G352" s="25">
        <f t="shared" si="5"/>
        <v>7000</v>
      </c>
      <c r="H352" s="26">
        <f>SUMIF('By School District'!$A:$A,$C352,'By School District'!F:F)</f>
        <v>588000</v>
      </c>
      <c r="I352" s="27">
        <f>SUMIF('By School District'!$A:$A,$C352,'By School District'!G:G)</f>
        <v>362208</v>
      </c>
      <c r="J352" s="28">
        <f>SUMIF('By School District'!$A:$A,$C352,'By School District'!H:H)</f>
        <v>225792</v>
      </c>
      <c r="K352" s="26">
        <f>SUMIF('By School District'!$A:$A,$C352,'By School District'!I:I)</f>
        <v>294000</v>
      </c>
      <c r="L352" s="27">
        <f>SUMIF('By School District'!$A:$A,$C352,'By School District'!J:J)</f>
        <v>181104</v>
      </c>
      <c r="M352" s="28">
        <f>SUMIF('By School District'!$A:$A,$C352,'By School District'!K:K)</f>
        <v>112896</v>
      </c>
      <c r="N352" s="26">
        <f>SUMIF('By School District'!$A:$A,$C352,'By School District'!L:L)</f>
        <v>88200</v>
      </c>
      <c r="O352" s="27">
        <f>SUMIF('By School District'!$A:$A,$C352,'By School District'!M:M)</f>
        <v>54331.199999999997</v>
      </c>
      <c r="P352" s="28">
        <f>SUMIF('By School District'!$A:$A,$C352,'By School District'!N:N)</f>
        <v>33868.800000000003</v>
      </c>
    </row>
    <row r="353" spans="1:16" ht="12.75">
      <c r="A353" s="44">
        <v>42</v>
      </c>
      <c r="B353" s="44" t="s">
        <v>794</v>
      </c>
      <c r="C353" s="43">
        <v>5656</v>
      </c>
      <c r="D353" s="44" t="s">
        <v>400</v>
      </c>
      <c r="E353" s="23">
        <f>SUMIF('By School District'!$A:$A,$C353,'By School District'!C:C)</f>
        <v>439</v>
      </c>
      <c r="F353" s="24">
        <f>SUMIF('By School District'!$A:$A,$C353,'By School District'!D:D)</f>
        <v>410</v>
      </c>
      <c r="G353" s="25">
        <f t="shared" si="5"/>
        <v>7000</v>
      </c>
      <c r="H353" s="26">
        <f>SUMIF('By School District'!$A:$A,$C353,'By School District'!F:F)</f>
        <v>2870000</v>
      </c>
      <c r="I353" s="27">
        <f>SUMIF('By School District'!$A:$A,$C353,'By School District'!G:G)</f>
        <v>1767920</v>
      </c>
      <c r="J353" s="28">
        <f>SUMIF('By School District'!$A:$A,$C353,'By School District'!H:H)</f>
        <v>1102080</v>
      </c>
      <c r="K353" s="26">
        <f>SUMIF('By School District'!$A:$A,$C353,'By School District'!I:I)</f>
        <v>1435000</v>
      </c>
      <c r="L353" s="27">
        <f>SUMIF('By School District'!$A:$A,$C353,'By School District'!J:J)</f>
        <v>883960</v>
      </c>
      <c r="M353" s="28">
        <f>SUMIF('By School District'!$A:$A,$C353,'By School District'!K:K)</f>
        <v>551040</v>
      </c>
      <c r="N353" s="26">
        <f>SUMIF('By School District'!$A:$A,$C353,'By School District'!L:L)</f>
        <v>430500</v>
      </c>
      <c r="O353" s="27">
        <f>SUMIF('By School District'!$A:$A,$C353,'By School District'!M:M)</f>
        <v>265188</v>
      </c>
      <c r="P353" s="28">
        <f>SUMIF('By School District'!$A:$A,$C353,'By School District'!N:N)</f>
        <v>165312</v>
      </c>
    </row>
    <row r="354" spans="1:16" ht="12.75">
      <c r="A354" s="44">
        <v>42</v>
      </c>
      <c r="B354" s="44" t="s">
        <v>794</v>
      </c>
      <c r="C354" s="43">
        <v>6181</v>
      </c>
      <c r="D354" s="44" t="s">
        <v>427</v>
      </c>
      <c r="E354" s="23">
        <f>SUMIF('By School District'!$A:$A,$C354,'By School District'!C:C)</f>
        <v>564</v>
      </c>
      <c r="F354" s="24">
        <f>SUMIF('By School District'!$A:$A,$C354,'By School District'!D:D)</f>
        <v>528</v>
      </c>
      <c r="G354" s="25">
        <f t="shared" si="5"/>
        <v>7000</v>
      </c>
      <c r="H354" s="26">
        <f>SUMIF('By School District'!$A:$A,$C354,'By School District'!F:F)</f>
        <v>3696000</v>
      </c>
      <c r="I354" s="27">
        <f>SUMIF('By School District'!$A:$A,$C354,'By School District'!G:G)</f>
        <v>2276736</v>
      </c>
      <c r="J354" s="28">
        <f>SUMIF('By School District'!$A:$A,$C354,'By School District'!H:H)</f>
        <v>1419264</v>
      </c>
      <c r="K354" s="26">
        <f>SUMIF('By School District'!$A:$A,$C354,'By School District'!I:I)</f>
        <v>1848000</v>
      </c>
      <c r="L354" s="27">
        <f>SUMIF('By School District'!$A:$A,$C354,'By School District'!J:J)</f>
        <v>1138368</v>
      </c>
      <c r="M354" s="28">
        <f>SUMIF('By School District'!$A:$A,$C354,'By School District'!K:K)</f>
        <v>709632</v>
      </c>
      <c r="N354" s="26">
        <f>SUMIF('By School District'!$A:$A,$C354,'By School District'!L:L)</f>
        <v>554400</v>
      </c>
      <c r="O354" s="27">
        <f>SUMIF('By School District'!$A:$A,$C354,'By School District'!M:M)</f>
        <v>341510.39999999997</v>
      </c>
      <c r="P354" s="28">
        <f>SUMIF('By School District'!$A:$A,$C354,'By School District'!N:N)</f>
        <v>212889.60000000001</v>
      </c>
    </row>
    <row r="355" spans="1:16" ht="12.75">
      <c r="A355" s="44">
        <v>42</v>
      </c>
      <c r="B355" s="44" t="s">
        <v>794</v>
      </c>
      <c r="C355" s="43">
        <v>6216</v>
      </c>
      <c r="D355" s="44" t="s">
        <v>429</v>
      </c>
      <c r="E355" s="23">
        <f>SUMIF('By School District'!$A:$A,$C355,'By School District'!C:C)</f>
        <v>353</v>
      </c>
      <c r="F355" s="24">
        <f>SUMIF('By School District'!$A:$A,$C355,'By School District'!D:D)</f>
        <v>342</v>
      </c>
      <c r="G355" s="25">
        <f t="shared" si="5"/>
        <v>7000</v>
      </c>
      <c r="H355" s="26">
        <f>SUMIF('By School District'!$A:$A,$C355,'By School District'!F:F)</f>
        <v>2394000</v>
      </c>
      <c r="I355" s="27">
        <f>SUMIF('By School District'!$A:$A,$C355,'By School District'!G:G)</f>
        <v>1474704</v>
      </c>
      <c r="J355" s="28">
        <f>SUMIF('By School District'!$A:$A,$C355,'By School District'!H:H)</f>
        <v>919296</v>
      </c>
      <c r="K355" s="26">
        <f>SUMIF('By School District'!$A:$A,$C355,'By School District'!I:I)</f>
        <v>1197000</v>
      </c>
      <c r="L355" s="27">
        <f>SUMIF('By School District'!$A:$A,$C355,'By School District'!J:J)</f>
        <v>737352</v>
      </c>
      <c r="M355" s="28">
        <f>SUMIF('By School District'!$A:$A,$C355,'By School District'!K:K)</f>
        <v>459648</v>
      </c>
      <c r="N355" s="26">
        <f>SUMIF('By School District'!$A:$A,$C355,'By School District'!L:L)</f>
        <v>359100</v>
      </c>
      <c r="O355" s="27">
        <f>SUMIF('By School District'!$A:$A,$C355,'By School District'!M:M)</f>
        <v>221205.60000000003</v>
      </c>
      <c r="P355" s="28">
        <f>SUMIF('By School District'!$A:$A,$C355,'By School District'!N:N)</f>
        <v>137894.39999999997</v>
      </c>
    </row>
    <row r="356" spans="1:16" ht="12.75">
      <c r="A356" s="44">
        <v>42</v>
      </c>
      <c r="B356" s="44" t="s">
        <v>794</v>
      </c>
      <c r="C356" s="43">
        <v>6335</v>
      </c>
      <c r="D356" s="44" t="s">
        <v>495</v>
      </c>
      <c r="E356" s="23">
        <f>SUMIF('By School District'!$A:$A,$C356,'By School District'!C:C)</f>
        <v>17</v>
      </c>
      <c r="F356" s="24">
        <f>SUMIF('By School District'!$A:$A,$C356,'By School District'!D:D)</f>
        <v>17</v>
      </c>
      <c r="G356" s="25">
        <f t="shared" si="5"/>
        <v>7000</v>
      </c>
      <c r="H356" s="26">
        <f>SUMIF('By School District'!$A:$A,$C356,'By School District'!F:F)</f>
        <v>119000</v>
      </c>
      <c r="I356" s="27">
        <f>SUMIF('By School District'!$A:$A,$C356,'By School District'!G:G)</f>
        <v>73304</v>
      </c>
      <c r="J356" s="28">
        <f>SUMIF('By School District'!$A:$A,$C356,'By School District'!H:H)</f>
        <v>45696</v>
      </c>
      <c r="K356" s="26">
        <f>SUMIF('By School District'!$A:$A,$C356,'By School District'!I:I)</f>
        <v>59500</v>
      </c>
      <c r="L356" s="27">
        <f>SUMIF('By School District'!$A:$A,$C356,'By School District'!J:J)</f>
        <v>36652</v>
      </c>
      <c r="M356" s="28">
        <f>SUMIF('By School District'!$A:$A,$C356,'By School District'!K:K)</f>
        <v>22848</v>
      </c>
      <c r="N356" s="26">
        <f>SUMIF('By School District'!$A:$A,$C356,'By School District'!L:L)</f>
        <v>17850</v>
      </c>
      <c r="O356" s="27">
        <f>SUMIF('By School District'!$A:$A,$C356,'By School District'!M:M)</f>
        <v>10995.599999999997</v>
      </c>
      <c r="P356" s="28">
        <f>SUMIF('By School District'!$A:$A,$C356,'By School District'!N:N)</f>
        <v>6854.4</v>
      </c>
    </row>
    <row r="357" spans="1:16" ht="12.75">
      <c r="A357" s="44">
        <v>42</v>
      </c>
      <c r="B357" s="44" t="s">
        <v>794</v>
      </c>
      <c r="C357" s="43">
        <v>6678</v>
      </c>
      <c r="D357" s="44" t="s">
        <v>457</v>
      </c>
      <c r="E357" s="23">
        <f>SUMIF('By School District'!$A:$A,$C357,'By School District'!C:C)</f>
        <v>48</v>
      </c>
      <c r="F357" s="24">
        <f>SUMIF('By School District'!$A:$A,$C357,'By School District'!D:D)</f>
        <v>44</v>
      </c>
      <c r="G357" s="25">
        <f t="shared" si="5"/>
        <v>7000</v>
      </c>
      <c r="H357" s="26">
        <f>SUMIF('By School District'!$A:$A,$C357,'By School District'!F:F)</f>
        <v>308000</v>
      </c>
      <c r="I357" s="27">
        <f>SUMIF('By School District'!$A:$A,$C357,'By School District'!G:G)</f>
        <v>189728</v>
      </c>
      <c r="J357" s="28">
        <f>SUMIF('By School District'!$A:$A,$C357,'By School District'!H:H)</f>
        <v>118272</v>
      </c>
      <c r="K357" s="26">
        <f>SUMIF('By School District'!$A:$A,$C357,'By School District'!I:I)</f>
        <v>154000</v>
      </c>
      <c r="L357" s="27">
        <f>SUMIF('By School District'!$A:$A,$C357,'By School District'!J:J)</f>
        <v>94864</v>
      </c>
      <c r="M357" s="28">
        <f>SUMIF('By School District'!$A:$A,$C357,'By School District'!K:K)</f>
        <v>59136</v>
      </c>
      <c r="N357" s="26">
        <f>SUMIF('By School District'!$A:$A,$C357,'By School District'!L:L)</f>
        <v>46200</v>
      </c>
      <c r="O357" s="27">
        <f>SUMIF('By School District'!$A:$A,$C357,'By School District'!M:M)</f>
        <v>28459.200000000001</v>
      </c>
      <c r="P357" s="28">
        <f>SUMIF('By School District'!$A:$A,$C357,'By School District'!N:N)</f>
        <v>17740.8</v>
      </c>
    </row>
    <row r="358" spans="1:16" ht="12.75">
      <c r="A358" s="44">
        <v>43</v>
      </c>
      <c r="B358" s="44" t="s">
        <v>795</v>
      </c>
      <c r="C358" s="43">
        <v>896</v>
      </c>
      <c r="D358" s="44" t="s">
        <v>60</v>
      </c>
      <c r="E358" s="23">
        <f>SUMIF('By School District'!$A:$A,$C358,'By School District'!C:C)</f>
        <v>59</v>
      </c>
      <c r="F358" s="24">
        <f>SUMIF('By School District'!$A:$A,$C358,'By School District'!D:D)</f>
        <v>58.5</v>
      </c>
      <c r="G358" s="25">
        <f t="shared" si="5"/>
        <v>7000</v>
      </c>
      <c r="H358" s="26">
        <f>SUMIF('By School District'!$A:$A,$C358,'By School District'!F:F)</f>
        <v>409500</v>
      </c>
      <c r="I358" s="27">
        <f>SUMIF('By School District'!$A:$A,$C358,'By School District'!G:G)</f>
        <v>252252</v>
      </c>
      <c r="J358" s="28">
        <f>SUMIF('By School District'!$A:$A,$C358,'By School District'!H:H)</f>
        <v>157248</v>
      </c>
      <c r="K358" s="26">
        <f>SUMIF('By School District'!$A:$A,$C358,'By School District'!I:I)</f>
        <v>204750</v>
      </c>
      <c r="L358" s="27">
        <f>SUMIF('By School District'!$A:$A,$C358,'By School District'!J:J)</f>
        <v>126126</v>
      </c>
      <c r="M358" s="28">
        <f>SUMIF('By School District'!$A:$A,$C358,'By School District'!K:K)</f>
        <v>78624</v>
      </c>
      <c r="N358" s="26">
        <f>SUMIF('By School District'!$A:$A,$C358,'By School District'!L:L)</f>
        <v>61425</v>
      </c>
      <c r="O358" s="27">
        <f>SUMIF('By School District'!$A:$A,$C358,'By School District'!M:M)</f>
        <v>37837.799999999996</v>
      </c>
      <c r="P358" s="28">
        <f>SUMIF('By School District'!$A:$A,$C358,'By School District'!N:N)</f>
        <v>23587.200000000001</v>
      </c>
    </row>
    <row r="359" spans="1:16" ht="12.75">
      <c r="A359" s="44">
        <v>43</v>
      </c>
      <c r="B359" s="44" t="s">
        <v>795</v>
      </c>
      <c r="C359" s="43">
        <v>1568</v>
      </c>
      <c r="D359" s="44" t="s">
        <v>120</v>
      </c>
      <c r="E359" s="23">
        <f>SUMIF('By School District'!$A:$A,$C359,'By School District'!C:C)</f>
        <v>131</v>
      </c>
      <c r="F359" s="24">
        <f>SUMIF('By School District'!$A:$A,$C359,'By School District'!D:D)</f>
        <v>131</v>
      </c>
      <c r="G359" s="25">
        <f t="shared" si="5"/>
        <v>7000</v>
      </c>
      <c r="H359" s="26">
        <f>SUMIF('By School District'!$A:$A,$C359,'By School District'!F:F)</f>
        <v>917000</v>
      </c>
      <c r="I359" s="27">
        <f>SUMIF('By School District'!$A:$A,$C359,'By School District'!G:G)</f>
        <v>564872</v>
      </c>
      <c r="J359" s="28">
        <f>SUMIF('By School District'!$A:$A,$C359,'By School District'!H:H)</f>
        <v>352128</v>
      </c>
      <c r="K359" s="26">
        <f>SUMIF('By School District'!$A:$A,$C359,'By School District'!I:I)</f>
        <v>458500</v>
      </c>
      <c r="L359" s="27">
        <f>SUMIF('By School District'!$A:$A,$C359,'By School District'!J:J)</f>
        <v>282436</v>
      </c>
      <c r="M359" s="28">
        <f>SUMIF('By School District'!$A:$A,$C359,'By School District'!K:K)</f>
        <v>176064</v>
      </c>
      <c r="N359" s="26">
        <f>SUMIF('By School District'!$A:$A,$C359,'By School District'!L:L)</f>
        <v>137550</v>
      </c>
      <c r="O359" s="27">
        <f>SUMIF('By School District'!$A:$A,$C359,'By School District'!M:M)</f>
        <v>84730.8</v>
      </c>
      <c r="P359" s="28">
        <f>SUMIF('By School District'!$A:$A,$C359,'By School District'!N:N)</f>
        <v>52819.200000000004</v>
      </c>
    </row>
    <row r="360" spans="1:16" ht="12.75">
      <c r="A360" s="44">
        <v>43</v>
      </c>
      <c r="B360" s="44" t="s">
        <v>795</v>
      </c>
      <c r="C360" s="43">
        <v>1694</v>
      </c>
      <c r="D360" s="44" t="s">
        <v>634</v>
      </c>
      <c r="E360" s="23">
        <f>SUMIF('By School District'!$A:$A,$C360,'By School District'!C:C)</f>
        <v>0</v>
      </c>
      <c r="F360" s="24">
        <f>SUMIF('By School District'!$A:$A,$C360,'By School District'!D:D)</f>
        <v>0</v>
      </c>
      <c r="G360" s="25">
        <f t="shared" si="5"/>
        <v>7000</v>
      </c>
      <c r="H360" s="26">
        <f>SUMIF('By School District'!$A:$A,$C360,'By School District'!F:F)</f>
        <v>0</v>
      </c>
      <c r="I360" s="27">
        <f>SUMIF('By School District'!$A:$A,$C360,'By School District'!G:G)</f>
        <v>0</v>
      </c>
      <c r="J360" s="28">
        <f>SUMIF('By School District'!$A:$A,$C360,'By School District'!H:H)</f>
        <v>0</v>
      </c>
      <c r="K360" s="26">
        <f>SUMIF('By School District'!$A:$A,$C360,'By School District'!I:I)</f>
        <v>0</v>
      </c>
      <c r="L360" s="27">
        <f>SUMIF('By School District'!$A:$A,$C360,'By School District'!J:J)</f>
        <v>0</v>
      </c>
      <c r="M360" s="28">
        <f>SUMIF('By School District'!$A:$A,$C360,'By School District'!K:K)</f>
        <v>0</v>
      </c>
      <c r="N360" s="26">
        <f>SUMIF('By School District'!$A:$A,$C360,'By School District'!L:L)</f>
        <v>0</v>
      </c>
      <c r="O360" s="27">
        <f>SUMIF('By School District'!$A:$A,$C360,'By School District'!M:M)</f>
        <v>0</v>
      </c>
      <c r="P360" s="28">
        <f>SUMIF('By School District'!$A:$A,$C360,'By School District'!N:N)</f>
        <v>0</v>
      </c>
    </row>
    <row r="361" spans="1:16" ht="12.75">
      <c r="A361" s="44">
        <v>43</v>
      </c>
      <c r="B361" s="44" t="s">
        <v>795</v>
      </c>
      <c r="C361" s="43">
        <v>1883</v>
      </c>
      <c r="D361" s="44" t="s">
        <v>132</v>
      </c>
      <c r="E361" s="23">
        <f>SUMIF('By School District'!$A:$A,$C361,'By School District'!C:C)</f>
        <v>392</v>
      </c>
      <c r="F361" s="24">
        <f>SUMIF('By School District'!$A:$A,$C361,'By School District'!D:D)</f>
        <v>363.5</v>
      </c>
      <c r="G361" s="25">
        <f t="shared" si="5"/>
        <v>7000</v>
      </c>
      <c r="H361" s="26">
        <f>SUMIF('By School District'!$A:$A,$C361,'By School District'!F:F)</f>
        <v>2544500</v>
      </c>
      <c r="I361" s="27">
        <f>SUMIF('By School District'!$A:$A,$C361,'By School District'!G:G)</f>
        <v>1567412</v>
      </c>
      <c r="J361" s="28">
        <f>SUMIF('By School District'!$A:$A,$C361,'By School District'!H:H)</f>
        <v>977088</v>
      </c>
      <c r="K361" s="26">
        <f>SUMIF('By School District'!$A:$A,$C361,'By School District'!I:I)</f>
        <v>1272250</v>
      </c>
      <c r="L361" s="27">
        <f>SUMIF('By School District'!$A:$A,$C361,'By School District'!J:J)</f>
        <v>783706</v>
      </c>
      <c r="M361" s="28">
        <f>SUMIF('By School District'!$A:$A,$C361,'By School District'!K:K)</f>
        <v>488544</v>
      </c>
      <c r="N361" s="26">
        <f>SUMIF('By School District'!$A:$A,$C361,'By School District'!L:L)</f>
        <v>381675</v>
      </c>
      <c r="O361" s="27">
        <f>SUMIF('By School District'!$A:$A,$C361,'By School District'!M:M)</f>
        <v>235111.79999999996</v>
      </c>
      <c r="P361" s="28">
        <f>SUMIF('By School District'!$A:$A,$C361,'By School District'!N:N)</f>
        <v>146563.20000000001</v>
      </c>
    </row>
    <row r="362" spans="1:16" ht="12.75">
      <c r="A362" s="44">
        <v>43</v>
      </c>
      <c r="B362" s="44" t="s">
        <v>795</v>
      </c>
      <c r="C362" s="43">
        <v>2695</v>
      </c>
      <c r="D362" s="44" t="s">
        <v>191</v>
      </c>
      <c r="E362" s="23">
        <f>SUMIF('By School District'!$A:$A,$C362,'By School District'!C:C)</f>
        <v>1107</v>
      </c>
      <c r="F362" s="24">
        <f>SUMIF('By School District'!$A:$A,$C362,'By School District'!D:D)</f>
        <v>1051</v>
      </c>
      <c r="G362" s="25">
        <f t="shared" si="5"/>
        <v>7000</v>
      </c>
      <c r="H362" s="26">
        <f>SUMIF('By School District'!$A:$A,$C362,'By School District'!F:F)</f>
        <v>7357000</v>
      </c>
      <c r="I362" s="27">
        <f>SUMIF('By School District'!$A:$A,$C362,'By School District'!G:G)</f>
        <v>4531912</v>
      </c>
      <c r="J362" s="28">
        <f>SUMIF('By School District'!$A:$A,$C362,'By School District'!H:H)</f>
        <v>2825088</v>
      </c>
      <c r="K362" s="26">
        <f>SUMIF('By School District'!$A:$A,$C362,'By School District'!I:I)</f>
        <v>3678500</v>
      </c>
      <c r="L362" s="27">
        <f>SUMIF('By School District'!$A:$A,$C362,'By School District'!J:J)</f>
        <v>2265956</v>
      </c>
      <c r="M362" s="28">
        <f>SUMIF('By School District'!$A:$A,$C362,'By School District'!K:K)</f>
        <v>1412544</v>
      </c>
      <c r="N362" s="26">
        <f>SUMIF('By School District'!$A:$A,$C362,'By School District'!L:L)</f>
        <v>1103550</v>
      </c>
      <c r="O362" s="27">
        <f>SUMIF('By School District'!$A:$A,$C362,'By School District'!M:M)</f>
        <v>679786.80000000028</v>
      </c>
      <c r="P362" s="28">
        <f>SUMIF('By School District'!$A:$A,$C362,'By School District'!N:N)</f>
        <v>423763.20000000001</v>
      </c>
    </row>
    <row r="363" spans="1:16" ht="12.75">
      <c r="A363" s="44">
        <v>43</v>
      </c>
      <c r="B363" s="44" t="s">
        <v>795</v>
      </c>
      <c r="C363" s="43">
        <v>3612</v>
      </c>
      <c r="D363" s="44" t="s">
        <v>264</v>
      </c>
      <c r="E363" s="23">
        <f>SUMIF('By School District'!$A:$A,$C363,'By School District'!C:C)</f>
        <v>120</v>
      </c>
      <c r="F363" s="24">
        <f>SUMIF('By School District'!$A:$A,$C363,'By School District'!D:D)</f>
        <v>78</v>
      </c>
      <c r="G363" s="25">
        <f t="shared" si="5"/>
        <v>7000</v>
      </c>
      <c r="H363" s="26">
        <f>SUMIF('By School District'!$A:$A,$C363,'By School District'!F:F)</f>
        <v>546000</v>
      </c>
      <c r="I363" s="27">
        <f>SUMIF('By School District'!$A:$A,$C363,'By School District'!G:G)</f>
        <v>336336</v>
      </c>
      <c r="J363" s="28">
        <f>SUMIF('By School District'!$A:$A,$C363,'By School District'!H:H)</f>
        <v>209664</v>
      </c>
      <c r="K363" s="26">
        <f>SUMIF('By School District'!$A:$A,$C363,'By School District'!I:I)</f>
        <v>273000</v>
      </c>
      <c r="L363" s="27">
        <f>SUMIF('By School District'!$A:$A,$C363,'By School District'!J:J)</f>
        <v>168168</v>
      </c>
      <c r="M363" s="28">
        <f>SUMIF('By School District'!$A:$A,$C363,'By School District'!K:K)</f>
        <v>104832</v>
      </c>
      <c r="N363" s="26">
        <f>SUMIF('By School District'!$A:$A,$C363,'By School District'!L:L)</f>
        <v>81900</v>
      </c>
      <c r="O363" s="27">
        <f>SUMIF('By School District'!$A:$A,$C363,'By School District'!M:M)</f>
        <v>50450.399999999994</v>
      </c>
      <c r="P363" s="28">
        <f>SUMIF('By School District'!$A:$A,$C363,'By School District'!N:N)</f>
        <v>31449.600000000002</v>
      </c>
    </row>
    <row r="364" spans="1:16" ht="12.75">
      <c r="A364" s="44">
        <v>43</v>
      </c>
      <c r="B364" s="44" t="s">
        <v>795</v>
      </c>
      <c r="C364" s="43">
        <v>4144</v>
      </c>
      <c r="D364" s="44" t="s">
        <v>637</v>
      </c>
      <c r="E364" s="23">
        <f>SUMIF('By School District'!$A:$A,$C364,'By School District'!C:C)</f>
        <v>0</v>
      </c>
      <c r="F364" s="24">
        <f>SUMIF('By School District'!$A:$A,$C364,'By School District'!D:D)</f>
        <v>0</v>
      </c>
      <c r="G364" s="25">
        <f t="shared" si="5"/>
        <v>7000</v>
      </c>
      <c r="H364" s="26">
        <f>SUMIF('By School District'!$A:$A,$C364,'By School District'!F:F)</f>
        <v>0</v>
      </c>
      <c r="I364" s="27">
        <f>SUMIF('By School District'!$A:$A,$C364,'By School District'!G:G)</f>
        <v>0</v>
      </c>
      <c r="J364" s="28">
        <f>SUMIF('By School District'!$A:$A,$C364,'By School District'!H:H)</f>
        <v>0</v>
      </c>
      <c r="K364" s="26">
        <f>SUMIF('By School District'!$A:$A,$C364,'By School District'!I:I)</f>
        <v>0</v>
      </c>
      <c r="L364" s="27">
        <f>SUMIF('By School District'!$A:$A,$C364,'By School District'!J:J)</f>
        <v>0</v>
      </c>
      <c r="M364" s="28">
        <f>SUMIF('By School District'!$A:$A,$C364,'By School District'!K:K)</f>
        <v>0</v>
      </c>
      <c r="N364" s="26">
        <f>SUMIF('By School District'!$A:$A,$C364,'By School District'!L:L)</f>
        <v>0</v>
      </c>
      <c r="O364" s="27">
        <f>SUMIF('By School District'!$A:$A,$C364,'By School District'!M:M)</f>
        <v>0</v>
      </c>
      <c r="P364" s="28">
        <f>SUMIF('By School District'!$A:$A,$C364,'By School District'!N:N)</f>
        <v>0</v>
      </c>
    </row>
    <row r="365" spans="1:16" ht="12.75">
      <c r="A365" s="44">
        <v>43</v>
      </c>
      <c r="B365" s="44" t="s">
        <v>795</v>
      </c>
      <c r="C365" s="43">
        <v>4221</v>
      </c>
      <c r="D365" s="44" t="s">
        <v>581</v>
      </c>
      <c r="E365" s="23">
        <f>SUMIF('By School District'!$A:$A,$C365,'By School District'!C:C)</f>
        <v>0</v>
      </c>
      <c r="F365" s="24">
        <f>SUMIF('By School District'!$A:$A,$C365,'By School District'!D:D)</f>
        <v>0</v>
      </c>
      <c r="G365" s="25">
        <f t="shared" si="5"/>
        <v>7000</v>
      </c>
      <c r="H365" s="26">
        <f>SUMIF('By School District'!$A:$A,$C365,'By School District'!F:F)</f>
        <v>0</v>
      </c>
      <c r="I365" s="27">
        <f>SUMIF('By School District'!$A:$A,$C365,'By School District'!G:G)</f>
        <v>0</v>
      </c>
      <c r="J365" s="28">
        <f>SUMIF('By School District'!$A:$A,$C365,'By School District'!H:H)</f>
        <v>0</v>
      </c>
      <c r="K365" s="26">
        <f>SUMIF('By School District'!$A:$A,$C365,'By School District'!I:I)</f>
        <v>0</v>
      </c>
      <c r="L365" s="27">
        <f>SUMIF('By School District'!$A:$A,$C365,'By School District'!J:J)</f>
        <v>0</v>
      </c>
      <c r="M365" s="28">
        <f>SUMIF('By School District'!$A:$A,$C365,'By School District'!K:K)</f>
        <v>0</v>
      </c>
      <c r="N365" s="26">
        <f>SUMIF('By School District'!$A:$A,$C365,'By School District'!L:L)</f>
        <v>0</v>
      </c>
      <c r="O365" s="27">
        <f>SUMIF('By School District'!$A:$A,$C365,'By School District'!M:M)</f>
        <v>0</v>
      </c>
      <c r="P365" s="28">
        <f>SUMIF('By School District'!$A:$A,$C365,'By School District'!N:N)</f>
        <v>0</v>
      </c>
    </row>
    <row r="366" spans="1:16" ht="12.75">
      <c r="A366" s="44">
        <v>43</v>
      </c>
      <c r="B366" s="44" t="s">
        <v>795</v>
      </c>
      <c r="C366" s="43">
        <v>4151</v>
      </c>
      <c r="D366" s="44" t="s">
        <v>472</v>
      </c>
      <c r="E366" s="23">
        <f>SUMIF('By School District'!$A:$A,$C366,'By School District'!C:C)</f>
        <v>28</v>
      </c>
      <c r="F366" s="24">
        <f>SUMIF('By School District'!$A:$A,$C366,'By School District'!D:D)</f>
        <v>28</v>
      </c>
      <c r="G366" s="25">
        <f t="shared" si="5"/>
        <v>7000</v>
      </c>
      <c r="H366" s="26">
        <f>SUMIF('By School District'!$A:$A,$C366,'By School District'!F:F)</f>
        <v>196000</v>
      </c>
      <c r="I366" s="27">
        <f>SUMIF('By School District'!$A:$A,$C366,'By School District'!G:G)</f>
        <v>120736</v>
      </c>
      <c r="J366" s="28">
        <f>SUMIF('By School District'!$A:$A,$C366,'By School District'!H:H)</f>
        <v>75264</v>
      </c>
      <c r="K366" s="26">
        <f>SUMIF('By School District'!$A:$A,$C366,'By School District'!I:I)</f>
        <v>98000</v>
      </c>
      <c r="L366" s="27">
        <f>SUMIF('By School District'!$A:$A,$C366,'By School District'!J:J)</f>
        <v>60368</v>
      </c>
      <c r="M366" s="28">
        <f>SUMIF('By School District'!$A:$A,$C366,'By School District'!K:K)</f>
        <v>37632</v>
      </c>
      <c r="N366" s="26">
        <f>SUMIF('By School District'!$A:$A,$C366,'By School District'!L:L)</f>
        <v>29400</v>
      </c>
      <c r="O366" s="27">
        <f>SUMIF('By School District'!$A:$A,$C366,'By School District'!M:M)</f>
        <v>18110.400000000001</v>
      </c>
      <c r="P366" s="28">
        <f>SUMIF('By School District'!$A:$A,$C366,'By School District'!N:N)</f>
        <v>11289.6</v>
      </c>
    </row>
    <row r="367" spans="1:16" ht="12.75">
      <c r="A367" s="44">
        <v>43</v>
      </c>
      <c r="B367" s="44" t="s">
        <v>795</v>
      </c>
      <c r="C367" s="43">
        <v>5621</v>
      </c>
      <c r="D367" s="44" t="s">
        <v>394</v>
      </c>
      <c r="E367" s="23">
        <f>SUMIF('By School District'!$A:$A,$C367,'By School District'!C:C)</f>
        <v>246</v>
      </c>
      <c r="F367" s="24">
        <f>SUMIF('By School District'!$A:$A,$C367,'By School District'!D:D)</f>
        <v>193</v>
      </c>
      <c r="G367" s="25">
        <f t="shared" si="5"/>
        <v>7000</v>
      </c>
      <c r="H367" s="26">
        <f>SUMIF('By School District'!$A:$A,$C367,'By School District'!F:F)</f>
        <v>1351000</v>
      </c>
      <c r="I367" s="27">
        <f>SUMIF('By School District'!$A:$A,$C367,'By School District'!G:G)</f>
        <v>832216</v>
      </c>
      <c r="J367" s="28">
        <f>SUMIF('By School District'!$A:$A,$C367,'By School District'!H:H)</f>
        <v>518784</v>
      </c>
      <c r="K367" s="26">
        <f>SUMIF('By School District'!$A:$A,$C367,'By School District'!I:I)</f>
        <v>675500</v>
      </c>
      <c r="L367" s="27">
        <f>SUMIF('By School District'!$A:$A,$C367,'By School District'!J:J)</f>
        <v>416108</v>
      </c>
      <c r="M367" s="28">
        <f>SUMIF('By School District'!$A:$A,$C367,'By School District'!K:K)</f>
        <v>259392</v>
      </c>
      <c r="N367" s="26">
        <f>SUMIF('By School District'!$A:$A,$C367,'By School District'!L:L)</f>
        <v>202650</v>
      </c>
      <c r="O367" s="27">
        <f>SUMIF('By School District'!$A:$A,$C367,'By School District'!M:M)</f>
        <v>124832.40000000001</v>
      </c>
      <c r="P367" s="28">
        <f>SUMIF('By School District'!$A:$A,$C367,'By School District'!N:N)</f>
        <v>77817.599999999991</v>
      </c>
    </row>
    <row r="368" spans="1:16" ht="12.75">
      <c r="A368" s="44">
        <v>43</v>
      </c>
      <c r="B368" s="44" t="s">
        <v>795</v>
      </c>
      <c r="C368" s="43">
        <v>6461</v>
      </c>
      <c r="D368" s="44" t="s">
        <v>586</v>
      </c>
      <c r="E368" s="23">
        <f>SUMIF('By School District'!$A:$A,$C368,'By School District'!C:C)</f>
        <v>35</v>
      </c>
      <c r="F368" s="24">
        <f>SUMIF('By School District'!$A:$A,$C368,'By School District'!D:D)</f>
        <v>35</v>
      </c>
      <c r="G368" s="25">
        <f t="shared" si="5"/>
        <v>7000</v>
      </c>
      <c r="H368" s="26">
        <f>SUMIF('By School District'!$A:$A,$C368,'By School District'!F:F)</f>
        <v>245000</v>
      </c>
      <c r="I368" s="27">
        <f>SUMIF('By School District'!$A:$A,$C368,'By School District'!G:G)</f>
        <v>150920</v>
      </c>
      <c r="J368" s="28">
        <f>SUMIF('By School District'!$A:$A,$C368,'By School District'!H:H)</f>
        <v>94080</v>
      </c>
      <c r="K368" s="26">
        <f>SUMIF('By School District'!$A:$A,$C368,'By School District'!I:I)</f>
        <v>122500</v>
      </c>
      <c r="L368" s="27">
        <f>SUMIF('By School District'!$A:$A,$C368,'By School District'!J:J)</f>
        <v>75460</v>
      </c>
      <c r="M368" s="28">
        <f>SUMIF('By School District'!$A:$A,$C368,'By School District'!K:K)</f>
        <v>47040</v>
      </c>
      <c r="N368" s="26">
        <f>SUMIF('By School District'!$A:$A,$C368,'By School District'!L:L)</f>
        <v>36750</v>
      </c>
      <c r="O368" s="27">
        <f>SUMIF('By School District'!$A:$A,$C368,'By School District'!M:M)</f>
        <v>22637.999999999996</v>
      </c>
      <c r="P368" s="28">
        <f>SUMIF('By School District'!$A:$A,$C368,'By School District'!N:N)</f>
        <v>14112</v>
      </c>
    </row>
    <row r="369" spans="1:16" ht="12.75">
      <c r="A369" s="44">
        <v>44</v>
      </c>
      <c r="B369" s="44" t="s">
        <v>796</v>
      </c>
      <c r="C369" s="43">
        <v>2695</v>
      </c>
      <c r="D369" s="44" t="s">
        <v>191</v>
      </c>
      <c r="E369" s="23">
        <f>SUMIF('By School District'!$A:$A,$C369,'By School District'!C:C)</f>
        <v>1107</v>
      </c>
      <c r="F369" s="24">
        <f>SUMIF('By School District'!$A:$A,$C369,'By School District'!D:D)</f>
        <v>1051</v>
      </c>
      <c r="G369" s="25">
        <f t="shared" si="5"/>
        <v>7000</v>
      </c>
      <c r="H369" s="26">
        <f>SUMIF('By School District'!$A:$A,$C369,'By School District'!F:F)</f>
        <v>7357000</v>
      </c>
      <c r="I369" s="27">
        <f>SUMIF('By School District'!$A:$A,$C369,'By School District'!G:G)</f>
        <v>4531912</v>
      </c>
      <c r="J369" s="28">
        <f>SUMIF('By School District'!$A:$A,$C369,'By School District'!H:H)</f>
        <v>2825088</v>
      </c>
      <c r="K369" s="26">
        <f>SUMIF('By School District'!$A:$A,$C369,'By School District'!I:I)</f>
        <v>3678500</v>
      </c>
      <c r="L369" s="27">
        <f>SUMIF('By School District'!$A:$A,$C369,'By School District'!J:J)</f>
        <v>2265956</v>
      </c>
      <c r="M369" s="28">
        <f>SUMIF('By School District'!$A:$A,$C369,'By School District'!K:K)</f>
        <v>1412544</v>
      </c>
      <c r="N369" s="26">
        <f>SUMIF('By School District'!$A:$A,$C369,'By School District'!L:L)</f>
        <v>1103550</v>
      </c>
      <c r="O369" s="27">
        <f>SUMIF('By School District'!$A:$A,$C369,'By School District'!M:M)</f>
        <v>679786.80000000028</v>
      </c>
      <c r="P369" s="28">
        <f>SUMIF('By School District'!$A:$A,$C369,'By School District'!N:N)</f>
        <v>423763.20000000001</v>
      </c>
    </row>
    <row r="370" spans="1:16" ht="12.75">
      <c r="A370" s="44">
        <v>44</v>
      </c>
      <c r="B370" s="44" t="s">
        <v>796</v>
      </c>
      <c r="C370" s="43">
        <v>3612</v>
      </c>
      <c r="D370" s="44" t="s">
        <v>264</v>
      </c>
      <c r="E370" s="23">
        <f>SUMIF('By School District'!$A:$A,$C370,'By School District'!C:C)</f>
        <v>120</v>
      </c>
      <c r="F370" s="24">
        <f>SUMIF('By School District'!$A:$A,$C370,'By School District'!D:D)</f>
        <v>78</v>
      </c>
      <c r="G370" s="25">
        <f t="shared" si="5"/>
        <v>7000</v>
      </c>
      <c r="H370" s="26">
        <f>SUMIF('By School District'!$A:$A,$C370,'By School District'!F:F)</f>
        <v>546000</v>
      </c>
      <c r="I370" s="27">
        <f>SUMIF('By School District'!$A:$A,$C370,'By School District'!G:G)</f>
        <v>336336</v>
      </c>
      <c r="J370" s="28">
        <f>SUMIF('By School District'!$A:$A,$C370,'By School District'!H:H)</f>
        <v>209664</v>
      </c>
      <c r="K370" s="26">
        <f>SUMIF('By School District'!$A:$A,$C370,'By School District'!I:I)</f>
        <v>273000</v>
      </c>
      <c r="L370" s="27">
        <f>SUMIF('By School District'!$A:$A,$C370,'By School District'!J:J)</f>
        <v>168168</v>
      </c>
      <c r="M370" s="28">
        <f>SUMIF('By School District'!$A:$A,$C370,'By School District'!K:K)</f>
        <v>104832</v>
      </c>
      <c r="N370" s="26">
        <f>SUMIF('By School District'!$A:$A,$C370,'By School District'!L:L)</f>
        <v>81900</v>
      </c>
      <c r="O370" s="27">
        <f>SUMIF('By School District'!$A:$A,$C370,'By School District'!M:M)</f>
        <v>50450.399999999994</v>
      </c>
      <c r="P370" s="28">
        <f>SUMIF('By School District'!$A:$A,$C370,'By School District'!N:N)</f>
        <v>31449.600000000002</v>
      </c>
    </row>
    <row r="371" spans="1:16" ht="12.75">
      <c r="A371" s="44">
        <v>45</v>
      </c>
      <c r="B371" s="44" t="s">
        <v>797</v>
      </c>
      <c r="C371" s="43">
        <v>63</v>
      </c>
      <c r="D371" s="44" t="s">
        <v>468</v>
      </c>
      <c r="E371" s="23">
        <f>SUMIF('By School District'!$A:$A,$C371,'By School District'!C:C)</f>
        <v>14</v>
      </c>
      <c r="F371" s="24">
        <f>SUMIF('By School District'!$A:$A,$C371,'By School District'!D:D)</f>
        <v>14</v>
      </c>
      <c r="G371" s="25">
        <f t="shared" si="5"/>
        <v>7000</v>
      </c>
      <c r="H371" s="26">
        <f>SUMIF('By School District'!$A:$A,$C371,'By School District'!F:F)</f>
        <v>98000</v>
      </c>
      <c r="I371" s="27">
        <f>SUMIF('By School District'!$A:$A,$C371,'By School District'!G:G)</f>
        <v>60368</v>
      </c>
      <c r="J371" s="28">
        <f>SUMIF('By School District'!$A:$A,$C371,'By School District'!H:H)</f>
        <v>37632</v>
      </c>
      <c r="K371" s="26">
        <f>SUMIF('By School District'!$A:$A,$C371,'By School District'!I:I)</f>
        <v>49000</v>
      </c>
      <c r="L371" s="27">
        <f>SUMIF('By School District'!$A:$A,$C371,'By School District'!J:J)</f>
        <v>30184</v>
      </c>
      <c r="M371" s="28">
        <f>SUMIF('By School District'!$A:$A,$C371,'By School District'!K:K)</f>
        <v>18816</v>
      </c>
      <c r="N371" s="26">
        <f>SUMIF('By School District'!$A:$A,$C371,'By School District'!L:L)</f>
        <v>14700</v>
      </c>
      <c r="O371" s="27">
        <f>SUMIF('By School District'!$A:$A,$C371,'By School District'!M:M)</f>
        <v>9055.1999999999989</v>
      </c>
      <c r="P371" s="28">
        <f>SUMIF('By School District'!$A:$A,$C371,'By School District'!N:N)</f>
        <v>5644.7999999999993</v>
      </c>
    </row>
    <row r="372" spans="1:16" ht="12.75">
      <c r="A372" s="44">
        <v>45</v>
      </c>
      <c r="B372" s="44" t="s">
        <v>797</v>
      </c>
      <c r="C372" s="43">
        <v>413</v>
      </c>
      <c r="D372" s="44" t="s">
        <v>38</v>
      </c>
      <c r="E372" s="23">
        <f>SUMIF('By School District'!$A:$A,$C372,'By School District'!C:C)</f>
        <v>247</v>
      </c>
      <c r="F372" s="24">
        <f>SUMIF('By School District'!$A:$A,$C372,'By School District'!D:D)</f>
        <v>242.5</v>
      </c>
      <c r="G372" s="25">
        <f t="shared" si="5"/>
        <v>7000</v>
      </c>
      <c r="H372" s="26">
        <f>SUMIF('By School District'!$A:$A,$C372,'By School District'!F:F)</f>
        <v>1697500</v>
      </c>
      <c r="I372" s="27">
        <f>SUMIF('By School District'!$A:$A,$C372,'By School District'!G:G)</f>
        <v>1045660</v>
      </c>
      <c r="J372" s="28">
        <f>SUMIF('By School District'!$A:$A,$C372,'By School District'!H:H)</f>
        <v>651840</v>
      </c>
      <c r="K372" s="26">
        <f>SUMIF('By School District'!$A:$A,$C372,'By School District'!I:I)</f>
        <v>848750</v>
      </c>
      <c r="L372" s="27">
        <f>SUMIF('By School District'!$A:$A,$C372,'By School District'!J:J)</f>
        <v>522830</v>
      </c>
      <c r="M372" s="28">
        <f>SUMIF('By School District'!$A:$A,$C372,'By School District'!K:K)</f>
        <v>325920</v>
      </c>
      <c r="N372" s="26">
        <f>SUMIF('By School District'!$A:$A,$C372,'By School District'!L:L)</f>
        <v>254625</v>
      </c>
      <c r="O372" s="27">
        <f>SUMIF('By School District'!$A:$A,$C372,'By School District'!M:M)</f>
        <v>156849</v>
      </c>
      <c r="P372" s="28">
        <f>SUMIF('By School District'!$A:$A,$C372,'By School District'!N:N)</f>
        <v>97776</v>
      </c>
    </row>
    <row r="373" spans="1:16" ht="12.75">
      <c r="A373" s="44">
        <v>45</v>
      </c>
      <c r="B373" s="44" t="s">
        <v>797</v>
      </c>
      <c r="C373" s="43">
        <v>422</v>
      </c>
      <c r="D373" s="44" t="s">
        <v>574</v>
      </c>
      <c r="E373" s="23">
        <f>SUMIF('By School District'!$A:$A,$C373,'By School District'!C:C)</f>
        <v>0</v>
      </c>
      <c r="F373" s="24">
        <f>SUMIF('By School District'!$A:$A,$C373,'By School District'!D:D)</f>
        <v>0</v>
      </c>
      <c r="G373" s="25">
        <f t="shared" si="5"/>
        <v>7000</v>
      </c>
      <c r="H373" s="26">
        <f>SUMIF('By School District'!$A:$A,$C373,'By School District'!F:F)</f>
        <v>0</v>
      </c>
      <c r="I373" s="27">
        <f>SUMIF('By School District'!$A:$A,$C373,'By School District'!G:G)</f>
        <v>0</v>
      </c>
      <c r="J373" s="28">
        <f>SUMIF('By School District'!$A:$A,$C373,'By School District'!H:H)</f>
        <v>0</v>
      </c>
      <c r="K373" s="26">
        <f>SUMIF('By School District'!$A:$A,$C373,'By School District'!I:I)</f>
        <v>0</v>
      </c>
      <c r="L373" s="27">
        <f>SUMIF('By School District'!$A:$A,$C373,'By School District'!J:J)</f>
        <v>0</v>
      </c>
      <c r="M373" s="28">
        <f>SUMIF('By School District'!$A:$A,$C373,'By School District'!K:K)</f>
        <v>0</v>
      </c>
      <c r="N373" s="26">
        <f>SUMIF('By School District'!$A:$A,$C373,'By School District'!L:L)</f>
        <v>0</v>
      </c>
      <c r="O373" s="27">
        <f>SUMIF('By School District'!$A:$A,$C373,'By School District'!M:M)</f>
        <v>0</v>
      </c>
      <c r="P373" s="28">
        <f>SUMIF('By School District'!$A:$A,$C373,'By School District'!N:N)</f>
        <v>0</v>
      </c>
    </row>
    <row r="374" spans="1:16" ht="12.75">
      <c r="A374" s="44">
        <v>45</v>
      </c>
      <c r="B374" s="44" t="s">
        <v>797</v>
      </c>
      <c r="C374" s="43">
        <v>700</v>
      </c>
      <c r="D374" s="44" t="s">
        <v>633</v>
      </c>
      <c r="E374" s="23">
        <f>SUMIF('By School District'!$A:$A,$C374,'By School District'!C:C)</f>
        <v>0</v>
      </c>
      <c r="F374" s="24">
        <f>SUMIF('By School District'!$A:$A,$C374,'By School District'!D:D)</f>
        <v>0</v>
      </c>
      <c r="G374" s="25">
        <f t="shared" si="5"/>
        <v>7000</v>
      </c>
      <c r="H374" s="26">
        <f>SUMIF('By School District'!$A:$A,$C374,'By School District'!F:F)</f>
        <v>0</v>
      </c>
      <c r="I374" s="27">
        <f>SUMIF('By School District'!$A:$A,$C374,'By School District'!G:G)</f>
        <v>0</v>
      </c>
      <c r="J374" s="28">
        <f>SUMIF('By School District'!$A:$A,$C374,'By School District'!H:H)</f>
        <v>0</v>
      </c>
      <c r="K374" s="26">
        <f>SUMIF('By School District'!$A:$A,$C374,'By School District'!I:I)</f>
        <v>0</v>
      </c>
      <c r="L374" s="27">
        <f>SUMIF('By School District'!$A:$A,$C374,'By School District'!J:J)</f>
        <v>0</v>
      </c>
      <c r="M374" s="28">
        <f>SUMIF('By School District'!$A:$A,$C374,'By School District'!K:K)</f>
        <v>0</v>
      </c>
      <c r="N374" s="26">
        <f>SUMIF('By School District'!$A:$A,$C374,'By School District'!L:L)</f>
        <v>0</v>
      </c>
      <c r="O374" s="27">
        <f>SUMIF('By School District'!$A:$A,$C374,'By School District'!M:M)</f>
        <v>0</v>
      </c>
      <c r="P374" s="28">
        <f>SUMIF('By School District'!$A:$A,$C374,'By School District'!N:N)</f>
        <v>0</v>
      </c>
    </row>
    <row r="375" spans="1:16" ht="12.75">
      <c r="A375" s="44">
        <v>45</v>
      </c>
      <c r="B375" s="44" t="s">
        <v>797</v>
      </c>
      <c r="C375" s="43">
        <v>1694</v>
      </c>
      <c r="D375" s="44" t="s">
        <v>634</v>
      </c>
      <c r="E375" s="23">
        <f>SUMIF('By School District'!$A:$A,$C375,'By School District'!C:C)</f>
        <v>0</v>
      </c>
      <c r="F375" s="24">
        <f>SUMIF('By School District'!$A:$A,$C375,'By School District'!D:D)</f>
        <v>0</v>
      </c>
      <c r="G375" s="25">
        <f t="shared" si="5"/>
        <v>7000</v>
      </c>
      <c r="H375" s="26">
        <f>SUMIF('By School District'!$A:$A,$C375,'By School District'!F:F)</f>
        <v>0</v>
      </c>
      <c r="I375" s="27">
        <f>SUMIF('By School District'!$A:$A,$C375,'By School District'!G:G)</f>
        <v>0</v>
      </c>
      <c r="J375" s="28">
        <f>SUMIF('By School District'!$A:$A,$C375,'By School District'!H:H)</f>
        <v>0</v>
      </c>
      <c r="K375" s="26">
        <f>SUMIF('By School District'!$A:$A,$C375,'By School District'!I:I)</f>
        <v>0</v>
      </c>
      <c r="L375" s="27">
        <f>SUMIF('By School District'!$A:$A,$C375,'By School District'!J:J)</f>
        <v>0</v>
      </c>
      <c r="M375" s="28">
        <f>SUMIF('By School District'!$A:$A,$C375,'By School District'!K:K)</f>
        <v>0</v>
      </c>
      <c r="N375" s="26">
        <f>SUMIF('By School District'!$A:$A,$C375,'By School District'!L:L)</f>
        <v>0</v>
      </c>
      <c r="O375" s="27">
        <f>SUMIF('By School District'!$A:$A,$C375,'By School District'!M:M)</f>
        <v>0</v>
      </c>
      <c r="P375" s="28">
        <f>SUMIF('By School District'!$A:$A,$C375,'By School District'!N:N)</f>
        <v>0</v>
      </c>
    </row>
    <row r="376" spans="1:16" ht="12.75">
      <c r="A376" s="44">
        <v>45</v>
      </c>
      <c r="B376" s="44" t="s">
        <v>797</v>
      </c>
      <c r="C376" s="43">
        <v>2737</v>
      </c>
      <c r="D376" s="44" t="s">
        <v>635</v>
      </c>
      <c r="E376" s="23">
        <f>SUMIF('By School District'!$A:$A,$C376,'By School District'!C:C)</f>
        <v>0</v>
      </c>
      <c r="F376" s="24">
        <f>SUMIF('By School District'!$A:$A,$C376,'By School District'!D:D)</f>
        <v>0</v>
      </c>
      <c r="G376" s="25">
        <f t="shared" si="5"/>
        <v>7000</v>
      </c>
      <c r="H376" s="26">
        <f>SUMIF('By School District'!$A:$A,$C376,'By School District'!F:F)</f>
        <v>0</v>
      </c>
      <c r="I376" s="27">
        <f>SUMIF('By School District'!$A:$A,$C376,'By School District'!G:G)</f>
        <v>0</v>
      </c>
      <c r="J376" s="28">
        <f>SUMIF('By School District'!$A:$A,$C376,'By School District'!H:H)</f>
        <v>0</v>
      </c>
      <c r="K376" s="26">
        <f>SUMIF('By School District'!$A:$A,$C376,'By School District'!I:I)</f>
        <v>0</v>
      </c>
      <c r="L376" s="27">
        <f>SUMIF('By School District'!$A:$A,$C376,'By School District'!J:J)</f>
        <v>0</v>
      </c>
      <c r="M376" s="28">
        <f>SUMIF('By School District'!$A:$A,$C376,'By School District'!K:K)</f>
        <v>0</v>
      </c>
      <c r="N376" s="26">
        <f>SUMIF('By School District'!$A:$A,$C376,'By School District'!L:L)</f>
        <v>0</v>
      </c>
      <c r="O376" s="27">
        <f>SUMIF('By School District'!$A:$A,$C376,'By School District'!M:M)</f>
        <v>0</v>
      </c>
      <c r="P376" s="28">
        <f>SUMIF('By School District'!$A:$A,$C376,'By School District'!N:N)</f>
        <v>0</v>
      </c>
    </row>
    <row r="377" spans="1:16" ht="12.75">
      <c r="A377" s="44">
        <v>45</v>
      </c>
      <c r="B377" s="44" t="s">
        <v>797</v>
      </c>
      <c r="C377" s="43">
        <v>3682</v>
      </c>
      <c r="D377" s="44" t="s">
        <v>67</v>
      </c>
      <c r="E377" s="23">
        <f>SUMIF('By School District'!$A:$A,$C377,'By School District'!C:C)</f>
        <v>133</v>
      </c>
      <c r="F377" s="24">
        <f>SUMIF('By School District'!$A:$A,$C377,'By School District'!D:D)</f>
        <v>120</v>
      </c>
      <c r="G377" s="25">
        <f t="shared" si="5"/>
        <v>7000</v>
      </c>
      <c r="H377" s="26">
        <f>SUMIF('By School District'!$A:$A,$C377,'By School District'!F:F)</f>
        <v>840000</v>
      </c>
      <c r="I377" s="27">
        <f>SUMIF('By School District'!$A:$A,$C377,'By School District'!G:G)</f>
        <v>517440</v>
      </c>
      <c r="J377" s="28">
        <f>SUMIF('By School District'!$A:$A,$C377,'By School District'!H:H)</f>
        <v>322560</v>
      </c>
      <c r="K377" s="26">
        <f>SUMIF('By School District'!$A:$A,$C377,'By School District'!I:I)</f>
        <v>420000</v>
      </c>
      <c r="L377" s="27">
        <f>SUMIF('By School District'!$A:$A,$C377,'By School District'!J:J)</f>
        <v>258720</v>
      </c>
      <c r="M377" s="28">
        <f>SUMIF('By School District'!$A:$A,$C377,'By School District'!K:K)</f>
        <v>161280</v>
      </c>
      <c r="N377" s="26">
        <f>SUMIF('By School District'!$A:$A,$C377,'By School District'!L:L)</f>
        <v>126000</v>
      </c>
      <c r="O377" s="27">
        <f>SUMIF('By School District'!$A:$A,$C377,'By School District'!M:M)</f>
        <v>77615.999999999985</v>
      </c>
      <c r="P377" s="28">
        <f>SUMIF('By School District'!$A:$A,$C377,'By School District'!N:N)</f>
        <v>48384.000000000007</v>
      </c>
    </row>
    <row r="378" spans="1:16" ht="12.75">
      <c r="A378" s="44">
        <v>45</v>
      </c>
      <c r="B378" s="44" t="s">
        <v>797</v>
      </c>
      <c r="C378" s="43">
        <v>3696</v>
      </c>
      <c r="D378" s="44" t="s">
        <v>636</v>
      </c>
      <c r="E378" s="23">
        <f>SUMIF('By School District'!$A:$A,$C378,'By School District'!C:C)</f>
        <v>0</v>
      </c>
      <c r="F378" s="24">
        <f>SUMIF('By School District'!$A:$A,$C378,'By School District'!D:D)</f>
        <v>0</v>
      </c>
      <c r="G378" s="25">
        <f t="shared" si="5"/>
        <v>7000</v>
      </c>
      <c r="H378" s="26">
        <f>SUMIF('By School District'!$A:$A,$C378,'By School District'!F:F)</f>
        <v>0</v>
      </c>
      <c r="I378" s="27">
        <f>SUMIF('By School District'!$A:$A,$C378,'By School District'!G:G)</f>
        <v>0</v>
      </c>
      <c r="J378" s="28">
        <f>SUMIF('By School District'!$A:$A,$C378,'By School District'!H:H)</f>
        <v>0</v>
      </c>
      <c r="K378" s="26">
        <f>SUMIF('By School District'!$A:$A,$C378,'By School District'!I:I)</f>
        <v>0</v>
      </c>
      <c r="L378" s="27">
        <f>SUMIF('By School District'!$A:$A,$C378,'By School District'!J:J)</f>
        <v>0</v>
      </c>
      <c r="M378" s="28">
        <f>SUMIF('By School District'!$A:$A,$C378,'By School District'!K:K)</f>
        <v>0</v>
      </c>
      <c r="N378" s="26">
        <f>SUMIF('By School District'!$A:$A,$C378,'By School District'!L:L)</f>
        <v>0</v>
      </c>
      <c r="O378" s="27">
        <f>SUMIF('By School District'!$A:$A,$C378,'By School District'!M:M)</f>
        <v>0</v>
      </c>
      <c r="P378" s="28">
        <f>SUMIF('By School District'!$A:$A,$C378,'By School District'!N:N)</f>
        <v>0</v>
      </c>
    </row>
    <row r="379" spans="1:16" ht="12.75">
      <c r="A379" s="44">
        <v>45</v>
      </c>
      <c r="B379" s="44" t="s">
        <v>797</v>
      </c>
      <c r="C379" s="43">
        <v>4144</v>
      </c>
      <c r="D379" s="44" t="s">
        <v>637</v>
      </c>
      <c r="E379" s="23">
        <f>SUMIF('By School District'!$A:$A,$C379,'By School District'!C:C)</f>
        <v>0</v>
      </c>
      <c r="F379" s="24">
        <f>SUMIF('By School District'!$A:$A,$C379,'By School District'!D:D)</f>
        <v>0</v>
      </c>
      <c r="G379" s="25">
        <f t="shared" si="5"/>
        <v>7000</v>
      </c>
      <c r="H379" s="26">
        <f>SUMIF('By School District'!$A:$A,$C379,'By School District'!F:F)</f>
        <v>0</v>
      </c>
      <c r="I379" s="27">
        <f>SUMIF('By School District'!$A:$A,$C379,'By School District'!G:G)</f>
        <v>0</v>
      </c>
      <c r="J379" s="28">
        <f>SUMIF('By School District'!$A:$A,$C379,'By School District'!H:H)</f>
        <v>0</v>
      </c>
      <c r="K379" s="26">
        <f>SUMIF('By School District'!$A:$A,$C379,'By School District'!I:I)</f>
        <v>0</v>
      </c>
      <c r="L379" s="27">
        <f>SUMIF('By School District'!$A:$A,$C379,'By School District'!J:J)</f>
        <v>0</v>
      </c>
      <c r="M379" s="28">
        <f>SUMIF('By School District'!$A:$A,$C379,'By School District'!K:K)</f>
        <v>0</v>
      </c>
      <c r="N379" s="26">
        <f>SUMIF('By School District'!$A:$A,$C379,'By School District'!L:L)</f>
        <v>0</v>
      </c>
      <c r="O379" s="27">
        <f>SUMIF('By School District'!$A:$A,$C379,'By School District'!M:M)</f>
        <v>0</v>
      </c>
      <c r="P379" s="28">
        <f>SUMIF('By School District'!$A:$A,$C379,'By School District'!N:N)</f>
        <v>0</v>
      </c>
    </row>
    <row r="380" spans="1:16" ht="12.75">
      <c r="A380" s="44">
        <v>45</v>
      </c>
      <c r="B380" s="44" t="s">
        <v>797</v>
      </c>
      <c r="C380" s="43">
        <v>4151</v>
      </c>
      <c r="D380" s="44" t="s">
        <v>472</v>
      </c>
      <c r="E380" s="23">
        <f>SUMIF('By School District'!$A:$A,$C380,'By School District'!C:C)</f>
        <v>28</v>
      </c>
      <c r="F380" s="24">
        <f>SUMIF('By School District'!$A:$A,$C380,'By School District'!D:D)</f>
        <v>28</v>
      </c>
      <c r="G380" s="25">
        <f t="shared" si="5"/>
        <v>7000</v>
      </c>
      <c r="H380" s="26">
        <f>SUMIF('By School District'!$A:$A,$C380,'By School District'!F:F)</f>
        <v>196000</v>
      </c>
      <c r="I380" s="27">
        <f>SUMIF('By School District'!$A:$A,$C380,'By School District'!G:G)</f>
        <v>120736</v>
      </c>
      <c r="J380" s="28">
        <f>SUMIF('By School District'!$A:$A,$C380,'By School District'!H:H)</f>
        <v>75264</v>
      </c>
      <c r="K380" s="26">
        <f>SUMIF('By School District'!$A:$A,$C380,'By School District'!I:I)</f>
        <v>98000</v>
      </c>
      <c r="L380" s="27">
        <f>SUMIF('By School District'!$A:$A,$C380,'By School District'!J:J)</f>
        <v>60368</v>
      </c>
      <c r="M380" s="28">
        <f>SUMIF('By School District'!$A:$A,$C380,'By School District'!K:K)</f>
        <v>37632</v>
      </c>
      <c r="N380" s="26">
        <f>SUMIF('By School District'!$A:$A,$C380,'By School District'!L:L)</f>
        <v>29400</v>
      </c>
      <c r="O380" s="27">
        <f>SUMIF('By School District'!$A:$A,$C380,'By School District'!M:M)</f>
        <v>18110.400000000001</v>
      </c>
      <c r="P380" s="28">
        <f>SUMIF('By School District'!$A:$A,$C380,'By School District'!N:N)</f>
        <v>11289.6</v>
      </c>
    </row>
    <row r="381" spans="1:16" ht="12.75">
      <c r="A381" s="44">
        <v>45</v>
      </c>
      <c r="B381" s="44" t="s">
        <v>797</v>
      </c>
      <c r="C381" s="43">
        <v>5621</v>
      </c>
      <c r="D381" s="44" t="s">
        <v>394</v>
      </c>
      <c r="E381" s="23">
        <f>SUMIF('By School District'!$A:$A,$C381,'By School District'!C:C)</f>
        <v>246</v>
      </c>
      <c r="F381" s="24">
        <f>SUMIF('By School District'!$A:$A,$C381,'By School District'!D:D)</f>
        <v>193</v>
      </c>
      <c r="G381" s="25">
        <f t="shared" si="5"/>
        <v>7000</v>
      </c>
      <c r="H381" s="26">
        <f>SUMIF('By School District'!$A:$A,$C381,'By School District'!F:F)</f>
        <v>1351000</v>
      </c>
      <c r="I381" s="27">
        <f>SUMIF('By School District'!$A:$A,$C381,'By School District'!G:G)</f>
        <v>832216</v>
      </c>
      <c r="J381" s="28">
        <f>SUMIF('By School District'!$A:$A,$C381,'By School District'!H:H)</f>
        <v>518784</v>
      </c>
      <c r="K381" s="26">
        <f>SUMIF('By School District'!$A:$A,$C381,'By School District'!I:I)</f>
        <v>675500</v>
      </c>
      <c r="L381" s="27">
        <f>SUMIF('By School District'!$A:$A,$C381,'By School District'!J:J)</f>
        <v>416108</v>
      </c>
      <c r="M381" s="28">
        <f>SUMIF('By School District'!$A:$A,$C381,'By School District'!K:K)</f>
        <v>259392</v>
      </c>
      <c r="N381" s="26">
        <f>SUMIF('By School District'!$A:$A,$C381,'By School District'!L:L)</f>
        <v>202650</v>
      </c>
      <c r="O381" s="27">
        <f>SUMIF('By School District'!$A:$A,$C381,'By School District'!M:M)</f>
        <v>124832.40000000001</v>
      </c>
      <c r="P381" s="28">
        <f>SUMIF('By School District'!$A:$A,$C381,'By School District'!N:N)</f>
        <v>77817.599999999991</v>
      </c>
    </row>
    <row r="382" spans="1:16" ht="12.75">
      <c r="A382" s="44">
        <v>46</v>
      </c>
      <c r="B382" s="44" t="s">
        <v>798</v>
      </c>
      <c r="C382" s="43">
        <v>896</v>
      </c>
      <c r="D382" s="44" t="s">
        <v>60</v>
      </c>
      <c r="E382" s="23">
        <f>SUMIF('By School District'!$A:$A,$C382,'By School District'!C:C)</f>
        <v>59</v>
      </c>
      <c r="F382" s="24">
        <f>SUMIF('By School District'!$A:$A,$C382,'By School District'!D:D)</f>
        <v>58.5</v>
      </c>
      <c r="G382" s="25">
        <f t="shared" si="5"/>
        <v>7000</v>
      </c>
      <c r="H382" s="26">
        <f>SUMIF('By School District'!$A:$A,$C382,'By School District'!F:F)</f>
        <v>409500</v>
      </c>
      <c r="I382" s="27">
        <f>SUMIF('By School District'!$A:$A,$C382,'By School District'!G:G)</f>
        <v>252252</v>
      </c>
      <c r="J382" s="28">
        <f>SUMIF('By School District'!$A:$A,$C382,'By School District'!H:H)</f>
        <v>157248</v>
      </c>
      <c r="K382" s="26">
        <f>SUMIF('By School District'!$A:$A,$C382,'By School District'!I:I)</f>
        <v>204750</v>
      </c>
      <c r="L382" s="27">
        <f>SUMIF('By School District'!$A:$A,$C382,'By School District'!J:J)</f>
        <v>126126</v>
      </c>
      <c r="M382" s="28">
        <f>SUMIF('By School District'!$A:$A,$C382,'By School District'!K:K)</f>
        <v>78624</v>
      </c>
      <c r="N382" s="26">
        <f>SUMIF('By School District'!$A:$A,$C382,'By School District'!L:L)</f>
        <v>61425</v>
      </c>
      <c r="O382" s="27">
        <f>SUMIF('By School District'!$A:$A,$C382,'By School District'!M:M)</f>
        <v>37837.799999999996</v>
      </c>
      <c r="P382" s="28">
        <f>SUMIF('By School District'!$A:$A,$C382,'By School District'!N:N)</f>
        <v>23587.200000000001</v>
      </c>
    </row>
    <row r="383" spans="1:16" ht="12.75">
      <c r="A383" s="44">
        <v>46</v>
      </c>
      <c r="B383" s="44" t="s">
        <v>798</v>
      </c>
      <c r="C383" s="43">
        <v>1309</v>
      </c>
      <c r="D383" s="44" t="s">
        <v>612</v>
      </c>
      <c r="E383" s="23">
        <f>SUMIF('By School District'!$A:$A,$C383,'By School District'!C:C)</f>
        <v>0</v>
      </c>
      <c r="F383" s="24">
        <f>SUMIF('By School District'!$A:$A,$C383,'By School District'!D:D)</f>
        <v>0</v>
      </c>
      <c r="G383" s="25">
        <f t="shared" si="5"/>
        <v>7000</v>
      </c>
      <c r="H383" s="26">
        <f>SUMIF('By School District'!$A:$A,$C383,'By School District'!F:F)</f>
        <v>0</v>
      </c>
      <c r="I383" s="27">
        <f>SUMIF('By School District'!$A:$A,$C383,'By School District'!G:G)</f>
        <v>0</v>
      </c>
      <c r="J383" s="28">
        <f>SUMIF('By School District'!$A:$A,$C383,'By School District'!H:H)</f>
        <v>0</v>
      </c>
      <c r="K383" s="26">
        <f>SUMIF('By School District'!$A:$A,$C383,'By School District'!I:I)</f>
        <v>0</v>
      </c>
      <c r="L383" s="27">
        <f>SUMIF('By School District'!$A:$A,$C383,'By School District'!J:J)</f>
        <v>0</v>
      </c>
      <c r="M383" s="28">
        <f>SUMIF('By School District'!$A:$A,$C383,'By School District'!K:K)</f>
        <v>0</v>
      </c>
      <c r="N383" s="26">
        <f>SUMIF('By School District'!$A:$A,$C383,'By School District'!L:L)</f>
        <v>0</v>
      </c>
      <c r="O383" s="27">
        <f>SUMIF('By School District'!$A:$A,$C383,'By School District'!M:M)</f>
        <v>0</v>
      </c>
      <c r="P383" s="28">
        <f>SUMIF('By School District'!$A:$A,$C383,'By School District'!N:N)</f>
        <v>0</v>
      </c>
    </row>
    <row r="384" spans="1:16" ht="12.75">
      <c r="A384" s="44">
        <v>46</v>
      </c>
      <c r="B384" s="44" t="s">
        <v>798</v>
      </c>
      <c r="C384" s="43">
        <v>3332</v>
      </c>
      <c r="D384" s="44" t="s">
        <v>616</v>
      </c>
      <c r="E384" s="23">
        <f>SUMIF('By School District'!$A:$A,$C384,'By School District'!C:C)</f>
        <v>0</v>
      </c>
      <c r="F384" s="24">
        <f>SUMIF('By School District'!$A:$A,$C384,'By School District'!D:D)</f>
        <v>0</v>
      </c>
      <c r="G384" s="25">
        <f t="shared" si="5"/>
        <v>7000</v>
      </c>
      <c r="H384" s="26">
        <f>SUMIF('By School District'!$A:$A,$C384,'By School District'!F:F)</f>
        <v>0</v>
      </c>
      <c r="I384" s="27">
        <f>SUMIF('By School District'!$A:$A,$C384,'By School District'!G:G)</f>
        <v>0</v>
      </c>
      <c r="J384" s="28">
        <f>SUMIF('By School District'!$A:$A,$C384,'By School District'!H:H)</f>
        <v>0</v>
      </c>
      <c r="K384" s="26">
        <f>SUMIF('By School District'!$A:$A,$C384,'By School District'!I:I)</f>
        <v>0</v>
      </c>
      <c r="L384" s="27">
        <f>SUMIF('By School District'!$A:$A,$C384,'By School District'!J:J)</f>
        <v>0</v>
      </c>
      <c r="M384" s="28">
        <f>SUMIF('By School District'!$A:$A,$C384,'By School District'!K:K)</f>
        <v>0</v>
      </c>
      <c r="N384" s="26">
        <f>SUMIF('By School District'!$A:$A,$C384,'By School District'!L:L)</f>
        <v>0</v>
      </c>
      <c r="O384" s="27">
        <f>SUMIF('By School District'!$A:$A,$C384,'By School District'!M:M)</f>
        <v>0</v>
      </c>
      <c r="P384" s="28">
        <f>SUMIF('By School District'!$A:$A,$C384,'By School District'!N:N)</f>
        <v>0</v>
      </c>
    </row>
    <row r="385" spans="1:16" ht="12.75">
      <c r="A385" s="44">
        <v>46</v>
      </c>
      <c r="B385" s="44" t="s">
        <v>798</v>
      </c>
      <c r="C385" s="43">
        <v>3381</v>
      </c>
      <c r="D385" s="44" t="s">
        <v>498</v>
      </c>
      <c r="E385" s="23">
        <f>SUMIF('By School District'!$A:$A,$C385,'By School District'!C:C)</f>
        <v>22</v>
      </c>
      <c r="F385" s="24">
        <f>SUMIF('By School District'!$A:$A,$C385,'By School District'!D:D)</f>
        <v>11.5</v>
      </c>
      <c r="G385" s="25">
        <f t="shared" si="5"/>
        <v>7000</v>
      </c>
      <c r="H385" s="26">
        <f>SUMIF('By School District'!$A:$A,$C385,'By School District'!F:F)</f>
        <v>80500</v>
      </c>
      <c r="I385" s="27">
        <f>SUMIF('By School District'!$A:$A,$C385,'By School District'!G:G)</f>
        <v>49588</v>
      </c>
      <c r="J385" s="28">
        <f>SUMIF('By School District'!$A:$A,$C385,'By School District'!H:H)</f>
        <v>30912</v>
      </c>
      <c r="K385" s="26">
        <f>SUMIF('By School District'!$A:$A,$C385,'By School District'!I:I)</f>
        <v>40250</v>
      </c>
      <c r="L385" s="27">
        <f>SUMIF('By School District'!$A:$A,$C385,'By School District'!J:J)</f>
        <v>24794</v>
      </c>
      <c r="M385" s="28">
        <f>SUMIF('By School District'!$A:$A,$C385,'By School District'!K:K)</f>
        <v>15456</v>
      </c>
      <c r="N385" s="26">
        <f>SUMIF('By School District'!$A:$A,$C385,'By School District'!L:L)</f>
        <v>12075</v>
      </c>
      <c r="O385" s="27">
        <f>SUMIF('By School District'!$A:$A,$C385,'By School District'!M:M)</f>
        <v>7438.2</v>
      </c>
      <c r="P385" s="28">
        <f>SUMIF('By School District'!$A:$A,$C385,'By School District'!N:N)</f>
        <v>4636.8</v>
      </c>
    </row>
    <row r="386" spans="1:16" ht="12.75">
      <c r="A386" s="44">
        <v>46</v>
      </c>
      <c r="B386" s="44" t="s">
        <v>798</v>
      </c>
      <c r="C386" s="43">
        <v>3675</v>
      </c>
      <c r="D386" s="44" t="s">
        <v>268</v>
      </c>
      <c r="E386" s="23">
        <f>SUMIF('By School District'!$A:$A,$C386,'By School District'!C:C)</f>
        <v>274</v>
      </c>
      <c r="F386" s="24">
        <f>SUMIF('By School District'!$A:$A,$C386,'By School District'!D:D)</f>
        <v>242</v>
      </c>
      <c r="G386" s="25">
        <f t="shared" si="5"/>
        <v>7000</v>
      </c>
      <c r="H386" s="26">
        <f>SUMIF('By School District'!$A:$A,$C386,'By School District'!F:F)</f>
        <v>1694000</v>
      </c>
      <c r="I386" s="27">
        <f>SUMIF('By School District'!$A:$A,$C386,'By School District'!G:G)</f>
        <v>1043504</v>
      </c>
      <c r="J386" s="28">
        <f>SUMIF('By School District'!$A:$A,$C386,'By School District'!H:H)</f>
        <v>650496</v>
      </c>
      <c r="K386" s="26">
        <f>SUMIF('By School District'!$A:$A,$C386,'By School District'!I:I)</f>
        <v>847000</v>
      </c>
      <c r="L386" s="27">
        <f>SUMIF('By School District'!$A:$A,$C386,'By School District'!J:J)</f>
        <v>521752</v>
      </c>
      <c r="M386" s="28">
        <f>SUMIF('By School District'!$A:$A,$C386,'By School District'!K:K)</f>
        <v>325248</v>
      </c>
      <c r="N386" s="26">
        <f>SUMIF('By School District'!$A:$A,$C386,'By School District'!L:L)</f>
        <v>254100</v>
      </c>
      <c r="O386" s="27">
        <f>SUMIF('By School District'!$A:$A,$C386,'By School District'!M:M)</f>
        <v>156525.6</v>
      </c>
      <c r="P386" s="28">
        <f>SUMIF('By School District'!$A:$A,$C386,'By School District'!N:N)</f>
        <v>97574.399999999965</v>
      </c>
    </row>
    <row r="387" spans="1:16" ht="12.75">
      <c r="A387" s="44">
        <v>46</v>
      </c>
      <c r="B387" s="44" t="s">
        <v>798</v>
      </c>
      <c r="C387" s="43">
        <v>5621</v>
      </c>
      <c r="D387" s="44" t="s">
        <v>394</v>
      </c>
      <c r="E387" s="23">
        <f>SUMIF('By School District'!$A:$A,$C387,'By School District'!C:C)</f>
        <v>246</v>
      </c>
      <c r="F387" s="24">
        <f>SUMIF('By School District'!$A:$A,$C387,'By School District'!D:D)</f>
        <v>193</v>
      </c>
      <c r="G387" s="25">
        <f t="shared" si="5"/>
        <v>7000</v>
      </c>
      <c r="H387" s="26">
        <f>SUMIF('By School District'!$A:$A,$C387,'By School District'!F:F)</f>
        <v>1351000</v>
      </c>
      <c r="I387" s="27">
        <f>SUMIF('By School District'!$A:$A,$C387,'By School District'!G:G)</f>
        <v>832216</v>
      </c>
      <c r="J387" s="28">
        <f>SUMIF('By School District'!$A:$A,$C387,'By School District'!H:H)</f>
        <v>518784</v>
      </c>
      <c r="K387" s="26">
        <f>SUMIF('By School District'!$A:$A,$C387,'By School District'!I:I)</f>
        <v>675500</v>
      </c>
      <c r="L387" s="27">
        <f>SUMIF('By School District'!$A:$A,$C387,'By School District'!J:J)</f>
        <v>416108</v>
      </c>
      <c r="M387" s="28">
        <f>SUMIF('By School District'!$A:$A,$C387,'By School District'!K:K)</f>
        <v>259392</v>
      </c>
      <c r="N387" s="26">
        <f>SUMIF('By School District'!$A:$A,$C387,'By School District'!L:L)</f>
        <v>202650</v>
      </c>
      <c r="O387" s="27">
        <f>SUMIF('By School District'!$A:$A,$C387,'By School District'!M:M)</f>
        <v>124832.40000000001</v>
      </c>
      <c r="P387" s="28">
        <f>SUMIF('By School District'!$A:$A,$C387,'By School District'!N:N)</f>
        <v>77817.599999999991</v>
      </c>
    </row>
    <row r="388" spans="1:16" ht="12.75">
      <c r="A388" s="44">
        <v>46</v>
      </c>
      <c r="B388" s="44" t="s">
        <v>798</v>
      </c>
      <c r="C388" s="43">
        <v>5656</v>
      </c>
      <c r="D388" s="44" t="s">
        <v>400</v>
      </c>
      <c r="E388" s="23">
        <f>SUMIF('By School District'!$A:$A,$C388,'By School District'!C:C)</f>
        <v>439</v>
      </c>
      <c r="F388" s="24">
        <f>SUMIF('By School District'!$A:$A,$C388,'By School District'!D:D)</f>
        <v>410</v>
      </c>
      <c r="G388" s="25">
        <f t="shared" si="5"/>
        <v>7000</v>
      </c>
      <c r="H388" s="26">
        <f>SUMIF('By School District'!$A:$A,$C388,'By School District'!F:F)</f>
        <v>2870000</v>
      </c>
      <c r="I388" s="27">
        <f>SUMIF('By School District'!$A:$A,$C388,'By School District'!G:G)</f>
        <v>1767920</v>
      </c>
      <c r="J388" s="28">
        <f>SUMIF('By School District'!$A:$A,$C388,'By School District'!H:H)</f>
        <v>1102080</v>
      </c>
      <c r="K388" s="26">
        <f>SUMIF('By School District'!$A:$A,$C388,'By School District'!I:I)</f>
        <v>1435000</v>
      </c>
      <c r="L388" s="27">
        <f>SUMIF('By School District'!$A:$A,$C388,'By School District'!J:J)</f>
        <v>883960</v>
      </c>
      <c r="M388" s="28">
        <f>SUMIF('By School District'!$A:$A,$C388,'By School District'!K:K)</f>
        <v>551040</v>
      </c>
      <c r="N388" s="26">
        <f>SUMIF('By School District'!$A:$A,$C388,'By School District'!L:L)</f>
        <v>430500</v>
      </c>
      <c r="O388" s="27">
        <f>SUMIF('By School District'!$A:$A,$C388,'By School District'!M:M)</f>
        <v>265188</v>
      </c>
      <c r="P388" s="28">
        <f>SUMIF('By School District'!$A:$A,$C388,'By School District'!N:N)</f>
        <v>165312</v>
      </c>
    </row>
    <row r="389" spans="1:16" ht="12.75">
      <c r="A389" s="44">
        <v>47</v>
      </c>
      <c r="B389" s="44" t="s">
        <v>799</v>
      </c>
      <c r="C389" s="43">
        <v>3269</v>
      </c>
      <c r="D389" s="44" t="s">
        <v>233</v>
      </c>
      <c r="E389" s="23">
        <f>SUMIF('By School District'!$A:$A,$C389,'By School District'!C:C)</f>
        <v>4202</v>
      </c>
      <c r="F389" s="24">
        <f>SUMIF('By School District'!$A:$A,$C389,'By School District'!D:D)</f>
        <v>4021.5</v>
      </c>
      <c r="G389" s="25">
        <f t="shared" si="5"/>
        <v>7000</v>
      </c>
      <c r="H389" s="26">
        <f>SUMIF('By School District'!$A:$A,$C389,'By School District'!F:F)</f>
        <v>28150500</v>
      </c>
      <c r="I389" s="27">
        <f>SUMIF('By School District'!$A:$A,$C389,'By School District'!G:G)</f>
        <v>17340708</v>
      </c>
      <c r="J389" s="28">
        <f>SUMIF('By School District'!$A:$A,$C389,'By School District'!H:H)</f>
        <v>10809792</v>
      </c>
      <c r="K389" s="26">
        <f>SUMIF('By School District'!$A:$A,$C389,'By School District'!I:I)</f>
        <v>14075250</v>
      </c>
      <c r="L389" s="27">
        <f>SUMIF('By School District'!$A:$A,$C389,'By School District'!J:J)</f>
        <v>8670354</v>
      </c>
      <c r="M389" s="28">
        <f>SUMIF('By School District'!$A:$A,$C389,'By School District'!K:K)</f>
        <v>5404896</v>
      </c>
      <c r="N389" s="26">
        <f>SUMIF('By School District'!$A:$A,$C389,'By School District'!L:L)</f>
        <v>4222575</v>
      </c>
      <c r="O389" s="27">
        <f>SUMIF('By School District'!$A:$A,$C389,'By School District'!M:M)</f>
        <v>2601106.1999999988</v>
      </c>
      <c r="P389" s="28">
        <f>SUMIF('By School District'!$A:$A,$C389,'By School District'!N:N)</f>
        <v>1621468.7999999986</v>
      </c>
    </row>
    <row r="390" spans="1:16" ht="12.75">
      <c r="A390" s="44">
        <v>47</v>
      </c>
      <c r="B390" s="44" t="s">
        <v>799</v>
      </c>
      <c r="C390" s="43">
        <v>3381</v>
      </c>
      <c r="D390" s="44" t="s">
        <v>498</v>
      </c>
      <c r="E390" s="23">
        <f>SUMIF('By School District'!$A:$A,$C390,'By School District'!C:C)</f>
        <v>22</v>
      </c>
      <c r="F390" s="24">
        <f>SUMIF('By School District'!$A:$A,$C390,'By School District'!D:D)</f>
        <v>11.5</v>
      </c>
      <c r="G390" s="25">
        <f t="shared" ref="G390:G453" si="6">+G389</f>
        <v>7000</v>
      </c>
      <c r="H390" s="26">
        <f>SUMIF('By School District'!$A:$A,$C390,'By School District'!F:F)</f>
        <v>80500</v>
      </c>
      <c r="I390" s="27">
        <f>SUMIF('By School District'!$A:$A,$C390,'By School District'!G:G)</f>
        <v>49588</v>
      </c>
      <c r="J390" s="28">
        <f>SUMIF('By School District'!$A:$A,$C390,'By School District'!H:H)</f>
        <v>30912</v>
      </c>
      <c r="K390" s="26">
        <f>SUMIF('By School District'!$A:$A,$C390,'By School District'!I:I)</f>
        <v>40250</v>
      </c>
      <c r="L390" s="27">
        <f>SUMIF('By School District'!$A:$A,$C390,'By School District'!J:J)</f>
        <v>24794</v>
      </c>
      <c r="M390" s="28">
        <f>SUMIF('By School District'!$A:$A,$C390,'By School District'!K:K)</f>
        <v>15456</v>
      </c>
      <c r="N390" s="26">
        <f>SUMIF('By School District'!$A:$A,$C390,'By School District'!L:L)</f>
        <v>12075</v>
      </c>
      <c r="O390" s="27">
        <f>SUMIF('By School District'!$A:$A,$C390,'By School District'!M:M)</f>
        <v>7438.2</v>
      </c>
      <c r="P390" s="28">
        <f>SUMIF('By School District'!$A:$A,$C390,'By School District'!N:N)</f>
        <v>4636.8</v>
      </c>
    </row>
    <row r="391" spans="1:16" ht="12.75">
      <c r="A391" s="44">
        <v>47</v>
      </c>
      <c r="B391" s="44" t="s">
        <v>799</v>
      </c>
      <c r="C391" s="43">
        <v>3675</v>
      </c>
      <c r="D391" s="44" t="s">
        <v>268</v>
      </c>
      <c r="E391" s="23">
        <f>SUMIF('By School District'!$A:$A,$C391,'By School District'!C:C)</f>
        <v>274</v>
      </c>
      <c r="F391" s="24">
        <f>SUMIF('By School District'!$A:$A,$C391,'By School District'!D:D)</f>
        <v>242</v>
      </c>
      <c r="G391" s="25">
        <f t="shared" si="6"/>
        <v>7000</v>
      </c>
      <c r="H391" s="26">
        <f>SUMIF('By School District'!$A:$A,$C391,'By School District'!F:F)</f>
        <v>1694000</v>
      </c>
      <c r="I391" s="27">
        <f>SUMIF('By School District'!$A:$A,$C391,'By School District'!G:G)</f>
        <v>1043504</v>
      </c>
      <c r="J391" s="28">
        <f>SUMIF('By School District'!$A:$A,$C391,'By School District'!H:H)</f>
        <v>650496</v>
      </c>
      <c r="K391" s="26">
        <f>SUMIF('By School District'!$A:$A,$C391,'By School District'!I:I)</f>
        <v>847000</v>
      </c>
      <c r="L391" s="27">
        <f>SUMIF('By School District'!$A:$A,$C391,'By School District'!J:J)</f>
        <v>521752</v>
      </c>
      <c r="M391" s="28">
        <f>SUMIF('By School District'!$A:$A,$C391,'By School District'!K:K)</f>
        <v>325248</v>
      </c>
      <c r="N391" s="26">
        <f>SUMIF('By School District'!$A:$A,$C391,'By School District'!L:L)</f>
        <v>254100</v>
      </c>
      <c r="O391" s="27">
        <f>SUMIF('By School District'!$A:$A,$C391,'By School District'!M:M)</f>
        <v>156525.6</v>
      </c>
      <c r="P391" s="28">
        <f>SUMIF('By School District'!$A:$A,$C391,'By School District'!N:N)</f>
        <v>97574.399999999965</v>
      </c>
    </row>
    <row r="392" spans="1:16" ht="12.75">
      <c r="A392" s="44">
        <v>47</v>
      </c>
      <c r="B392" s="44" t="s">
        <v>799</v>
      </c>
      <c r="C392" s="43">
        <v>4144</v>
      </c>
      <c r="D392" s="44" t="s">
        <v>637</v>
      </c>
      <c r="E392" s="23">
        <f>SUMIF('By School District'!$A:$A,$C392,'By School District'!C:C)</f>
        <v>0</v>
      </c>
      <c r="F392" s="24">
        <f>SUMIF('By School District'!$A:$A,$C392,'By School District'!D:D)</f>
        <v>0</v>
      </c>
      <c r="G392" s="25">
        <f t="shared" si="6"/>
        <v>7000</v>
      </c>
      <c r="H392" s="26">
        <f>SUMIF('By School District'!$A:$A,$C392,'By School District'!F:F)</f>
        <v>0</v>
      </c>
      <c r="I392" s="27">
        <f>SUMIF('By School District'!$A:$A,$C392,'By School District'!G:G)</f>
        <v>0</v>
      </c>
      <c r="J392" s="28">
        <f>SUMIF('By School District'!$A:$A,$C392,'By School District'!H:H)</f>
        <v>0</v>
      </c>
      <c r="K392" s="26">
        <f>SUMIF('By School District'!$A:$A,$C392,'By School District'!I:I)</f>
        <v>0</v>
      </c>
      <c r="L392" s="27">
        <f>SUMIF('By School District'!$A:$A,$C392,'By School District'!J:J)</f>
        <v>0</v>
      </c>
      <c r="M392" s="28">
        <f>SUMIF('By School District'!$A:$A,$C392,'By School District'!K:K)</f>
        <v>0</v>
      </c>
      <c r="N392" s="26">
        <f>SUMIF('By School District'!$A:$A,$C392,'By School District'!L:L)</f>
        <v>0</v>
      </c>
      <c r="O392" s="27">
        <f>SUMIF('By School District'!$A:$A,$C392,'By School District'!M:M)</f>
        <v>0</v>
      </c>
      <c r="P392" s="28">
        <f>SUMIF('By School District'!$A:$A,$C392,'By School District'!N:N)</f>
        <v>0</v>
      </c>
    </row>
    <row r="393" spans="1:16" ht="12.75">
      <c r="A393" s="44">
        <v>47</v>
      </c>
      <c r="B393" s="44" t="s">
        <v>799</v>
      </c>
      <c r="C393" s="43">
        <v>5621</v>
      </c>
      <c r="D393" s="44" t="s">
        <v>394</v>
      </c>
      <c r="E393" s="23">
        <f>SUMIF('By School District'!$A:$A,$C393,'By School District'!C:C)</f>
        <v>246</v>
      </c>
      <c r="F393" s="24">
        <f>SUMIF('By School District'!$A:$A,$C393,'By School District'!D:D)</f>
        <v>193</v>
      </c>
      <c r="G393" s="25">
        <f t="shared" si="6"/>
        <v>7000</v>
      </c>
      <c r="H393" s="26">
        <f>SUMIF('By School District'!$A:$A,$C393,'By School District'!F:F)</f>
        <v>1351000</v>
      </c>
      <c r="I393" s="27">
        <f>SUMIF('By School District'!$A:$A,$C393,'By School District'!G:G)</f>
        <v>832216</v>
      </c>
      <c r="J393" s="28">
        <f>SUMIF('By School District'!$A:$A,$C393,'By School District'!H:H)</f>
        <v>518784</v>
      </c>
      <c r="K393" s="26">
        <f>SUMIF('By School District'!$A:$A,$C393,'By School District'!I:I)</f>
        <v>675500</v>
      </c>
      <c r="L393" s="27">
        <f>SUMIF('By School District'!$A:$A,$C393,'By School District'!J:J)</f>
        <v>416108</v>
      </c>
      <c r="M393" s="28">
        <f>SUMIF('By School District'!$A:$A,$C393,'By School District'!K:K)</f>
        <v>259392</v>
      </c>
      <c r="N393" s="26">
        <f>SUMIF('By School District'!$A:$A,$C393,'By School District'!L:L)</f>
        <v>202650</v>
      </c>
      <c r="O393" s="27">
        <f>SUMIF('By School District'!$A:$A,$C393,'By School District'!M:M)</f>
        <v>124832.40000000001</v>
      </c>
      <c r="P393" s="28">
        <f>SUMIF('By School District'!$A:$A,$C393,'By School District'!N:N)</f>
        <v>77817.599999999991</v>
      </c>
    </row>
    <row r="394" spans="1:16" ht="12.75">
      <c r="A394" s="44">
        <v>47</v>
      </c>
      <c r="B394" s="44" t="s">
        <v>799</v>
      </c>
      <c r="C394" s="43">
        <v>5656</v>
      </c>
      <c r="D394" s="44" t="s">
        <v>400</v>
      </c>
      <c r="E394" s="23">
        <f>SUMIF('By School District'!$A:$A,$C394,'By School District'!C:C)</f>
        <v>439</v>
      </c>
      <c r="F394" s="24">
        <f>SUMIF('By School District'!$A:$A,$C394,'By School District'!D:D)</f>
        <v>410</v>
      </c>
      <c r="G394" s="25">
        <f t="shared" si="6"/>
        <v>7000</v>
      </c>
      <c r="H394" s="26">
        <f>SUMIF('By School District'!$A:$A,$C394,'By School District'!F:F)</f>
        <v>2870000</v>
      </c>
      <c r="I394" s="27">
        <f>SUMIF('By School District'!$A:$A,$C394,'By School District'!G:G)</f>
        <v>1767920</v>
      </c>
      <c r="J394" s="28">
        <f>SUMIF('By School District'!$A:$A,$C394,'By School District'!H:H)</f>
        <v>1102080</v>
      </c>
      <c r="K394" s="26">
        <f>SUMIF('By School District'!$A:$A,$C394,'By School District'!I:I)</f>
        <v>1435000</v>
      </c>
      <c r="L394" s="27">
        <f>SUMIF('By School District'!$A:$A,$C394,'By School District'!J:J)</f>
        <v>883960</v>
      </c>
      <c r="M394" s="28">
        <f>SUMIF('By School District'!$A:$A,$C394,'By School District'!K:K)</f>
        <v>551040</v>
      </c>
      <c r="N394" s="26">
        <f>SUMIF('By School District'!$A:$A,$C394,'By School District'!L:L)</f>
        <v>430500</v>
      </c>
      <c r="O394" s="27">
        <f>SUMIF('By School District'!$A:$A,$C394,'By School District'!M:M)</f>
        <v>265188</v>
      </c>
      <c r="P394" s="28">
        <f>SUMIF('By School District'!$A:$A,$C394,'By School District'!N:N)</f>
        <v>165312</v>
      </c>
    </row>
    <row r="395" spans="1:16" ht="12.75">
      <c r="A395" s="44">
        <v>47</v>
      </c>
      <c r="B395" s="44" t="s">
        <v>799</v>
      </c>
      <c r="C395" s="43">
        <v>5901</v>
      </c>
      <c r="D395" s="44" t="s">
        <v>416</v>
      </c>
      <c r="E395" s="23">
        <f>SUMIF('By School District'!$A:$A,$C395,'By School District'!C:C)</f>
        <v>162</v>
      </c>
      <c r="F395" s="24">
        <f>SUMIF('By School District'!$A:$A,$C395,'By School District'!D:D)</f>
        <v>81</v>
      </c>
      <c r="G395" s="25">
        <f t="shared" si="6"/>
        <v>7000</v>
      </c>
      <c r="H395" s="26">
        <f>SUMIF('By School District'!$A:$A,$C395,'By School District'!F:F)</f>
        <v>567000</v>
      </c>
      <c r="I395" s="27">
        <f>SUMIF('By School District'!$A:$A,$C395,'By School District'!G:G)</f>
        <v>349272</v>
      </c>
      <c r="J395" s="28">
        <f>SUMIF('By School District'!$A:$A,$C395,'By School District'!H:H)</f>
        <v>217728</v>
      </c>
      <c r="K395" s="26">
        <f>SUMIF('By School District'!$A:$A,$C395,'By School District'!I:I)</f>
        <v>283500</v>
      </c>
      <c r="L395" s="27">
        <f>SUMIF('By School District'!$A:$A,$C395,'By School District'!J:J)</f>
        <v>174636</v>
      </c>
      <c r="M395" s="28">
        <f>SUMIF('By School District'!$A:$A,$C395,'By School District'!K:K)</f>
        <v>108864</v>
      </c>
      <c r="N395" s="26">
        <f>SUMIF('By School District'!$A:$A,$C395,'By School District'!L:L)</f>
        <v>85050</v>
      </c>
      <c r="O395" s="27">
        <f>SUMIF('By School District'!$A:$A,$C395,'By School District'!M:M)</f>
        <v>52390.8</v>
      </c>
      <c r="P395" s="28">
        <f>SUMIF('By School District'!$A:$A,$C395,'By School District'!N:N)</f>
        <v>32659.200000000001</v>
      </c>
    </row>
    <row r="396" spans="1:16" ht="12.75">
      <c r="A396" s="44">
        <v>48</v>
      </c>
      <c r="B396" s="44" t="s">
        <v>800</v>
      </c>
      <c r="C396" s="43">
        <v>1316</v>
      </c>
      <c r="D396" s="44" t="s">
        <v>613</v>
      </c>
      <c r="E396" s="23">
        <f>SUMIF('By School District'!$A:$A,$C396,'By School District'!C:C)</f>
        <v>0</v>
      </c>
      <c r="F396" s="24">
        <f>SUMIF('By School District'!$A:$A,$C396,'By School District'!D:D)</f>
        <v>0</v>
      </c>
      <c r="G396" s="25">
        <f t="shared" si="6"/>
        <v>7000</v>
      </c>
      <c r="H396" s="26">
        <f>SUMIF('By School District'!$A:$A,$C396,'By School District'!F:F)</f>
        <v>0</v>
      </c>
      <c r="I396" s="27">
        <f>SUMIF('By School District'!$A:$A,$C396,'By School District'!G:G)</f>
        <v>0</v>
      </c>
      <c r="J396" s="28">
        <f>SUMIF('By School District'!$A:$A,$C396,'By School District'!H:H)</f>
        <v>0</v>
      </c>
      <c r="K396" s="26">
        <f>SUMIF('By School District'!$A:$A,$C396,'By School District'!I:I)</f>
        <v>0</v>
      </c>
      <c r="L396" s="27">
        <f>SUMIF('By School District'!$A:$A,$C396,'By School District'!J:J)</f>
        <v>0</v>
      </c>
      <c r="M396" s="28">
        <f>SUMIF('By School District'!$A:$A,$C396,'By School District'!K:K)</f>
        <v>0</v>
      </c>
      <c r="N396" s="26">
        <f>SUMIF('By School District'!$A:$A,$C396,'By School District'!L:L)</f>
        <v>0</v>
      </c>
      <c r="O396" s="27">
        <f>SUMIF('By School District'!$A:$A,$C396,'By School District'!M:M)</f>
        <v>0</v>
      </c>
      <c r="P396" s="28">
        <f>SUMIF('By School District'!$A:$A,$C396,'By School District'!N:N)</f>
        <v>0</v>
      </c>
    </row>
    <row r="397" spans="1:16" ht="12.75">
      <c r="A397" s="44">
        <v>48</v>
      </c>
      <c r="B397" s="44" t="s">
        <v>800</v>
      </c>
      <c r="C397" s="43">
        <v>3269</v>
      </c>
      <c r="D397" s="44" t="s">
        <v>233</v>
      </c>
      <c r="E397" s="23">
        <f>SUMIF('By School District'!$A:$A,$C397,'By School District'!C:C)</f>
        <v>4202</v>
      </c>
      <c r="F397" s="24">
        <f>SUMIF('By School District'!$A:$A,$C397,'By School District'!D:D)</f>
        <v>4021.5</v>
      </c>
      <c r="G397" s="25">
        <f t="shared" si="6"/>
        <v>7000</v>
      </c>
      <c r="H397" s="26">
        <f>SUMIF('By School District'!$A:$A,$C397,'By School District'!F:F)</f>
        <v>28150500</v>
      </c>
      <c r="I397" s="27">
        <f>SUMIF('By School District'!$A:$A,$C397,'By School District'!G:G)</f>
        <v>17340708</v>
      </c>
      <c r="J397" s="28">
        <f>SUMIF('By School District'!$A:$A,$C397,'By School District'!H:H)</f>
        <v>10809792</v>
      </c>
      <c r="K397" s="26">
        <f>SUMIF('By School District'!$A:$A,$C397,'By School District'!I:I)</f>
        <v>14075250</v>
      </c>
      <c r="L397" s="27">
        <f>SUMIF('By School District'!$A:$A,$C397,'By School District'!J:J)</f>
        <v>8670354</v>
      </c>
      <c r="M397" s="28">
        <f>SUMIF('By School District'!$A:$A,$C397,'By School District'!K:K)</f>
        <v>5404896</v>
      </c>
      <c r="N397" s="26">
        <f>SUMIF('By School District'!$A:$A,$C397,'By School District'!L:L)</f>
        <v>4222575</v>
      </c>
      <c r="O397" s="27">
        <f>SUMIF('By School District'!$A:$A,$C397,'By School District'!M:M)</f>
        <v>2601106.1999999988</v>
      </c>
      <c r="P397" s="28">
        <f>SUMIF('By School District'!$A:$A,$C397,'By School District'!N:N)</f>
        <v>1621468.7999999986</v>
      </c>
    </row>
    <row r="398" spans="1:16" ht="12.75">
      <c r="A398" s="44">
        <v>48</v>
      </c>
      <c r="B398" s="44" t="s">
        <v>800</v>
      </c>
      <c r="C398" s="43">
        <v>5656</v>
      </c>
      <c r="D398" s="44" t="s">
        <v>400</v>
      </c>
      <c r="E398" s="23">
        <f>SUMIF('By School District'!$A:$A,$C398,'By School District'!C:C)</f>
        <v>439</v>
      </c>
      <c r="F398" s="24">
        <f>SUMIF('By School District'!$A:$A,$C398,'By School District'!D:D)</f>
        <v>410</v>
      </c>
      <c r="G398" s="25">
        <f t="shared" si="6"/>
        <v>7000</v>
      </c>
      <c r="H398" s="26">
        <f>SUMIF('By School District'!$A:$A,$C398,'By School District'!F:F)</f>
        <v>2870000</v>
      </c>
      <c r="I398" s="27">
        <f>SUMIF('By School District'!$A:$A,$C398,'By School District'!G:G)</f>
        <v>1767920</v>
      </c>
      <c r="J398" s="28">
        <f>SUMIF('By School District'!$A:$A,$C398,'By School District'!H:H)</f>
        <v>1102080</v>
      </c>
      <c r="K398" s="26">
        <f>SUMIF('By School District'!$A:$A,$C398,'By School District'!I:I)</f>
        <v>1435000</v>
      </c>
      <c r="L398" s="27">
        <f>SUMIF('By School District'!$A:$A,$C398,'By School District'!J:J)</f>
        <v>883960</v>
      </c>
      <c r="M398" s="28">
        <f>SUMIF('By School District'!$A:$A,$C398,'By School District'!K:K)</f>
        <v>551040</v>
      </c>
      <c r="N398" s="26">
        <f>SUMIF('By School District'!$A:$A,$C398,'By School District'!L:L)</f>
        <v>430500</v>
      </c>
      <c r="O398" s="27">
        <f>SUMIF('By School District'!$A:$A,$C398,'By School District'!M:M)</f>
        <v>265188</v>
      </c>
      <c r="P398" s="28">
        <f>SUMIF('By School District'!$A:$A,$C398,'By School District'!N:N)</f>
        <v>165312</v>
      </c>
    </row>
    <row r="399" spans="1:16" ht="12.75">
      <c r="A399" s="44">
        <v>48</v>
      </c>
      <c r="B399" s="44" t="s">
        <v>800</v>
      </c>
      <c r="C399" s="43">
        <v>6181</v>
      </c>
      <c r="D399" s="44" t="s">
        <v>427</v>
      </c>
      <c r="E399" s="23">
        <f>SUMIF('By School District'!$A:$A,$C399,'By School District'!C:C)</f>
        <v>564</v>
      </c>
      <c r="F399" s="24">
        <f>SUMIF('By School District'!$A:$A,$C399,'By School District'!D:D)</f>
        <v>528</v>
      </c>
      <c r="G399" s="25">
        <f t="shared" si="6"/>
        <v>7000</v>
      </c>
      <c r="H399" s="26">
        <f>SUMIF('By School District'!$A:$A,$C399,'By School District'!F:F)</f>
        <v>3696000</v>
      </c>
      <c r="I399" s="27">
        <f>SUMIF('By School District'!$A:$A,$C399,'By School District'!G:G)</f>
        <v>2276736</v>
      </c>
      <c r="J399" s="28">
        <f>SUMIF('By School District'!$A:$A,$C399,'By School District'!H:H)</f>
        <v>1419264</v>
      </c>
      <c r="K399" s="26">
        <f>SUMIF('By School District'!$A:$A,$C399,'By School District'!I:I)</f>
        <v>1848000</v>
      </c>
      <c r="L399" s="27">
        <f>SUMIF('By School District'!$A:$A,$C399,'By School District'!J:J)</f>
        <v>1138368</v>
      </c>
      <c r="M399" s="28">
        <f>SUMIF('By School District'!$A:$A,$C399,'By School District'!K:K)</f>
        <v>709632</v>
      </c>
      <c r="N399" s="26">
        <f>SUMIF('By School District'!$A:$A,$C399,'By School District'!L:L)</f>
        <v>554400</v>
      </c>
      <c r="O399" s="27">
        <f>SUMIF('By School District'!$A:$A,$C399,'By School District'!M:M)</f>
        <v>341510.39999999997</v>
      </c>
      <c r="P399" s="28">
        <f>SUMIF('By School District'!$A:$A,$C399,'By School District'!N:N)</f>
        <v>212889.60000000001</v>
      </c>
    </row>
    <row r="400" spans="1:16" ht="12.75">
      <c r="A400" s="44">
        <v>49</v>
      </c>
      <c r="B400" s="44" t="s">
        <v>801</v>
      </c>
      <c r="C400" s="43">
        <v>427</v>
      </c>
      <c r="D400" s="44" t="s">
        <v>642</v>
      </c>
      <c r="E400" s="23">
        <f>SUMIF('By School District'!$A:$A,$C400,'By School District'!C:C)</f>
        <v>0</v>
      </c>
      <c r="F400" s="24">
        <f>SUMIF('By School District'!$A:$A,$C400,'By School District'!D:D)</f>
        <v>0</v>
      </c>
      <c r="G400" s="25">
        <f t="shared" si="6"/>
        <v>7000</v>
      </c>
      <c r="H400" s="26">
        <f>SUMIF('By School District'!$A:$A,$C400,'By School District'!F:F)</f>
        <v>0</v>
      </c>
      <c r="I400" s="27">
        <f>SUMIF('By School District'!$A:$A,$C400,'By School District'!G:G)</f>
        <v>0</v>
      </c>
      <c r="J400" s="28">
        <f>SUMIF('By School District'!$A:$A,$C400,'By School District'!H:H)</f>
        <v>0</v>
      </c>
      <c r="K400" s="26">
        <f>SUMIF('By School District'!$A:$A,$C400,'By School District'!I:I)</f>
        <v>0</v>
      </c>
      <c r="L400" s="27">
        <f>SUMIF('By School District'!$A:$A,$C400,'By School District'!J:J)</f>
        <v>0</v>
      </c>
      <c r="M400" s="28">
        <f>SUMIF('By School District'!$A:$A,$C400,'By School District'!K:K)</f>
        <v>0</v>
      </c>
      <c r="N400" s="26">
        <f>SUMIF('By School District'!$A:$A,$C400,'By School District'!L:L)</f>
        <v>0</v>
      </c>
      <c r="O400" s="27">
        <f>SUMIF('By School District'!$A:$A,$C400,'By School District'!M:M)</f>
        <v>0</v>
      </c>
      <c r="P400" s="28">
        <f>SUMIF('By School District'!$A:$A,$C400,'By School District'!N:N)</f>
        <v>0</v>
      </c>
    </row>
    <row r="401" spans="1:16" ht="12.75">
      <c r="A401" s="44">
        <v>49</v>
      </c>
      <c r="B401" s="44" t="s">
        <v>801</v>
      </c>
      <c r="C401" s="43">
        <v>609</v>
      </c>
      <c r="D401" s="44" t="s">
        <v>644</v>
      </c>
      <c r="E401" s="23">
        <f>SUMIF('By School District'!$A:$A,$C401,'By School District'!C:C)</f>
        <v>0</v>
      </c>
      <c r="F401" s="24">
        <f>SUMIF('By School District'!$A:$A,$C401,'By School District'!D:D)</f>
        <v>0</v>
      </c>
      <c r="G401" s="25">
        <f t="shared" si="6"/>
        <v>7000</v>
      </c>
      <c r="H401" s="26">
        <f>SUMIF('By School District'!$A:$A,$C401,'By School District'!F:F)</f>
        <v>0</v>
      </c>
      <c r="I401" s="27">
        <f>SUMIF('By School District'!$A:$A,$C401,'By School District'!G:G)</f>
        <v>0</v>
      </c>
      <c r="J401" s="28">
        <f>SUMIF('By School District'!$A:$A,$C401,'By School District'!H:H)</f>
        <v>0</v>
      </c>
      <c r="K401" s="26">
        <f>SUMIF('By School District'!$A:$A,$C401,'By School District'!I:I)</f>
        <v>0</v>
      </c>
      <c r="L401" s="27">
        <f>SUMIF('By School District'!$A:$A,$C401,'By School District'!J:J)</f>
        <v>0</v>
      </c>
      <c r="M401" s="28">
        <f>SUMIF('By School District'!$A:$A,$C401,'By School District'!K:K)</f>
        <v>0</v>
      </c>
      <c r="N401" s="26">
        <f>SUMIF('By School District'!$A:$A,$C401,'By School District'!L:L)</f>
        <v>0</v>
      </c>
      <c r="O401" s="27">
        <f>SUMIF('By School District'!$A:$A,$C401,'By School District'!M:M)</f>
        <v>0</v>
      </c>
      <c r="P401" s="28">
        <f>SUMIF('By School District'!$A:$A,$C401,'By School District'!N:N)</f>
        <v>0</v>
      </c>
    </row>
    <row r="402" spans="1:16" ht="12.75">
      <c r="A402" s="44">
        <v>49</v>
      </c>
      <c r="B402" s="44" t="s">
        <v>801</v>
      </c>
      <c r="C402" s="43">
        <v>994</v>
      </c>
      <c r="D402" s="44" t="s">
        <v>69</v>
      </c>
      <c r="E402" s="23">
        <f>SUMIF('By School District'!$A:$A,$C402,'By School District'!C:C)</f>
        <v>38</v>
      </c>
      <c r="F402" s="24">
        <f>SUMIF('By School District'!$A:$A,$C402,'By School District'!D:D)</f>
        <v>36.5</v>
      </c>
      <c r="G402" s="25">
        <f t="shared" si="6"/>
        <v>7000</v>
      </c>
      <c r="H402" s="26">
        <f>SUMIF('By School District'!$A:$A,$C402,'By School District'!F:F)</f>
        <v>255500</v>
      </c>
      <c r="I402" s="27">
        <f>SUMIF('By School District'!$A:$A,$C402,'By School District'!G:G)</f>
        <v>157388</v>
      </c>
      <c r="J402" s="28">
        <f>SUMIF('By School District'!$A:$A,$C402,'By School District'!H:H)</f>
        <v>98112</v>
      </c>
      <c r="K402" s="26">
        <f>SUMIF('By School District'!$A:$A,$C402,'By School District'!I:I)</f>
        <v>127750</v>
      </c>
      <c r="L402" s="27">
        <f>SUMIF('By School District'!$A:$A,$C402,'By School District'!J:J)</f>
        <v>78694</v>
      </c>
      <c r="M402" s="28">
        <f>SUMIF('By School District'!$A:$A,$C402,'By School District'!K:K)</f>
        <v>49056</v>
      </c>
      <c r="N402" s="26">
        <f>SUMIF('By School District'!$A:$A,$C402,'By School District'!L:L)</f>
        <v>38325</v>
      </c>
      <c r="O402" s="27">
        <f>SUMIF('By School District'!$A:$A,$C402,'By School District'!M:M)</f>
        <v>23608.2</v>
      </c>
      <c r="P402" s="28">
        <f>SUMIF('By School District'!$A:$A,$C402,'By School District'!N:N)</f>
        <v>14716.799999999997</v>
      </c>
    </row>
    <row r="403" spans="1:16" ht="12.75">
      <c r="A403" s="44">
        <v>49</v>
      </c>
      <c r="B403" s="44" t="s">
        <v>801</v>
      </c>
      <c r="C403" s="43">
        <v>1246</v>
      </c>
      <c r="D403" s="44" t="s">
        <v>87</v>
      </c>
      <c r="E403" s="23">
        <f>SUMIF('By School District'!$A:$A,$C403,'By School District'!C:C)</f>
        <v>234</v>
      </c>
      <c r="F403" s="24">
        <f>SUMIF('By School District'!$A:$A,$C403,'By School District'!D:D)</f>
        <v>214</v>
      </c>
      <c r="G403" s="25">
        <f t="shared" si="6"/>
        <v>7000</v>
      </c>
      <c r="H403" s="26">
        <f>SUMIF('By School District'!$A:$A,$C403,'By School District'!F:F)</f>
        <v>1498000</v>
      </c>
      <c r="I403" s="27">
        <f>SUMIF('By School District'!$A:$A,$C403,'By School District'!G:G)</f>
        <v>922768</v>
      </c>
      <c r="J403" s="28">
        <f>SUMIF('By School District'!$A:$A,$C403,'By School District'!H:H)</f>
        <v>575232</v>
      </c>
      <c r="K403" s="26">
        <f>SUMIF('By School District'!$A:$A,$C403,'By School District'!I:I)</f>
        <v>749000</v>
      </c>
      <c r="L403" s="27">
        <f>SUMIF('By School District'!$A:$A,$C403,'By School District'!J:J)</f>
        <v>461384</v>
      </c>
      <c r="M403" s="28">
        <f>SUMIF('By School District'!$A:$A,$C403,'By School District'!K:K)</f>
        <v>287616</v>
      </c>
      <c r="N403" s="26">
        <f>SUMIF('By School District'!$A:$A,$C403,'By School District'!L:L)</f>
        <v>224700</v>
      </c>
      <c r="O403" s="27">
        <f>SUMIF('By School District'!$A:$A,$C403,'By School District'!M:M)</f>
        <v>138415.19999999998</v>
      </c>
      <c r="P403" s="28">
        <f>SUMIF('By School District'!$A:$A,$C403,'By School District'!N:N)</f>
        <v>86284.800000000017</v>
      </c>
    </row>
    <row r="404" spans="1:16" ht="12.75">
      <c r="A404" s="44">
        <v>49</v>
      </c>
      <c r="B404" s="44" t="s">
        <v>801</v>
      </c>
      <c r="C404" s="43">
        <v>1813</v>
      </c>
      <c r="D404" s="44" t="s">
        <v>646</v>
      </c>
      <c r="E404" s="23">
        <f>SUMIF('By School District'!$A:$A,$C404,'By School District'!C:C)</f>
        <v>0</v>
      </c>
      <c r="F404" s="24">
        <f>SUMIF('By School District'!$A:$A,$C404,'By School District'!D:D)</f>
        <v>0</v>
      </c>
      <c r="G404" s="25">
        <f t="shared" si="6"/>
        <v>7000</v>
      </c>
      <c r="H404" s="26">
        <f>SUMIF('By School District'!$A:$A,$C404,'By School District'!F:F)</f>
        <v>0</v>
      </c>
      <c r="I404" s="27">
        <f>SUMIF('By School District'!$A:$A,$C404,'By School District'!G:G)</f>
        <v>0</v>
      </c>
      <c r="J404" s="28">
        <f>SUMIF('By School District'!$A:$A,$C404,'By School District'!H:H)</f>
        <v>0</v>
      </c>
      <c r="K404" s="26">
        <f>SUMIF('By School District'!$A:$A,$C404,'By School District'!I:I)</f>
        <v>0</v>
      </c>
      <c r="L404" s="27">
        <f>SUMIF('By School District'!$A:$A,$C404,'By School District'!J:J)</f>
        <v>0</v>
      </c>
      <c r="M404" s="28">
        <f>SUMIF('By School District'!$A:$A,$C404,'By School District'!K:K)</f>
        <v>0</v>
      </c>
      <c r="N404" s="26">
        <f>SUMIF('By School District'!$A:$A,$C404,'By School District'!L:L)</f>
        <v>0</v>
      </c>
      <c r="O404" s="27">
        <f>SUMIF('By School District'!$A:$A,$C404,'By School District'!M:M)</f>
        <v>0</v>
      </c>
      <c r="P404" s="28">
        <f>SUMIF('By School District'!$A:$A,$C404,'By School District'!N:N)</f>
        <v>0</v>
      </c>
    </row>
    <row r="405" spans="1:16" ht="12.75">
      <c r="A405" s="44">
        <v>49</v>
      </c>
      <c r="B405" s="44" t="s">
        <v>801</v>
      </c>
      <c r="C405" s="43">
        <v>2527</v>
      </c>
      <c r="D405" s="44" t="s">
        <v>649</v>
      </c>
      <c r="E405" s="23">
        <f>SUMIF('By School District'!$A:$A,$C405,'By School District'!C:C)</f>
        <v>0</v>
      </c>
      <c r="F405" s="24">
        <f>SUMIF('By School District'!$A:$A,$C405,'By School District'!D:D)</f>
        <v>0</v>
      </c>
      <c r="G405" s="25">
        <f t="shared" si="6"/>
        <v>7000</v>
      </c>
      <c r="H405" s="26">
        <f>SUMIF('By School District'!$A:$A,$C405,'By School District'!F:F)</f>
        <v>0</v>
      </c>
      <c r="I405" s="27">
        <f>SUMIF('By School District'!$A:$A,$C405,'By School District'!G:G)</f>
        <v>0</v>
      </c>
      <c r="J405" s="28">
        <f>SUMIF('By School District'!$A:$A,$C405,'By School District'!H:H)</f>
        <v>0</v>
      </c>
      <c r="K405" s="26">
        <f>SUMIF('By School District'!$A:$A,$C405,'By School District'!I:I)</f>
        <v>0</v>
      </c>
      <c r="L405" s="27">
        <f>SUMIF('By School District'!$A:$A,$C405,'By School District'!J:J)</f>
        <v>0</v>
      </c>
      <c r="M405" s="28">
        <f>SUMIF('By School District'!$A:$A,$C405,'By School District'!K:K)</f>
        <v>0</v>
      </c>
      <c r="N405" s="26">
        <f>SUMIF('By School District'!$A:$A,$C405,'By School District'!L:L)</f>
        <v>0</v>
      </c>
      <c r="O405" s="27">
        <f>SUMIF('By School District'!$A:$A,$C405,'By School District'!M:M)</f>
        <v>0</v>
      </c>
      <c r="P405" s="28">
        <f>SUMIF('By School District'!$A:$A,$C405,'By School District'!N:N)</f>
        <v>0</v>
      </c>
    </row>
    <row r="406" spans="1:16" ht="12.75">
      <c r="A406" s="44">
        <v>49</v>
      </c>
      <c r="B406" s="44" t="s">
        <v>801</v>
      </c>
      <c r="C406" s="43">
        <v>2541</v>
      </c>
      <c r="D406" s="44" t="s">
        <v>650</v>
      </c>
      <c r="E406" s="23">
        <f>SUMIF('By School District'!$A:$A,$C406,'By School District'!C:C)</f>
        <v>0</v>
      </c>
      <c r="F406" s="24">
        <f>SUMIF('By School District'!$A:$A,$C406,'By School District'!D:D)</f>
        <v>0</v>
      </c>
      <c r="G406" s="25">
        <f t="shared" si="6"/>
        <v>7000</v>
      </c>
      <c r="H406" s="26">
        <f>SUMIF('By School District'!$A:$A,$C406,'By School District'!F:F)</f>
        <v>0</v>
      </c>
      <c r="I406" s="27">
        <f>SUMIF('By School District'!$A:$A,$C406,'By School District'!G:G)</f>
        <v>0</v>
      </c>
      <c r="J406" s="28">
        <f>SUMIF('By School District'!$A:$A,$C406,'By School District'!H:H)</f>
        <v>0</v>
      </c>
      <c r="K406" s="26">
        <f>SUMIF('By School District'!$A:$A,$C406,'By School District'!I:I)</f>
        <v>0</v>
      </c>
      <c r="L406" s="27">
        <f>SUMIF('By School District'!$A:$A,$C406,'By School District'!J:J)</f>
        <v>0</v>
      </c>
      <c r="M406" s="28">
        <f>SUMIF('By School District'!$A:$A,$C406,'By School District'!K:K)</f>
        <v>0</v>
      </c>
      <c r="N406" s="26">
        <f>SUMIF('By School District'!$A:$A,$C406,'By School District'!L:L)</f>
        <v>0</v>
      </c>
      <c r="O406" s="27">
        <f>SUMIF('By School District'!$A:$A,$C406,'By School District'!M:M)</f>
        <v>0</v>
      </c>
      <c r="P406" s="28">
        <f>SUMIF('By School District'!$A:$A,$C406,'By School District'!N:N)</f>
        <v>0</v>
      </c>
    </row>
    <row r="407" spans="1:16" ht="12.75">
      <c r="A407" s="44">
        <v>49</v>
      </c>
      <c r="B407" s="44" t="s">
        <v>801</v>
      </c>
      <c r="C407" s="43">
        <v>2646</v>
      </c>
      <c r="D407" s="44" t="s">
        <v>651</v>
      </c>
      <c r="E407" s="23">
        <f>SUMIF('By School District'!$A:$A,$C407,'By School District'!C:C)</f>
        <v>0</v>
      </c>
      <c r="F407" s="24">
        <f>SUMIF('By School District'!$A:$A,$C407,'By School District'!D:D)</f>
        <v>0</v>
      </c>
      <c r="G407" s="25">
        <f t="shared" si="6"/>
        <v>7000</v>
      </c>
      <c r="H407" s="26">
        <f>SUMIF('By School District'!$A:$A,$C407,'By School District'!F:F)</f>
        <v>0</v>
      </c>
      <c r="I407" s="27">
        <f>SUMIF('By School District'!$A:$A,$C407,'By School District'!G:G)</f>
        <v>0</v>
      </c>
      <c r="J407" s="28">
        <f>SUMIF('By School District'!$A:$A,$C407,'By School District'!H:H)</f>
        <v>0</v>
      </c>
      <c r="K407" s="26">
        <f>SUMIF('By School District'!$A:$A,$C407,'By School District'!I:I)</f>
        <v>0</v>
      </c>
      <c r="L407" s="27">
        <f>SUMIF('By School District'!$A:$A,$C407,'By School District'!J:J)</f>
        <v>0</v>
      </c>
      <c r="M407" s="28">
        <f>SUMIF('By School District'!$A:$A,$C407,'By School District'!K:K)</f>
        <v>0</v>
      </c>
      <c r="N407" s="26">
        <f>SUMIF('By School District'!$A:$A,$C407,'By School District'!L:L)</f>
        <v>0</v>
      </c>
      <c r="O407" s="27">
        <f>SUMIF('By School District'!$A:$A,$C407,'By School District'!M:M)</f>
        <v>0</v>
      </c>
      <c r="P407" s="28">
        <f>SUMIF('By School District'!$A:$A,$C407,'By School District'!N:N)</f>
        <v>0</v>
      </c>
    </row>
    <row r="408" spans="1:16" ht="12.75">
      <c r="A408" s="44">
        <v>49</v>
      </c>
      <c r="B408" s="44" t="s">
        <v>801</v>
      </c>
      <c r="C408" s="43">
        <v>5960</v>
      </c>
      <c r="D408" s="44" t="s">
        <v>660</v>
      </c>
      <c r="E408" s="23">
        <f>SUMIF('By School District'!$A:$A,$C408,'By School District'!C:C)</f>
        <v>0</v>
      </c>
      <c r="F408" s="24">
        <f>SUMIF('By School District'!$A:$A,$C408,'By School District'!D:D)</f>
        <v>0</v>
      </c>
      <c r="G408" s="25">
        <f t="shared" si="6"/>
        <v>7000</v>
      </c>
      <c r="H408" s="26">
        <f>SUMIF('By School District'!$A:$A,$C408,'By School District'!F:F)</f>
        <v>0</v>
      </c>
      <c r="I408" s="27">
        <f>SUMIF('By School District'!$A:$A,$C408,'By School District'!G:G)</f>
        <v>0</v>
      </c>
      <c r="J408" s="28">
        <f>SUMIF('By School District'!$A:$A,$C408,'By School District'!H:H)</f>
        <v>0</v>
      </c>
      <c r="K408" s="26">
        <f>SUMIF('By School District'!$A:$A,$C408,'By School District'!I:I)</f>
        <v>0</v>
      </c>
      <c r="L408" s="27">
        <f>SUMIF('By School District'!$A:$A,$C408,'By School District'!J:J)</f>
        <v>0</v>
      </c>
      <c r="M408" s="28">
        <f>SUMIF('By School District'!$A:$A,$C408,'By School District'!K:K)</f>
        <v>0</v>
      </c>
      <c r="N408" s="26">
        <f>SUMIF('By School District'!$A:$A,$C408,'By School District'!L:L)</f>
        <v>0</v>
      </c>
      <c r="O408" s="27">
        <f>SUMIF('By School District'!$A:$A,$C408,'By School District'!M:M)</f>
        <v>0</v>
      </c>
      <c r="P408" s="28">
        <f>SUMIF('By School District'!$A:$A,$C408,'By School District'!N:N)</f>
        <v>0</v>
      </c>
    </row>
    <row r="409" spans="1:16" ht="12.75">
      <c r="A409" s="44">
        <v>49</v>
      </c>
      <c r="B409" s="44" t="s">
        <v>801</v>
      </c>
      <c r="C409" s="43">
        <v>2863</v>
      </c>
      <c r="D409" s="44" t="s">
        <v>653</v>
      </c>
      <c r="E409" s="23">
        <f>SUMIF('By School District'!$A:$A,$C409,'By School District'!C:C)</f>
        <v>0</v>
      </c>
      <c r="F409" s="24">
        <f>SUMIF('By School District'!$A:$A,$C409,'By School District'!D:D)</f>
        <v>0</v>
      </c>
      <c r="G409" s="25">
        <f t="shared" si="6"/>
        <v>7000</v>
      </c>
      <c r="H409" s="26">
        <f>SUMIF('By School District'!$A:$A,$C409,'By School District'!F:F)</f>
        <v>0</v>
      </c>
      <c r="I409" s="27">
        <f>SUMIF('By School District'!$A:$A,$C409,'By School District'!G:G)</f>
        <v>0</v>
      </c>
      <c r="J409" s="28">
        <f>SUMIF('By School District'!$A:$A,$C409,'By School District'!H:H)</f>
        <v>0</v>
      </c>
      <c r="K409" s="26">
        <f>SUMIF('By School District'!$A:$A,$C409,'By School District'!I:I)</f>
        <v>0</v>
      </c>
      <c r="L409" s="27">
        <f>SUMIF('By School District'!$A:$A,$C409,'By School District'!J:J)</f>
        <v>0</v>
      </c>
      <c r="M409" s="28">
        <f>SUMIF('By School District'!$A:$A,$C409,'By School District'!K:K)</f>
        <v>0</v>
      </c>
      <c r="N409" s="26">
        <f>SUMIF('By School District'!$A:$A,$C409,'By School District'!L:L)</f>
        <v>0</v>
      </c>
      <c r="O409" s="27">
        <f>SUMIF('By School District'!$A:$A,$C409,'By School District'!M:M)</f>
        <v>0</v>
      </c>
      <c r="P409" s="28">
        <f>SUMIF('By School District'!$A:$A,$C409,'By School District'!N:N)</f>
        <v>0</v>
      </c>
    </row>
    <row r="410" spans="1:16" ht="12.75">
      <c r="A410" s="44">
        <v>49</v>
      </c>
      <c r="B410" s="44" t="s">
        <v>801</v>
      </c>
      <c r="C410" s="43">
        <v>2912</v>
      </c>
      <c r="D410" s="44" t="s">
        <v>217</v>
      </c>
      <c r="E410" s="23">
        <f>SUMIF('By School District'!$A:$A,$C410,'By School District'!C:C)</f>
        <v>129</v>
      </c>
      <c r="F410" s="24">
        <f>SUMIF('By School District'!$A:$A,$C410,'By School District'!D:D)</f>
        <v>122.5</v>
      </c>
      <c r="G410" s="25">
        <f t="shared" si="6"/>
        <v>7000</v>
      </c>
      <c r="H410" s="26">
        <f>SUMIF('By School District'!$A:$A,$C410,'By School District'!F:F)</f>
        <v>857500</v>
      </c>
      <c r="I410" s="27">
        <f>SUMIF('By School District'!$A:$A,$C410,'By School District'!G:G)</f>
        <v>528220</v>
      </c>
      <c r="J410" s="28">
        <f>SUMIF('By School District'!$A:$A,$C410,'By School District'!H:H)</f>
        <v>329280</v>
      </c>
      <c r="K410" s="26">
        <f>SUMIF('By School District'!$A:$A,$C410,'By School District'!I:I)</f>
        <v>428750</v>
      </c>
      <c r="L410" s="27">
        <f>SUMIF('By School District'!$A:$A,$C410,'By School District'!J:J)</f>
        <v>264110</v>
      </c>
      <c r="M410" s="28">
        <f>SUMIF('By School District'!$A:$A,$C410,'By School District'!K:K)</f>
        <v>164640</v>
      </c>
      <c r="N410" s="26">
        <f>SUMIF('By School District'!$A:$A,$C410,'By School District'!L:L)</f>
        <v>128625</v>
      </c>
      <c r="O410" s="27">
        <f>SUMIF('By School District'!$A:$A,$C410,'By School District'!M:M)</f>
        <v>79233.000000000015</v>
      </c>
      <c r="P410" s="28">
        <f>SUMIF('By School District'!$A:$A,$C410,'By School District'!N:N)</f>
        <v>49392.000000000007</v>
      </c>
    </row>
    <row r="411" spans="1:16" ht="12.75">
      <c r="A411" s="44">
        <v>49</v>
      </c>
      <c r="B411" s="44" t="s">
        <v>801</v>
      </c>
      <c r="C411" s="43">
        <v>2016</v>
      </c>
      <c r="D411" s="44" t="s">
        <v>647</v>
      </c>
      <c r="E411" s="23">
        <f>SUMIF('By School District'!$A:$A,$C411,'By School District'!C:C)</f>
        <v>0</v>
      </c>
      <c r="F411" s="24">
        <f>SUMIF('By School District'!$A:$A,$C411,'By School District'!D:D)</f>
        <v>0</v>
      </c>
      <c r="G411" s="25">
        <f t="shared" si="6"/>
        <v>7000</v>
      </c>
      <c r="H411" s="26">
        <f>SUMIF('By School District'!$A:$A,$C411,'By School District'!F:F)</f>
        <v>0</v>
      </c>
      <c r="I411" s="27">
        <f>SUMIF('By School District'!$A:$A,$C411,'By School District'!G:G)</f>
        <v>0</v>
      </c>
      <c r="J411" s="28">
        <f>SUMIF('By School District'!$A:$A,$C411,'By School District'!H:H)</f>
        <v>0</v>
      </c>
      <c r="K411" s="26">
        <f>SUMIF('By School District'!$A:$A,$C411,'By School District'!I:I)</f>
        <v>0</v>
      </c>
      <c r="L411" s="27">
        <f>SUMIF('By School District'!$A:$A,$C411,'By School District'!J:J)</f>
        <v>0</v>
      </c>
      <c r="M411" s="28">
        <f>SUMIF('By School District'!$A:$A,$C411,'By School District'!K:K)</f>
        <v>0</v>
      </c>
      <c r="N411" s="26">
        <f>SUMIF('By School District'!$A:$A,$C411,'By School District'!L:L)</f>
        <v>0</v>
      </c>
      <c r="O411" s="27">
        <f>SUMIF('By School District'!$A:$A,$C411,'By School District'!M:M)</f>
        <v>0</v>
      </c>
      <c r="P411" s="28">
        <f>SUMIF('By School District'!$A:$A,$C411,'By School District'!N:N)</f>
        <v>0</v>
      </c>
    </row>
    <row r="412" spans="1:16" ht="12.75">
      <c r="A412" s="44">
        <v>49</v>
      </c>
      <c r="B412" s="44" t="s">
        <v>801</v>
      </c>
      <c r="C412" s="43">
        <v>4389</v>
      </c>
      <c r="D412" s="44" t="s">
        <v>658</v>
      </c>
      <c r="E412" s="23">
        <f>SUMIF('By School District'!$A:$A,$C412,'By School District'!C:C)</f>
        <v>0</v>
      </c>
      <c r="F412" s="24">
        <f>SUMIF('By School District'!$A:$A,$C412,'By School District'!D:D)</f>
        <v>0</v>
      </c>
      <c r="G412" s="25">
        <f t="shared" si="6"/>
        <v>7000</v>
      </c>
      <c r="H412" s="26">
        <f>SUMIF('By School District'!$A:$A,$C412,'By School District'!F:F)</f>
        <v>0</v>
      </c>
      <c r="I412" s="27">
        <f>SUMIF('By School District'!$A:$A,$C412,'By School District'!G:G)</f>
        <v>0</v>
      </c>
      <c r="J412" s="28">
        <f>SUMIF('By School District'!$A:$A,$C412,'By School District'!H:H)</f>
        <v>0</v>
      </c>
      <c r="K412" s="26">
        <f>SUMIF('By School District'!$A:$A,$C412,'By School District'!I:I)</f>
        <v>0</v>
      </c>
      <c r="L412" s="27">
        <f>SUMIF('By School District'!$A:$A,$C412,'By School District'!J:J)</f>
        <v>0</v>
      </c>
      <c r="M412" s="28">
        <f>SUMIF('By School District'!$A:$A,$C412,'By School District'!K:K)</f>
        <v>0</v>
      </c>
      <c r="N412" s="26">
        <f>SUMIF('By School District'!$A:$A,$C412,'By School District'!L:L)</f>
        <v>0</v>
      </c>
      <c r="O412" s="27">
        <f>SUMIF('By School District'!$A:$A,$C412,'By School District'!M:M)</f>
        <v>0</v>
      </c>
      <c r="P412" s="28">
        <f>SUMIF('By School District'!$A:$A,$C412,'By School District'!N:N)</f>
        <v>0</v>
      </c>
    </row>
    <row r="413" spans="1:16" ht="12.75">
      <c r="A413" s="44">
        <v>49</v>
      </c>
      <c r="B413" s="44" t="s">
        <v>801</v>
      </c>
      <c r="C413" s="43">
        <v>4529</v>
      </c>
      <c r="D413" s="44" t="s">
        <v>332</v>
      </c>
      <c r="E413" s="23">
        <f>SUMIF('By School District'!$A:$A,$C413,'By School District'!C:C)</f>
        <v>58</v>
      </c>
      <c r="F413" s="24">
        <f>SUMIF('By School District'!$A:$A,$C413,'By School District'!D:D)</f>
        <v>55</v>
      </c>
      <c r="G413" s="25">
        <f t="shared" si="6"/>
        <v>7000</v>
      </c>
      <c r="H413" s="26">
        <f>SUMIF('By School District'!$A:$A,$C413,'By School District'!F:F)</f>
        <v>385000</v>
      </c>
      <c r="I413" s="27">
        <f>SUMIF('By School District'!$A:$A,$C413,'By School District'!G:G)</f>
        <v>237160</v>
      </c>
      <c r="J413" s="28">
        <f>SUMIF('By School District'!$A:$A,$C413,'By School District'!H:H)</f>
        <v>147840</v>
      </c>
      <c r="K413" s="26">
        <f>SUMIF('By School District'!$A:$A,$C413,'By School District'!I:I)</f>
        <v>192500</v>
      </c>
      <c r="L413" s="27">
        <f>SUMIF('By School District'!$A:$A,$C413,'By School District'!J:J)</f>
        <v>118580</v>
      </c>
      <c r="M413" s="28">
        <f>SUMIF('By School District'!$A:$A,$C413,'By School District'!K:K)</f>
        <v>73920</v>
      </c>
      <c r="N413" s="26">
        <f>SUMIF('By School District'!$A:$A,$C413,'By School District'!L:L)</f>
        <v>57750</v>
      </c>
      <c r="O413" s="27">
        <f>SUMIF('By School District'!$A:$A,$C413,'By School District'!M:M)</f>
        <v>35573.999999999993</v>
      </c>
      <c r="P413" s="28">
        <f>SUMIF('By School District'!$A:$A,$C413,'By School District'!N:N)</f>
        <v>22176</v>
      </c>
    </row>
    <row r="414" spans="1:16" ht="12.75">
      <c r="A414" s="44">
        <v>49</v>
      </c>
      <c r="B414" s="44" t="s">
        <v>801</v>
      </c>
      <c r="C414" s="43">
        <v>4851</v>
      </c>
      <c r="D414" s="44" t="s">
        <v>356</v>
      </c>
      <c r="E414" s="23">
        <f>SUMIF('By School District'!$A:$A,$C414,'By School District'!C:C)</f>
        <v>219</v>
      </c>
      <c r="F414" s="24">
        <f>SUMIF('By School District'!$A:$A,$C414,'By School District'!D:D)</f>
        <v>216</v>
      </c>
      <c r="G414" s="25">
        <f t="shared" si="6"/>
        <v>7000</v>
      </c>
      <c r="H414" s="26">
        <f>SUMIF('By School District'!$A:$A,$C414,'By School District'!F:F)</f>
        <v>1512000</v>
      </c>
      <c r="I414" s="27">
        <f>SUMIF('By School District'!$A:$A,$C414,'By School District'!G:G)</f>
        <v>931392</v>
      </c>
      <c r="J414" s="28">
        <f>SUMIF('By School District'!$A:$A,$C414,'By School District'!H:H)</f>
        <v>580608</v>
      </c>
      <c r="K414" s="26">
        <f>SUMIF('By School District'!$A:$A,$C414,'By School District'!I:I)</f>
        <v>756000</v>
      </c>
      <c r="L414" s="27">
        <f>SUMIF('By School District'!$A:$A,$C414,'By School District'!J:J)</f>
        <v>465696</v>
      </c>
      <c r="M414" s="28">
        <f>SUMIF('By School District'!$A:$A,$C414,'By School District'!K:K)</f>
        <v>290304</v>
      </c>
      <c r="N414" s="26">
        <f>SUMIF('By School District'!$A:$A,$C414,'By School District'!L:L)</f>
        <v>226800</v>
      </c>
      <c r="O414" s="27">
        <f>SUMIF('By School District'!$A:$A,$C414,'By School District'!M:M)</f>
        <v>139708.80000000002</v>
      </c>
      <c r="P414" s="28">
        <f>SUMIF('By School District'!$A:$A,$C414,'By School District'!N:N)</f>
        <v>87091.199999999997</v>
      </c>
    </row>
    <row r="415" spans="1:16" ht="12.75">
      <c r="A415" s="44">
        <v>49</v>
      </c>
      <c r="B415" s="44" t="s">
        <v>801</v>
      </c>
      <c r="C415" s="43">
        <v>4904</v>
      </c>
      <c r="D415" s="44" t="s">
        <v>360</v>
      </c>
      <c r="E415" s="23">
        <f>SUMIF('By School District'!$A:$A,$C415,'By School District'!C:C)</f>
        <v>69</v>
      </c>
      <c r="F415" s="24">
        <f>SUMIF('By School District'!$A:$A,$C415,'By School District'!D:D)</f>
        <v>64</v>
      </c>
      <c r="G415" s="25">
        <f t="shared" si="6"/>
        <v>7000</v>
      </c>
      <c r="H415" s="26">
        <f>SUMIF('By School District'!$A:$A,$C415,'By School District'!F:F)</f>
        <v>448000</v>
      </c>
      <c r="I415" s="27">
        <f>SUMIF('By School District'!$A:$A,$C415,'By School District'!G:G)</f>
        <v>275968</v>
      </c>
      <c r="J415" s="28">
        <f>SUMIF('By School District'!$A:$A,$C415,'By School District'!H:H)</f>
        <v>172032</v>
      </c>
      <c r="K415" s="26">
        <f>SUMIF('By School District'!$A:$A,$C415,'By School District'!I:I)</f>
        <v>224000</v>
      </c>
      <c r="L415" s="27">
        <f>SUMIF('By School District'!$A:$A,$C415,'By School District'!J:J)</f>
        <v>137984</v>
      </c>
      <c r="M415" s="28">
        <f>SUMIF('By School District'!$A:$A,$C415,'By School District'!K:K)</f>
        <v>86016</v>
      </c>
      <c r="N415" s="26">
        <f>SUMIF('By School District'!$A:$A,$C415,'By School District'!L:L)</f>
        <v>67200</v>
      </c>
      <c r="O415" s="27">
        <f>SUMIF('By School District'!$A:$A,$C415,'By School District'!M:M)</f>
        <v>41395.199999999997</v>
      </c>
      <c r="P415" s="28">
        <f>SUMIF('By School District'!$A:$A,$C415,'By School District'!N:N)</f>
        <v>25804.800000000003</v>
      </c>
    </row>
    <row r="416" spans="1:16" ht="12.75">
      <c r="A416" s="44">
        <v>49</v>
      </c>
      <c r="B416" s="44" t="s">
        <v>801</v>
      </c>
      <c r="C416" s="43">
        <v>3850</v>
      </c>
      <c r="D416" s="44" t="s">
        <v>364</v>
      </c>
      <c r="E416" s="23">
        <f>SUMIF('By School District'!$A:$A,$C416,'By School District'!C:C)</f>
        <v>33</v>
      </c>
      <c r="F416" s="24">
        <f>SUMIF('By School District'!$A:$A,$C416,'By School District'!D:D)</f>
        <v>33</v>
      </c>
      <c r="G416" s="25">
        <f t="shared" si="6"/>
        <v>7000</v>
      </c>
      <c r="H416" s="26">
        <f>SUMIF('By School District'!$A:$A,$C416,'By School District'!F:F)</f>
        <v>231000</v>
      </c>
      <c r="I416" s="27">
        <f>SUMIF('By School District'!$A:$A,$C416,'By School District'!G:G)</f>
        <v>142296</v>
      </c>
      <c r="J416" s="28">
        <f>SUMIF('By School District'!$A:$A,$C416,'By School District'!H:H)</f>
        <v>88704</v>
      </c>
      <c r="K416" s="26">
        <f>SUMIF('By School District'!$A:$A,$C416,'By School District'!I:I)</f>
        <v>115500</v>
      </c>
      <c r="L416" s="27">
        <f>SUMIF('By School District'!$A:$A,$C416,'By School District'!J:J)</f>
        <v>71148</v>
      </c>
      <c r="M416" s="28">
        <f>SUMIF('By School District'!$A:$A,$C416,'By School District'!K:K)</f>
        <v>44352</v>
      </c>
      <c r="N416" s="26">
        <f>SUMIF('By School District'!$A:$A,$C416,'By School District'!L:L)</f>
        <v>34650</v>
      </c>
      <c r="O416" s="27">
        <f>SUMIF('By School District'!$A:$A,$C416,'By School District'!M:M)</f>
        <v>21344.399999999998</v>
      </c>
      <c r="P416" s="28">
        <f>SUMIF('By School District'!$A:$A,$C416,'By School District'!N:N)</f>
        <v>13305.6</v>
      </c>
    </row>
    <row r="417" spans="1:16" ht="12.75">
      <c r="A417" s="44">
        <v>49</v>
      </c>
      <c r="B417" s="44" t="s">
        <v>801</v>
      </c>
      <c r="C417" s="43">
        <v>2485</v>
      </c>
      <c r="D417" s="44" t="s">
        <v>385</v>
      </c>
      <c r="E417" s="23">
        <f>SUMIF('By School District'!$A:$A,$C417,'By School District'!C:C)</f>
        <v>131</v>
      </c>
      <c r="F417" s="24">
        <f>SUMIF('By School District'!$A:$A,$C417,'By School District'!D:D)</f>
        <v>120</v>
      </c>
      <c r="G417" s="25">
        <f t="shared" si="6"/>
        <v>7000</v>
      </c>
      <c r="H417" s="26">
        <f>SUMIF('By School District'!$A:$A,$C417,'By School District'!F:F)</f>
        <v>840000</v>
      </c>
      <c r="I417" s="27">
        <f>SUMIF('By School District'!$A:$A,$C417,'By School District'!G:G)</f>
        <v>517440</v>
      </c>
      <c r="J417" s="28">
        <f>SUMIF('By School District'!$A:$A,$C417,'By School District'!H:H)</f>
        <v>322560</v>
      </c>
      <c r="K417" s="26">
        <f>SUMIF('By School District'!$A:$A,$C417,'By School District'!I:I)</f>
        <v>420000</v>
      </c>
      <c r="L417" s="27">
        <f>SUMIF('By School District'!$A:$A,$C417,'By School District'!J:J)</f>
        <v>258720</v>
      </c>
      <c r="M417" s="28">
        <f>SUMIF('By School District'!$A:$A,$C417,'By School District'!K:K)</f>
        <v>161280</v>
      </c>
      <c r="N417" s="26">
        <f>SUMIF('By School District'!$A:$A,$C417,'By School District'!L:L)</f>
        <v>126000</v>
      </c>
      <c r="O417" s="27">
        <f>SUMIF('By School District'!$A:$A,$C417,'By School District'!M:M)</f>
        <v>77616.000000000015</v>
      </c>
      <c r="P417" s="28">
        <f>SUMIF('By School District'!$A:$A,$C417,'By School District'!N:N)</f>
        <v>48383.999999999993</v>
      </c>
    </row>
    <row r="418" spans="1:16" ht="12.75">
      <c r="A418" s="44">
        <v>50</v>
      </c>
      <c r="B418" s="44" t="s">
        <v>802</v>
      </c>
      <c r="C418" s="43">
        <v>280</v>
      </c>
      <c r="D418" s="44" t="s">
        <v>32</v>
      </c>
      <c r="E418" s="23">
        <f>SUMIF('By School District'!$A:$A,$C418,'By School District'!C:C)</f>
        <v>319</v>
      </c>
      <c r="F418" s="24">
        <f>SUMIF('By School District'!$A:$A,$C418,'By School District'!D:D)</f>
        <v>295.5</v>
      </c>
      <c r="G418" s="25">
        <f t="shared" si="6"/>
        <v>7000</v>
      </c>
      <c r="H418" s="26">
        <f>SUMIF('By School District'!$A:$A,$C418,'By School District'!F:F)</f>
        <v>2068500</v>
      </c>
      <c r="I418" s="27">
        <f>SUMIF('By School District'!$A:$A,$C418,'By School District'!G:G)</f>
        <v>1274196</v>
      </c>
      <c r="J418" s="28">
        <f>SUMIF('By School District'!$A:$A,$C418,'By School District'!H:H)</f>
        <v>794304</v>
      </c>
      <c r="K418" s="26">
        <f>SUMIF('By School District'!$A:$A,$C418,'By School District'!I:I)</f>
        <v>1034250</v>
      </c>
      <c r="L418" s="27">
        <f>SUMIF('By School District'!$A:$A,$C418,'By School District'!J:J)</f>
        <v>637098</v>
      </c>
      <c r="M418" s="28">
        <f>SUMIF('By School District'!$A:$A,$C418,'By School District'!K:K)</f>
        <v>397152</v>
      </c>
      <c r="N418" s="26">
        <f>SUMIF('By School District'!$A:$A,$C418,'By School District'!L:L)</f>
        <v>310275</v>
      </c>
      <c r="O418" s="27">
        <f>SUMIF('By School District'!$A:$A,$C418,'By School District'!M:M)</f>
        <v>191129.40000000002</v>
      </c>
      <c r="P418" s="28">
        <f>SUMIF('By School District'!$A:$A,$C418,'By School District'!N:N)</f>
        <v>119145.59999999999</v>
      </c>
    </row>
    <row r="419" spans="1:16" ht="12.75">
      <c r="A419" s="44">
        <v>50</v>
      </c>
      <c r="B419" s="44" t="s">
        <v>802</v>
      </c>
      <c r="C419" s="43">
        <v>2541</v>
      </c>
      <c r="D419" s="44" t="s">
        <v>650</v>
      </c>
      <c r="E419" s="23">
        <f>SUMIF('By School District'!$A:$A,$C419,'By School District'!C:C)</f>
        <v>0</v>
      </c>
      <c r="F419" s="24">
        <f>SUMIF('By School District'!$A:$A,$C419,'By School District'!D:D)</f>
        <v>0</v>
      </c>
      <c r="G419" s="25">
        <f t="shared" si="6"/>
        <v>7000</v>
      </c>
      <c r="H419" s="26">
        <f>SUMIF('By School District'!$A:$A,$C419,'By School District'!F:F)</f>
        <v>0</v>
      </c>
      <c r="I419" s="27">
        <f>SUMIF('By School District'!$A:$A,$C419,'By School District'!G:G)</f>
        <v>0</v>
      </c>
      <c r="J419" s="28">
        <f>SUMIF('By School District'!$A:$A,$C419,'By School District'!H:H)</f>
        <v>0</v>
      </c>
      <c r="K419" s="26">
        <f>SUMIF('By School District'!$A:$A,$C419,'By School District'!I:I)</f>
        <v>0</v>
      </c>
      <c r="L419" s="27">
        <f>SUMIF('By School District'!$A:$A,$C419,'By School District'!J:J)</f>
        <v>0</v>
      </c>
      <c r="M419" s="28">
        <f>SUMIF('By School District'!$A:$A,$C419,'By School District'!K:K)</f>
        <v>0</v>
      </c>
      <c r="N419" s="26">
        <f>SUMIF('By School District'!$A:$A,$C419,'By School District'!L:L)</f>
        <v>0</v>
      </c>
      <c r="O419" s="27">
        <f>SUMIF('By School District'!$A:$A,$C419,'By School District'!M:M)</f>
        <v>0</v>
      </c>
      <c r="P419" s="28">
        <f>SUMIF('By School District'!$A:$A,$C419,'By School District'!N:N)</f>
        <v>0</v>
      </c>
    </row>
    <row r="420" spans="1:16" ht="12.75">
      <c r="A420" s="44">
        <v>50</v>
      </c>
      <c r="B420" s="44" t="s">
        <v>802</v>
      </c>
      <c r="C420" s="43">
        <v>2660</v>
      </c>
      <c r="D420" s="44" t="s">
        <v>652</v>
      </c>
      <c r="E420" s="23">
        <f>SUMIF('By School District'!$A:$A,$C420,'By School District'!C:C)</f>
        <v>0</v>
      </c>
      <c r="F420" s="24">
        <f>SUMIF('By School District'!$A:$A,$C420,'By School District'!D:D)</f>
        <v>0</v>
      </c>
      <c r="G420" s="25">
        <f t="shared" si="6"/>
        <v>7000</v>
      </c>
      <c r="H420" s="26">
        <f>SUMIF('By School District'!$A:$A,$C420,'By School District'!F:F)</f>
        <v>0</v>
      </c>
      <c r="I420" s="27">
        <f>SUMIF('By School District'!$A:$A,$C420,'By School District'!G:G)</f>
        <v>0</v>
      </c>
      <c r="J420" s="28">
        <f>SUMIF('By School District'!$A:$A,$C420,'By School District'!H:H)</f>
        <v>0</v>
      </c>
      <c r="K420" s="26">
        <f>SUMIF('By School District'!$A:$A,$C420,'By School District'!I:I)</f>
        <v>0</v>
      </c>
      <c r="L420" s="27">
        <f>SUMIF('By School District'!$A:$A,$C420,'By School District'!J:J)</f>
        <v>0</v>
      </c>
      <c r="M420" s="28">
        <f>SUMIF('By School District'!$A:$A,$C420,'By School District'!K:K)</f>
        <v>0</v>
      </c>
      <c r="N420" s="26">
        <f>SUMIF('By School District'!$A:$A,$C420,'By School District'!L:L)</f>
        <v>0</v>
      </c>
      <c r="O420" s="27">
        <f>SUMIF('By School District'!$A:$A,$C420,'By School District'!M:M)</f>
        <v>0</v>
      </c>
      <c r="P420" s="28">
        <f>SUMIF('By School District'!$A:$A,$C420,'By School District'!N:N)</f>
        <v>0</v>
      </c>
    </row>
    <row r="421" spans="1:16" ht="12.75">
      <c r="A421" s="44">
        <v>50</v>
      </c>
      <c r="B421" s="44" t="s">
        <v>802</v>
      </c>
      <c r="C421" s="43">
        <v>3360</v>
      </c>
      <c r="D421" s="44" t="s">
        <v>246</v>
      </c>
      <c r="E421" s="23">
        <f>SUMIF('By School District'!$A:$A,$C421,'By School District'!C:C)</f>
        <v>181</v>
      </c>
      <c r="F421" s="24">
        <f>SUMIF('By School District'!$A:$A,$C421,'By School District'!D:D)</f>
        <v>171</v>
      </c>
      <c r="G421" s="25">
        <f t="shared" si="6"/>
        <v>7000</v>
      </c>
      <c r="H421" s="26">
        <f>SUMIF('By School District'!$A:$A,$C421,'By School District'!F:F)</f>
        <v>1197000</v>
      </c>
      <c r="I421" s="27">
        <f>SUMIF('By School District'!$A:$A,$C421,'By School District'!G:G)</f>
        <v>737352</v>
      </c>
      <c r="J421" s="28">
        <f>SUMIF('By School District'!$A:$A,$C421,'By School District'!H:H)</f>
        <v>459648</v>
      </c>
      <c r="K421" s="26">
        <f>SUMIF('By School District'!$A:$A,$C421,'By School District'!I:I)</f>
        <v>598500</v>
      </c>
      <c r="L421" s="27">
        <f>SUMIF('By School District'!$A:$A,$C421,'By School District'!J:J)</f>
        <v>368676</v>
      </c>
      <c r="M421" s="28">
        <f>SUMIF('By School District'!$A:$A,$C421,'By School District'!K:K)</f>
        <v>229824</v>
      </c>
      <c r="N421" s="26">
        <f>SUMIF('By School District'!$A:$A,$C421,'By School District'!L:L)</f>
        <v>179550</v>
      </c>
      <c r="O421" s="27">
        <f>SUMIF('By School District'!$A:$A,$C421,'By School District'!M:M)</f>
        <v>110602.79999999999</v>
      </c>
      <c r="P421" s="28">
        <f>SUMIF('By School District'!$A:$A,$C421,'By School District'!N:N)</f>
        <v>68947.200000000012</v>
      </c>
    </row>
    <row r="422" spans="1:16" ht="12.75">
      <c r="A422" s="44">
        <v>50</v>
      </c>
      <c r="B422" s="44" t="s">
        <v>802</v>
      </c>
      <c r="C422" s="43">
        <v>3871</v>
      </c>
      <c r="D422" s="44" t="s">
        <v>279</v>
      </c>
      <c r="E422" s="23">
        <f>SUMIF('By School District'!$A:$A,$C422,'By School District'!C:C)</f>
        <v>40</v>
      </c>
      <c r="F422" s="24">
        <f>SUMIF('By School District'!$A:$A,$C422,'By School District'!D:D)</f>
        <v>40</v>
      </c>
      <c r="G422" s="25">
        <f t="shared" si="6"/>
        <v>7000</v>
      </c>
      <c r="H422" s="26">
        <f>SUMIF('By School District'!$A:$A,$C422,'By School District'!F:F)</f>
        <v>280000</v>
      </c>
      <c r="I422" s="27">
        <f>SUMIF('By School District'!$A:$A,$C422,'By School District'!G:G)</f>
        <v>172480</v>
      </c>
      <c r="J422" s="28">
        <f>SUMIF('By School District'!$A:$A,$C422,'By School District'!H:H)</f>
        <v>107520</v>
      </c>
      <c r="K422" s="26">
        <f>SUMIF('By School District'!$A:$A,$C422,'By School District'!I:I)</f>
        <v>140000</v>
      </c>
      <c r="L422" s="27">
        <f>SUMIF('By School District'!$A:$A,$C422,'By School District'!J:J)</f>
        <v>86240</v>
      </c>
      <c r="M422" s="28">
        <f>SUMIF('By School District'!$A:$A,$C422,'By School District'!K:K)</f>
        <v>53760</v>
      </c>
      <c r="N422" s="26">
        <f>SUMIF('By School District'!$A:$A,$C422,'By School District'!L:L)</f>
        <v>42000</v>
      </c>
      <c r="O422" s="27">
        <f>SUMIF('By School District'!$A:$A,$C422,'By School District'!M:M)</f>
        <v>25871.999999999996</v>
      </c>
      <c r="P422" s="28">
        <f>SUMIF('By School District'!$A:$A,$C422,'By School District'!N:N)</f>
        <v>16128</v>
      </c>
    </row>
    <row r="423" spans="1:16" ht="12.75">
      <c r="A423" s="44">
        <v>50</v>
      </c>
      <c r="B423" s="44" t="s">
        <v>802</v>
      </c>
      <c r="C423" s="43">
        <v>3906</v>
      </c>
      <c r="D423" s="44" t="s">
        <v>655</v>
      </c>
      <c r="E423" s="23">
        <f>SUMIF('By School District'!$A:$A,$C423,'By School District'!C:C)</f>
        <v>0</v>
      </c>
      <c r="F423" s="24">
        <f>SUMIF('By School District'!$A:$A,$C423,'By School District'!D:D)</f>
        <v>0</v>
      </c>
      <c r="G423" s="25">
        <f t="shared" si="6"/>
        <v>7000</v>
      </c>
      <c r="H423" s="26">
        <f>SUMIF('By School District'!$A:$A,$C423,'By School District'!F:F)</f>
        <v>0</v>
      </c>
      <c r="I423" s="27">
        <f>SUMIF('By School District'!$A:$A,$C423,'By School District'!G:G)</f>
        <v>0</v>
      </c>
      <c r="J423" s="28">
        <f>SUMIF('By School District'!$A:$A,$C423,'By School District'!H:H)</f>
        <v>0</v>
      </c>
      <c r="K423" s="26">
        <f>SUMIF('By School District'!$A:$A,$C423,'By School District'!I:I)</f>
        <v>0</v>
      </c>
      <c r="L423" s="27">
        <f>SUMIF('By School District'!$A:$A,$C423,'By School District'!J:J)</f>
        <v>0</v>
      </c>
      <c r="M423" s="28">
        <f>SUMIF('By School District'!$A:$A,$C423,'By School District'!K:K)</f>
        <v>0</v>
      </c>
      <c r="N423" s="26">
        <f>SUMIF('By School District'!$A:$A,$C423,'By School District'!L:L)</f>
        <v>0</v>
      </c>
      <c r="O423" s="27">
        <f>SUMIF('By School District'!$A:$A,$C423,'By School District'!M:M)</f>
        <v>0</v>
      </c>
      <c r="P423" s="28">
        <f>SUMIF('By School District'!$A:$A,$C423,'By School District'!N:N)</f>
        <v>0</v>
      </c>
    </row>
    <row r="424" spans="1:16" ht="12.75">
      <c r="A424" s="44">
        <v>50</v>
      </c>
      <c r="B424" s="44" t="s">
        <v>802</v>
      </c>
      <c r="C424" s="43">
        <v>3948</v>
      </c>
      <c r="D424" s="44" t="s">
        <v>656</v>
      </c>
      <c r="E424" s="23">
        <f>SUMIF('By School District'!$A:$A,$C424,'By School District'!C:C)</f>
        <v>0</v>
      </c>
      <c r="F424" s="24">
        <f>SUMIF('By School District'!$A:$A,$C424,'By School District'!D:D)</f>
        <v>0</v>
      </c>
      <c r="G424" s="25">
        <f t="shared" si="6"/>
        <v>7000</v>
      </c>
      <c r="H424" s="26">
        <f>SUMIF('By School District'!$A:$A,$C424,'By School District'!F:F)</f>
        <v>0</v>
      </c>
      <c r="I424" s="27">
        <f>SUMIF('By School District'!$A:$A,$C424,'By School District'!G:G)</f>
        <v>0</v>
      </c>
      <c r="J424" s="28">
        <f>SUMIF('By School District'!$A:$A,$C424,'By School District'!H:H)</f>
        <v>0</v>
      </c>
      <c r="K424" s="26">
        <f>SUMIF('By School District'!$A:$A,$C424,'By School District'!I:I)</f>
        <v>0</v>
      </c>
      <c r="L424" s="27">
        <f>SUMIF('By School District'!$A:$A,$C424,'By School District'!J:J)</f>
        <v>0</v>
      </c>
      <c r="M424" s="28">
        <f>SUMIF('By School District'!$A:$A,$C424,'By School District'!K:K)</f>
        <v>0</v>
      </c>
      <c r="N424" s="26">
        <f>SUMIF('By School District'!$A:$A,$C424,'By School District'!L:L)</f>
        <v>0</v>
      </c>
      <c r="O424" s="27">
        <f>SUMIF('By School District'!$A:$A,$C424,'By School District'!M:M)</f>
        <v>0</v>
      </c>
      <c r="P424" s="28">
        <f>SUMIF('By School District'!$A:$A,$C424,'By School District'!N:N)</f>
        <v>0</v>
      </c>
    </row>
    <row r="425" spans="1:16" ht="12.75">
      <c r="A425" s="44">
        <v>50</v>
      </c>
      <c r="B425" s="44" t="s">
        <v>802</v>
      </c>
      <c r="C425" s="43">
        <v>4368</v>
      </c>
      <c r="D425" s="44" t="s">
        <v>657</v>
      </c>
      <c r="E425" s="23">
        <f>SUMIF('By School District'!$A:$A,$C425,'By School District'!C:C)</f>
        <v>0</v>
      </c>
      <c r="F425" s="24">
        <f>SUMIF('By School District'!$A:$A,$C425,'By School District'!D:D)</f>
        <v>0</v>
      </c>
      <c r="G425" s="25">
        <f t="shared" si="6"/>
        <v>7000</v>
      </c>
      <c r="H425" s="26">
        <f>SUMIF('By School District'!$A:$A,$C425,'By School District'!F:F)</f>
        <v>0</v>
      </c>
      <c r="I425" s="27">
        <f>SUMIF('By School District'!$A:$A,$C425,'By School District'!G:G)</f>
        <v>0</v>
      </c>
      <c r="J425" s="28">
        <f>SUMIF('By School District'!$A:$A,$C425,'By School District'!H:H)</f>
        <v>0</v>
      </c>
      <c r="K425" s="26">
        <f>SUMIF('By School District'!$A:$A,$C425,'By School District'!I:I)</f>
        <v>0</v>
      </c>
      <c r="L425" s="27">
        <f>SUMIF('By School District'!$A:$A,$C425,'By School District'!J:J)</f>
        <v>0</v>
      </c>
      <c r="M425" s="28">
        <f>SUMIF('By School District'!$A:$A,$C425,'By School District'!K:K)</f>
        <v>0</v>
      </c>
      <c r="N425" s="26">
        <f>SUMIF('By School District'!$A:$A,$C425,'By School District'!L:L)</f>
        <v>0</v>
      </c>
      <c r="O425" s="27">
        <f>SUMIF('By School District'!$A:$A,$C425,'By School District'!M:M)</f>
        <v>0</v>
      </c>
      <c r="P425" s="28">
        <f>SUMIF('By School District'!$A:$A,$C425,'By School District'!N:N)</f>
        <v>0</v>
      </c>
    </row>
    <row r="426" spans="1:16" ht="12.75">
      <c r="A426" s="44">
        <v>50</v>
      </c>
      <c r="B426" s="44" t="s">
        <v>802</v>
      </c>
      <c r="C426" s="43">
        <v>4753</v>
      </c>
      <c r="D426" s="44" t="s">
        <v>346</v>
      </c>
      <c r="E426" s="23">
        <f>SUMIF('By School District'!$A:$A,$C426,'By School District'!C:C)</f>
        <v>451</v>
      </c>
      <c r="F426" s="24">
        <f>SUMIF('By School District'!$A:$A,$C426,'By School District'!D:D)</f>
        <v>423</v>
      </c>
      <c r="G426" s="25">
        <f t="shared" si="6"/>
        <v>7000</v>
      </c>
      <c r="H426" s="26">
        <f>SUMIF('By School District'!$A:$A,$C426,'By School District'!F:F)</f>
        <v>2961000</v>
      </c>
      <c r="I426" s="27">
        <f>SUMIF('By School District'!$A:$A,$C426,'By School District'!G:G)</f>
        <v>1823976</v>
      </c>
      <c r="J426" s="28">
        <f>SUMIF('By School District'!$A:$A,$C426,'By School District'!H:H)</f>
        <v>1137024</v>
      </c>
      <c r="K426" s="26">
        <f>SUMIF('By School District'!$A:$A,$C426,'By School District'!I:I)</f>
        <v>1480500</v>
      </c>
      <c r="L426" s="27">
        <f>SUMIF('By School District'!$A:$A,$C426,'By School District'!J:J)</f>
        <v>911988</v>
      </c>
      <c r="M426" s="28">
        <f>SUMIF('By School District'!$A:$A,$C426,'By School District'!K:K)</f>
        <v>568512</v>
      </c>
      <c r="N426" s="26">
        <f>SUMIF('By School District'!$A:$A,$C426,'By School District'!L:L)</f>
        <v>444150</v>
      </c>
      <c r="O426" s="27">
        <f>SUMIF('By School District'!$A:$A,$C426,'By School District'!M:M)</f>
        <v>273596.39999999997</v>
      </c>
      <c r="P426" s="28">
        <f>SUMIF('By School District'!$A:$A,$C426,'By School District'!N:N)</f>
        <v>170553.60000000001</v>
      </c>
    </row>
    <row r="427" spans="1:16" ht="12.75">
      <c r="A427" s="44">
        <v>50</v>
      </c>
      <c r="B427" s="44" t="s">
        <v>802</v>
      </c>
      <c r="C427" s="43">
        <v>4851</v>
      </c>
      <c r="D427" s="44" t="s">
        <v>356</v>
      </c>
      <c r="E427" s="23">
        <f>SUMIF('By School District'!$A:$A,$C427,'By School District'!C:C)</f>
        <v>219</v>
      </c>
      <c r="F427" s="24">
        <f>SUMIF('By School District'!$A:$A,$C427,'By School District'!D:D)</f>
        <v>216</v>
      </c>
      <c r="G427" s="25">
        <f t="shared" si="6"/>
        <v>7000</v>
      </c>
      <c r="H427" s="26">
        <f>SUMIF('By School District'!$A:$A,$C427,'By School District'!F:F)</f>
        <v>1512000</v>
      </c>
      <c r="I427" s="27">
        <f>SUMIF('By School District'!$A:$A,$C427,'By School District'!G:G)</f>
        <v>931392</v>
      </c>
      <c r="J427" s="28">
        <f>SUMIF('By School District'!$A:$A,$C427,'By School District'!H:H)</f>
        <v>580608</v>
      </c>
      <c r="K427" s="26">
        <f>SUMIF('By School District'!$A:$A,$C427,'By School District'!I:I)</f>
        <v>756000</v>
      </c>
      <c r="L427" s="27">
        <f>SUMIF('By School District'!$A:$A,$C427,'By School District'!J:J)</f>
        <v>465696</v>
      </c>
      <c r="M427" s="28">
        <f>SUMIF('By School District'!$A:$A,$C427,'By School District'!K:K)</f>
        <v>290304</v>
      </c>
      <c r="N427" s="26">
        <f>SUMIF('By School District'!$A:$A,$C427,'By School District'!L:L)</f>
        <v>226800</v>
      </c>
      <c r="O427" s="27">
        <f>SUMIF('By School District'!$A:$A,$C427,'By School District'!M:M)</f>
        <v>139708.80000000002</v>
      </c>
      <c r="P427" s="28">
        <f>SUMIF('By School District'!$A:$A,$C427,'By School District'!N:N)</f>
        <v>87091.199999999997</v>
      </c>
    </row>
    <row r="428" spans="1:16" ht="12.75">
      <c r="A428" s="44">
        <v>50</v>
      </c>
      <c r="B428" s="44" t="s">
        <v>802</v>
      </c>
      <c r="C428" s="43">
        <v>1673</v>
      </c>
      <c r="D428" s="44" t="s">
        <v>645</v>
      </c>
      <c r="E428" s="23">
        <f>SUMIF('By School District'!$A:$A,$C428,'By School District'!C:C)</f>
        <v>0</v>
      </c>
      <c r="F428" s="24">
        <f>SUMIF('By School District'!$A:$A,$C428,'By School District'!D:D)</f>
        <v>0</v>
      </c>
      <c r="G428" s="25">
        <f t="shared" si="6"/>
        <v>7000</v>
      </c>
      <c r="H428" s="26">
        <f>SUMIF('By School District'!$A:$A,$C428,'By School District'!F:F)</f>
        <v>0</v>
      </c>
      <c r="I428" s="27">
        <f>SUMIF('By School District'!$A:$A,$C428,'By School District'!G:G)</f>
        <v>0</v>
      </c>
      <c r="J428" s="28">
        <f>SUMIF('By School District'!$A:$A,$C428,'By School District'!H:H)</f>
        <v>0</v>
      </c>
      <c r="K428" s="26">
        <f>SUMIF('By School District'!$A:$A,$C428,'By School District'!I:I)</f>
        <v>0</v>
      </c>
      <c r="L428" s="27">
        <f>SUMIF('By School District'!$A:$A,$C428,'By School District'!J:J)</f>
        <v>0</v>
      </c>
      <c r="M428" s="28">
        <f>SUMIF('By School District'!$A:$A,$C428,'By School District'!K:K)</f>
        <v>0</v>
      </c>
      <c r="N428" s="26">
        <f>SUMIF('By School District'!$A:$A,$C428,'By School District'!L:L)</f>
        <v>0</v>
      </c>
      <c r="O428" s="27">
        <f>SUMIF('By School District'!$A:$A,$C428,'By School District'!M:M)</f>
        <v>0</v>
      </c>
      <c r="P428" s="28">
        <f>SUMIF('By School District'!$A:$A,$C428,'By School District'!N:N)</f>
        <v>0</v>
      </c>
    </row>
    <row r="429" spans="1:16" ht="12.75">
      <c r="A429" s="44">
        <v>50</v>
      </c>
      <c r="B429" s="44" t="s">
        <v>802</v>
      </c>
      <c r="C429" s="43">
        <v>5747</v>
      </c>
      <c r="D429" s="44" t="s">
        <v>407</v>
      </c>
      <c r="E429" s="23">
        <f>SUMIF('By School District'!$A:$A,$C429,'By School District'!C:C)</f>
        <v>368</v>
      </c>
      <c r="F429" s="24">
        <f>SUMIF('By School District'!$A:$A,$C429,'By School District'!D:D)</f>
        <v>343.5</v>
      </c>
      <c r="G429" s="25">
        <f t="shared" si="6"/>
        <v>7000</v>
      </c>
      <c r="H429" s="26">
        <f>SUMIF('By School District'!$A:$A,$C429,'By School District'!F:F)</f>
        <v>2404500</v>
      </c>
      <c r="I429" s="27">
        <f>SUMIF('By School District'!$A:$A,$C429,'By School District'!G:G)</f>
        <v>1481172</v>
      </c>
      <c r="J429" s="28">
        <f>SUMIF('By School District'!$A:$A,$C429,'By School District'!H:H)</f>
        <v>923328</v>
      </c>
      <c r="K429" s="26">
        <f>SUMIF('By School District'!$A:$A,$C429,'By School District'!I:I)</f>
        <v>1202250</v>
      </c>
      <c r="L429" s="27">
        <f>SUMIF('By School District'!$A:$A,$C429,'By School District'!J:J)</f>
        <v>740586</v>
      </c>
      <c r="M429" s="28">
        <f>SUMIF('By School District'!$A:$A,$C429,'By School District'!K:K)</f>
        <v>461664</v>
      </c>
      <c r="N429" s="26">
        <f>SUMIF('By School District'!$A:$A,$C429,'By School District'!L:L)</f>
        <v>360675</v>
      </c>
      <c r="O429" s="27">
        <f>SUMIF('By School District'!$A:$A,$C429,'By School District'!M:M)</f>
        <v>222175.79999999996</v>
      </c>
      <c r="P429" s="28">
        <f>SUMIF('By School District'!$A:$A,$C429,'By School District'!N:N)</f>
        <v>138499.20000000004</v>
      </c>
    </row>
    <row r="430" spans="1:16" ht="12.75">
      <c r="A430" s="44">
        <v>50</v>
      </c>
      <c r="B430" s="44" t="s">
        <v>802</v>
      </c>
      <c r="C430" s="43">
        <v>6354</v>
      </c>
      <c r="D430" s="44" t="s">
        <v>474</v>
      </c>
      <c r="E430" s="23">
        <f>SUMIF('By School District'!$A:$A,$C430,'By School District'!C:C)</f>
        <v>51</v>
      </c>
      <c r="F430" s="24">
        <f>SUMIF('By School District'!$A:$A,$C430,'By School District'!D:D)</f>
        <v>51</v>
      </c>
      <c r="G430" s="25">
        <f t="shared" si="6"/>
        <v>7000</v>
      </c>
      <c r="H430" s="26">
        <f>SUMIF('By School District'!$A:$A,$C430,'By School District'!F:F)</f>
        <v>357000</v>
      </c>
      <c r="I430" s="27">
        <f>SUMIF('By School District'!$A:$A,$C430,'By School District'!G:G)</f>
        <v>219912</v>
      </c>
      <c r="J430" s="28">
        <f>SUMIF('By School District'!$A:$A,$C430,'By School District'!H:H)</f>
        <v>137088</v>
      </c>
      <c r="K430" s="26">
        <f>SUMIF('By School District'!$A:$A,$C430,'By School District'!I:I)</f>
        <v>178500</v>
      </c>
      <c r="L430" s="27">
        <f>SUMIF('By School District'!$A:$A,$C430,'By School District'!J:J)</f>
        <v>109956</v>
      </c>
      <c r="M430" s="28">
        <f>SUMIF('By School District'!$A:$A,$C430,'By School District'!K:K)</f>
        <v>68544</v>
      </c>
      <c r="N430" s="26">
        <f>SUMIF('By School District'!$A:$A,$C430,'By School District'!L:L)</f>
        <v>53550</v>
      </c>
      <c r="O430" s="27">
        <f>SUMIF('By School District'!$A:$A,$C430,'By School District'!M:M)</f>
        <v>32986.799999999996</v>
      </c>
      <c r="P430" s="28">
        <f>SUMIF('By School District'!$A:$A,$C430,'By School District'!N:N)</f>
        <v>20563.200000000004</v>
      </c>
    </row>
    <row r="431" spans="1:16" ht="12.75">
      <c r="A431" s="44">
        <v>50</v>
      </c>
      <c r="B431" s="44" t="s">
        <v>802</v>
      </c>
      <c r="C431" s="43">
        <v>6678</v>
      </c>
      <c r="D431" s="44" t="s">
        <v>457</v>
      </c>
      <c r="E431" s="23">
        <f>SUMIF('By School District'!$A:$A,$C431,'By School District'!C:C)</f>
        <v>48</v>
      </c>
      <c r="F431" s="24">
        <f>SUMIF('By School District'!$A:$A,$C431,'By School District'!D:D)</f>
        <v>44</v>
      </c>
      <c r="G431" s="25">
        <f t="shared" si="6"/>
        <v>7000</v>
      </c>
      <c r="H431" s="26">
        <f>SUMIF('By School District'!$A:$A,$C431,'By School District'!F:F)</f>
        <v>308000</v>
      </c>
      <c r="I431" s="27">
        <f>SUMIF('By School District'!$A:$A,$C431,'By School District'!G:G)</f>
        <v>189728</v>
      </c>
      <c r="J431" s="28">
        <f>SUMIF('By School District'!$A:$A,$C431,'By School District'!H:H)</f>
        <v>118272</v>
      </c>
      <c r="K431" s="26">
        <f>SUMIF('By School District'!$A:$A,$C431,'By School District'!I:I)</f>
        <v>154000</v>
      </c>
      <c r="L431" s="27">
        <f>SUMIF('By School District'!$A:$A,$C431,'By School District'!J:J)</f>
        <v>94864</v>
      </c>
      <c r="M431" s="28">
        <f>SUMIF('By School District'!$A:$A,$C431,'By School District'!K:K)</f>
        <v>59136</v>
      </c>
      <c r="N431" s="26">
        <f>SUMIF('By School District'!$A:$A,$C431,'By School District'!L:L)</f>
        <v>46200</v>
      </c>
      <c r="O431" s="27">
        <f>SUMIF('By School District'!$A:$A,$C431,'By School District'!M:M)</f>
        <v>28459.200000000001</v>
      </c>
      <c r="P431" s="28">
        <f>SUMIF('By School District'!$A:$A,$C431,'By School District'!N:N)</f>
        <v>17740.8</v>
      </c>
    </row>
    <row r="432" spans="1:16" ht="12.75">
      <c r="A432" s="44">
        <v>50</v>
      </c>
      <c r="B432" s="44" t="s">
        <v>802</v>
      </c>
      <c r="C432" s="43">
        <v>6713</v>
      </c>
      <c r="D432" s="44" t="s">
        <v>463</v>
      </c>
      <c r="E432" s="23">
        <f>SUMIF('By School District'!$A:$A,$C432,'By School District'!C:C)</f>
        <v>52</v>
      </c>
      <c r="F432" s="24">
        <f>SUMIF('By School District'!$A:$A,$C432,'By School District'!D:D)</f>
        <v>48</v>
      </c>
      <c r="G432" s="25">
        <f t="shared" si="6"/>
        <v>7000</v>
      </c>
      <c r="H432" s="26">
        <f>SUMIF('By School District'!$A:$A,$C432,'By School District'!F:F)</f>
        <v>336000</v>
      </c>
      <c r="I432" s="27">
        <f>SUMIF('By School District'!$A:$A,$C432,'By School District'!G:G)</f>
        <v>206976</v>
      </c>
      <c r="J432" s="28">
        <f>SUMIF('By School District'!$A:$A,$C432,'By School District'!H:H)</f>
        <v>129024</v>
      </c>
      <c r="K432" s="26">
        <f>SUMIF('By School District'!$A:$A,$C432,'By School District'!I:I)</f>
        <v>168000</v>
      </c>
      <c r="L432" s="27">
        <f>SUMIF('By School District'!$A:$A,$C432,'By School District'!J:J)</f>
        <v>103488</v>
      </c>
      <c r="M432" s="28">
        <f>SUMIF('By School District'!$A:$A,$C432,'By School District'!K:K)</f>
        <v>64512</v>
      </c>
      <c r="N432" s="26">
        <f>SUMIF('By School District'!$A:$A,$C432,'By School District'!L:L)</f>
        <v>50400</v>
      </c>
      <c r="O432" s="27">
        <f>SUMIF('By School District'!$A:$A,$C432,'By School District'!M:M)</f>
        <v>31046.400000000001</v>
      </c>
      <c r="P432" s="28">
        <f>SUMIF('By School District'!$A:$A,$C432,'By School District'!N:N)</f>
        <v>19353.600000000002</v>
      </c>
    </row>
    <row r="433" spans="1:16" ht="12.75">
      <c r="A433" s="44">
        <v>51</v>
      </c>
      <c r="B433" s="44" t="s">
        <v>803</v>
      </c>
      <c r="C433" s="43">
        <v>161</v>
      </c>
      <c r="D433" s="44" t="s">
        <v>640</v>
      </c>
      <c r="E433" s="23">
        <f>SUMIF('By School District'!$A:$A,$C433,'By School District'!C:C)</f>
        <v>0</v>
      </c>
      <c r="F433" s="24">
        <f>SUMIF('By School District'!$A:$A,$C433,'By School District'!D:D)</f>
        <v>0</v>
      </c>
      <c r="G433" s="25">
        <f t="shared" si="6"/>
        <v>7000</v>
      </c>
      <c r="H433" s="26">
        <f>SUMIF('By School District'!$A:$A,$C433,'By School District'!F:F)</f>
        <v>0</v>
      </c>
      <c r="I433" s="27">
        <f>SUMIF('By School District'!$A:$A,$C433,'By School District'!G:G)</f>
        <v>0</v>
      </c>
      <c r="J433" s="28">
        <f>SUMIF('By School District'!$A:$A,$C433,'By School District'!H:H)</f>
        <v>0</v>
      </c>
      <c r="K433" s="26">
        <f>SUMIF('By School District'!$A:$A,$C433,'By School District'!I:I)</f>
        <v>0</v>
      </c>
      <c r="L433" s="27">
        <f>SUMIF('By School District'!$A:$A,$C433,'By School District'!J:J)</f>
        <v>0</v>
      </c>
      <c r="M433" s="28">
        <f>SUMIF('By School District'!$A:$A,$C433,'By School District'!K:K)</f>
        <v>0</v>
      </c>
      <c r="N433" s="26">
        <f>SUMIF('By School District'!$A:$A,$C433,'By School District'!L:L)</f>
        <v>0</v>
      </c>
      <c r="O433" s="27">
        <f>SUMIF('By School District'!$A:$A,$C433,'By School District'!M:M)</f>
        <v>0</v>
      </c>
      <c r="P433" s="28">
        <f>SUMIF('By School District'!$A:$A,$C433,'By School District'!N:N)</f>
        <v>0</v>
      </c>
    </row>
    <row r="434" spans="1:16" ht="12.75">
      <c r="A434" s="44">
        <v>51</v>
      </c>
      <c r="B434" s="44" t="s">
        <v>803</v>
      </c>
      <c r="C434" s="43">
        <v>364</v>
      </c>
      <c r="D434" s="44" t="s">
        <v>641</v>
      </c>
      <c r="E434" s="23">
        <f>SUMIF('By School District'!$A:$A,$C434,'By School District'!C:C)</f>
        <v>0</v>
      </c>
      <c r="F434" s="24">
        <f>SUMIF('By School District'!$A:$A,$C434,'By School District'!D:D)</f>
        <v>0</v>
      </c>
      <c r="G434" s="25">
        <f t="shared" si="6"/>
        <v>7000</v>
      </c>
      <c r="H434" s="26">
        <f>SUMIF('By School District'!$A:$A,$C434,'By School District'!F:F)</f>
        <v>0</v>
      </c>
      <c r="I434" s="27">
        <f>SUMIF('By School District'!$A:$A,$C434,'By School District'!G:G)</f>
        <v>0</v>
      </c>
      <c r="J434" s="28">
        <f>SUMIF('By School District'!$A:$A,$C434,'By School District'!H:H)</f>
        <v>0</v>
      </c>
      <c r="K434" s="26">
        <f>SUMIF('By School District'!$A:$A,$C434,'By School District'!I:I)</f>
        <v>0</v>
      </c>
      <c r="L434" s="27">
        <f>SUMIF('By School District'!$A:$A,$C434,'By School District'!J:J)</f>
        <v>0</v>
      </c>
      <c r="M434" s="28">
        <f>SUMIF('By School District'!$A:$A,$C434,'By School District'!K:K)</f>
        <v>0</v>
      </c>
      <c r="N434" s="26">
        <f>SUMIF('By School District'!$A:$A,$C434,'By School District'!L:L)</f>
        <v>0</v>
      </c>
      <c r="O434" s="27">
        <f>SUMIF('By School District'!$A:$A,$C434,'By School District'!M:M)</f>
        <v>0</v>
      </c>
      <c r="P434" s="28">
        <f>SUMIF('By School District'!$A:$A,$C434,'By School District'!N:N)</f>
        <v>0</v>
      </c>
    </row>
    <row r="435" spans="1:16" ht="12.75">
      <c r="A435" s="44">
        <v>51</v>
      </c>
      <c r="B435" s="44" t="s">
        <v>803</v>
      </c>
      <c r="C435" s="43">
        <v>427</v>
      </c>
      <c r="D435" s="44" t="s">
        <v>642</v>
      </c>
      <c r="E435" s="23">
        <f>SUMIF('By School District'!$A:$A,$C435,'By School District'!C:C)</f>
        <v>0</v>
      </c>
      <c r="F435" s="24">
        <f>SUMIF('By School District'!$A:$A,$C435,'By School District'!D:D)</f>
        <v>0</v>
      </c>
      <c r="G435" s="25">
        <f t="shared" si="6"/>
        <v>7000</v>
      </c>
      <c r="H435" s="26">
        <f>SUMIF('By School District'!$A:$A,$C435,'By School District'!F:F)</f>
        <v>0</v>
      </c>
      <c r="I435" s="27">
        <f>SUMIF('By School District'!$A:$A,$C435,'By School District'!G:G)</f>
        <v>0</v>
      </c>
      <c r="J435" s="28">
        <f>SUMIF('By School District'!$A:$A,$C435,'By School District'!H:H)</f>
        <v>0</v>
      </c>
      <c r="K435" s="26">
        <f>SUMIF('By School District'!$A:$A,$C435,'By School District'!I:I)</f>
        <v>0</v>
      </c>
      <c r="L435" s="27">
        <f>SUMIF('By School District'!$A:$A,$C435,'By School District'!J:J)</f>
        <v>0</v>
      </c>
      <c r="M435" s="28">
        <f>SUMIF('By School District'!$A:$A,$C435,'By School District'!K:K)</f>
        <v>0</v>
      </c>
      <c r="N435" s="26">
        <f>SUMIF('By School District'!$A:$A,$C435,'By School District'!L:L)</f>
        <v>0</v>
      </c>
      <c r="O435" s="27">
        <f>SUMIF('By School District'!$A:$A,$C435,'By School District'!M:M)</f>
        <v>0</v>
      </c>
      <c r="P435" s="28">
        <f>SUMIF('By School District'!$A:$A,$C435,'By School District'!N:N)</f>
        <v>0</v>
      </c>
    </row>
    <row r="436" spans="1:16" ht="12.75">
      <c r="A436" s="44">
        <v>51</v>
      </c>
      <c r="B436" s="44" t="s">
        <v>803</v>
      </c>
      <c r="C436" s="43">
        <v>2240</v>
      </c>
      <c r="D436" s="44" t="s">
        <v>648</v>
      </c>
      <c r="E436" s="23">
        <f>SUMIF('By School District'!$A:$A,$C436,'By School District'!C:C)</f>
        <v>0</v>
      </c>
      <c r="F436" s="24">
        <f>SUMIF('By School District'!$A:$A,$C436,'By School District'!D:D)</f>
        <v>0</v>
      </c>
      <c r="G436" s="25">
        <f t="shared" si="6"/>
        <v>7000</v>
      </c>
      <c r="H436" s="26">
        <f>SUMIF('By School District'!$A:$A,$C436,'By School District'!F:F)</f>
        <v>0</v>
      </c>
      <c r="I436" s="27">
        <f>SUMIF('By School District'!$A:$A,$C436,'By School District'!G:G)</f>
        <v>0</v>
      </c>
      <c r="J436" s="28">
        <f>SUMIF('By School District'!$A:$A,$C436,'By School District'!H:H)</f>
        <v>0</v>
      </c>
      <c r="K436" s="26">
        <f>SUMIF('By School District'!$A:$A,$C436,'By School District'!I:I)</f>
        <v>0</v>
      </c>
      <c r="L436" s="27">
        <f>SUMIF('By School District'!$A:$A,$C436,'By School District'!J:J)</f>
        <v>0</v>
      </c>
      <c r="M436" s="28">
        <f>SUMIF('By School District'!$A:$A,$C436,'By School District'!K:K)</f>
        <v>0</v>
      </c>
      <c r="N436" s="26">
        <f>SUMIF('By School District'!$A:$A,$C436,'By School District'!L:L)</f>
        <v>0</v>
      </c>
      <c r="O436" s="27">
        <f>SUMIF('By School District'!$A:$A,$C436,'By School District'!M:M)</f>
        <v>0</v>
      </c>
      <c r="P436" s="28">
        <f>SUMIF('By School District'!$A:$A,$C436,'By School District'!N:N)</f>
        <v>0</v>
      </c>
    </row>
    <row r="437" spans="1:16" ht="12.75">
      <c r="A437" s="44">
        <v>51</v>
      </c>
      <c r="B437" s="44" t="s">
        <v>803</v>
      </c>
      <c r="C437" s="43">
        <v>1246</v>
      </c>
      <c r="D437" s="44" t="s">
        <v>87</v>
      </c>
      <c r="E437" s="23">
        <f>SUMIF('By School District'!$A:$A,$C437,'By School District'!C:C)</f>
        <v>234</v>
      </c>
      <c r="F437" s="24">
        <f>SUMIF('By School District'!$A:$A,$C437,'By School District'!D:D)</f>
        <v>214</v>
      </c>
      <c r="G437" s="25">
        <f t="shared" si="6"/>
        <v>7000</v>
      </c>
      <c r="H437" s="26">
        <f>SUMIF('By School District'!$A:$A,$C437,'By School District'!F:F)</f>
        <v>1498000</v>
      </c>
      <c r="I437" s="27">
        <f>SUMIF('By School District'!$A:$A,$C437,'By School District'!G:G)</f>
        <v>922768</v>
      </c>
      <c r="J437" s="28">
        <f>SUMIF('By School District'!$A:$A,$C437,'By School District'!H:H)</f>
        <v>575232</v>
      </c>
      <c r="K437" s="26">
        <f>SUMIF('By School District'!$A:$A,$C437,'By School District'!I:I)</f>
        <v>749000</v>
      </c>
      <c r="L437" s="27">
        <f>SUMIF('By School District'!$A:$A,$C437,'By School District'!J:J)</f>
        <v>461384</v>
      </c>
      <c r="M437" s="28">
        <f>SUMIF('By School District'!$A:$A,$C437,'By School District'!K:K)</f>
        <v>287616</v>
      </c>
      <c r="N437" s="26">
        <f>SUMIF('By School District'!$A:$A,$C437,'By School District'!L:L)</f>
        <v>224700</v>
      </c>
      <c r="O437" s="27">
        <f>SUMIF('By School District'!$A:$A,$C437,'By School District'!M:M)</f>
        <v>138415.19999999998</v>
      </c>
      <c r="P437" s="28">
        <f>SUMIF('By School District'!$A:$A,$C437,'By School District'!N:N)</f>
        <v>86284.800000000017</v>
      </c>
    </row>
    <row r="438" spans="1:16" ht="12.75">
      <c r="A438" s="44">
        <v>51</v>
      </c>
      <c r="B438" s="44" t="s">
        <v>803</v>
      </c>
      <c r="C438" s="43">
        <v>1295</v>
      </c>
      <c r="D438" s="44" t="s">
        <v>96</v>
      </c>
      <c r="E438" s="23">
        <f>SUMIF('By School District'!$A:$A,$C438,'By School District'!C:C)</f>
        <v>59</v>
      </c>
      <c r="F438" s="24">
        <f>SUMIF('By School District'!$A:$A,$C438,'By School District'!D:D)</f>
        <v>48</v>
      </c>
      <c r="G438" s="25">
        <f t="shared" si="6"/>
        <v>7000</v>
      </c>
      <c r="H438" s="26">
        <f>SUMIF('By School District'!$A:$A,$C438,'By School District'!F:F)</f>
        <v>336000</v>
      </c>
      <c r="I438" s="27">
        <f>SUMIF('By School District'!$A:$A,$C438,'By School District'!G:G)</f>
        <v>206976</v>
      </c>
      <c r="J438" s="28">
        <f>SUMIF('By School District'!$A:$A,$C438,'By School District'!H:H)</f>
        <v>129024</v>
      </c>
      <c r="K438" s="26">
        <f>SUMIF('By School District'!$A:$A,$C438,'By School District'!I:I)</f>
        <v>168000</v>
      </c>
      <c r="L438" s="27">
        <f>SUMIF('By School District'!$A:$A,$C438,'By School District'!J:J)</f>
        <v>103488</v>
      </c>
      <c r="M438" s="28">
        <f>SUMIF('By School District'!$A:$A,$C438,'By School District'!K:K)</f>
        <v>64512</v>
      </c>
      <c r="N438" s="26">
        <f>SUMIF('By School District'!$A:$A,$C438,'By School District'!L:L)</f>
        <v>50400</v>
      </c>
      <c r="O438" s="27">
        <f>SUMIF('By School District'!$A:$A,$C438,'By School District'!M:M)</f>
        <v>31046.400000000005</v>
      </c>
      <c r="P438" s="28">
        <f>SUMIF('By School District'!$A:$A,$C438,'By School District'!N:N)</f>
        <v>19353.599999999999</v>
      </c>
    </row>
    <row r="439" spans="1:16" ht="12.75">
      <c r="A439" s="44">
        <v>51</v>
      </c>
      <c r="B439" s="44" t="s">
        <v>803</v>
      </c>
      <c r="C439" s="43">
        <v>1428</v>
      </c>
      <c r="D439" s="44" t="s">
        <v>108</v>
      </c>
      <c r="E439" s="23">
        <f>SUMIF('By School District'!$A:$A,$C439,'By School District'!C:C)</f>
        <v>193</v>
      </c>
      <c r="F439" s="24">
        <f>SUMIF('By School District'!$A:$A,$C439,'By School District'!D:D)</f>
        <v>179.5</v>
      </c>
      <c r="G439" s="25">
        <f t="shared" si="6"/>
        <v>7000</v>
      </c>
      <c r="H439" s="26">
        <f>SUMIF('By School District'!$A:$A,$C439,'By School District'!F:F)</f>
        <v>1256500</v>
      </c>
      <c r="I439" s="27">
        <f>SUMIF('By School District'!$A:$A,$C439,'By School District'!G:G)</f>
        <v>774004</v>
      </c>
      <c r="J439" s="28">
        <f>SUMIF('By School District'!$A:$A,$C439,'By School District'!H:H)</f>
        <v>482496</v>
      </c>
      <c r="K439" s="26">
        <f>SUMIF('By School District'!$A:$A,$C439,'By School District'!I:I)</f>
        <v>628250</v>
      </c>
      <c r="L439" s="27">
        <f>SUMIF('By School District'!$A:$A,$C439,'By School District'!J:J)</f>
        <v>387002</v>
      </c>
      <c r="M439" s="28">
        <f>SUMIF('By School District'!$A:$A,$C439,'By School District'!K:K)</f>
        <v>241248</v>
      </c>
      <c r="N439" s="26">
        <f>SUMIF('By School District'!$A:$A,$C439,'By School District'!L:L)</f>
        <v>188475</v>
      </c>
      <c r="O439" s="27">
        <f>SUMIF('By School District'!$A:$A,$C439,'By School District'!M:M)</f>
        <v>116100.6</v>
      </c>
      <c r="P439" s="28">
        <f>SUMIF('By School District'!$A:$A,$C439,'By School District'!N:N)</f>
        <v>72374.400000000009</v>
      </c>
    </row>
    <row r="440" spans="1:16" ht="12.75">
      <c r="A440" s="44">
        <v>51</v>
      </c>
      <c r="B440" s="44" t="s">
        <v>803</v>
      </c>
      <c r="C440" s="43">
        <v>2527</v>
      </c>
      <c r="D440" s="44" t="s">
        <v>649</v>
      </c>
      <c r="E440" s="23">
        <f>SUMIF('By School District'!$A:$A,$C440,'By School District'!C:C)</f>
        <v>0</v>
      </c>
      <c r="F440" s="24">
        <f>SUMIF('By School District'!$A:$A,$C440,'By School District'!D:D)</f>
        <v>0</v>
      </c>
      <c r="G440" s="25">
        <f t="shared" si="6"/>
        <v>7000</v>
      </c>
      <c r="H440" s="26">
        <f>SUMIF('By School District'!$A:$A,$C440,'By School District'!F:F)</f>
        <v>0</v>
      </c>
      <c r="I440" s="27">
        <f>SUMIF('By School District'!$A:$A,$C440,'By School District'!G:G)</f>
        <v>0</v>
      </c>
      <c r="J440" s="28">
        <f>SUMIF('By School District'!$A:$A,$C440,'By School District'!H:H)</f>
        <v>0</v>
      </c>
      <c r="K440" s="26">
        <f>SUMIF('By School District'!$A:$A,$C440,'By School District'!I:I)</f>
        <v>0</v>
      </c>
      <c r="L440" s="27">
        <f>SUMIF('By School District'!$A:$A,$C440,'By School District'!J:J)</f>
        <v>0</v>
      </c>
      <c r="M440" s="28">
        <f>SUMIF('By School District'!$A:$A,$C440,'By School District'!K:K)</f>
        <v>0</v>
      </c>
      <c r="N440" s="26">
        <f>SUMIF('By School District'!$A:$A,$C440,'By School District'!L:L)</f>
        <v>0</v>
      </c>
      <c r="O440" s="27">
        <f>SUMIF('By School District'!$A:$A,$C440,'By School District'!M:M)</f>
        <v>0</v>
      </c>
      <c r="P440" s="28">
        <f>SUMIF('By School District'!$A:$A,$C440,'By School District'!N:N)</f>
        <v>0</v>
      </c>
    </row>
    <row r="441" spans="1:16" ht="12.75">
      <c r="A441" s="44">
        <v>51</v>
      </c>
      <c r="B441" s="44" t="s">
        <v>803</v>
      </c>
      <c r="C441" s="43">
        <v>2646</v>
      </c>
      <c r="D441" s="44" t="s">
        <v>651</v>
      </c>
      <c r="E441" s="23">
        <f>SUMIF('By School District'!$A:$A,$C441,'By School District'!C:C)</f>
        <v>0</v>
      </c>
      <c r="F441" s="24">
        <f>SUMIF('By School District'!$A:$A,$C441,'By School District'!D:D)</f>
        <v>0</v>
      </c>
      <c r="G441" s="25">
        <f t="shared" si="6"/>
        <v>7000</v>
      </c>
      <c r="H441" s="26">
        <f>SUMIF('By School District'!$A:$A,$C441,'By School District'!F:F)</f>
        <v>0</v>
      </c>
      <c r="I441" s="27">
        <f>SUMIF('By School District'!$A:$A,$C441,'By School District'!G:G)</f>
        <v>0</v>
      </c>
      <c r="J441" s="28">
        <f>SUMIF('By School District'!$A:$A,$C441,'By School District'!H:H)</f>
        <v>0</v>
      </c>
      <c r="K441" s="26">
        <f>SUMIF('By School District'!$A:$A,$C441,'By School District'!I:I)</f>
        <v>0</v>
      </c>
      <c r="L441" s="27">
        <f>SUMIF('By School District'!$A:$A,$C441,'By School District'!J:J)</f>
        <v>0</v>
      </c>
      <c r="M441" s="28">
        <f>SUMIF('By School District'!$A:$A,$C441,'By School District'!K:K)</f>
        <v>0</v>
      </c>
      <c r="N441" s="26">
        <f>SUMIF('By School District'!$A:$A,$C441,'By School District'!L:L)</f>
        <v>0</v>
      </c>
      <c r="O441" s="27">
        <f>SUMIF('By School District'!$A:$A,$C441,'By School District'!M:M)</f>
        <v>0</v>
      </c>
      <c r="P441" s="28">
        <f>SUMIF('By School District'!$A:$A,$C441,'By School District'!N:N)</f>
        <v>0</v>
      </c>
    </row>
    <row r="442" spans="1:16" ht="12.75">
      <c r="A442" s="44">
        <v>51</v>
      </c>
      <c r="B442" s="44" t="s">
        <v>803</v>
      </c>
      <c r="C442" s="43">
        <v>2660</v>
      </c>
      <c r="D442" s="44" t="s">
        <v>652</v>
      </c>
      <c r="E442" s="23">
        <f>SUMIF('By School District'!$A:$A,$C442,'By School District'!C:C)</f>
        <v>0</v>
      </c>
      <c r="F442" s="24">
        <f>SUMIF('By School District'!$A:$A,$C442,'By School District'!D:D)</f>
        <v>0</v>
      </c>
      <c r="G442" s="25">
        <f t="shared" si="6"/>
        <v>7000</v>
      </c>
      <c r="H442" s="26">
        <f>SUMIF('By School District'!$A:$A,$C442,'By School District'!F:F)</f>
        <v>0</v>
      </c>
      <c r="I442" s="27">
        <f>SUMIF('By School District'!$A:$A,$C442,'By School District'!G:G)</f>
        <v>0</v>
      </c>
      <c r="J442" s="28">
        <f>SUMIF('By School District'!$A:$A,$C442,'By School District'!H:H)</f>
        <v>0</v>
      </c>
      <c r="K442" s="26">
        <f>SUMIF('By School District'!$A:$A,$C442,'By School District'!I:I)</f>
        <v>0</v>
      </c>
      <c r="L442" s="27">
        <f>SUMIF('By School District'!$A:$A,$C442,'By School District'!J:J)</f>
        <v>0</v>
      </c>
      <c r="M442" s="28">
        <f>SUMIF('By School District'!$A:$A,$C442,'By School District'!K:K)</f>
        <v>0</v>
      </c>
      <c r="N442" s="26">
        <f>SUMIF('By School District'!$A:$A,$C442,'By School District'!L:L)</f>
        <v>0</v>
      </c>
      <c r="O442" s="27">
        <f>SUMIF('By School District'!$A:$A,$C442,'By School District'!M:M)</f>
        <v>0</v>
      </c>
      <c r="P442" s="28">
        <f>SUMIF('By School District'!$A:$A,$C442,'By School District'!N:N)</f>
        <v>0</v>
      </c>
    </row>
    <row r="443" spans="1:16" ht="12.75">
      <c r="A443" s="44">
        <v>51</v>
      </c>
      <c r="B443" s="44" t="s">
        <v>803</v>
      </c>
      <c r="C443" s="43">
        <v>3633</v>
      </c>
      <c r="D443" s="44" t="s">
        <v>654</v>
      </c>
      <c r="E443" s="23">
        <f>SUMIF('By School District'!$A:$A,$C443,'By School District'!C:C)</f>
        <v>0</v>
      </c>
      <c r="F443" s="24">
        <f>SUMIF('By School District'!$A:$A,$C443,'By School District'!D:D)</f>
        <v>0</v>
      </c>
      <c r="G443" s="25">
        <f t="shared" si="6"/>
        <v>7000</v>
      </c>
      <c r="H443" s="26">
        <f>SUMIF('By School District'!$A:$A,$C443,'By School District'!F:F)</f>
        <v>0</v>
      </c>
      <c r="I443" s="27">
        <f>SUMIF('By School District'!$A:$A,$C443,'By School District'!G:G)</f>
        <v>0</v>
      </c>
      <c r="J443" s="28">
        <f>SUMIF('By School District'!$A:$A,$C443,'By School District'!H:H)</f>
        <v>0</v>
      </c>
      <c r="K443" s="26">
        <f>SUMIF('By School District'!$A:$A,$C443,'By School District'!I:I)</f>
        <v>0</v>
      </c>
      <c r="L443" s="27">
        <f>SUMIF('By School District'!$A:$A,$C443,'By School District'!J:J)</f>
        <v>0</v>
      </c>
      <c r="M443" s="28">
        <f>SUMIF('By School District'!$A:$A,$C443,'By School District'!K:K)</f>
        <v>0</v>
      </c>
      <c r="N443" s="26">
        <f>SUMIF('By School District'!$A:$A,$C443,'By School District'!L:L)</f>
        <v>0</v>
      </c>
      <c r="O443" s="27">
        <f>SUMIF('By School District'!$A:$A,$C443,'By School District'!M:M)</f>
        <v>0</v>
      </c>
      <c r="P443" s="28">
        <f>SUMIF('By School District'!$A:$A,$C443,'By School District'!N:N)</f>
        <v>0</v>
      </c>
    </row>
    <row r="444" spans="1:16" ht="12.75">
      <c r="A444" s="44">
        <v>51</v>
      </c>
      <c r="B444" s="44" t="s">
        <v>803</v>
      </c>
      <c r="C444" s="43">
        <v>3682</v>
      </c>
      <c r="D444" s="44" t="s">
        <v>67</v>
      </c>
      <c r="E444" s="23">
        <f>SUMIF('By School District'!$A:$A,$C444,'By School District'!C:C)</f>
        <v>133</v>
      </c>
      <c r="F444" s="24">
        <f>SUMIF('By School District'!$A:$A,$C444,'By School District'!D:D)</f>
        <v>120</v>
      </c>
      <c r="G444" s="25">
        <f t="shared" si="6"/>
        <v>7000</v>
      </c>
      <c r="H444" s="26">
        <f>SUMIF('By School District'!$A:$A,$C444,'By School District'!F:F)</f>
        <v>840000</v>
      </c>
      <c r="I444" s="27">
        <f>SUMIF('By School District'!$A:$A,$C444,'By School District'!G:G)</f>
        <v>517440</v>
      </c>
      <c r="J444" s="28">
        <f>SUMIF('By School District'!$A:$A,$C444,'By School District'!H:H)</f>
        <v>322560</v>
      </c>
      <c r="K444" s="26">
        <f>SUMIF('By School District'!$A:$A,$C444,'By School District'!I:I)</f>
        <v>420000</v>
      </c>
      <c r="L444" s="27">
        <f>SUMIF('By School District'!$A:$A,$C444,'By School District'!J:J)</f>
        <v>258720</v>
      </c>
      <c r="M444" s="28">
        <f>SUMIF('By School District'!$A:$A,$C444,'By School District'!K:K)</f>
        <v>161280</v>
      </c>
      <c r="N444" s="26">
        <f>SUMIF('By School District'!$A:$A,$C444,'By School District'!L:L)</f>
        <v>126000</v>
      </c>
      <c r="O444" s="27">
        <f>SUMIF('By School District'!$A:$A,$C444,'By School District'!M:M)</f>
        <v>77615.999999999985</v>
      </c>
      <c r="P444" s="28">
        <f>SUMIF('By School District'!$A:$A,$C444,'By School District'!N:N)</f>
        <v>48384.000000000007</v>
      </c>
    </row>
    <row r="445" spans="1:16" ht="12.75">
      <c r="A445" s="44">
        <v>51</v>
      </c>
      <c r="B445" s="44" t="s">
        <v>803</v>
      </c>
      <c r="C445" s="43">
        <v>3696</v>
      </c>
      <c r="D445" s="44" t="s">
        <v>636</v>
      </c>
      <c r="E445" s="23">
        <f>SUMIF('By School District'!$A:$A,$C445,'By School District'!C:C)</f>
        <v>0</v>
      </c>
      <c r="F445" s="24">
        <f>SUMIF('By School District'!$A:$A,$C445,'By School District'!D:D)</f>
        <v>0</v>
      </c>
      <c r="G445" s="25">
        <f t="shared" si="6"/>
        <v>7000</v>
      </c>
      <c r="H445" s="26">
        <f>SUMIF('By School District'!$A:$A,$C445,'By School District'!F:F)</f>
        <v>0</v>
      </c>
      <c r="I445" s="27">
        <f>SUMIF('By School District'!$A:$A,$C445,'By School District'!G:G)</f>
        <v>0</v>
      </c>
      <c r="J445" s="28">
        <f>SUMIF('By School District'!$A:$A,$C445,'By School District'!H:H)</f>
        <v>0</v>
      </c>
      <c r="K445" s="26">
        <f>SUMIF('By School District'!$A:$A,$C445,'By School District'!I:I)</f>
        <v>0</v>
      </c>
      <c r="L445" s="27">
        <f>SUMIF('By School District'!$A:$A,$C445,'By School District'!J:J)</f>
        <v>0</v>
      </c>
      <c r="M445" s="28">
        <f>SUMIF('By School District'!$A:$A,$C445,'By School District'!K:K)</f>
        <v>0</v>
      </c>
      <c r="N445" s="26">
        <f>SUMIF('By School District'!$A:$A,$C445,'By School District'!L:L)</f>
        <v>0</v>
      </c>
      <c r="O445" s="27">
        <f>SUMIF('By School District'!$A:$A,$C445,'By School District'!M:M)</f>
        <v>0</v>
      </c>
      <c r="P445" s="28">
        <f>SUMIF('By School District'!$A:$A,$C445,'By School District'!N:N)</f>
        <v>0</v>
      </c>
    </row>
    <row r="446" spans="1:16" ht="12.75">
      <c r="A446" s="44">
        <v>51</v>
      </c>
      <c r="B446" s="44" t="s">
        <v>803</v>
      </c>
      <c r="C446" s="43">
        <v>490</v>
      </c>
      <c r="D446" s="44" t="s">
        <v>643</v>
      </c>
      <c r="E446" s="23">
        <f>SUMIF('By School District'!$A:$A,$C446,'By School District'!C:C)</f>
        <v>0</v>
      </c>
      <c r="F446" s="24">
        <f>SUMIF('By School District'!$A:$A,$C446,'By School District'!D:D)</f>
        <v>0</v>
      </c>
      <c r="G446" s="25">
        <f t="shared" si="6"/>
        <v>7000</v>
      </c>
      <c r="H446" s="26">
        <f>SUMIF('By School District'!$A:$A,$C446,'By School District'!F:F)</f>
        <v>0</v>
      </c>
      <c r="I446" s="27">
        <f>SUMIF('By School District'!$A:$A,$C446,'By School District'!G:G)</f>
        <v>0</v>
      </c>
      <c r="J446" s="28">
        <f>SUMIF('By School District'!$A:$A,$C446,'By School District'!H:H)</f>
        <v>0</v>
      </c>
      <c r="K446" s="26">
        <f>SUMIF('By School District'!$A:$A,$C446,'By School District'!I:I)</f>
        <v>0</v>
      </c>
      <c r="L446" s="27">
        <f>SUMIF('By School District'!$A:$A,$C446,'By School District'!J:J)</f>
        <v>0</v>
      </c>
      <c r="M446" s="28">
        <f>SUMIF('By School District'!$A:$A,$C446,'By School District'!K:K)</f>
        <v>0</v>
      </c>
      <c r="N446" s="26">
        <f>SUMIF('By School District'!$A:$A,$C446,'By School District'!L:L)</f>
        <v>0</v>
      </c>
      <c r="O446" s="27">
        <f>SUMIF('By School District'!$A:$A,$C446,'By School District'!M:M)</f>
        <v>0</v>
      </c>
      <c r="P446" s="28">
        <f>SUMIF('By School District'!$A:$A,$C446,'By School District'!N:N)</f>
        <v>0</v>
      </c>
    </row>
    <row r="447" spans="1:16" ht="12.75">
      <c r="A447" s="44">
        <v>51</v>
      </c>
      <c r="B447" s="44" t="s">
        <v>803</v>
      </c>
      <c r="C447" s="43">
        <v>4389</v>
      </c>
      <c r="D447" s="44" t="s">
        <v>658</v>
      </c>
      <c r="E447" s="23">
        <f>SUMIF('By School District'!$A:$A,$C447,'By School District'!C:C)</f>
        <v>0</v>
      </c>
      <c r="F447" s="24">
        <f>SUMIF('By School District'!$A:$A,$C447,'By School District'!D:D)</f>
        <v>0</v>
      </c>
      <c r="G447" s="25">
        <f t="shared" si="6"/>
        <v>7000</v>
      </c>
      <c r="H447" s="26">
        <f>SUMIF('By School District'!$A:$A,$C447,'By School District'!F:F)</f>
        <v>0</v>
      </c>
      <c r="I447" s="27">
        <f>SUMIF('By School District'!$A:$A,$C447,'By School District'!G:G)</f>
        <v>0</v>
      </c>
      <c r="J447" s="28">
        <f>SUMIF('By School District'!$A:$A,$C447,'By School District'!H:H)</f>
        <v>0</v>
      </c>
      <c r="K447" s="26">
        <f>SUMIF('By School District'!$A:$A,$C447,'By School District'!I:I)</f>
        <v>0</v>
      </c>
      <c r="L447" s="27">
        <f>SUMIF('By School District'!$A:$A,$C447,'By School District'!J:J)</f>
        <v>0</v>
      </c>
      <c r="M447" s="28">
        <f>SUMIF('By School District'!$A:$A,$C447,'By School District'!K:K)</f>
        <v>0</v>
      </c>
      <c r="N447" s="26">
        <f>SUMIF('By School District'!$A:$A,$C447,'By School District'!L:L)</f>
        <v>0</v>
      </c>
      <c r="O447" s="27">
        <f>SUMIF('By School District'!$A:$A,$C447,'By School District'!M:M)</f>
        <v>0</v>
      </c>
      <c r="P447" s="28">
        <f>SUMIF('By School District'!$A:$A,$C447,'By School District'!N:N)</f>
        <v>0</v>
      </c>
    </row>
    <row r="448" spans="1:16" ht="12.75">
      <c r="A448" s="44">
        <v>51</v>
      </c>
      <c r="B448" s="44" t="s">
        <v>803</v>
      </c>
      <c r="C448" s="43">
        <v>4753</v>
      </c>
      <c r="D448" s="44" t="s">
        <v>346</v>
      </c>
      <c r="E448" s="23">
        <f>SUMIF('By School District'!$A:$A,$C448,'By School District'!C:C)</f>
        <v>451</v>
      </c>
      <c r="F448" s="24">
        <f>SUMIF('By School District'!$A:$A,$C448,'By School District'!D:D)</f>
        <v>423</v>
      </c>
      <c r="G448" s="25">
        <f t="shared" si="6"/>
        <v>7000</v>
      </c>
      <c r="H448" s="26">
        <f>SUMIF('By School District'!$A:$A,$C448,'By School District'!F:F)</f>
        <v>2961000</v>
      </c>
      <c r="I448" s="27">
        <f>SUMIF('By School District'!$A:$A,$C448,'By School District'!G:G)</f>
        <v>1823976</v>
      </c>
      <c r="J448" s="28">
        <f>SUMIF('By School District'!$A:$A,$C448,'By School District'!H:H)</f>
        <v>1137024</v>
      </c>
      <c r="K448" s="26">
        <f>SUMIF('By School District'!$A:$A,$C448,'By School District'!I:I)</f>
        <v>1480500</v>
      </c>
      <c r="L448" s="27">
        <f>SUMIF('By School District'!$A:$A,$C448,'By School District'!J:J)</f>
        <v>911988</v>
      </c>
      <c r="M448" s="28">
        <f>SUMIF('By School District'!$A:$A,$C448,'By School District'!K:K)</f>
        <v>568512</v>
      </c>
      <c r="N448" s="26">
        <f>SUMIF('By School District'!$A:$A,$C448,'By School District'!L:L)</f>
        <v>444150</v>
      </c>
      <c r="O448" s="27">
        <f>SUMIF('By School District'!$A:$A,$C448,'By School District'!M:M)</f>
        <v>273596.39999999997</v>
      </c>
      <c r="P448" s="28">
        <f>SUMIF('By School District'!$A:$A,$C448,'By School District'!N:N)</f>
        <v>170553.60000000001</v>
      </c>
    </row>
    <row r="449" spans="1:16" ht="12.75">
      <c r="A449" s="44">
        <v>51</v>
      </c>
      <c r="B449" s="44" t="s">
        <v>803</v>
      </c>
      <c r="C449" s="43">
        <v>4851</v>
      </c>
      <c r="D449" s="44" t="s">
        <v>356</v>
      </c>
      <c r="E449" s="23">
        <f>SUMIF('By School District'!$A:$A,$C449,'By School District'!C:C)</f>
        <v>219</v>
      </c>
      <c r="F449" s="24">
        <f>SUMIF('By School District'!$A:$A,$C449,'By School District'!D:D)</f>
        <v>216</v>
      </c>
      <c r="G449" s="25">
        <f t="shared" si="6"/>
        <v>7000</v>
      </c>
      <c r="H449" s="26">
        <f>SUMIF('By School District'!$A:$A,$C449,'By School District'!F:F)</f>
        <v>1512000</v>
      </c>
      <c r="I449" s="27">
        <f>SUMIF('By School District'!$A:$A,$C449,'By School District'!G:G)</f>
        <v>931392</v>
      </c>
      <c r="J449" s="28">
        <f>SUMIF('By School District'!$A:$A,$C449,'By School District'!H:H)</f>
        <v>580608</v>
      </c>
      <c r="K449" s="26">
        <f>SUMIF('By School District'!$A:$A,$C449,'By School District'!I:I)</f>
        <v>756000</v>
      </c>
      <c r="L449" s="27">
        <f>SUMIF('By School District'!$A:$A,$C449,'By School District'!J:J)</f>
        <v>465696</v>
      </c>
      <c r="M449" s="28">
        <f>SUMIF('By School District'!$A:$A,$C449,'By School District'!K:K)</f>
        <v>290304</v>
      </c>
      <c r="N449" s="26">
        <f>SUMIF('By School District'!$A:$A,$C449,'By School District'!L:L)</f>
        <v>226800</v>
      </c>
      <c r="O449" s="27">
        <f>SUMIF('By School District'!$A:$A,$C449,'By School District'!M:M)</f>
        <v>139708.80000000002</v>
      </c>
      <c r="P449" s="28">
        <f>SUMIF('By School District'!$A:$A,$C449,'By School District'!N:N)</f>
        <v>87091.199999999997</v>
      </c>
    </row>
    <row r="450" spans="1:16" ht="12.75">
      <c r="A450" s="44">
        <v>51</v>
      </c>
      <c r="B450" s="44" t="s">
        <v>803</v>
      </c>
      <c r="C450" s="43">
        <v>5523</v>
      </c>
      <c r="D450" s="44" t="s">
        <v>362</v>
      </c>
      <c r="E450" s="23">
        <f>SUMIF('By School District'!$A:$A,$C450,'By School District'!C:C)</f>
        <v>174</v>
      </c>
      <c r="F450" s="24">
        <f>SUMIF('By School District'!$A:$A,$C450,'By School District'!D:D)</f>
        <v>157.5</v>
      </c>
      <c r="G450" s="25">
        <f t="shared" si="6"/>
        <v>7000</v>
      </c>
      <c r="H450" s="26">
        <f>SUMIF('By School District'!$A:$A,$C450,'By School District'!F:F)</f>
        <v>1102500</v>
      </c>
      <c r="I450" s="27">
        <f>SUMIF('By School District'!$A:$A,$C450,'By School District'!G:G)</f>
        <v>679140</v>
      </c>
      <c r="J450" s="28">
        <f>SUMIF('By School District'!$A:$A,$C450,'By School District'!H:H)</f>
        <v>423360</v>
      </c>
      <c r="K450" s="26">
        <f>SUMIF('By School District'!$A:$A,$C450,'By School District'!I:I)</f>
        <v>551250</v>
      </c>
      <c r="L450" s="27">
        <f>SUMIF('By School District'!$A:$A,$C450,'By School District'!J:J)</f>
        <v>339570</v>
      </c>
      <c r="M450" s="28">
        <f>SUMIF('By School District'!$A:$A,$C450,'By School District'!K:K)</f>
        <v>211680</v>
      </c>
      <c r="N450" s="26">
        <f>SUMIF('By School District'!$A:$A,$C450,'By School District'!L:L)</f>
        <v>165375</v>
      </c>
      <c r="O450" s="27">
        <f>SUMIF('By School District'!$A:$A,$C450,'By School District'!M:M)</f>
        <v>101871</v>
      </c>
      <c r="P450" s="28">
        <f>SUMIF('By School District'!$A:$A,$C450,'By School District'!N:N)</f>
        <v>63504.000000000015</v>
      </c>
    </row>
    <row r="451" spans="1:16" ht="12.75">
      <c r="A451" s="44">
        <v>51</v>
      </c>
      <c r="B451" s="44" t="s">
        <v>803</v>
      </c>
      <c r="C451" s="43">
        <v>3850</v>
      </c>
      <c r="D451" s="44" t="s">
        <v>364</v>
      </c>
      <c r="E451" s="23">
        <f>SUMIF('By School District'!$A:$A,$C451,'By School District'!C:C)</f>
        <v>33</v>
      </c>
      <c r="F451" s="24">
        <f>SUMIF('By School District'!$A:$A,$C451,'By School District'!D:D)</f>
        <v>33</v>
      </c>
      <c r="G451" s="25">
        <f t="shared" si="6"/>
        <v>7000</v>
      </c>
      <c r="H451" s="26">
        <f>SUMIF('By School District'!$A:$A,$C451,'By School District'!F:F)</f>
        <v>231000</v>
      </c>
      <c r="I451" s="27">
        <f>SUMIF('By School District'!$A:$A,$C451,'By School District'!G:G)</f>
        <v>142296</v>
      </c>
      <c r="J451" s="28">
        <f>SUMIF('By School District'!$A:$A,$C451,'By School District'!H:H)</f>
        <v>88704</v>
      </c>
      <c r="K451" s="26">
        <f>SUMIF('By School District'!$A:$A,$C451,'By School District'!I:I)</f>
        <v>115500</v>
      </c>
      <c r="L451" s="27">
        <f>SUMIF('By School District'!$A:$A,$C451,'By School District'!J:J)</f>
        <v>71148</v>
      </c>
      <c r="M451" s="28">
        <f>SUMIF('By School District'!$A:$A,$C451,'By School District'!K:K)</f>
        <v>44352</v>
      </c>
      <c r="N451" s="26">
        <f>SUMIF('By School District'!$A:$A,$C451,'By School District'!L:L)</f>
        <v>34650</v>
      </c>
      <c r="O451" s="27">
        <f>SUMIF('By School District'!$A:$A,$C451,'By School District'!M:M)</f>
        <v>21344.399999999998</v>
      </c>
      <c r="P451" s="28">
        <f>SUMIF('By School District'!$A:$A,$C451,'By School District'!N:N)</f>
        <v>13305.6</v>
      </c>
    </row>
    <row r="452" spans="1:16" ht="12.75">
      <c r="A452" s="44">
        <v>51</v>
      </c>
      <c r="B452" s="44" t="s">
        <v>803</v>
      </c>
      <c r="C452" s="43">
        <v>5100</v>
      </c>
      <c r="D452" s="44" t="s">
        <v>369</v>
      </c>
      <c r="E452" s="23">
        <f>SUMIF('By School District'!$A:$A,$C452,'By School District'!C:C)</f>
        <v>95</v>
      </c>
      <c r="F452" s="24">
        <f>SUMIF('By School District'!$A:$A,$C452,'By School District'!D:D)</f>
        <v>84</v>
      </c>
      <c r="G452" s="25">
        <f t="shared" si="6"/>
        <v>7000</v>
      </c>
      <c r="H452" s="26">
        <f>SUMIF('By School District'!$A:$A,$C452,'By School District'!F:F)</f>
        <v>588000</v>
      </c>
      <c r="I452" s="27">
        <f>SUMIF('By School District'!$A:$A,$C452,'By School District'!G:G)</f>
        <v>362208</v>
      </c>
      <c r="J452" s="28">
        <f>SUMIF('By School District'!$A:$A,$C452,'By School District'!H:H)</f>
        <v>225792</v>
      </c>
      <c r="K452" s="26">
        <f>SUMIF('By School District'!$A:$A,$C452,'By School District'!I:I)</f>
        <v>294000</v>
      </c>
      <c r="L452" s="27">
        <f>SUMIF('By School District'!$A:$A,$C452,'By School District'!J:J)</f>
        <v>181104</v>
      </c>
      <c r="M452" s="28">
        <f>SUMIF('By School District'!$A:$A,$C452,'By School District'!K:K)</f>
        <v>112896</v>
      </c>
      <c r="N452" s="26">
        <f>SUMIF('By School District'!$A:$A,$C452,'By School District'!L:L)</f>
        <v>88200</v>
      </c>
      <c r="O452" s="27">
        <f>SUMIF('By School District'!$A:$A,$C452,'By School District'!M:M)</f>
        <v>54331.199999999997</v>
      </c>
      <c r="P452" s="28">
        <f>SUMIF('By School District'!$A:$A,$C452,'By School District'!N:N)</f>
        <v>33868.800000000003</v>
      </c>
    </row>
    <row r="453" spans="1:16" ht="12.75">
      <c r="A453" s="44">
        <v>51</v>
      </c>
      <c r="B453" s="44" t="s">
        <v>803</v>
      </c>
      <c r="C453" s="43">
        <v>5362</v>
      </c>
      <c r="D453" s="44" t="s">
        <v>659</v>
      </c>
      <c r="E453" s="23">
        <f>SUMIF('By School District'!$A:$A,$C453,'By School District'!C:C)</f>
        <v>0</v>
      </c>
      <c r="F453" s="24">
        <f>SUMIF('By School District'!$A:$A,$C453,'By School District'!D:D)</f>
        <v>0</v>
      </c>
      <c r="G453" s="25">
        <f t="shared" si="6"/>
        <v>7000</v>
      </c>
      <c r="H453" s="26">
        <f>SUMIF('By School District'!$A:$A,$C453,'By School District'!F:F)</f>
        <v>0</v>
      </c>
      <c r="I453" s="27">
        <f>SUMIF('By School District'!$A:$A,$C453,'By School District'!G:G)</f>
        <v>0</v>
      </c>
      <c r="J453" s="28">
        <f>SUMIF('By School District'!$A:$A,$C453,'By School District'!H:H)</f>
        <v>0</v>
      </c>
      <c r="K453" s="26">
        <f>SUMIF('By School District'!$A:$A,$C453,'By School District'!I:I)</f>
        <v>0</v>
      </c>
      <c r="L453" s="27">
        <f>SUMIF('By School District'!$A:$A,$C453,'By School District'!J:J)</f>
        <v>0</v>
      </c>
      <c r="M453" s="28">
        <f>SUMIF('By School District'!$A:$A,$C453,'By School District'!K:K)</f>
        <v>0</v>
      </c>
      <c r="N453" s="26">
        <f>SUMIF('By School District'!$A:$A,$C453,'By School District'!L:L)</f>
        <v>0</v>
      </c>
      <c r="O453" s="27">
        <f>SUMIF('By School District'!$A:$A,$C453,'By School District'!M:M)</f>
        <v>0</v>
      </c>
      <c r="P453" s="28">
        <f>SUMIF('By School District'!$A:$A,$C453,'By School District'!N:N)</f>
        <v>0</v>
      </c>
    </row>
    <row r="454" spans="1:16" ht="12.75">
      <c r="A454" s="44">
        <v>51</v>
      </c>
      <c r="B454" s="44" t="s">
        <v>803</v>
      </c>
      <c r="C454" s="43">
        <v>6354</v>
      </c>
      <c r="D454" s="44" t="s">
        <v>474</v>
      </c>
      <c r="E454" s="23">
        <f>SUMIF('By School District'!$A:$A,$C454,'By School District'!C:C)</f>
        <v>51</v>
      </c>
      <c r="F454" s="24">
        <f>SUMIF('By School District'!$A:$A,$C454,'By School District'!D:D)</f>
        <v>51</v>
      </c>
      <c r="G454" s="25">
        <f t="shared" ref="G454:G517" si="7">+G453</f>
        <v>7000</v>
      </c>
      <c r="H454" s="26">
        <f>SUMIF('By School District'!$A:$A,$C454,'By School District'!F:F)</f>
        <v>357000</v>
      </c>
      <c r="I454" s="27">
        <f>SUMIF('By School District'!$A:$A,$C454,'By School District'!G:G)</f>
        <v>219912</v>
      </c>
      <c r="J454" s="28">
        <f>SUMIF('By School District'!$A:$A,$C454,'By School District'!H:H)</f>
        <v>137088</v>
      </c>
      <c r="K454" s="26">
        <f>SUMIF('By School District'!$A:$A,$C454,'By School District'!I:I)</f>
        <v>178500</v>
      </c>
      <c r="L454" s="27">
        <f>SUMIF('By School District'!$A:$A,$C454,'By School District'!J:J)</f>
        <v>109956</v>
      </c>
      <c r="M454" s="28">
        <f>SUMIF('By School District'!$A:$A,$C454,'By School District'!K:K)</f>
        <v>68544</v>
      </c>
      <c r="N454" s="26">
        <f>SUMIF('By School District'!$A:$A,$C454,'By School District'!L:L)</f>
        <v>53550</v>
      </c>
      <c r="O454" s="27">
        <f>SUMIF('By School District'!$A:$A,$C454,'By School District'!M:M)</f>
        <v>32986.799999999996</v>
      </c>
      <c r="P454" s="28">
        <f>SUMIF('By School District'!$A:$A,$C454,'By School District'!N:N)</f>
        <v>20563.200000000004</v>
      </c>
    </row>
    <row r="455" spans="1:16" ht="12.75">
      <c r="A455" s="44">
        <v>52</v>
      </c>
      <c r="B455" s="44" t="s">
        <v>804</v>
      </c>
      <c r="C455" s="43">
        <v>910</v>
      </c>
      <c r="D455" s="44" t="s">
        <v>62</v>
      </c>
      <c r="E455" s="23">
        <f>SUMIF('By School District'!$A:$A,$C455,'By School District'!C:C)</f>
        <v>354</v>
      </c>
      <c r="F455" s="24">
        <f>SUMIF('By School District'!$A:$A,$C455,'By School District'!D:D)</f>
        <v>317</v>
      </c>
      <c r="G455" s="25">
        <f t="shared" si="7"/>
        <v>7000</v>
      </c>
      <c r="H455" s="26">
        <f>SUMIF('By School District'!$A:$A,$C455,'By School District'!F:F)</f>
        <v>2219000</v>
      </c>
      <c r="I455" s="27">
        <f>SUMIF('By School District'!$A:$A,$C455,'By School District'!G:G)</f>
        <v>1366904</v>
      </c>
      <c r="J455" s="28">
        <f>SUMIF('By School District'!$A:$A,$C455,'By School District'!H:H)</f>
        <v>852096</v>
      </c>
      <c r="K455" s="26">
        <f>SUMIF('By School District'!$A:$A,$C455,'By School District'!I:I)</f>
        <v>1109500</v>
      </c>
      <c r="L455" s="27">
        <f>SUMIF('By School District'!$A:$A,$C455,'By School District'!J:J)</f>
        <v>683452</v>
      </c>
      <c r="M455" s="28">
        <f>SUMIF('By School District'!$A:$A,$C455,'By School District'!K:K)</f>
        <v>426048</v>
      </c>
      <c r="N455" s="26">
        <f>SUMIF('By School District'!$A:$A,$C455,'By School District'!L:L)</f>
        <v>332850</v>
      </c>
      <c r="O455" s="27">
        <f>SUMIF('By School District'!$A:$A,$C455,'By School District'!M:M)</f>
        <v>205035.6</v>
      </c>
      <c r="P455" s="28">
        <f>SUMIF('By School District'!$A:$A,$C455,'By School District'!N:N)</f>
        <v>127814.39999999999</v>
      </c>
    </row>
    <row r="456" spans="1:16" ht="12.75">
      <c r="A456" s="44">
        <v>52</v>
      </c>
      <c r="B456" s="44" t="s">
        <v>804</v>
      </c>
      <c r="C456" s="43">
        <v>1862</v>
      </c>
      <c r="D456" s="44" t="s">
        <v>662</v>
      </c>
      <c r="E456" s="23">
        <f>SUMIF('By School District'!$A:$A,$C456,'By School District'!C:C)</f>
        <v>1545</v>
      </c>
      <c r="F456" s="24">
        <f>SUMIF('By School District'!$A:$A,$C456,'By School District'!D:D)</f>
        <v>1510</v>
      </c>
      <c r="G456" s="25">
        <f t="shared" si="7"/>
        <v>7000</v>
      </c>
      <c r="H456" s="26">
        <f>SUMIF('By School District'!$A:$A,$C456,'By School District'!F:F)</f>
        <v>10570000</v>
      </c>
      <c r="I456" s="27">
        <f>SUMIF('By School District'!$A:$A,$C456,'By School District'!G:G)</f>
        <v>6511120</v>
      </c>
      <c r="J456" s="28">
        <f>SUMIF('By School District'!$A:$A,$C456,'By School District'!H:H)</f>
        <v>4058880</v>
      </c>
      <c r="K456" s="26">
        <f>SUMIF('By School District'!$A:$A,$C456,'By School District'!I:I)</f>
        <v>5285000</v>
      </c>
      <c r="L456" s="27">
        <f>SUMIF('By School District'!$A:$A,$C456,'By School District'!J:J)</f>
        <v>3255560</v>
      </c>
      <c r="M456" s="28">
        <f>SUMIF('By School District'!$A:$A,$C456,'By School District'!K:K)</f>
        <v>2029440</v>
      </c>
      <c r="N456" s="26">
        <f>SUMIF('By School District'!$A:$A,$C456,'By School District'!L:L)</f>
        <v>1585500</v>
      </c>
      <c r="O456" s="27">
        <f>SUMIF('By School District'!$A:$A,$C456,'By School District'!M:M)</f>
        <v>976667.99999999988</v>
      </c>
      <c r="P456" s="28">
        <f>SUMIF('By School District'!$A:$A,$C456,'By School District'!N:N)</f>
        <v>608832</v>
      </c>
    </row>
    <row r="457" spans="1:16" ht="12.75">
      <c r="A457" s="44">
        <v>52</v>
      </c>
      <c r="B457" s="44" t="s">
        <v>804</v>
      </c>
      <c r="C457" s="43">
        <v>3171</v>
      </c>
      <c r="D457" s="44" t="s">
        <v>226</v>
      </c>
      <c r="E457" s="23">
        <f>SUMIF('By School District'!$A:$A,$C457,'By School District'!C:C)</f>
        <v>122</v>
      </c>
      <c r="F457" s="24">
        <f>SUMIF('By School District'!$A:$A,$C457,'By School District'!D:D)</f>
        <v>108</v>
      </c>
      <c r="G457" s="25">
        <f t="shared" si="7"/>
        <v>7000</v>
      </c>
      <c r="H457" s="26">
        <f>SUMIF('By School District'!$A:$A,$C457,'By School District'!F:F)</f>
        <v>756000</v>
      </c>
      <c r="I457" s="27">
        <f>SUMIF('By School District'!$A:$A,$C457,'By School District'!G:G)</f>
        <v>465696</v>
      </c>
      <c r="J457" s="28">
        <f>SUMIF('By School District'!$A:$A,$C457,'By School District'!H:H)</f>
        <v>290304</v>
      </c>
      <c r="K457" s="26">
        <f>SUMIF('By School District'!$A:$A,$C457,'By School District'!I:I)</f>
        <v>378000</v>
      </c>
      <c r="L457" s="27">
        <f>SUMIF('By School District'!$A:$A,$C457,'By School District'!J:J)</f>
        <v>232848</v>
      </c>
      <c r="M457" s="28">
        <f>SUMIF('By School District'!$A:$A,$C457,'By School District'!K:K)</f>
        <v>145152</v>
      </c>
      <c r="N457" s="26">
        <f>SUMIF('By School District'!$A:$A,$C457,'By School District'!L:L)</f>
        <v>113400</v>
      </c>
      <c r="O457" s="27">
        <f>SUMIF('By School District'!$A:$A,$C457,'By School District'!M:M)</f>
        <v>69854.400000000023</v>
      </c>
      <c r="P457" s="28">
        <f>SUMIF('By School District'!$A:$A,$C457,'By School District'!N:N)</f>
        <v>43545.599999999999</v>
      </c>
    </row>
    <row r="458" spans="1:16" ht="12.75">
      <c r="A458" s="44">
        <v>52</v>
      </c>
      <c r="B458" s="44" t="s">
        <v>804</v>
      </c>
      <c r="C458" s="43">
        <v>3941</v>
      </c>
      <c r="D458" s="44" t="s">
        <v>288</v>
      </c>
      <c r="E458" s="23">
        <f>SUMIF('By School District'!$A:$A,$C458,'By School District'!C:C)</f>
        <v>282</v>
      </c>
      <c r="F458" s="24">
        <f>SUMIF('By School District'!$A:$A,$C458,'By School District'!D:D)</f>
        <v>280</v>
      </c>
      <c r="G458" s="25">
        <f t="shared" si="7"/>
        <v>7000</v>
      </c>
      <c r="H458" s="26">
        <f>SUMIF('By School District'!$A:$A,$C458,'By School District'!F:F)</f>
        <v>1960000</v>
      </c>
      <c r="I458" s="27">
        <f>SUMIF('By School District'!$A:$A,$C458,'By School District'!G:G)</f>
        <v>1207360</v>
      </c>
      <c r="J458" s="28">
        <f>SUMIF('By School District'!$A:$A,$C458,'By School District'!H:H)</f>
        <v>752640</v>
      </c>
      <c r="K458" s="26">
        <f>SUMIF('By School District'!$A:$A,$C458,'By School District'!I:I)</f>
        <v>980000</v>
      </c>
      <c r="L458" s="27">
        <f>SUMIF('By School District'!$A:$A,$C458,'By School District'!J:J)</f>
        <v>603680</v>
      </c>
      <c r="M458" s="28">
        <f>SUMIF('By School District'!$A:$A,$C458,'By School District'!K:K)</f>
        <v>376320</v>
      </c>
      <c r="N458" s="26">
        <f>SUMIF('By School District'!$A:$A,$C458,'By School District'!L:L)</f>
        <v>294000</v>
      </c>
      <c r="O458" s="27">
        <f>SUMIF('By School District'!$A:$A,$C458,'By School District'!M:M)</f>
        <v>181104</v>
      </c>
      <c r="P458" s="28">
        <f>SUMIF('By School District'!$A:$A,$C458,'By School District'!N:N)</f>
        <v>112896</v>
      </c>
    </row>
    <row r="459" spans="1:16" ht="12.75">
      <c r="A459" s="44">
        <v>52</v>
      </c>
      <c r="B459" s="44" t="s">
        <v>804</v>
      </c>
      <c r="C459" s="43">
        <v>3983</v>
      </c>
      <c r="D459" s="44" t="s">
        <v>663</v>
      </c>
      <c r="E459" s="23">
        <f>SUMIF('By School District'!$A:$A,$C459,'By School District'!C:C)</f>
        <v>119</v>
      </c>
      <c r="F459" s="24">
        <f>SUMIF('By School District'!$A:$A,$C459,'By School District'!D:D)</f>
        <v>107</v>
      </c>
      <c r="G459" s="25">
        <f t="shared" si="7"/>
        <v>7000</v>
      </c>
      <c r="H459" s="26">
        <f>SUMIF('By School District'!$A:$A,$C459,'By School District'!F:F)</f>
        <v>749000</v>
      </c>
      <c r="I459" s="27">
        <f>SUMIF('By School District'!$A:$A,$C459,'By School District'!G:G)</f>
        <v>461384</v>
      </c>
      <c r="J459" s="28">
        <f>SUMIF('By School District'!$A:$A,$C459,'By School District'!H:H)</f>
        <v>287616</v>
      </c>
      <c r="K459" s="26">
        <f>SUMIF('By School District'!$A:$A,$C459,'By School District'!I:I)</f>
        <v>374500</v>
      </c>
      <c r="L459" s="27">
        <f>SUMIF('By School District'!$A:$A,$C459,'By School District'!J:J)</f>
        <v>230692</v>
      </c>
      <c r="M459" s="28">
        <f>SUMIF('By School District'!$A:$A,$C459,'By School District'!K:K)</f>
        <v>143808</v>
      </c>
      <c r="N459" s="26">
        <f>SUMIF('By School District'!$A:$A,$C459,'By School District'!L:L)</f>
        <v>112350</v>
      </c>
      <c r="O459" s="27">
        <f>SUMIF('By School District'!$A:$A,$C459,'By School District'!M:M)</f>
        <v>69207.600000000006</v>
      </c>
      <c r="P459" s="28">
        <f>SUMIF('By School District'!$A:$A,$C459,'By School District'!N:N)</f>
        <v>43142.399999999994</v>
      </c>
    </row>
    <row r="460" spans="1:16" ht="12.75">
      <c r="A460" s="44">
        <v>52</v>
      </c>
      <c r="B460" s="44" t="s">
        <v>804</v>
      </c>
      <c r="C460" s="43">
        <v>4025</v>
      </c>
      <c r="D460" s="44" t="s">
        <v>304</v>
      </c>
      <c r="E460" s="23">
        <f>SUMIF('By School District'!$A:$A,$C460,'By School District'!C:C)</f>
        <v>20</v>
      </c>
      <c r="F460" s="24">
        <f>SUMIF('By School District'!$A:$A,$C460,'By School District'!D:D)</f>
        <v>19</v>
      </c>
      <c r="G460" s="25">
        <f t="shared" si="7"/>
        <v>7000</v>
      </c>
      <c r="H460" s="26">
        <f>SUMIF('By School District'!$A:$A,$C460,'By School District'!F:F)</f>
        <v>133000</v>
      </c>
      <c r="I460" s="27">
        <f>SUMIF('By School District'!$A:$A,$C460,'By School District'!G:G)</f>
        <v>81928</v>
      </c>
      <c r="J460" s="28">
        <f>SUMIF('By School District'!$A:$A,$C460,'By School District'!H:H)</f>
        <v>51072</v>
      </c>
      <c r="K460" s="26">
        <f>SUMIF('By School District'!$A:$A,$C460,'By School District'!I:I)</f>
        <v>66500</v>
      </c>
      <c r="L460" s="27">
        <f>SUMIF('By School District'!$A:$A,$C460,'By School District'!J:J)</f>
        <v>40964</v>
      </c>
      <c r="M460" s="28">
        <f>SUMIF('By School District'!$A:$A,$C460,'By School District'!K:K)</f>
        <v>25536</v>
      </c>
      <c r="N460" s="26">
        <f>SUMIF('By School District'!$A:$A,$C460,'By School District'!L:L)</f>
        <v>19950</v>
      </c>
      <c r="O460" s="27">
        <f>SUMIF('By School District'!$A:$A,$C460,'By School District'!M:M)</f>
        <v>12289.199999999999</v>
      </c>
      <c r="P460" s="28">
        <f>SUMIF('By School District'!$A:$A,$C460,'By School District'!N:N)</f>
        <v>7660.8</v>
      </c>
    </row>
    <row r="461" spans="1:16" ht="12.75">
      <c r="A461" s="44">
        <v>52</v>
      </c>
      <c r="B461" s="44" t="s">
        <v>804</v>
      </c>
      <c r="C461" s="43">
        <v>4956</v>
      </c>
      <c r="D461" s="44" t="s">
        <v>629</v>
      </c>
      <c r="E461" s="23">
        <f>SUMIF('By School District'!$A:$A,$C461,'By School District'!C:C)</f>
        <v>0</v>
      </c>
      <c r="F461" s="24">
        <f>SUMIF('By School District'!$A:$A,$C461,'By School District'!D:D)</f>
        <v>0</v>
      </c>
      <c r="G461" s="25">
        <f t="shared" si="7"/>
        <v>7000</v>
      </c>
      <c r="H461" s="26">
        <f>SUMIF('By School District'!$A:$A,$C461,'By School District'!F:F)</f>
        <v>0</v>
      </c>
      <c r="I461" s="27">
        <f>SUMIF('By School District'!$A:$A,$C461,'By School District'!G:G)</f>
        <v>0</v>
      </c>
      <c r="J461" s="28">
        <f>SUMIF('By School District'!$A:$A,$C461,'By School District'!H:H)</f>
        <v>0</v>
      </c>
      <c r="K461" s="26">
        <f>SUMIF('By School District'!$A:$A,$C461,'By School District'!I:I)</f>
        <v>0</v>
      </c>
      <c r="L461" s="27">
        <f>SUMIF('By School District'!$A:$A,$C461,'By School District'!J:J)</f>
        <v>0</v>
      </c>
      <c r="M461" s="28">
        <f>SUMIF('By School District'!$A:$A,$C461,'By School District'!K:K)</f>
        <v>0</v>
      </c>
      <c r="N461" s="26">
        <f>SUMIF('By School District'!$A:$A,$C461,'By School District'!L:L)</f>
        <v>0</v>
      </c>
      <c r="O461" s="27">
        <f>SUMIF('By School District'!$A:$A,$C461,'By School District'!M:M)</f>
        <v>0</v>
      </c>
      <c r="P461" s="28">
        <f>SUMIF('By School District'!$A:$A,$C461,'By School District'!N:N)</f>
        <v>0</v>
      </c>
    </row>
    <row r="462" spans="1:16" ht="12.75">
      <c r="A462" s="44">
        <v>52</v>
      </c>
      <c r="B462" s="44" t="s">
        <v>804</v>
      </c>
      <c r="C462" s="43">
        <v>6216</v>
      </c>
      <c r="D462" s="44" t="s">
        <v>429</v>
      </c>
      <c r="E462" s="23">
        <f>SUMIF('By School District'!$A:$A,$C462,'By School District'!C:C)</f>
        <v>353</v>
      </c>
      <c r="F462" s="24">
        <f>SUMIF('By School District'!$A:$A,$C462,'By School District'!D:D)</f>
        <v>342</v>
      </c>
      <c r="G462" s="25">
        <f t="shared" si="7"/>
        <v>7000</v>
      </c>
      <c r="H462" s="26">
        <f>SUMIF('By School District'!$A:$A,$C462,'By School District'!F:F)</f>
        <v>2394000</v>
      </c>
      <c r="I462" s="27">
        <f>SUMIF('By School District'!$A:$A,$C462,'By School District'!G:G)</f>
        <v>1474704</v>
      </c>
      <c r="J462" s="28">
        <f>SUMIF('By School District'!$A:$A,$C462,'By School District'!H:H)</f>
        <v>919296</v>
      </c>
      <c r="K462" s="26">
        <f>SUMIF('By School District'!$A:$A,$C462,'By School District'!I:I)</f>
        <v>1197000</v>
      </c>
      <c r="L462" s="27">
        <f>SUMIF('By School District'!$A:$A,$C462,'By School District'!J:J)</f>
        <v>737352</v>
      </c>
      <c r="M462" s="28">
        <f>SUMIF('By School District'!$A:$A,$C462,'By School District'!K:K)</f>
        <v>459648</v>
      </c>
      <c r="N462" s="26">
        <f>SUMIF('By School District'!$A:$A,$C462,'By School District'!L:L)</f>
        <v>359100</v>
      </c>
      <c r="O462" s="27">
        <f>SUMIF('By School District'!$A:$A,$C462,'By School District'!M:M)</f>
        <v>221205.60000000003</v>
      </c>
      <c r="P462" s="28">
        <f>SUMIF('By School District'!$A:$A,$C462,'By School District'!N:N)</f>
        <v>137894.39999999997</v>
      </c>
    </row>
    <row r="463" spans="1:16" ht="12.75">
      <c r="A463" s="44">
        <v>53</v>
      </c>
      <c r="B463" s="44" t="s">
        <v>805</v>
      </c>
      <c r="C463" s="43">
        <v>434</v>
      </c>
      <c r="D463" s="44" t="s">
        <v>40</v>
      </c>
      <c r="E463" s="23">
        <f>SUMIF('By School District'!$A:$A,$C463,'By School District'!C:C)</f>
        <v>276</v>
      </c>
      <c r="F463" s="24">
        <f>SUMIF('By School District'!$A:$A,$C463,'By School District'!D:D)</f>
        <v>233.5</v>
      </c>
      <c r="G463" s="25">
        <f t="shared" si="7"/>
        <v>7000</v>
      </c>
      <c r="H463" s="26">
        <f>SUMIF('By School District'!$A:$A,$C463,'By School District'!F:F)</f>
        <v>1634500</v>
      </c>
      <c r="I463" s="27">
        <f>SUMIF('By School District'!$A:$A,$C463,'By School District'!G:G)</f>
        <v>1006852</v>
      </c>
      <c r="J463" s="28">
        <f>SUMIF('By School District'!$A:$A,$C463,'By School District'!H:H)</f>
        <v>627648</v>
      </c>
      <c r="K463" s="26">
        <f>SUMIF('By School District'!$A:$A,$C463,'By School District'!I:I)</f>
        <v>817250</v>
      </c>
      <c r="L463" s="27">
        <f>SUMIF('By School District'!$A:$A,$C463,'By School District'!J:J)</f>
        <v>503426</v>
      </c>
      <c r="M463" s="28">
        <f>SUMIF('By School District'!$A:$A,$C463,'By School District'!K:K)</f>
        <v>313824</v>
      </c>
      <c r="N463" s="26">
        <f>SUMIF('By School District'!$A:$A,$C463,'By School District'!L:L)</f>
        <v>245175</v>
      </c>
      <c r="O463" s="27">
        <f>SUMIF('By School District'!$A:$A,$C463,'By School District'!M:M)</f>
        <v>151027.79999999999</v>
      </c>
      <c r="P463" s="28">
        <f>SUMIF('By School District'!$A:$A,$C463,'By School District'!N:N)</f>
        <v>94147.199999999997</v>
      </c>
    </row>
    <row r="464" spans="1:16" ht="12.75">
      <c r="A464" s="44">
        <v>53</v>
      </c>
      <c r="B464" s="44" t="s">
        <v>805</v>
      </c>
      <c r="C464" s="43">
        <v>1862</v>
      </c>
      <c r="D464" s="44" t="s">
        <v>662</v>
      </c>
      <c r="E464" s="23">
        <f>SUMIF('By School District'!$A:$A,$C464,'By School District'!C:C)</f>
        <v>1545</v>
      </c>
      <c r="F464" s="24">
        <f>SUMIF('By School District'!$A:$A,$C464,'By School District'!D:D)</f>
        <v>1510</v>
      </c>
      <c r="G464" s="25">
        <f t="shared" si="7"/>
        <v>7000</v>
      </c>
      <c r="H464" s="26">
        <f>SUMIF('By School District'!$A:$A,$C464,'By School District'!F:F)</f>
        <v>10570000</v>
      </c>
      <c r="I464" s="27">
        <f>SUMIF('By School District'!$A:$A,$C464,'By School District'!G:G)</f>
        <v>6511120</v>
      </c>
      <c r="J464" s="28">
        <f>SUMIF('By School District'!$A:$A,$C464,'By School District'!H:H)</f>
        <v>4058880</v>
      </c>
      <c r="K464" s="26">
        <f>SUMIF('By School District'!$A:$A,$C464,'By School District'!I:I)</f>
        <v>5285000</v>
      </c>
      <c r="L464" s="27">
        <f>SUMIF('By School District'!$A:$A,$C464,'By School District'!J:J)</f>
        <v>3255560</v>
      </c>
      <c r="M464" s="28">
        <f>SUMIF('By School District'!$A:$A,$C464,'By School District'!K:K)</f>
        <v>2029440</v>
      </c>
      <c r="N464" s="26">
        <f>SUMIF('By School District'!$A:$A,$C464,'By School District'!L:L)</f>
        <v>1585500</v>
      </c>
      <c r="O464" s="27">
        <f>SUMIF('By School District'!$A:$A,$C464,'By School District'!M:M)</f>
        <v>976667.99999999988</v>
      </c>
      <c r="P464" s="28">
        <f>SUMIF('By School District'!$A:$A,$C464,'By School District'!N:N)</f>
        <v>608832</v>
      </c>
    </row>
    <row r="465" spans="1:16" ht="12.75">
      <c r="A465" s="44">
        <v>53</v>
      </c>
      <c r="B465" s="44" t="s">
        <v>805</v>
      </c>
      <c r="C465" s="43">
        <v>3983</v>
      </c>
      <c r="D465" s="44" t="s">
        <v>663</v>
      </c>
      <c r="E465" s="23">
        <f>SUMIF('By School District'!$A:$A,$C465,'By School District'!C:C)</f>
        <v>119</v>
      </c>
      <c r="F465" s="24">
        <f>SUMIF('By School District'!$A:$A,$C465,'By School District'!D:D)</f>
        <v>107</v>
      </c>
      <c r="G465" s="25">
        <f t="shared" si="7"/>
        <v>7000</v>
      </c>
      <c r="H465" s="26">
        <f>SUMIF('By School District'!$A:$A,$C465,'By School District'!F:F)</f>
        <v>749000</v>
      </c>
      <c r="I465" s="27">
        <f>SUMIF('By School District'!$A:$A,$C465,'By School District'!G:G)</f>
        <v>461384</v>
      </c>
      <c r="J465" s="28">
        <f>SUMIF('By School District'!$A:$A,$C465,'By School District'!H:H)</f>
        <v>287616</v>
      </c>
      <c r="K465" s="26">
        <f>SUMIF('By School District'!$A:$A,$C465,'By School District'!I:I)</f>
        <v>374500</v>
      </c>
      <c r="L465" s="27">
        <f>SUMIF('By School District'!$A:$A,$C465,'By School District'!J:J)</f>
        <v>230692</v>
      </c>
      <c r="M465" s="28">
        <f>SUMIF('By School District'!$A:$A,$C465,'By School District'!K:K)</f>
        <v>143808</v>
      </c>
      <c r="N465" s="26">
        <f>SUMIF('By School District'!$A:$A,$C465,'By School District'!L:L)</f>
        <v>112350</v>
      </c>
      <c r="O465" s="27">
        <f>SUMIF('By School District'!$A:$A,$C465,'By School District'!M:M)</f>
        <v>69207.600000000006</v>
      </c>
      <c r="P465" s="28">
        <f>SUMIF('By School District'!$A:$A,$C465,'By School District'!N:N)</f>
        <v>43142.399999999994</v>
      </c>
    </row>
    <row r="466" spans="1:16" ht="12.75">
      <c r="A466" s="44">
        <v>53</v>
      </c>
      <c r="B466" s="44" t="s">
        <v>805</v>
      </c>
      <c r="C466" s="43">
        <v>4025</v>
      </c>
      <c r="D466" s="44" t="s">
        <v>304</v>
      </c>
      <c r="E466" s="23">
        <f>SUMIF('By School District'!$A:$A,$C466,'By School District'!C:C)</f>
        <v>20</v>
      </c>
      <c r="F466" s="24">
        <f>SUMIF('By School District'!$A:$A,$C466,'By School District'!D:D)</f>
        <v>19</v>
      </c>
      <c r="G466" s="25">
        <f t="shared" si="7"/>
        <v>7000</v>
      </c>
      <c r="H466" s="26">
        <f>SUMIF('By School District'!$A:$A,$C466,'By School District'!F:F)</f>
        <v>133000</v>
      </c>
      <c r="I466" s="27">
        <f>SUMIF('By School District'!$A:$A,$C466,'By School District'!G:G)</f>
        <v>81928</v>
      </c>
      <c r="J466" s="28">
        <f>SUMIF('By School District'!$A:$A,$C466,'By School District'!H:H)</f>
        <v>51072</v>
      </c>
      <c r="K466" s="26">
        <f>SUMIF('By School District'!$A:$A,$C466,'By School District'!I:I)</f>
        <v>66500</v>
      </c>
      <c r="L466" s="27">
        <f>SUMIF('By School District'!$A:$A,$C466,'By School District'!J:J)</f>
        <v>40964</v>
      </c>
      <c r="M466" s="28">
        <f>SUMIF('By School District'!$A:$A,$C466,'By School District'!K:K)</f>
        <v>25536</v>
      </c>
      <c r="N466" s="26">
        <f>SUMIF('By School District'!$A:$A,$C466,'By School District'!L:L)</f>
        <v>19950</v>
      </c>
      <c r="O466" s="27">
        <f>SUMIF('By School District'!$A:$A,$C466,'By School District'!M:M)</f>
        <v>12289.199999999999</v>
      </c>
      <c r="P466" s="28">
        <f>SUMIF('By School District'!$A:$A,$C466,'By School District'!N:N)</f>
        <v>7660.8</v>
      </c>
    </row>
    <row r="467" spans="1:16" ht="12.75">
      <c r="A467" s="44">
        <v>53</v>
      </c>
      <c r="B467" s="44" t="s">
        <v>805</v>
      </c>
      <c r="C467" s="43">
        <v>4088</v>
      </c>
      <c r="D467" s="44" t="s">
        <v>626</v>
      </c>
      <c r="E467" s="23">
        <f>SUMIF('By School District'!$A:$A,$C467,'By School District'!C:C)</f>
        <v>0</v>
      </c>
      <c r="F467" s="24">
        <f>SUMIF('By School District'!$A:$A,$C467,'By School District'!D:D)</f>
        <v>0</v>
      </c>
      <c r="G467" s="25">
        <f t="shared" si="7"/>
        <v>7000</v>
      </c>
      <c r="H467" s="26">
        <f>SUMIF('By School District'!$A:$A,$C467,'By School District'!F:F)</f>
        <v>0</v>
      </c>
      <c r="I467" s="27">
        <f>SUMIF('By School District'!$A:$A,$C467,'By School District'!G:G)</f>
        <v>0</v>
      </c>
      <c r="J467" s="28">
        <f>SUMIF('By School District'!$A:$A,$C467,'By School District'!H:H)</f>
        <v>0</v>
      </c>
      <c r="K467" s="26">
        <f>SUMIF('By School District'!$A:$A,$C467,'By School District'!I:I)</f>
        <v>0</v>
      </c>
      <c r="L467" s="27">
        <f>SUMIF('By School District'!$A:$A,$C467,'By School District'!J:J)</f>
        <v>0</v>
      </c>
      <c r="M467" s="28">
        <f>SUMIF('By School District'!$A:$A,$C467,'By School District'!K:K)</f>
        <v>0</v>
      </c>
      <c r="N467" s="26">
        <f>SUMIF('By School District'!$A:$A,$C467,'By School District'!L:L)</f>
        <v>0</v>
      </c>
      <c r="O467" s="27">
        <f>SUMIF('By School District'!$A:$A,$C467,'By School District'!M:M)</f>
        <v>0</v>
      </c>
      <c r="P467" s="28">
        <f>SUMIF('By School District'!$A:$A,$C467,'By School District'!N:N)</f>
        <v>0</v>
      </c>
    </row>
    <row r="468" spans="1:16" ht="12.75">
      <c r="A468" s="44">
        <v>53</v>
      </c>
      <c r="B468" s="44" t="s">
        <v>805</v>
      </c>
      <c r="C468" s="43">
        <v>4179</v>
      </c>
      <c r="D468" s="44" t="s">
        <v>313</v>
      </c>
      <c r="E468" s="23">
        <f>SUMIF('By School District'!$A:$A,$C468,'By School District'!C:C)</f>
        <v>956</v>
      </c>
      <c r="F468" s="24">
        <f>SUMIF('By School District'!$A:$A,$C468,'By School District'!D:D)</f>
        <v>923.5</v>
      </c>
      <c r="G468" s="25">
        <f t="shared" si="7"/>
        <v>7000</v>
      </c>
      <c r="H468" s="26">
        <f>SUMIF('By School District'!$A:$A,$C468,'By School District'!F:F)</f>
        <v>6464500</v>
      </c>
      <c r="I468" s="27">
        <f>SUMIF('By School District'!$A:$A,$C468,'By School District'!G:G)</f>
        <v>3982132</v>
      </c>
      <c r="J468" s="28">
        <f>SUMIF('By School District'!$A:$A,$C468,'By School District'!H:H)</f>
        <v>2482368</v>
      </c>
      <c r="K468" s="26">
        <f>SUMIF('By School District'!$A:$A,$C468,'By School District'!I:I)</f>
        <v>3232250</v>
      </c>
      <c r="L468" s="27">
        <f>SUMIF('By School District'!$A:$A,$C468,'By School District'!J:J)</f>
        <v>1991066</v>
      </c>
      <c r="M468" s="28">
        <f>SUMIF('By School District'!$A:$A,$C468,'By School District'!K:K)</f>
        <v>1241184</v>
      </c>
      <c r="N468" s="26">
        <f>SUMIF('By School District'!$A:$A,$C468,'By School District'!L:L)</f>
        <v>969675</v>
      </c>
      <c r="O468" s="27">
        <f>SUMIF('By School District'!$A:$A,$C468,'By School District'!M:M)</f>
        <v>597319.80000000016</v>
      </c>
      <c r="P468" s="28">
        <f>SUMIF('By School District'!$A:$A,$C468,'By School District'!N:N)</f>
        <v>372355.20000000007</v>
      </c>
    </row>
    <row r="469" spans="1:16" ht="12.75">
      <c r="A469" s="44">
        <v>53</v>
      </c>
      <c r="B469" s="44" t="s">
        <v>805</v>
      </c>
      <c r="C469" s="43">
        <v>4872</v>
      </c>
      <c r="D469" s="44" t="s">
        <v>628</v>
      </c>
      <c r="E469" s="23">
        <f>SUMIF('By School District'!$A:$A,$C469,'By School District'!C:C)</f>
        <v>0</v>
      </c>
      <c r="F469" s="24">
        <f>SUMIF('By School District'!$A:$A,$C469,'By School District'!D:D)</f>
        <v>0</v>
      </c>
      <c r="G469" s="25">
        <f t="shared" si="7"/>
        <v>7000</v>
      </c>
      <c r="H469" s="26">
        <f>SUMIF('By School District'!$A:$A,$C469,'By School District'!F:F)</f>
        <v>0</v>
      </c>
      <c r="I469" s="27">
        <f>SUMIF('By School District'!$A:$A,$C469,'By School District'!G:G)</f>
        <v>0</v>
      </c>
      <c r="J469" s="28">
        <f>SUMIF('By School District'!$A:$A,$C469,'By School District'!H:H)</f>
        <v>0</v>
      </c>
      <c r="K469" s="26">
        <f>SUMIF('By School District'!$A:$A,$C469,'By School District'!I:I)</f>
        <v>0</v>
      </c>
      <c r="L469" s="27">
        <f>SUMIF('By School District'!$A:$A,$C469,'By School District'!J:J)</f>
        <v>0</v>
      </c>
      <c r="M469" s="28">
        <f>SUMIF('By School District'!$A:$A,$C469,'By School District'!K:K)</f>
        <v>0</v>
      </c>
      <c r="N469" s="26">
        <f>SUMIF('By School District'!$A:$A,$C469,'By School District'!L:L)</f>
        <v>0</v>
      </c>
      <c r="O469" s="27">
        <f>SUMIF('By School District'!$A:$A,$C469,'By School District'!M:M)</f>
        <v>0</v>
      </c>
      <c r="P469" s="28">
        <f>SUMIF('By School District'!$A:$A,$C469,'By School District'!N:N)</f>
        <v>0</v>
      </c>
    </row>
    <row r="470" spans="1:16" ht="12.75">
      <c r="A470" s="44">
        <v>53</v>
      </c>
      <c r="B470" s="44" t="s">
        <v>805</v>
      </c>
      <c r="C470" s="43">
        <v>4956</v>
      </c>
      <c r="D470" s="44" t="s">
        <v>629</v>
      </c>
      <c r="E470" s="23">
        <f>SUMIF('By School District'!$A:$A,$C470,'By School District'!C:C)</f>
        <v>0</v>
      </c>
      <c r="F470" s="24">
        <f>SUMIF('By School District'!$A:$A,$C470,'By School District'!D:D)</f>
        <v>0</v>
      </c>
      <c r="G470" s="25">
        <f t="shared" si="7"/>
        <v>7000</v>
      </c>
      <c r="H470" s="26">
        <f>SUMIF('By School District'!$A:$A,$C470,'By School District'!F:F)</f>
        <v>0</v>
      </c>
      <c r="I470" s="27">
        <f>SUMIF('By School District'!$A:$A,$C470,'By School District'!G:G)</f>
        <v>0</v>
      </c>
      <c r="J470" s="28">
        <f>SUMIF('By School District'!$A:$A,$C470,'By School District'!H:H)</f>
        <v>0</v>
      </c>
      <c r="K470" s="26">
        <f>SUMIF('By School District'!$A:$A,$C470,'By School District'!I:I)</f>
        <v>0</v>
      </c>
      <c r="L470" s="27">
        <f>SUMIF('By School District'!$A:$A,$C470,'By School District'!J:J)</f>
        <v>0</v>
      </c>
      <c r="M470" s="28">
        <f>SUMIF('By School District'!$A:$A,$C470,'By School District'!K:K)</f>
        <v>0</v>
      </c>
      <c r="N470" s="26">
        <f>SUMIF('By School District'!$A:$A,$C470,'By School District'!L:L)</f>
        <v>0</v>
      </c>
      <c r="O470" s="27">
        <f>SUMIF('By School District'!$A:$A,$C470,'By School District'!M:M)</f>
        <v>0</v>
      </c>
      <c r="P470" s="28">
        <f>SUMIF('By School District'!$A:$A,$C470,'By School District'!N:N)</f>
        <v>0</v>
      </c>
    </row>
    <row r="471" spans="1:16" ht="12.75">
      <c r="A471" s="44">
        <v>53</v>
      </c>
      <c r="B471" s="44" t="s">
        <v>805</v>
      </c>
      <c r="C471" s="43">
        <v>6216</v>
      </c>
      <c r="D471" s="44" t="s">
        <v>429</v>
      </c>
      <c r="E471" s="23">
        <f>SUMIF('By School District'!$A:$A,$C471,'By School District'!C:C)</f>
        <v>353</v>
      </c>
      <c r="F471" s="24">
        <f>SUMIF('By School District'!$A:$A,$C471,'By School District'!D:D)</f>
        <v>342</v>
      </c>
      <c r="G471" s="25">
        <f t="shared" si="7"/>
        <v>7000</v>
      </c>
      <c r="H471" s="26">
        <f>SUMIF('By School District'!$A:$A,$C471,'By School District'!F:F)</f>
        <v>2394000</v>
      </c>
      <c r="I471" s="27">
        <f>SUMIF('By School District'!$A:$A,$C471,'By School District'!G:G)</f>
        <v>1474704</v>
      </c>
      <c r="J471" s="28">
        <f>SUMIF('By School District'!$A:$A,$C471,'By School District'!H:H)</f>
        <v>919296</v>
      </c>
      <c r="K471" s="26">
        <f>SUMIF('By School District'!$A:$A,$C471,'By School District'!I:I)</f>
        <v>1197000</v>
      </c>
      <c r="L471" s="27">
        <f>SUMIF('By School District'!$A:$A,$C471,'By School District'!J:J)</f>
        <v>737352</v>
      </c>
      <c r="M471" s="28">
        <f>SUMIF('By School District'!$A:$A,$C471,'By School District'!K:K)</f>
        <v>459648</v>
      </c>
      <c r="N471" s="26">
        <f>SUMIF('By School District'!$A:$A,$C471,'By School District'!L:L)</f>
        <v>359100</v>
      </c>
      <c r="O471" s="27">
        <f>SUMIF('By School District'!$A:$A,$C471,'By School District'!M:M)</f>
        <v>221205.60000000003</v>
      </c>
      <c r="P471" s="28">
        <f>SUMIF('By School District'!$A:$A,$C471,'By School District'!N:N)</f>
        <v>137894.39999999997</v>
      </c>
    </row>
    <row r="472" spans="1:16" ht="12.75">
      <c r="A472" s="44">
        <v>53</v>
      </c>
      <c r="B472" s="44" t="s">
        <v>805</v>
      </c>
      <c r="C472" s="43">
        <v>6608</v>
      </c>
      <c r="D472" s="44" t="s">
        <v>631</v>
      </c>
      <c r="E472" s="23">
        <f>SUMIF('By School District'!$A:$A,$C472,'By School District'!C:C)</f>
        <v>0</v>
      </c>
      <c r="F472" s="24">
        <f>SUMIF('By School District'!$A:$A,$C472,'By School District'!D:D)</f>
        <v>0</v>
      </c>
      <c r="G472" s="25">
        <f t="shared" si="7"/>
        <v>7000</v>
      </c>
      <c r="H472" s="26">
        <f>SUMIF('By School District'!$A:$A,$C472,'By School District'!F:F)</f>
        <v>0</v>
      </c>
      <c r="I472" s="27">
        <f>SUMIF('By School District'!$A:$A,$C472,'By School District'!G:G)</f>
        <v>0</v>
      </c>
      <c r="J472" s="28">
        <f>SUMIF('By School District'!$A:$A,$C472,'By School District'!H:H)</f>
        <v>0</v>
      </c>
      <c r="K472" s="26">
        <f>SUMIF('By School District'!$A:$A,$C472,'By School District'!I:I)</f>
        <v>0</v>
      </c>
      <c r="L472" s="27">
        <f>SUMIF('By School District'!$A:$A,$C472,'By School District'!J:J)</f>
        <v>0</v>
      </c>
      <c r="M472" s="28">
        <f>SUMIF('By School District'!$A:$A,$C472,'By School District'!K:K)</f>
        <v>0</v>
      </c>
      <c r="N472" s="26">
        <f>SUMIF('By School District'!$A:$A,$C472,'By School District'!L:L)</f>
        <v>0</v>
      </c>
      <c r="O472" s="27">
        <f>SUMIF('By School District'!$A:$A,$C472,'By School District'!M:M)</f>
        <v>0</v>
      </c>
      <c r="P472" s="28">
        <f>SUMIF('By School District'!$A:$A,$C472,'By School District'!N:N)</f>
        <v>0</v>
      </c>
    </row>
    <row r="473" spans="1:16" ht="12.75">
      <c r="A473" s="44">
        <v>54</v>
      </c>
      <c r="B473" s="44" t="s">
        <v>806</v>
      </c>
      <c r="C473" s="43">
        <v>4179</v>
      </c>
      <c r="D473" s="44" t="s">
        <v>313</v>
      </c>
      <c r="E473" s="23">
        <f>SUMIF('By School District'!$A:$A,$C473,'By School District'!C:C)</f>
        <v>956</v>
      </c>
      <c r="F473" s="24">
        <f>SUMIF('By School District'!$A:$A,$C473,'By School District'!D:D)</f>
        <v>923.5</v>
      </c>
      <c r="G473" s="25">
        <f t="shared" si="7"/>
        <v>7000</v>
      </c>
      <c r="H473" s="26">
        <f>SUMIF('By School District'!$A:$A,$C473,'By School District'!F:F)</f>
        <v>6464500</v>
      </c>
      <c r="I473" s="27">
        <f>SUMIF('By School District'!$A:$A,$C473,'By School District'!G:G)</f>
        <v>3982132</v>
      </c>
      <c r="J473" s="28">
        <f>SUMIF('By School District'!$A:$A,$C473,'By School District'!H:H)</f>
        <v>2482368</v>
      </c>
      <c r="K473" s="26">
        <f>SUMIF('By School District'!$A:$A,$C473,'By School District'!I:I)</f>
        <v>3232250</v>
      </c>
      <c r="L473" s="27">
        <f>SUMIF('By School District'!$A:$A,$C473,'By School District'!J:J)</f>
        <v>1991066</v>
      </c>
      <c r="M473" s="28">
        <f>SUMIF('By School District'!$A:$A,$C473,'By School District'!K:K)</f>
        <v>1241184</v>
      </c>
      <c r="N473" s="26">
        <f>SUMIF('By School District'!$A:$A,$C473,'By School District'!L:L)</f>
        <v>969675</v>
      </c>
      <c r="O473" s="27">
        <f>SUMIF('By School District'!$A:$A,$C473,'By School District'!M:M)</f>
        <v>597319.80000000016</v>
      </c>
      <c r="P473" s="28">
        <f>SUMIF('By School District'!$A:$A,$C473,'By School District'!N:N)</f>
        <v>372355.20000000007</v>
      </c>
    </row>
    <row r="474" spans="1:16" ht="12.75">
      <c r="A474" s="44">
        <v>55</v>
      </c>
      <c r="B474" s="44" t="s">
        <v>807</v>
      </c>
      <c r="C474" s="43">
        <v>147</v>
      </c>
      <c r="D474" s="44" t="s">
        <v>10</v>
      </c>
      <c r="E474" s="23">
        <f>SUMIF('By School District'!$A:$A,$C474,'By School District'!C:C)</f>
        <v>2904</v>
      </c>
      <c r="F474" s="24">
        <f>SUMIF('By School District'!$A:$A,$C474,'By School District'!D:D)</f>
        <v>2745.5</v>
      </c>
      <c r="G474" s="25">
        <f t="shared" si="7"/>
        <v>7000</v>
      </c>
      <c r="H474" s="26">
        <f>SUMIF('By School District'!$A:$A,$C474,'By School District'!F:F)</f>
        <v>19218500</v>
      </c>
      <c r="I474" s="27">
        <f>SUMIF('By School District'!$A:$A,$C474,'By School District'!G:G)</f>
        <v>11838596</v>
      </c>
      <c r="J474" s="28">
        <f>SUMIF('By School District'!$A:$A,$C474,'By School District'!H:H)</f>
        <v>7379904</v>
      </c>
      <c r="K474" s="26">
        <f>SUMIF('By School District'!$A:$A,$C474,'By School District'!I:I)</f>
        <v>9609250</v>
      </c>
      <c r="L474" s="27">
        <f>SUMIF('By School District'!$A:$A,$C474,'By School District'!J:J)</f>
        <v>5919298</v>
      </c>
      <c r="M474" s="28">
        <f>SUMIF('By School District'!$A:$A,$C474,'By School District'!K:K)</f>
        <v>3689952</v>
      </c>
      <c r="N474" s="26">
        <f>SUMIF('By School District'!$A:$A,$C474,'By School District'!L:L)</f>
        <v>2882775</v>
      </c>
      <c r="O474" s="27">
        <f>SUMIF('By School District'!$A:$A,$C474,'By School District'!M:M)</f>
        <v>1775789.3999999997</v>
      </c>
      <c r="P474" s="28">
        <f>SUMIF('By School District'!$A:$A,$C474,'By School District'!N:N)</f>
        <v>1106985.5999999996</v>
      </c>
    </row>
    <row r="475" spans="1:16" ht="12.75">
      <c r="A475" s="44">
        <v>55</v>
      </c>
      <c r="B475" s="44" t="s">
        <v>807</v>
      </c>
      <c r="C475" s="43">
        <v>2583</v>
      </c>
      <c r="D475" s="44" t="s">
        <v>536</v>
      </c>
      <c r="E475" s="23">
        <f>SUMIF('By School District'!$A:$A,$C475,'By School District'!C:C)</f>
        <v>538</v>
      </c>
      <c r="F475" s="24">
        <f>SUMIF('By School District'!$A:$A,$C475,'By School District'!D:D)</f>
        <v>487.5</v>
      </c>
      <c r="G475" s="25">
        <f t="shared" si="7"/>
        <v>7000</v>
      </c>
      <c r="H475" s="26">
        <f>SUMIF('By School District'!$A:$A,$C475,'By School District'!F:F)</f>
        <v>3412500</v>
      </c>
      <c r="I475" s="27">
        <f>SUMIF('By School District'!$A:$A,$C475,'By School District'!G:G)</f>
        <v>2102100</v>
      </c>
      <c r="J475" s="28">
        <f>SUMIF('By School District'!$A:$A,$C475,'By School District'!H:H)</f>
        <v>1310400</v>
      </c>
      <c r="K475" s="26">
        <f>SUMIF('By School District'!$A:$A,$C475,'By School District'!I:I)</f>
        <v>1706250</v>
      </c>
      <c r="L475" s="27">
        <f>SUMIF('By School District'!$A:$A,$C475,'By School District'!J:J)</f>
        <v>1051050</v>
      </c>
      <c r="M475" s="28">
        <f>SUMIF('By School District'!$A:$A,$C475,'By School District'!K:K)</f>
        <v>655200</v>
      </c>
      <c r="N475" s="26">
        <f>SUMIF('By School District'!$A:$A,$C475,'By School District'!L:L)</f>
        <v>511875</v>
      </c>
      <c r="O475" s="27">
        <f>SUMIF('By School District'!$A:$A,$C475,'By School District'!M:M)</f>
        <v>315315</v>
      </c>
      <c r="P475" s="28">
        <f>SUMIF('By School District'!$A:$A,$C475,'By School District'!N:N)</f>
        <v>196560.00000000006</v>
      </c>
    </row>
    <row r="476" spans="1:16" ht="12.75">
      <c r="A476" s="44">
        <v>55</v>
      </c>
      <c r="B476" s="44" t="s">
        <v>807</v>
      </c>
      <c r="C476" s="43">
        <v>3430</v>
      </c>
      <c r="D476" s="44" t="s">
        <v>527</v>
      </c>
      <c r="E476" s="23">
        <f>SUMIF('By School District'!$A:$A,$C476,'By School District'!C:C)</f>
        <v>351</v>
      </c>
      <c r="F476" s="24">
        <f>SUMIF('By School District'!$A:$A,$C476,'By School District'!D:D)</f>
        <v>330.5</v>
      </c>
      <c r="G476" s="25">
        <f t="shared" si="7"/>
        <v>7000</v>
      </c>
      <c r="H476" s="26">
        <f>SUMIF('By School District'!$A:$A,$C476,'By School District'!F:F)</f>
        <v>2313500</v>
      </c>
      <c r="I476" s="27">
        <f>SUMIF('By School District'!$A:$A,$C476,'By School District'!G:G)</f>
        <v>1425116</v>
      </c>
      <c r="J476" s="28">
        <f>SUMIF('By School District'!$A:$A,$C476,'By School District'!H:H)</f>
        <v>888384</v>
      </c>
      <c r="K476" s="26">
        <f>SUMIF('By School District'!$A:$A,$C476,'By School District'!I:I)</f>
        <v>1156750</v>
      </c>
      <c r="L476" s="27">
        <f>SUMIF('By School District'!$A:$A,$C476,'By School District'!J:J)</f>
        <v>712558</v>
      </c>
      <c r="M476" s="28">
        <f>SUMIF('By School District'!$A:$A,$C476,'By School District'!K:K)</f>
        <v>444192</v>
      </c>
      <c r="N476" s="26">
        <f>SUMIF('By School District'!$A:$A,$C476,'By School District'!L:L)</f>
        <v>347025</v>
      </c>
      <c r="O476" s="27">
        <f>SUMIF('By School District'!$A:$A,$C476,'By School District'!M:M)</f>
        <v>213767.4</v>
      </c>
      <c r="P476" s="28">
        <f>SUMIF('By School District'!$A:$A,$C476,'By School District'!N:N)</f>
        <v>133257.60000000001</v>
      </c>
    </row>
    <row r="477" spans="1:16" ht="12.75">
      <c r="A477" s="44">
        <v>55</v>
      </c>
      <c r="B477" s="44" t="s">
        <v>807</v>
      </c>
      <c r="C477" s="43">
        <v>3892</v>
      </c>
      <c r="D477" s="44" t="s">
        <v>665</v>
      </c>
      <c r="E477" s="23">
        <f>SUMIF('By School District'!$A:$A,$C477,'By School District'!C:C)</f>
        <v>1400</v>
      </c>
      <c r="F477" s="24">
        <f>SUMIF('By School District'!$A:$A,$C477,'By School District'!D:D)</f>
        <v>1238</v>
      </c>
      <c r="G477" s="25">
        <f t="shared" si="7"/>
        <v>7000</v>
      </c>
      <c r="H477" s="26">
        <f>SUMIF('By School District'!$A:$A,$C477,'By School District'!F:F)</f>
        <v>8666000</v>
      </c>
      <c r="I477" s="27">
        <f>SUMIF('By School District'!$A:$A,$C477,'By School District'!G:G)</f>
        <v>5338256</v>
      </c>
      <c r="J477" s="28">
        <f>SUMIF('By School District'!$A:$A,$C477,'By School District'!H:H)</f>
        <v>3327744</v>
      </c>
      <c r="K477" s="26">
        <f>SUMIF('By School District'!$A:$A,$C477,'By School District'!I:I)</f>
        <v>4333000</v>
      </c>
      <c r="L477" s="27">
        <f>SUMIF('By School District'!$A:$A,$C477,'By School District'!J:J)</f>
        <v>2669128</v>
      </c>
      <c r="M477" s="28">
        <f>SUMIF('By School District'!$A:$A,$C477,'By School District'!K:K)</f>
        <v>1663872</v>
      </c>
      <c r="N477" s="26">
        <f>SUMIF('By School District'!$A:$A,$C477,'By School District'!L:L)</f>
        <v>1299900</v>
      </c>
      <c r="O477" s="27">
        <f>SUMIF('By School District'!$A:$A,$C477,'By School District'!M:M)</f>
        <v>800738.39999999979</v>
      </c>
      <c r="P477" s="28">
        <f>SUMIF('By School District'!$A:$A,$C477,'By School District'!N:N)</f>
        <v>499161.60000000003</v>
      </c>
    </row>
    <row r="478" spans="1:16" ht="12.75">
      <c r="A478" s="44">
        <v>55</v>
      </c>
      <c r="B478" s="44" t="s">
        <v>807</v>
      </c>
      <c r="C478" s="43">
        <v>6608</v>
      </c>
      <c r="D478" s="44" t="s">
        <v>631</v>
      </c>
      <c r="E478" s="23">
        <f>SUMIF('By School District'!$A:$A,$C478,'By School District'!C:C)</f>
        <v>0</v>
      </c>
      <c r="F478" s="24">
        <f>SUMIF('By School District'!$A:$A,$C478,'By School District'!D:D)</f>
        <v>0</v>
      </c>
      <c r="G478" s="25">
        <f t="shared" si="7"/>
        <v>7000</v>
      </c>
      <c r="H478" s="26">
        <f>SUMIF('By School District'!$A:$A,$C478,'By School District'!F:F)</f>
        <v>0</v>
      </c>
      <c r="I478" s="27">
        <f>SUMIF('By School District'!$A:$A,$C478,'By School District'!G:G)</f>
        <v>0</v>
      </c>
      <c r="J478" s="28">
        <f>SUMIF('By School District'!$A:$A,$C478,'By School District'!H:H)</f>
        <v>0</v>
      </c>
      <c r="K478" s="26">
        <f>SUMIF('By School District'!$A:$A,$C478,'By School District'!I:I)</f>
        <v>0</v>
      </c>
      <c r="L478" s="27">
        <f>SUMIF('By School District'!$A:$A,$C478,'By School District'!J:J)</f>
        <v>0</v>
      </c>
      <c r="M478" s="28">
        <f>SUMIF('By School District'!$A:$A,$C478,'By School District'!K:K)</f>
        <v>0</v>
      </c>
      <c r="N478" s="26">
        <f>SUMIF('By School District'!$A:$A,$C478,'By School District'!L:L)</f>
        <v>0</v>
      </c>
      <c r="O478" s="27">
        <f>SUMIF('By School District'!$A:$A,$C478,'By School District'!M:M)</f>
        <v>0</v>
      </c>
      <c r="P478" s="28">
        <f>SUMIF('By School District'!$A:$A,$C478,'By School District'!N:N)</f>
        <v>0</v>
      </c>
    </row>
    <row r="479" spans="1:16" ht="12.75">
      <c r="A479" s="44">
        <v>56</v>
      </c>
      <c r="B479" s="44" t="s">
        <v>808</v>
      </c>
      <c r="C479" s="43">
        <v>147</v>
      </c>
      <c r="D479" s="44" t="s">
        <v>10</v>
      </c>
      <c r="E479" s="23">
        <f>SUMIF('By School District'!$A:$A,$C479,'By School District'!C:C)</f>
        <v>2904</v>
      </c>
      <c r="F479" s="24">
        <f>SUMIF('By School District'!$A:$A,$C479,'By School District'!D:D)</f>
        <v>2745.5</v>
      </c>
      <c r="G479" s="25">
        <f t="shared" si="7"/>
        <v>7000</v>
      </c>
      <c r="H479" s="26">
        <f>SUMIF('By School District'!$A:$A,$C479,'By School District'!F:F)</f>
        <v>19218500</v>
      </c>
      <c r="I479" s="27">
        <f>SUMIF('By School District'!$A:$A,$C479,'By School District'!G:G)</f>
        <v>11838596</v>
      </c>
      <c r="J479" s="28">
        <f>SUMIF('By School District'!$A:$A,$C479,'By School District'!H:H)</f>
        <v>7379904</v>
      </c>
      <c r="K479" s="26">
        <f>SUMIF('By School District'!$A:$A,$C479,'By School District'!I:I)</f>
        <v>9609250</v>
      </c>
      <c r="L479" s="27">
        <f>SUMIF('By School District'!$A:$A,$C479,'By School District'!J:J)</f>
        <v>5919298</v>
      </c>
      <c r="M479" s="28">
        <f>SUMIF('By School District'!$A:$A,$C479,'By School District'!K:K)</f>
        <v>3689952</v>
      </c>
      <c r="N479" s="26">
        <f>SUMIF('By School District'!$A:$A,$C479,'By School District'!L:L)</f>
        <v>2882775</v>
      </c>
      <c r="O479" s="27">
        <f>SUMIF('By School District'!$A:$A,$C479,'By School District'!M:M)</f>
        <v>1775789.3999999997</v>
      </c>
      <c r="P479" s="28">
        <f>SUMIF('By School District'!$A:$A,$C479,'By School District'!N:N)</f>
        <v>1106985.5999999996</v>
      </c>
    </row>
    <row r="480" spans="1:16" ht="12.75">
      <c r="A480" s="44">
        <v>56</v>
      </c>
      <c r="B480" s="44" t="s">
        <v>808</v>
      </c>
      <c r="C480" s="43">
        <v>1953</v>
      </c>
      <c r="D480" s="44" t="s">
        <v>141</v>
      </c>
      <c r="E480" s="23">
        <f>SUMIF('By School District'!$A:$A,$C480,'By School District'!C:C)</f>
        <v>288</v>
      </c>
      <c r="F480" s="24">
        <f>SUMIF('By School District'!$A:$A,$C480,'By School District'!D:D)</f>
        <v>267</v>
      </c>
      <c r="G480" s="25">
        <f t="shared" si="7"/>
        <v>7000</v>
      </c>
      <c r="H480" s="26">
        <f>SUMIF('By School District'!$A:$A,$C480,'By School District'!F:F)</f>
        <v>1869000</v>
      </c>
      <c r="I480" s="27">
        <f>SUMIF('By School District'!$A:$A,$C480,'By School District'!G:G)</f>
        <v>1151304</v>
      </c>
      <c r="J480" s="28">
        <f>SUMIF('By School District'!$A:$A,$C480,'By School District'!H:H)</f>
        <v>717696</v>
      </c>
      <c r="K480" s="26">
        <f>SUMIF('By School District'!$A:$A,$C480,'By School District'!I:I)</f>
        <v>934500</v>
      </c>
      <c r="L480" s="27">
        <f>SUMIF('By School District'!$A:$A,$C480,'By School District'!J:J)</f>
        <v>575652</v>
      </c>
      <c r="M480" s="28">
        <f>SUMIF('By School District'!$A:$A,$C480,'By School District'!K:K)</f>
        <v>358848</v>
      </c>
      <c r="N480" s="26">
        <f>SUMIF('By School District'!$A:$A,$C480,'By School District'!L:L)</f>
        <v>280350</v>
      </c>
      <c r="O480" s="27">
        <f>SUMIF('By School District'!$A:$A,$C480,'By School District'!M:M)</f>
        <v>172695.60000000003</v>
      </c>
      <c r="P480" s="28">
        <f>SUMIF('By School District'!$A:$A,$C480,'By School District'!N:N)</f>
        <v>107654.39999999999</v>
      </c>
    </row>
    <row r="481" spans="1:16" ht="12.75">
      <c r="A481" s="44">
        <v>56</v>
      </c>
      <c r="B481" s="44" t="s">
        <v>808</v>
      </c>
      <c r="C481" s="43">
        <v>2583</v>
      </c>
      <c r="D481" s="44" t="s">
        <v>536</v>
      </c>
      <c r="E481" s="23">
        <f>SUMIF('By School District'!$A:$A,$C481,'By School District'!C:C)</f>
        <v>538</v>
      </c>
      <c r="F481" s="24">
        <f>SUMIF('By School District'!$A:$A,$C481,'By School District'!D:D)</f>
        <v>487.5</v>
      </c>
      <c r="G481" s="25">
        <f t="shared" si="7"/>
        <v>7000</v>
      </c>
      <c r="H481" s="26">
        <f>SUMIF('By School District'!$A:$A,$C481,'By School District'!F:F)</f>
        <v>3412500</v>
      </c>
      <c r="I481" s="27">
        <f>SUMIF('By School District'!$A:$A,$C481,'By School District'!G:G)</f>
        <v>2102100</v>
      </c>
      <c r="J481" s="28">
        <f>SUMIF('By School District'!$A:$A,$C481,'By School District'!H:H)</f>
        <v>1310400</v>
      </c>
      <c r="K481" s="26">
        <f>SUMIF('By School District'!$A:$A,$C481,'By School District'!I:I)</f>
        <v>1706250</v>
      </c>
      <c r="L481" s="27">
        <f>SUMIF('By School District'!$A:$A,$C481,'By School District'!J:J)</f>
        <v>1051050</v>
      </c>
      <c r="M481" s="28">
        <f>SUMIF('By School District'!$A:$A,$C481,'By School District'!K:K)</f>
        <v>655200</v>
      </c>
      <c r="N481" s="26">
        <f>SUMIF('By School District'!$A:$A,$C481,'By School District'!L:L)</f>
        <v>511875</v>
      </c>
      <c r="O481" s="27">
        <f>SUMIF('By School District'!$A:$A,$C481,'By School District'!M:M)</f>
        <v>315315</v>
      </c>
      <c r="P481" s="28">
        <f>SUMIF('By School District'!$A:$A,$C481,'By School District'!N:N)</f>
        <v>196560.00000000006</v>
      </c>
    </row>
    <row r="482" spans="1:16" ht="12.75">
      <c r="A482" s="44">
        <v>56</v>
      </c>
      <c r="B482" s="44" t="s">
        <v>808</v>
      </c>
      <c r="C482" s="43">
        <v>3892</v>
      </c>
      <c r="D482" s="44" t="s">
        <v>665</v>
      </c>
      <c r="E482" s="23">
        <f>SUMIF('By School District'!$A:$A,$C482,'By School District'!C:C)</f>
        <v>1400</v>
      </c>
      <c r="F482" s="24">
        <f>SUMIF('By School District'!$A:$A,$C482,'By School District'!D:D)</f>
        <v>1238</v>
      </c>
      <c r="G482" s="25">
        <f t="shared" si="7"/>
        <v>7000</v>
      </c>
      <c r="H482" s="26">
        <f>SUMIF('By School District'!$A:$A,$C482,'By School District'!F:F)</f>
        <v>8666000</v>
      </c>
      <c r="I482" s="27">
        <f>SUMIF('By School District'!$A:$A,$C482,'By School District'!G:G)</f>
        <v>5338256</v>
      </c>
      <c r="J482" s="28">
        <f>SUMIF('By School District'!$A:$A,$C482,'By School District'!H:H)</f>
        <v>3327744</v>
      </c>
      <c r="K482" s="26">
        <f>SUMIF('By School District'!$A:$A,$C482,'By School District'!I:I)</f>
        <v>4333000</v>
      </c>
      <c r="L482" s="27">
        <f>SUMIF('By School District'!$A:$A,$C482,'By School District'!J:J)</f>
        <v>2669128</v>
      </c>
      <c r="M482" s="28">
        <f>SUMIF('By School District'!$A:$A,$C482,'By School District'!K:K)</f>
        <v>1663872</v>
      </c>
      <c r="N482" s="26">
        <f>SUMIF('By School District'!$A:$A,$C482,'By School District'!L:L)</f>
        <v>1299900</v>
      </c>
      <c r="O482" s="27">
        <f>SUMIF('By School District'!$A:$A,$C482,'By School District'!M:M)</f>
        <v>800738.39999999979</v>
      </c>
      <c r="P482" s="28">
        <f>SUMIF('By School District'!$A:$A,$C482,'By School District'!N:N)</f>
        <v>499161.60000000003</v>
      </c>
    </row>
    <row r="483" spans="1:16" ht="12.75">
      <c r="A483" s="44">
        <v>56</v>
      </c>
      <c r="B483" s="44" t="s">
        <v>808</v>
      </c>
      <c r="C483" s="43">
        <v>3955</v>
      </c>
      <c r="D483" s="44" t="s">
        <v>290</v>
      </c>
      <c r="E483" s="23">
        <f>SUMIF('By School District'!$A:$A,$C483,'By School District'!C:C)</f>
        <v>208</v>
      </c>
      <c r="F483" s="24">
        <f>SUMIF('By School District'!$A:$A,$C483,'By School District'!D:D)</f>
        <v>182</v>
      </c>
      <c r="G483" s="25">
        <f t="shared" si="7"/>
        <v>7000</v>
      </c>
      <c r="H483" s="26">
        <f>SUMIF('By School District'!$A:$A,$C483,'By School District'!F:F)</f>
        <v>1274000</v>
      </c>
      <c r="I483" s="27">
        <f>SUMIF('By School District'!$A:$A,$C483,'By School District'!G:G)</f>
        <v>784784</v>
      </c>
      <c r="J483" s="28">
        <f>SUMIF('By School District'!$A:$A,$C483,'By School District'!H:H)</f>
        <v>489216</v>
      </c>
      <c r="K483" s="26">
        <f>SUMIF('By School District'!$A:$A,$C483,'By School District'!I:I)</f>
        <v>637000</v>
      </c>
      <c r="L483" s="27">
        <f>SUMIF('By School District'!$A:$A,$C483,'By School District'!J:J)</f>
        <v>392392</v>
      </c>
      <c r="M483" s="28">
        <f>SUMIF('By School District'!$A:$A,$C483,'By School District'!K:K)</f>
        <v>244608</v>
      </c>
      <c r="N483" s="26">
        <f>SUMIF('By School District'!$A:$A,$C483,'By School District'!L:L)</f>
        <v>191100</v>
      </c>
      <c r="O483" s="27">
        <f>SUMIF('By School District'!$A:$A,$C483,'By School District'!M:M)</f>
        <v>117717.59999999999</v>
      </c>
      <c r="P483" s="28">
        <f>SUMIF('By School District'!$A:$A,$C483,'By School District'!N:N)</f>
        <v>73382.400000000009</v>
      </c>
    </row>
    <row r="484" spans="1:16" ht="12.75">
      <c r="A484" s="44">
        <v>56</v>
      </c>
      <c r="B484" s="44" t="s">
        <v>808</v>
      </c>
      <c r="C484" s="43">
        <v>4088</v>
      </c>
      <c r="D484" s="44" t="s">
        <v>626</v>
      </c>
      <c r="E484" s="23">
        <f>SUMIF('By School District'!$A:$A,$C484,'By School District'!C:C)</f>
        <v>0</v>
      </c>
      <c r="F484" s="24">
        <f>SUMIF('By School District'!$A:$A,$C484,'By School District'!D:D)</f>
        <v>0</v>
      </c>
      <c r="G484" s="25">
        <f t="shared" si="7"/>
        <v>7000</v>
      </c>
      <c r="H484" s="26">
        <f>SUMIF('By School District'!$A:$A,$C484,'By School District'!F:F)</f>
        <v>0</v>
      </c>
      <c r="I484" s="27">
        <f>SUMIF('By School District'!$A:$A,$C484,'By School District'!G:G)</f>
        <v>0</v>
      </c>
      <c r="J484" s="28">
        <f>SUMIF('By School District'!$A:$A,$C484,'By School District'!H:H)</f>
        <v>0</v>
      </c>
      <c r="K484" s="26">
        <f>SUMIF('By School District'!$A:$A,$C484,'By School District'!I:I)</f>
        <v>0</v>
      </c>
      <c r="L484" s="27">
        <f>SUMIF('By School District'!$A:$A,$C484,'By School District'!J:J)</f>
        <v>0</v>
      </c>
      <c r="M484" s="28">
        <f>SUMIF('By School District'!$A:$A,$C484,'By School District'!K:K)</f>
        <v>0</v>
      </c>
      <c r="N484" s="26">
        <f>SUMIF('By School District'!$A:$A,$C484,'By School District'!L:L)</f>
        <v>0</v>
      </c>
      <c r="O484" s="27">
        <f>SUMIF('By School District'!$A:$A,$C484,'By School District'!M:M)</f>
        <v>0</v>
      </c>
      <c r="P484" s="28">
        <f>SUMIF('By School District'!$A:$A,$C484,'By School District'!N:N)</f>
        <v>0</v>
      </c>
    </row>
    <row r="485" spans="1:16" ht="12.75">
      <c r="A485" s="44">
        <v>56</v>
      </c>
      <c r="B485" s="44" t="s">
        <v>808</v>
      </c>
      <c r="C485" s="43">
        <v>4179</v>
      </c>
      <c r="D485" s="44" t="s">
        <v>313</v>
      </c>
      <c r="E485" s="23">
        <f>SUMIF('By School District'!$A:$A,$C485,'By School District'!C:C)</f>
        <v>956</v>
      </c>
      <c r="F485" s="24">
        <f>SUMIF('By School District'!$A:$A,$C485,'By School District'!D:D)</f>
        <v>923.5</v>
      </c>
      <c r="G485" s="25">
        <f t="shared" si="7"/>
        <v>7000</v>
      </c>
      <c r="H485" s="26">
        <f>SUMIF('By School District'!$A:$A,$C485,'By School District'!F:F)</f>
        <v>6464500</v>
      </c>
      <c r="I485" s="27">
        <f>SUMIF('By School District'!$A:$A,$C485,'By School District'!G:G)</f>
        <v>3982132</v>
      </c>
      <c r="J485" s="28">
        <f>SUMIF('By School District'!$A:$A,$C485,'By School District'!H:H)</f>
        <v>2482368</v>
      </c>
      <c r="K485" s="26">
        <f>SUMIF('By School District'!$A:$A,$C485,'By School District'!I:I)</f>
        <v>3232250</v>
      </c>
      <c r="L485" s="27">
        <f>SUMIF('By School District'!$A:$A,$C485,'By School District'!J:J)</f>
        <v>1991066</v>
      </c>
      <c r="M485" s="28">
        <f>SUMIF('By School District'!$A:$A,$C485,'By School District'!K:K)</f>
        <v>1241184</v>
      </c>
      <c r="N485" s="26">
        <f>SUMIF('By School District'!$A:$A,$C485,'By School District'!L:L)</f>
        <v>969675</v>
      </c>
      <c r="O485" s="27">
        <f>SUMIF('By School District'!$A:$A,$C485,'By School District'!M:M)</f>
        <v>597319.80000000016</v>
      </c>
      <c r="P485" s="28">
        <f>SUMIF('By School District'!$A:$A,$C485,'By School District'!N:N)</f>
        <v>372355.20000000007</v>
      </c>
    </row>
    <row r="486" spans="1:16" ht="12.75">
      <c r="A486" s="44">
        <v>56</v>
      </c>
      <c r="B486" s="44" t="s">
        <v>808</v>
      </c>
      <c r="C486" s="43">
        <v>6384</v>
      </c>
      <c r="D486" s="44" t="s">
        <v>446</v>
      </c>
      <c r="E486" s="23">
        <f>SUMIF('By School District'!$A:$A,$C486,'By School District'!C:C)</f>
        <v>141</v>
      </c>
      <c r="F486" s="24">
        <f>SUMIF('By School District'!$A:$A,$C486,'By School District'!D:D)</f>
        <v>126.5</v>
      </c>
      <c r="G486" s="25">
        <f t="shared" si="7"/>
        <v>7000</v>
      </c>
      <c r="H486" s="26">
        <f>SUMIF('By School District'!$A:$A,$C486,'By School District'!F:F)</f>
        <v>885500</v>
      </c>
      <c r="I486" s="27">
        <f>SUMIF('By School District'!$A:$A,$C486,'By School District'!G:G)</f>
        <v>545468</v>
      </c>
      <c r="J486" s="28">
        <f>SUMIF('By School District'!$A:$A,$C486,'By School District'!H:H)</f>
        <v>340032</v>
      </c>
      <c r="K486" s="26">
        <f>SUMIF('By School District'!$A:$A,$C486,'By School District'!I:I)</f>
        <v>442750</v>
      </c>
      <c r="L486" s="27">
        <f>SUMIF('By School District'!$A:$A,$C486,'By School District'!J:J)</f>
        <v>272734</v>
      </c>
      <c r="M486" s="28">
        <f>SUMIF('By School District'!$A:$A,$C486,'By School District'!K:K)</f>
        <v>170016</v>
      </c>
      <c r="N486" s="26">
        <f>SUMIF('By School District'!$A:$A,$C486,'By School District'!L:L)</f>
        <v>132825</v>
      </c>
      <c r="O486" s="27">
        <f>SUMIF('By School District'!$A:$A,$C486,'By School District'!M:M)</f>
        <v>81820.200000000012</v>
      </c>
      <c r="P486" s="28">
        <f>SUMIF('By School District'!$A:$A,$C486,'By School District'!N:N)</f>
        <v>51004.80000000001</v>
      </c>
    </row>
    <row r="487" spans="1:16" ht="12.75">
      <c r="A487" s="44">
        <v>56</v>
      </c>
      <c r="B487" s="44" t="s">
        <v>808</v>
      </c>
      <c r="C487" s="43">
        <v>6608</v>
      </c>
      <c r="D487" s="44" t="s">
        <v>631</v>
      </c>
      <c r="E487" s="23">
        <f>SUMIF('By School District'!$A:$A,$C487,'By School District'!C:C)</f>
        <v>0</v>
      </c>
      <c r="F487" s="24">
        <f>SUMIF('By School District'!$A:$A,$C487,'By School District'!D:D)</f>
        <v>0</v>
      </c>
      <c r="G487" s="25">
        <f t="shared" si="7"/>
        <v>7000</v>
      </c>
      <c r="H487" s="26">
        <f>SUMIF('By School District'!$A:$A,$C487,'By School District'!F:F)</f>
        <v>0</v>
      </c>
      <c r="I487" s="27">
        <f>SUMIF('By School District'!$A:$A,$C487,'By School District'!G:G)</f>
        <v>0</v>
      </c>
      <c r="J487" s="28">
        <f>SUMIF('By School District'!$A:$A,$C487,'By School District'!H:H)</f>
        <v>0</v>
      </c>
      <c r="K487" s="26">
        <f>SUMIF('By School District'!$A:$A,$C487,'By School District'!I:I)</f>
        <v>0</v>
      </c>
      <c r="L487" s="27">
        <f>SUMIF('By School District'!$A:$A,$C487,'By School District'!J:J)</f>
        <v>0</v>
      </c>
      <c r="M487" s="28">
        <f>SUMIF('By School District'!$A:$A,$C487,'By School District'!K:K)</f>
        <v>0</v>
      </c>
      <c r="N487" s="26">
        <f>SUMIF('By School District'!$A:$A,$C487,'By School District'!L:L)</f>
        <v>0</v>
      </c>
      <c r="O487" s="27">
        <f>SUMIF('By School District'!$A:$A,$C487,'By School District'!M:M)</f>
        <v>0</v>
      </c>
      <c r="P487" s="28">
        <f>SUMIF('By School District'!$A:$A,$C487,'By School District'!N:N)</f>
        <v>0</v>
      </c>
    </row>
    <row r="488" spans="1:16" ht="12.75">
      <c r="A488" s="44">
        <v>57</v>
      </c>
      <c r="B488" s="44" t="s">
        <v>809</v>
      </c>
      <c r="C488" s="43">
        <v>147</v>
      </c>
      <c r="D488" s="44" t="s">
        <v>10</v>
      </c>
      <c r="E488" s="23">
        <f>SUMIF('By School District'!$A:$A,$C488,'By School District'!C:C)</f>
        <v>2904</v>
      </c>
      <c r="F488" s="24">
        <f>SUMIF('By School District'!$A:$A,$C488,'By School District'!D:D)</f>
        <v>2745.5</v>
      </c>
      <c r="G488" s="25">
        <f t="shared" si="7"/>
        <v>7000</v>
      </c>
      <c r="H488" s="26">
        <f>SUMIF('By School District'!$A:$A,$C488,'By School District'!F:F)</f>
        <v>19218500</v>
      </c>
      <c r="I488" s="27">
        <f>SUMIF('By School District'!$A:$A,$C488,'By School District'!G:G)</f>
        <v>11838596</v>
      </c>
      <c r="J488" s="28">
        <f>SUMIF('By School District'!$A:$A,$C488,'By School District'!H:H)</f>
        <v>7379904</v>
      </c>
      <c r="K488" s="26">
        <f>SUMIF('By School District'!$A:$A,$C488,'By School District'!I:I)</f>
        <v>9609250</v>
      </c>
      <c r="L488" s="27">
        <f>SUMIF('By School District'!$A:$A,$C488,'By School District'!J:J)</f>
        <v>5919298</v>
      </c>
      <c r="M488" s="28">
        <f>SUMIF('By School District'!$A:$A,$C488,'By School District'!K:K)</f>
        <v>3689952</v>
      </c>
      <c r="N488" s="26">
        <f>SUMIF('By School District'!$A:$A,$C488,'By School District'!L:L)</f>
        <v>2882775</v>
      </c>
      <c r="O488" s="27">
        <f>SUMIF('By School District'!$A:$A,$C488,'By School District'!M:M)</f>
        <v>1775789.3999999997</v>
      </c>
      <c r="P488" s="28">
        <f>SUMIF('By School District'!$A:$A,$C488,'By School District'!N:N)</f>
        <v>1106985.5999999996</v>
      </c>
    </row>
    <row r="489" spans="1:16" ht="12.75">
      <c r="A489" s="44">
        <v>57</v>
      </c>
      <c r="B489" s="44" t="s">
        <v>809</v>
      </c>
      <c r="C489" s="43">
        <v>3430</v>
      </c>
      <c r="D489" s="44" t="s">
        <v>527</v>
      </c>
      <c r="E489" s="23">
        <f>SUMIF('By School District'!$A:$A,$C489,'By School District'!C:C)</f>
        <v>351</v>
      </c>
      <c r="F489" s="24">
        <f>SUMIF('By School District'!$A:$A,$C489,'By School District'!D:D)</f>
        <v>330.5</v>
      </c>
      <c r="G489" s="25">
        <f t="shared" si="7"/>
        <v>7000</v>
      </c>
      <c r="H489" s="26">
        <f>SUMIF('By School District'!$A:$A,$C489,'By School District'!F:F)</f>
        <v>2313500</v>
      </c>
      <c r="I489" s="27">
        <f>SUMIF('By School District'!$A:$A,$C489,'By School District'!G:G)</f>
        <v>1425116</v>
      </c>
      <c r="J489" s="28">
        <f>SUMIF('By School District'!$A:$A,$C489,'By School District'!H:H)</f>
        <v>888384</v>
      </c>
      <c r="K489" s="26">
        <f>SUMIF('By School District'!$A:$A,$C489,'By School District'!I:I)</f>
        <v>1156750</v>
      </c>
      <c r="L489" s="27">
        <f>SUMIF('By School District'!$A:$A,$C489,'By School District'!J:J)</f>
        <v>712558</v>
      </c>
      <c r="M489" s="28">
        <f>SUMIF('By School District'!$A:$A,$C489,'By School District'!K:K)</f>
        <v>444192</v>
      </c>
      <c r="N489" s="26">
        <f>SUMIF('By School District'!$A:$A,$C489,'By School District'!L:L)</f>
        <v>347025</v>
      </c>
      <c r="O489" s="27">
        <f>SUMIF('By School District'!$A:$A,$C489,'By School District'!M:M)</f>
        <v>213767.4</v>
      </c>
      <c r="P489" s="28">
        <f>SUMIF('By School District'!$A:$A,$C489,'By School District'!N:N)</f>
        <v>133257.60000000001</v>
      </c>
    </row>
    <row r="490" spans="1:16" ht="12.75">
      <c r="A490" s="44">
        <v>58</v>
      </c>
      <c r="B490" s="44" t="s">
        <v>810</v>
      </c>
      <c r="C490" s="43">
        <v>4843</v>
      </c>
      <c r="D490" s="44" t="s">
        <v>143</v>
      </c>
      <c r="E490" s="23">
        <f>SUMIF('By School District'!$A:$A,$C490,'By School District'!C:C)</f>
        <v>53</v>
      </c>
      <c r="F490" s="24">
        <f>SUMIF('By School District'!$A:$A,$C490,'By School District'!D:D)</f>
        <v>53</v>
      </c>
      <c r="G490" s="25">
        <f t="shared" si="7"/>
        <v>7000</v>
      </c>
      <c r="H490" s="26">
        <f>SUMIF('By School District'!$A:$A,$C490,'By School District'!F:F)</f>
        <v>371000</v>
      </c>
      <c r="I490" s="27">
        <f>SUMIF('By School District'!$A:$A,$C490,'By School District'!G:G)</f>
        <v>228536</v>
      </c>
      <c r="J490" s="28">
        <f>SUMIF('By School District'!$A:$A,$C490,'By School District'!H:H)</f>
        <v>142464</v>
      </c>
      <c r="K490" s="26">
        <f>SUMIF('By School District'!$A:$A,$C490,'By School District'!I:I)</f>
        <v>185500</v>
      </c>
      <c r="L490" s="27">
        <f>SUMIF('By School District'!$A:$A,$C490,'By School District'!J:J)</f>
        <v>114268</v>
      </c>
      <c r="M490" s="28">
        <f>SUMIF('By School District'!$A:$A,$C490,'By School District'!K:K)</f>
        <v>71232</v>
      </c>
      <c r="N490" s="26">
        <f>SUMIF('By School District'!$A:$A,$C490,'By School District'!L:L)</f>
        <v>55650</v>
      </c>
      <c r="O490" s="27">
        <f>SUMIF('By School District'!$A:$A,$C490,'By School District'!M:M)</f>
        <v>34280.400000000001</v>
      </c>
      <c r="P490" s="28">
        <f>SUMIF('By School District'!$A:$A,$C490,'By School District'!N:N)</f>
        <v>21369.599999999999</v>
      </c>
    </row>
    <row r="491" spans="1:16" ht="12.75">
      <c r="A491" s="44">
        <v>58</v>
      </c>
      <c r="B491" s="44" t="s">
        <v>810</v>
      </c>
      <c r="C491" s="43">
        <v>2058</v>
      </c>
      <c r="D491" s="44" t="s">
        <v>148</v>
      </c>
      <c r="E491" s="23">
        <f>SUMIF('By School District'!$A:$A,$C491,'By School District'!C:C)</f>
        <v>683</v>
      </c>
      <c r="F491" s="24">
        <f>SUMIF('By School District'!$A:$A,$C491,'By School District'!D:D)</f>
        <v>605.5</v>
      </c>
      <c r="G491" s="25">
        <f t="shared" si="7"/>
        <v>7000</v>
      </c>
      <c r="H491" s="26">
        <f>SUMIF('By School District'!$A:$A,$C491,'By School District'!F:F)</f>
        <v>4238500</v>
      </c>
      <c r="I491" s="27">
        <f>SUMIF('By School District'!$A:$A,$C491,'By School District'!G:G)</f>
        <v>2610916</v>
      </c>
      <c r="J491" s="28">
        <f>SUMIF('By School District'!$A:$A,$C491,'By School District'!H:H)</f>
        <v>1627584</v>
      </c>
      <c r="K491" s="26">
        <f>SUMIF('By School District'!$A:$A,$C491,'By School District'!I:I)</f>
        <v>2119250</v>
      </c>
      <c r="L491" s="27">
        <f>SUMIF('By School District'!$A:$A,$C491,'By School District'!J:J)</f>
        <v>1305458</v>
      </c>
      <c r="M491" s="28">
        <f>SUMIF('By School District'!$A:$A,$C491,'By School District'!K:K)</f>
        <v>813792</v>
      </c>
      <c r="N491" s="26">
        <f>SUMIF('By School District'!$A:$A,$C491,'By School District'!L:L)</f>
        <v>635775</v>
      </c>
      <c r="O491" s="27">
        <f>SUMIF('By School District'!$A:$A,$C491,'By School District'!M:M)</f>
        <v>391637.39999999997</v>
      </c>
      <c r="P491" s="28">
        <f>SUMIF('By School District'!$A:$A,$C491,'By School District'!N:N)</f>
        <v>244137.60000000003</v>
      </c>
    </row>
    <row r="492" spans="1:16" ht="12.75">
      <c r="A492" s="44">
        <v>58</v>
      </c>
      <c r="B492" s="44" t="s">
        <v>810</v>
      </c>
      <c r="C492" s="43">
        <v>2436</v>
      </c>
      <c r="D492" s="44" t="s">
        <v>168</v>
      </c>
      <c r="E492" s="23">
        <f>SUMIF('By School District'!$A:$A,$C492,'By School District'!C:C)</f>
        <v>9</v>
      </c>
      <c r="F492" s="24">
        <f>SUMIF('By School District'!$A:$A,$C492,'By School District'!D:D)</f>
        <v>9</v>
      </c>
      <c r="G492" s="25">
        <f t="shared" si="7"/>
        <v>7000</v>
      </c>
      <c r="H492" s="26">
        <f>SUMIF('By School District'!$A:$A,$C492,'By School District'!F:F)</f>
        <v>63000</v>
      </c>
      <c r="I492" s="27">
        <f>SUMIF('By School District'!$A:$A,$C492,'By School District'!G:G)</f>
        <v>38808</v>
      </c>
      <c r="J492" s="28">
        <f>SUMIF('By School District'!$A:$A,$C492,'By School District'!H:H)</f>
        <v>24192</v>
      </c>
      <c r="K492" s="26">
        <f>SUMIF('By School District'!$A:$A,$C492,'By School District'!I:I)</f>
        <v>31500</v>
      </c>
      <c r="L492" s="27">
        <f>SUMIF('By School District'!$A:$A,$C492,'By School District'!J:J)</f>
        <v>19404</v>
      </c>
      <c r="M492" s="28">
        <f>SUMIF('By School District'!$A:$A,$C492,'By School District'!K:K)</f>
        <v>12096</v>
      </c>
      <c r="N492" s="26">
        <f>SUMIF('By School District'!$A:$A,$C492,'By School District'!L:L)</f>
        <v>9450</v>
      </c>
      <c r="O492" s="27">
        <f>SUMIF('By School District'!$A:$A,$C492,'By School District'!M:M)</f>
        <v>5821.2000000000007</v>
      </c>
      <c r="P492" s="28">
        <f>SUMIF('By School District'!$A:$A,$C492,'By School District'!N:N)</f>
        <v>3628.7999999999997</v>
      </c>
    </row>
    <row r="493" spans="1:16" ht="12.75">
      <c r="A493" s="44">
        <v>58</v>
      </c>
      <c r="B493" s="44" t="s">
        <v>810</v>
      </c>
      <c r="C493" s="43">
        <v>4820</v>
      </c>
      <c r="D493" s="44" t="s">
        <v>354</v>
      </c>
      <c r="E493" s="23">
        <f>SUMIF('By School District'!$A:$A,$C493,'By School District'!C:C)</f>
        <v>128</v>
      </c>
      <c r="F493" s="24">
        <f>SUMIF('By School District'!$A:$A,$C493,'By School District'!D:D)</f>
        <v>123</v>
      </c>
      <c r="G493" s="25">
        <f t="shared" si="7"/>
        <v>7000</v>
      </c>
      <c r="H493" s="26">
        <f>SUMIF('By School District'!$A:$A,$C493,'By School District'!F:F)</f>
        <v>861000</v>
      </c>
      <c r="I493" s="27">
        <f>SUMIF('By School District'!$A:$A,$C493,'By School District'!G:G)</f>
        <v>530376</v>
      </c>
      <c r="J493" s="28">
        <f>SUMIF('By School District'!$A:$A,$C493,'By School District'!H:H)</f>
        <v>330624</v>
      </c>
      <c r="K493" s="26">
        <f>SUMIF('By School District'!$A:$A,$C493,'By School District'!I:I)</f>
        <v>430500</v>
      </c>
      <c r="L493" s="27">
        <f>SUMIF('By School District'!$A:$A,$C493,'By School District'!J:J)</f>
        <v>265188</v>
      </c>
      <c r="M493" s="28">
        <f>SUMIF('By School District'!$A:$A,$C493,'By School District'!K:K)</f>
        <v>165312</v>
      </c>
      <c r="N493" s="26">
        <f>SUMIF('By School District'!$A:$A,$C493,'By School District'!L:L)</f>
        <v>129150</v>
      </c>
      <c r="O493" s="27">
        <f>SUMIF('By School District'!$A:$A,$C493,'By School District'!M:M)</f>
        <v>79556.39999999998</v>
      </c>
      <c r="P493" s="28">
        <f>SUMIF('By School District'!$A:$A,$C493,'By School District'!N:N)</f>
        <v>49593.599999999999</v>
      </c>
    </row>
    <row r="494" spans="1:16" ht="12.75">
      <c r="A494" s="44">
        <v>58</v>
      </c>
      <c r="B494" s="44" t="s">
        <v>810</v>
      </c>
      <c r="C494" s="43">
        <v>5390</v>
      </c>
      <c r="D494" s="44" t="s">
        <v>379</v>
      </c>
      <c r="E494" s="23">
        <f>SUMIF('By School District'!$A:$A,$C494,'By School District'!C:C)</f>
        <v>81</v>
      </c>
      <c r="F494" s="24">
        <f>SUMIF('By School District'!$A:$A,$C494,'By School District'!D:D)</f>
        <v>67</v>
      </c>
      <c r="G494" s="25">
        <f t="shared" si="7"/>
        <v>7000</v>
      </c>
      <c r="H494" s="26">
        <f>SUMIF('By School District'!$A:$A,$C494,'By School District'!F:F)</f>
        <v>469000</v>
      </c>
      <c r="I494" s="27">
        <f>SUMIF('By School District'!$A:$A,$C494,'By School District'!G:G)</f>
        <v>288904</v>
      </c>
      <c r="J494" s="28">
        <f>SUMIF('By School District'!$A:$A,$C494,'By School District'!H:H)</f>
        <v>180096</v>
      </c>
      <c r="K494" s="26">
        <f>SUMIF('By School District'!$A:$A,$C494,'By School District'!I:I)</f>
        <v>234500</v>
      </c>
      <c r="L494" s="27">
        <f>SUMIF('By School District'!$A:$A,$C494,'By School District'!J:J)</f>
        <v>144452</v>
      </c>
      <c r="M494" s="28">
        <f>SUMIF('By School District'!$A:$A,$C494,'By School District'!K:K)</f>
        <v>90048</v>
      </c>
      <c r="N494" s="26">
        <f>SUMIF('By School District'!$A:$A,$C494,'By School District'!L:L)</f>
        <v>70350</v>
      </c>
      <c r="O494" s="27">
        <f>SUMIF('By School District'!$A:$A,$C494,'By School District'!M:M)</f>
        <v>43335.600000000006</v>
      </c>
      <c r="P494" s="28">
        <f>SUMIF('By School District'!$A:$A,$C494,'By School District'!N:N)</f>
        <v>27014.399999999998</v>
      </c>
    </row>
    <row r="495" spans="1:16" ht="12.75">
      <c r="A495" s="44">
        <v>58</v>
      </c>
      <c r="B495" s="44" t="s">
        <v>810</v>
      </c>
      <c r="C495" s="43">
        <v>6307</v>
      </c>
      <c r="D495" s="44" t="s">
        <v>439</v>
      </c>
      <c r="E495" s="23">
        <f>SUMIF('By School District'!$A:$A,$C495,'By School District'!C:C)</f>
        <v>2098</v>
      </c>
      <c r="F495" s="24">
        <f>SUMIF('By School District'!$A:$A,$C495,'By School District'!D:D)</f>
        <v>1973.5</v>
      </c>
      <c r="G495" s="25">
        <f t="shared" si="7"/>
        <v>7000</v>
      </c>
      <c r="H495" s="26">
        <f>SUMIF('By School District'!$A:$A,$C495,'By School District'!F:F)</f>
        <v>13814500</v>
      </c>
      <c r="I495" s="27">
        <f>SUMIF('By School District'!$A:$A,$C495,'By School District'!G:G)</f>
        <v>8509732</v>
      </c>
      <c r="J495" s="28">
        <f>SUMIF('By School District'!$A:$A,$C495,'By School District'!H:H)</f>
        <v>5304768</v>
      </c>
      <c r="K495" s="26">
        <f>SUMIF('By School District'!$A:$A,$C495,'By School District'!I:I)</f>
        <v>6907250</v>
      </c>
      <c r="L495" s="27">
        <f>SUMIF('By School District'!$A:$A,$C495,'By School District'!J:J)</f>
        <v>4254866</v>
      </c>
      <c r="M495" s="28">
        <f>SUMIF('By School District'!$A:$A,$C495,'By School District'!K:K)</f>
        <v>2652384</v>
      </c>
      <c r="N495" s="26">
        <f>SUMIF('By School District'!$A:$A,$C495,'By School District'!L:L)</f>
        <v>2072175</v>
      </c>
      <c r="O495" s="27">
        <f>SUMIF('By School District'!$A:$A,$C495,'By School District'!M:M)</f>
        <v>1276459.8000000003</v>
      </c>
      <c r="P495" s="28">
        <f>SUMIF('By School District'!$A:$A,$C495,'By School District'!N:N)</f>
        <v>795715.20000000042</v>
      </c>
    </row>
    <row r="496" spans="1:16" ht="12.75">
      <c r="A496" s="44">
        <v>59</v>
      </c>
      <c r="B496" s="44" t="s">
        <v>811</v>
      </c>
      <c r="C496" s="43">
        <v>910</v>
      </c>
      <c r="D496" s="44" t="s">
        <v>62</v>
      </c>
      <c r="E496" s="23">
        <f>SUMIF('By School District'!$A:$A,$C496,'By School District'!C:C)</f>
        <v>354</v>
      </c>
      <c r="F496" s="24">
        <f>SUMIF('By School District'!$A:$A,$C496,'By School District'!D:D)</f>
        <v>317</v>
      </c>
      <c r="G496" s="25">
        <f t="shared" si="7"/>
        <v>7000</v>
      </c>
      <c r="H496" s="26">
        <f>SUMIF('By School District'!$A:$A,$C496,'By School District'!F:F)</f>
        <v>2219000</v>
      </c>
      <c r="I496" s="27">
        <f>SUMIF('By School District'!$A:$A,$C496,'By School District'!G:G)</f>
        <v>1366904</v>
      </c>
      <c r="J496" s="28">
        <f>SUMIF('By School District'!$A:$A,$C496,'By School District'!H:H)</f>
        <v>852096</v>
      </c>
      <c r="K496" s="26">
        <f>SUMIF('By School District'!$A:$A,$C496,'By School District'!I:I)</f>
        <v>1109500</v>
      </c>
      <c r="L496" s="27">
        <f>SUMIF('By School District'!$A:$A,$C496,'By School District'!J:J)</f>
        <v>683452</v>
      </c>
      <c r="M496" s="28">
        <f>SUMIF('By School District'!$A:$A,$C496,'By School District'!K:K)</f>
        <v>426048</v>
      </c>
      <c r="N496" s="26">
        <f>SUMIF('By School District'!$A:$A,$C496,'By School District'!L:L)</f>
        <v>332850</v>
      </c>
      <c r="O496" s="27">
        <f>SUMIF('By School District'!$A:$A,$C496,'By School District'!M:M)</f>
        <v>205035.6</v>
      </c>
      <c r="P496" s="28">
        <f>SUMIF('By School District'!$A:$A,$C496,'By School District'!N:N)</f>
        <v>127814.39999999999</v>
      </c>
    </row>
    <row r="497" spans="1:16" ht="12.75">
      <c r="A497" s="44">
        <v>59</v>
      </c>
      <c r="B497" s="44" t="s">
        <v>811</v>
      </c>
      <c r="C497" s="43">
        <v>1085</v>
      </c>
      <c r="D497" s="44" t="s">
        <v>74</v>
      </c>
      <c r="E497" s="23">
        <f>SUMIF('By School District'!$A:$A,$C497,'By School District'!C:C)</f>
        <v>119</v>
      </c>
      <c r="F497" s="24">
        <f>SUMIF('By School District'!$A:$A,$C497,'By School District'!D:D)</f>
        <v>104.5</v>
      </c>
      <c r="G497" s="25">
        <f t="shared" si="7"/>
        <v>7000</v>
      </c>
      <c r="H497" s="26">
        <f>SUMIF('By School District'!$A:$A,$C497,'By School District'!F:F)</f>
        <v>731500</v>
      </c>
      <c r="I497" s="27">
        <f>SUMIF('By School District'!$A:$A,$C497,'By School District'!G:G)</f>
        <v>450604</v>
      </c>
      <c r="J497" s="28">
        <f>SUMIF('By School District'!$A:$A,$C497,'By School District'!H:H)</f>
        <v>280896</v>
      </c>
      <c r="K497" s="26">
        <f>SUMIF('By School District'!$A:$A,$C497,'By School District'!I:I)</f>
        <v>365750</v>
      </c>
      <c r="L497" s="27">
        <f>SUMIF('By School District'!$A:$A,$C497,'By School District'!J:J)</f>
        <v>225302</v>
      </c>
      <c r="M497" s="28">
        <f>SUMIF('By School District'!$A:$A,$C497,'By School District'!K:K)</f>
        <v>140448</v>
      </c>
      <c r="N497" s="26">
        <f>SUMIF('By School District'!$A:$A,$C497,'By School District'!L:L)</f>
        <v>109725</v>
      </c>
      <c r="O497" s="27">
        <f>SUMIF('By School District'!$A:$A,$C497,'By School District'!M:M)</f>
        <v>67590.599999999991</v>
      </c>
      <c r="P497" s="28">
        <f>SUMIF('By School District'!$A:$A,$C497,'By School District'!N:N)</f>
        <v>42134.400000000009</v>
      </c>
    </row>
    <row r="498" spans="1:16" ht="12.75">
      <c r="A498" s="44">
        <v>59</v>
      </c>
      <c r="B498" s="44" t="s">
        <v>811</v>
      </c>
      <c r="C498" s="43">
        <v>1631</v>
      </c>
      <c r="D498" s="44" t="s">
        <v>554</v>
      </c>
      <c r="E498" s="23">
        <f>SUMIF('By School District'!$A:$A,$C498,'By School District'!C:C)</f>
        <v>0</v>
      </c>
      <c r="F498" s="24">
        <f>SUMIF('By School District'!$A:$A,$C498,'By School District'!D:D)</f>
        <v>0</v>
      </c>
      <c r="G498" s="25">
        <f t="shared" si="7"/>
        <v>7000</v>
      </c>
      <c r="H498" s="26">
        <f>SUMIF('By School District'!$A:$A,$C498,'By School District'!F:F)</f>
        <v>0</v>
      </c>
      <c r="I498" s="27">
        <f>SUMIF('By School District'!$A:$A,$C498,'By School District'!G:G)</f>
        <v>0</v>
      </c>
      <c r="J498" s="28">
        <f>SUMIF('By School District'!$A:$A,$C498,'By School District'!H:H)</f>
        <v>0</v>
      </c>
      <c r="K498" s="26">
        <f>SUMIF('By School District'!$A:$A,$C498,'By School District'!I:I)</f>
        <v>0</v>
      </c>
      <c r="L498" s="27">
        <f>SUMIF('By School District'!$A:$A,$C498,'By School District'!J:J)</f>
        <v>0</v>
      </c>
      <c r="M498" s="28">
        <f>SUMIF('By School District'!$A:$A,$C498,'By School District'!K:K)</f>
        <v>0</v>
      </c>
      <c r="N498" s="26">
        <f>SUMIF('By School District'!$A:$A,$C498,'By School District'!L:L)</f>
        <v>0</v>
      </c>
      <c r="O498" s="27">
        <f>SUMIF('By School District'!$A:$A,$C498,'By School District'!M:M)</f>
        <v>0</v>
      </c>
      <c r="P498" s="28">
        <f>SUMIF('By School District'!$A:$A,$C498,'By School District'!N:N)</f>
        <v>0</v>
      </c>
    </row>
    <row r="499" spans="1:16" ht="12.75">
      <c r="A499" s="44">
        <v>59</v>
      </c>
      <c r="B499" s="44" t="s">
        <v>811</v>
      </c>
      <c r="C499" s="43">
        <v>1862</v>
      </c>
      <c r="D499" s="44" t="s">
        <v>662</v>
      </c>
      <c r="E499" s="23">
        <f>SUMIF('By School District'!$A:$A,$C499,'By School District'!C:C)</f>
        <v>1545</v>
      </c>
      <c r="F499" s="24">
        <f>SUMIF('By School District'!$A:$A,$C499,'By School District'!D:D)</f>
        <v>1510</v>
      </c>
      <c r="G499" s="25">
        <f t="shared" si="7"/>
        <v>7000</v>
      </c>
      <c r="H499" s="26">
        <f>SUMIF('By School District'!$A:$A,$C499,'By School District'!F:F)</f>
        <v>10570000</v>
      </c>
      <c r="I499" s="27">
        <f>SUMIF('By School District'!$A:$A,$C499,'By School District'!G:G)</f>
        <v>6511120</v>
      </c>
      <c r="J499" s="28">
        <f>SUMIF('By School District'!$A:$A,$C499,'By School District'!H:H)</f>
        <v>4058880</v>
      </c>
      <c r="K499" s="26">
        <f>SUMIF('By School District'!$A:$A,$C499,'By School District'!I:I)</f>
        <v>5285000</v>
      </c>
      <c r="L499" s="27">
        <f>SUMIF('By School District'!$A:$A,$C499,'By School District'!J:J)</f>
        <v>3255560</v>
      </c>
      <c r="M499" s="28">
        <f>SUMIF('By School District'!$A:$A,$C499,'By School District'!K:K)</f>
        <v>2029440</v>
      </c>
      <c r="N499" s="26">
        <f>SUMIF('By School District'!$A:$A,$C499,'By School District'!L:L)</f>
        <v>1585500</v>
      </c>
      <c r="O499" s="27">
        <f>SUMIF('By School District'!$A:$A,$C499,'By School District'!M:M)</f>
        <v>976667.99999999988</v>
      </c>
      <c r="P499" s="28">
        <f>SUMIF('By School District'!$A:$A,$C499,'By School District'!N:N)</f>
        <v>608832</v>
      </c>
    </row>
    <row r="500" spans="1:16" ht="12.75">
      <c r="A500" s="44">
        <v>59</v>
      </c>
      <c r="B500" s="44" t="s">
        <v>811</v>
      </c>
      <c r="C500" s="43">
        <v>2443</v>
      </c>
      <c r="D500" s="44" t="s">
        <v>167</v>
      </c>
      <c r="E500" s="23">
        <f>SUMIF('By School District'!$A:$A,$C500,'By School District'!C:C)</f>
        <v>401</v>
      </c>
      <c r="F500" s="24">
        <f>SUMIF('By School District'!$A:$A,$C500,'By School District'!D:D)</f>
        <v>366.5</v>
      </c>
      <c r="G500" s="25">
        <f t="shared" si="7"/>
        <v>7000</v>
      </c>
      <c r="H500" s="26">
        <f>SUMIF('By School District'!$A:$A,$C500,'By School District'!F:F)</f>
        <v>2565500</v>
      </c>
      <c r="I500" s="27">
        <f>SUMIF('By School District'!$A:$A,$C500,'By School District'!G:G)</f>
        <v>1580348</v>
      </c>
      <c r="J500" s="28">
        <f>SUMIF('By School District'!$A:$A,$C500,'By School District'!H:H)</f>
        <v>985152</v>
      </c>
      <c r="K500" s="26">
        <f>SUMIF('By School District'!$A:$A,$C500,'By School District'!I:I)</f>
        <v>1282750</v>
      </c>
      <c r="L500" s="27">
        <f>SUMIF('By School District'!$A:$A,$C500,'By School District'!J:J)</f>
        <v>790174</v>
      </c>
      <c r="M500" s="28">
        <f>SUMIF('By School District'!$A:$A,$C500,'By School District'!K:K)</f>
        <v>492576</v>
      </c>
      <c r="N500" s="26">
        <f>SUMIF('By School District'!$A:$A,$C500,'By School District'!L:L)</f>
        <v>384825</v>
      </c>
      <c r="O500" s="27">
        <f>SUMIF('By School District'!$A:$A,$C500,'By School District'!M:M)</f>
        <v>237052.2</v>
      </c>
      <c r="P500" s="28">
        <f>SUMIF('By School District'!$A:$A,$C500,'By School District'!N:N)</f>
        <v>147772.80000000002</v>
      </c>
    </row>
    <row r="501" spans="1:16" ht="12.75">
      <c r="A501" s="44">
        <v>59</v>
      </c>
      <c r="B501" s="44" t="s">
        <v>811</v>
      </c>
      <c r="C501" s="43">
        <v>2436</v>
      </c>
      <c r="D501" s="44" t="s">
        <v>168</v>
      </c>
      <c r="E501" s="23">
        <f>SUMIF('By School District'!$A:$A,$C501,'By School District'!C:C)</f>
        <v>9</v>
      </c>
      <c r="F501" s="24">
        <f>SUMIF('By School District'!$A:$A,$C501,'By School District'!D:D)</f>
        <v>9</v>
      </c>
      <c r="G501" s="25">
        <f t="shared" si="7"/>
        <v>7000</v>
      </c>
      <c r="H501" s="26">
        <f>SUMIF('By School District'!$A:$A,$C501,'By School District'!F:F)</f>
        <v>63000</v>
      </c>
      <c r="I501" s="27">
        <f>SUMIF('By School District'!$A:$A,$C501,'By School District'!G:G)</f>
        <v>38808</v>
      </c>
      <c r="J501" s="28">
        <f>SUMIF('By School District'!$A:$A,$C501,'By School District'!H:H)</f>
        <v>24192</v>
      </c>
      <c r="K501" s="26">
        <f>SUMIF('By School District'!$A:$A,$C501,'By School District'!I:I)</f>
        <v>31500</v>
      </c>
      <c r="L501" s="27">
        <f>SUMIF('By School District'!$A:$A,$C501,'By School District'!J:J)</f>
        <v>19404</v>
      </c>
      <c r="M501" s="28">
        <f>SUMIF('By School District'!$A:$A,$C501,'By School District'!K:K)</f>
        <v>12096</v>
      </c>
      <c r="N501" s="26">
        <f>SUMIF('By School District'!$A:$A,$C501,'By School District'!L:L)</f>
        <v>9450</v>
      </c>
      <c r="O501" s="27">
        <f>SUMIF('By School District'!$A:$A,$C501,'By School District'!M:M)</f>
        <v>5821.2000000000007</v>
      </c>
      <c r="P501" s="28">
        <f>SUMIF('By School District'!$A:$A,$C501,'By School District'!N:N)</f>
        <v>3628.7999999999997</v>
      </c>
    </row>
    <row r="502" spans="1:16" ht="12.75">
      <c r="A502" s="44">
        <v>59</v>
      </c>
      <c r="B502" s="44" t="s">
        <v>811</v>
      </c>
      <c r="C502" s="43">
        <v>2800</v>
      </c>
      <c r="D502" s="44" t="s">
        <v>200</v>
      </c>
      <c r="E502" s="23">
        <f>SUMIF('By School District'!$A:$A,$C502,'By School District'!C:C)</f>
        <v>219</v>
      </c>
      <c r="F502" s="24">
        <f>SUMIF('By School District'!$A:$A,$C502,'By School District'!D:D)</f>
        <v>209.5</v>
      </c>
      <c r="G502" s="25">
        <f t="shared" si="7"/>
        <v>7000</v>
      </c>
      <c r="H502" s="26">
        <f>SUMIF('By School District'!$A:$A,$C502,'By School District'!F:F)</f>
        <v>1466500</v>
      </c>
      <c r="I502" s="27">
        <f>SUMIF('By School District'!$A:$A,$C502,'By School District'!G:G)</f>
        <v>903364</v>
      </c>
      <c r="J502" s="28">
        <f>SUMIF('By School District'!$A:$A,$C502,'By School District'!H:H)</f>
        <v>563136</v>
      </c>
      <c r="K502" s="26">
        <f>SUMIF('By School District'!$A:$A,$C502,'By School District'!I:I)</f>
        <v>733250</v>
      </c>
      <c r="L502" s="27">
        <f>SUMIF('By School District'!$A:$A,$C502,'By School District'!J:J)</f>
        <v>451682</v>
      </c>
      <c r="M502" s="28">
        <f>SUMIF('By School District'!$A:$A,$C502,'By School District'!K:K)</f>
        <v>281568</v>
      </c>
      <c r="N502" s="26">
        <f>SUMIF('By School District'!$A:$A,$C502,'By School District'!L:L)</f>
        <v>219975</v>
      </c>
      <c r="O502" s="27">
        <f>SUMIF('By School District'!$A:$A,$C502,'By School District'!M:M)</f>
        <v>135504.59999999998</v>
      </c>
      <c r="P502" s="28">
        <f>SUMIF('By School District'!$A:$A,$C502,'By School District'!N:N)</f>
        <v>84470.399999999994</v>
      </c>
    </row>
    <row r="503" spans="1:16" ht="12.75">
      <c r="A503" s="44">
        <v>59</v>
      </c>
      <c r="B503" s="44" t="s">
        <v>811</v>
      </c>
      <c r="C503" s="43">
        <v>2828</v>
      </c>
      <c r="D503" s="44" t="s">
        <v>202</v>
      </c>
      <c r="E503" s="23">
        <f>SUMIF('By School District'!$A:$A,$C503,'By School District'!C:C)</f>
        <v>115</v>
      </c>
      <c r="F503" s="24">
        <f>SUMIF('By School District'!$A:$A,$C503,'By School District'!D:D)</f>
        <v>102</v>
      </c>
      <c r="G503" s="25">
        <f t="shared" si="7"/>
        <v>7000</v>
      </c>
      <c r="H503" s="26">
        <f>SUMIF('By School District'!$A:$A,$C503,'By School District'!F:F)</f>
        <v>714000</v>
      </c>
      <c r="I503" s="27">
        <f>SUMIF('By School District'!$A:$A,$C503,'By School District'!G:G)</f>
        <v>439824</v>
      </c>
      <c r="J503" s="28">
        <f>SUMIF('By School District'!$A:$A,$C503,'By School District'!H:H)</f>
        <v>274176</v>
      </c>
      <c r="K503" s="26">
        <f>SUMIF('By School District'!$A:$A,$C503,'By School District'!I:I)</f>
        <v>357000</v>
      </c>
      <c r="L503" s="27">
        <f>SUMIF('By School District'!$A:$A,$C503,'By School District'!J:J)</f>
        <v>219912</v>
      </c>
      <c r="M503" s="28">
        <f>SUMIF('By School District'!$A:$A,$C503,'By School District'!K:K)</f>
        <v>137088</v>
      </c>
      <c r="N503" s="26">
        <f>SUMIF('By School District'!$A:$A,$C503,'By School District'!L:L)</f>
        <v>107100</v>
      </c>
      <c r="O503" s="27">
        <f>SUMIF('By School District'!$A:$A,$C503,'By School District'!M:M)</f>
        <v>65973.599999999991</v>
      </c>
      <c r="P503" s="28">
        <f>SUMIF('By School District'!$A:$A,$C503,'By School District'!N:N)</f>
        <v>41126.399999999994</v>
      </c>
    </row>
    <row r="504" spans="1:16" ht="12.75">
      <c r="A504" s="44">
        <v>59</v>
      </c>
      <c r="B504" s="44" t="s">
        <v>811</v>
      </c>
      <c r="C504" s="43">
        <v>3171</v>
      </c>
      <c r="D504" s="44" t="s">
        <v>226</v>
      </c>
      <c r="E504" s="23">
        <f>SUMIF('By School District'!$A:$A,$C504,'By School District'!C:C)</f>
        <v>122</v>
      </c>
      <c r="F504" s="24">
        <f>SUMIF('By School District'!$A:$A,$C504,'By School District'!D:D)</f>
        <v>108</v>
      </c>
      <c r="G504" s="25">
        <f t="shared" si="7"/>
        <v>7000</v>
      </c>
      <c r="H504" s="26">
        <f>SUMIF('By School District'!$A:$A,$C504,'By School District'!F:F)</f>
        <v>756000</v>
      </c>
      <c r="I504" s="27">
        <f>SUMIF('By School District'!$A:$A,$C504,'By School District'!G:G)</f>
        <v>465696</v>
      </c>
      <c r="J504" s="28">
        <f>SUMIF('By School District'!$A:$A,$C504,'By School District'!H:H)</f>
        <v>290304</v>
      </c>
      <c r="K504" s="26">
        <f>SUMIF('By School District'!$A:$A,$C504,'By School District'!I:I)</f>
        <v>378000</v>
      </c>
      <c r="L504" s="27">
        <f>SUMIF('By School District'!$A:$A,$C504,'By School District'!J:J)</f>
        <v>232848</v>
      </c>
      <c r="M504" s="28">
        <f>SUMIF('By School District'!$A:$A,$C504,'By School District'!K:K)</f>
        <v>145152</v>
      </c>
      <c r="N504" s="26">
        <f>SUMIF('By School District'!$A:$A,$C504,'By School District'!L:L)</f>
        <v>113400</v>
      </c>
      <c r="O504" s="27">
        <f>SUMIF('By School District'!$A:$A,$C504,'By School District'!M:M)</f>
        <v>69854.400000000023</v>
      </c>
      <c r="P504" s="28">
        <f>SUMIF('By School District'!$A:$A,$C504,'By School District'!N:N)</f>
        <v>43545.599999999999</v>
      </c>
    </row>
    <row r="505" spans="1:16" ht="12.75">
      <c r="A505" s="44">
        <v>59</v>
      </c>
      <c r="B505" s="44" t="s">
        <v>811</v>
      </c>
      <c r="C505" s="43">
        <v>3941</v>
      </c>
      <c r="D505" s="44" t="s">
        <v>288</v>
      </c>
      <c r="E505" s="23">
        <f>SUMIF('By School District'!$A:$A,$C505,'By School District'!C:C)</f>
        <v>282</v>
      </c>
      <c r="F505" s="24">
        <f>SUMIF('By School District'!$A:$A,$C505,'By School District'!D:D)</f>
        <v>280</v>
      </c>
      <c r="G505" s="25">
        <f t="shared" si="7"/>
        <v>7000</v>
      </c>
      <c r="H505" s="26">
        <f>SUMIF('By School District'!$A:$A,$C505,'By School District'!F:F)</f>
        <v>1960000</v>
      </c>
      <c r="I505" s="27">
        <f>SUMIF('By School District'!$A:$A,$C505,'By School District'!G:G)</f>
        <v>1207360</v>
      </c>
      <c r="J505" s="28">
        <f>SUMIF('By School District'!$A:$A,$C505,'By School District'!H:H)</f>
        <v>752640</v>
      </c>
      <c r="K505" s="26">
        <f>SUMIF('By School District'!$A:$A,$C505,'By School District'!I:I)</f>
        <v>980000</v>
      </c>
      <c r="L505" s="27">
        <f>SUMIF('By School District'!$A:$A,$C505,'By School District'!J:J)</f>
        <v>603680</v>
      </c>
      <c r="M505" s="28">
        <f>SUMIF('By School District'!$A:$A,$C505,'By School District'!K:K)</f>
        <v>376320</v>
      </c>
      <c r="N505" s="26">
        <f>SUMIF('By School District'!$A:$A,$C505,'By School District'!L:L)</f>
        <v>294000</v>
      </c>
      <c r="O505" s="27">
        <f>SUMIF('By School District'!$A:$A,$C505,'By School District'!M:M)</f>
        <v>181104</v>
      </c>
      <c r="P505" s="28">
        <f>SUMIF('By School District'!$A:$A,$C505,'By School District'!N:N)</f>
        <v>112896</v>
      </c>
    </row>
    <row r="506" spans="1:16" ht="12.75">
      <c r="A506" s="44">
        <v>59</v>
      </c>
      <c r="B506" s="44" t="s">
        <v>811</v>
      </c>
      <c r="C506" s="43">
        <v>4137</v>
      </c>
      <c r="D506" s="44" t="s">
        <v>311</v>
      </c>
      <c r="E506" s="23">
        <f>SUMIF('By School District'!$A:$A,$C506,'By School District'!C:C)</f>
        <v>145</v>
      </c>
      <c r="F506" s="24">
        <f>SUMIF('By School District'!$A:$A,$C506,'By School District'!D:D)</f>
        <v>140</v>
      </c>
      <c r="G506" s="25">
        <f t="shared" si="7"/>
        <v>7000</v>
      </c>
      <c r="H506" s="26">
        <f>SUMIF('By School District'!$A:$A,$C506,'By School District'!F:F)</f>
        <v>980000</v>
      </c>
      <c r="I506" s="27">
        <f>SUMIF('By School District'!$A:$A,$C506,'By School District'!G:G)</f>
        <v>603680</v>
      </c>
      <c r="J506" s="28">
        <f>SUMIF('By School District'!$A:$A,$C506,'By School District'!H:H)</f>
        <v>376320</v>
      </c>
      <c r="K506" s="26">
        <f>SUMIF('By School District'!$A:$A,$C506,'By School District'!I:I)</f>
        <v>490000</v>
      </c>
      <c r="L506" s="27">
        <f>SUMIF('By School District'!$A:$A,$C506,'By School District'!J:J)</f>
        <v>301840</v>
      </c>
      <c r="M506" s="28">
        <f>SUMIF('By School District'!$A:$A,$C506,'By School District'!K:K)</f>
        <v>188160</v>
      </c>
      <c r="N506" s="26">
        <f>SUMIF('By School District'!$A:$A,$C506,'By School District'!L:L)</f>
        <v>147000</v>
      </c>
      <c r="O506" s="27">
        <f>SUMIF('By School District'!$A:$A,$C506,'By School District'!M:M)</f>
        <v>90552</v>
      </c>
      <c r="P506" s="28">
        <f>SUMIF('By School District'!$A:$A,$C506,'By School District'!N:N)</f>
        <v>56448</v>
      </c>
    </row>
    <row r="507" spans="1:16" ht="12.75">
      <c r="A507" s="44">
        <v>59</v>
      </c>
      <c r="B507" s="44" t="s">
        <v>811</v>
      </c>
      <c r="C507" s="43">
        <v>4473</v>
      </c>
      <c r="D507" s="44" t="s">
        <v>556</v>
      </c>
      <c r="E507" s="23">
        <f>SUMIF('By School District'!$A:$A,$C507,'By School District'!C:C)</f>
        <v>413</v>
      </c>
      <c r="F507" s="24">
        <f>SUMIF('By School District'!$A:$A,$C507,'By School District'!D:D)</f>
        <v>388</v>
      </c>
      <c r="G507" s="25">
        <f t="shared" si="7"/>
        <v>7000</v>
      </c>
      <c r="H507" s="26">
        <f>SUMIF('By School District'!$A:$A,$C507,'By School District'!F:F)</f>
        <v>2716000</v>
      </c>
      <c r="I507" s="27">
        <f>SUMIF('By School District'!$A:$A,$C507,'By School District'!G:G)</f>
        <v>1673056</v>
      </c>
      <c r="J507" s="28">
        <f>SUMIF('By School District'!$A:$A,$C507,'By School District'!H:H)</f>
        <v>1042944</v>
      </c>
      <c r="K507" s="26">
        <f>SUMIF('By School District'!$A:$A,$C507,'By School District'!I:I)</f>
        <v>1358000</v>
      </c>
      <c r="L507" s="27">
        <f>SUMIF('By School District'!$A:$A,$C507,'By School District'!J:J)</f>
        <v>836528</v>
      </c>
      <c r="M507" s="28">
        <f>SUMIF('By School District'!$A:$A,$C507,'By School District'!K:K)</f>
        <v>521472</v>
      </c>
      <c r="N507" s="26">
        <f>SUMIF('By School District'!$A:$A,$C507,'By School District'!L:L)</f>
        <v>407400</v>
      </c>
      <c r="O507" s="27">
        <f>SUMIF('By School District'!$A:$A,$C507,'By School District'!M:M)</f>
        <v>250958.4</v>
      </c>
      <c r="P507" s="28">
        <f>SUMIF('By School District'!$A:$A,$C507,'By School District'!N:N)</f>
        <v>156441.60000000001</v>
      </c>
    </row>
    <row r="508" spans="1:16" ht="12.75">
      <c r="A508" s="44">
        <v>59</v>
      </c>
      <c r="B508" s="44" t="s">
        <v>811</v>
      </c>
      <c r="C508" s="43">
        <v>4641</v>
      </c>
      <c r="D508" s="44" t="s">
        <v>343</v>
      </c>
      <c r="E508" s="23">
        <f>SUMIF('By School District'!$A:$A,$C508,'By School District'!C:C)</f>
        <v>105</v>
      </c>
      <c r="F508" s="24">
        <f>SUMIF('By School District'!$A:$A,$C508,'By School District'!D:D)</f>
        <v>97.5</v>
      </c>
      <c r="G508" s="25">
        <f t="shared" si="7"/>
        <v>7000</v>
      </c>
      <c r="H508" s="26">
        <f>SUMIF('By School District'!$A:$A,$C508,'By School District'!F:F)</f>
        <v>682500</v>
      </c>
      <c r="I508" s="27">
        <f>SUMIF('By School District'!$A:$A,$C508,'By School District'!G:G)</f>
        <v>420420</v>
      </c>
      <c r="J508" s="28">
        <f>SUMIF('By School District'!$A:$A,$C508,'By School District'!H:H)</f>
        <v>262080</v>
      </c>
      <c r="K508" s="26">
        <f>SUMIF('By School District'!$A:$A,$C508,'By School District'!I:I)</f>
        <v>341250</v>
      </c>
      <c r="L508" s="27">
        <f>SUMIF('By School District'!$A:$A,$C508,'By School District'!J:J)</f>
        <v>210210</v>
      </c>
      <c r="M508" s="28">
        <f>SUMIF('By School District'!$A:$A,$C508,'By School District'!K:K)</f>
        <v>131040</v>
      </c>
      <c r="N508" s="26">
        <f>SUMIF('By School District'!$A:$A,$C508,'By School District'!L:L)</f>
        <v>102375</v>
      </c>
      <c r="O508" s="27">
        <f>SUMIF('By School District'!$A:$A,$C508,'By School District'!M:M)</f>
        <v>63063</v>
      </c>
      <c r="P508" s="28">
        <f>SUMIF('By School District'!$A:$A,$C508,'By School District'!N:N)</f>
        <v>39312</v>
      </c>
    </row>
    <row r="509" spans="1:16" ht="12.75">
      <c r="A509" s="44">
        <v>59</v>
      </c>
      <c r="B509" s="44" t="s">
        <v>811</v>
      </c>
      <c r="C509" s="43">
        <v>4998</v>
      </c>
      <c r="D509" s="44" t="s">
        <v>619</v>
      </c>
      <c r="E509" s="23">
        <f>SUMIF('By School District'!$A:$A,$C509,'By School District'!C:C)</f>
        <v>0</v>
      </c>
      <c r="F509" s="24">
        <f>SUMIF('By School District'!$A:$A,$C509,'By School District'!D:D)</f>
        <v>0</v>
      </c>
      <c r="G509" s="25">
        <f t="shared" si="7"/>
        <v>7000</v>
      </c>
      <c r="H509" s="26">
        <f>SUMIF('By School District'!$A:$A,$C509,'By School District'!F:F)</f>
        <v>0</v>
      </c>
      <c r="I509" s="27">
        <f>SUMIF('By School District'!$A:$A,$C509,'By School District'!G:G)</f>
        <v>0</v>
      </c>
      <c r="J509" s="28">
        <f>SUMIF('By School District'!$A:$A,$C509,'By School District'!H:H)</f>
        <v>0</v>
      </c>
      <c r="K509" s="26">
        <f>SUMIF('By School District'!$A:$A,$C509,'By School District'!I:I)</f>
        <v>0</v>
      </c>
      <c r="L509" s="27">
        <f>SUMIF('By School District'!$A:$A,$C509,'By School District'!J:J)</f>
        <v>0</v>
      </c>
      <c r="M509" s="28">
        <f>SUMIF('By School District'!$A:$A,$C509,'By School District'!K:K)</f>
        <v>0</v>
      </c>
      <c r="N509" s="26">
        <f>SUMIF('By School District'!$A:$A,$C509,'By School District'!L:L)</f>
        <v>0</v>
      </c>
      <c r="O509" s="27">
        <f>SUMIF('By School District'!$A:$A,$C509,'By School District'!M:M)</f>
        <v>0</v>
      </c>
      <c r="P509" s="28">
        <f>SUMIF('By School District'!$A:$A,$C509,'By School District'!N:N)</f>
        <v>0</v>
      </c>
    </row>
    <row r="510" spans="1:16" ht="12.75">
      <c r="A510" s="44">
        <v>59</v>
      </c>
      <c r="B510" s="44" t="s">
        <v>811</v>
      </c>
      <c r="C510" s="43">
        <v>5278</v>
      </c>
      <c r="D510" s="44" t="s">
        <v>375</v>
      </c>
      <c r="E510" s="23">
        <f>SUMIF('By School District'!$A:$A,$C510,'By School District'!C:C)</f>
        <v>44</v>
      </c>
      <c r="F510" s="24">
        <f>SUMIF('By School District'!$A:$A,$C510,'By School District'!D:D)</f>
        <v>39</v>
      </c>
      <c r="G510" s="25">
        <f t="shared" si="7"/>
        <v>7000</v>
      </c>
      <c r="H510" s="26">
        <f>SUMIF('By School District'!$A:$A,$C510,'By School District'!F:F)</f>
        <v>273000</v>
      </c>
      <c r="I510" s="27">
        <f>SUMIF('By School District'!$A:$A,$C510,'By School District'!G:G)</f>
        <v>168168</v>
      </c>
      <c r="J510" s="28">
        <f>SUMIF('By School District'!$A:$A,$C510,'By School District'!H:H)</f>
        <v>104832</v>
      </c>
      <c r="K510" s="26">
        <f>SUMIF('By School District'!$A:$A,$C510,'By School District'!I:I)</f>
        <v>136500</v>
      </c>
      <c r="L510" s="27">
        <f>SUMIF('By School District'!$A:$A,$C510,'By School District'!J:J)</f>
        <v>84084</v>
      </c>
      <c r="M510" s="28">
        <f>SUMIF('By School District'!$A:$A,$C510,'By School District'!K:K)</f>
        <v>52416</v>
      </c>
      <c r="N510" s="26">
        <f>SUMIF('By School District'!$A:$A,$C510,'By School District'!L:L)</f>
        <v>40950</v>
      </c>
      <c r="O510" s="27">
        <f>SUMIF('By School District'!$A:$A,$C510,'By School District'!M:M)</f>
        <v>25225.200000000001</v>
      </c>
      <c r="P510" s="28">
        <f>SUMIF('By School District'!$A:$A,$C510,'By School District'!N:N)</f>
        <v>15724.800000000003</v>
      </c>
    </row>
    <row r="511" spans="1:16" ht="12.75">
      <c r="A511" s="44">
        <v>59</v>
      </c>
      <c r="B511" s="44" t="s">
        <v>811</v>
      </c>
      <c r="C511" s="43">
        <v>5390</v>
      </c>
      <c r="D511" s="44" t="s">
        <v>379</v>
      </c>
      <c r="E511" s="23">
        <f>SUMIF('By School District'!$A:$A,$C511,'By School District'!C:C)</f>
        <v>81</v>
      </c>
      <c r="F511" s="24">
        <f>SUMIF('By School District'!$A:$A,$C511,'By School District'!D:D)</f>
        <v>67</v>
      </c>
      <c r="G511" s="25">
        <f t="shared" si="7"/>
        <v>7000</v>
      </c>
      <c r="H511" s="26">
        <f>SUMIF('By School District'!$A:$A,$C511,'By School District'!F:F)</f>
        <v>469000</v>
      </c>
      <c r="I511" s="27">
        <f>SUMIF('By School District'!$A:$A,$C511,'By School District'!G:G)</f>
        <v>288904</v>
      </c>
      <c r="J511" s="28">
        <f>SUMIF('By School District'!$A:$A,$C511,'By School District'!H:H)</f>
        <v>180096</v>
      </c>
      <c r="K511" s="26">
        <f>SUMIF('By School District'!$A:$A,$C511,'By School District'!I:I)</f>
        <v>234500</v>
      </c>
      <c r="L511" s="27">
        <f>SUMIF('By School District'!$A:$A,$C511,'By School District'!J:J)</f>
        <v>144452</v>
      </c>
      <c r="M511" s="28">
        <f>SUMIF('By School District'!$A:$A,$C511,'By School District'!K:K)</f>
        <v>90048</v>
      </c>
      <c r="N511" s="26">
        <f>SUMIF('By School District'!$A:$A,$C511,'By School District'!L:L)</f>
        <v>70350</v>
      </c>
      <c r="O511" s="27">
        <f>SUMIF('By School District'!$A:$A,$C511,'By School District'!M:M)</f>
        <v>43335.600000000006</v>
      </c>
      <c r="P511" s="28">
        <f>SUMIF('By School District'!$A:$A,$C511,'By School District'!N:N)</f>
        <v>27014.399999999998</v>
      </c>
    </row>
    <row r="512" spans="1:16" ht="12.75">
      <c r="A512" s="44">
        <v>59</v>
      </c>
      <c r="B512" s="44" t="s">
        <v>811</v>
      </c>
      <c r="C512" s="43">
        <v>6307</v>
      </c>
      <c r="D512" s="44" t="s">
        <v>439</v>
      </c>
      <c r="E512" s="23">
        <f>SUMIF('By School District'!$A:$A,$C512,'By School District'!C:C)</f>
        <v>2098</v>
      </c>
      <c r="F512" s="24">
        <f>SUMIF('By School District'!$A:$A,$C512,'By School District'!D:D)</f>
        <v>1973.5</v>
      </c>
      <c r="G512" s="25">
        <f t="shared" si="7"/>
        <v>7000</v>
      </c>
      <c r="H512" s="26">
        <f>SUMIF('By School District'!$A:$A,$C512,'By School District'!F:F)</f>
        <v>13814500</v>
      </c>
      <c r="I512" s="27">
        <f>SUMIF('By School District'!$A:$A,$C512,'By School District'!G:G)</f>
        <v>8509732</v>
      </c>
      <c r="J512" s="28">
        <f>SUMIF('By School District'!$A:$A,$C512,'By School District'!H:H)</f>
        <v>5304768</v>
      </c>
      <c r="K512" s="26">
        <f>SUMIF('By School District'!$A:$A,$C512,'By School District'!I:I)</f>
        <v>6907250</v>
      </c>
      <c r="L512" s="27">
        <f>SUMIF('By School District'!$A:$A,$C512,'By School District'!J:J)</f>
        <v>4254866</v>
      </c>
      <c r="M512" s="28">
        <f>SUMIF('By School District'!$A:$A,$C512,'By School District'!K:K)</f>
        <v>2652384</v>
      </c>
      <c r="N512" s="26">
        <f>SUMIF('By School District'!$A:$A,$C512,'By School District'!L:L)</f>
        <v>2072175</v>
      </c>
      <c r="O512" s="27">
        <f>SUMIF('By School District'!$A:$A,$C512,'By School District'!M:M)</f>
        <v>1276459.8000000003</v>
      </c>
      <c r="P512" s="28">
        <f>SUMIF('By School District'!$A:$A,$C512,'By School District'!N:N)</f>
        <v>795715.20000000042</v>
      </c>
    </row>
    <row r="513" spans="1:16" ht="12.75">
      <c r="A513" s="44">
        <v>60</v>
      </c>
      <c r="B513" s="44" t="s">
        <v>812</v>
      </c>
      <c r="C513" s="43">
        <v>1029</v>
      </c>
      <c r="D513" s="44" t="s">
        <v>553</v>
      </c>
      <c r="E513" s="23">
        <f>SUMIF('By School District'!$A:$A,$C513,'By School District'!C:C)</f>
        <v>0</v>
      </c>
      <c r="F513" s="24">
        <f>SUMIF('By School District'!$A:$A,$C513,'By School District'!D:D)</f>
        <v>0</v>
      </c>
      <c r="G513" s="25">
        <f t="shared" si="7"/>
        <v>7000</v>
      </c>
      <c r="H513" s="26">
        <f>SUMIF('By School District'!$A:$A,$C513,'By School District'!F:F)</f>
        <v>0</v>
      </c>
      <c r="I513" s="27">
        <f>SUMIF('By School District'!$A:$A,$C513,'By School District'!G:G)</f>
        <v>0</v>
      </c>
      <c r="J513" s="28">
        <f>SUMIF('By School District'!$A:$A,$C513,'By School District'!H:H)</f>
        <v>0</v>
      </c>
      <c r="K513" s="26">
        <f>SUMIF('By School District'!$A:$A,$C513,'By School District'!I:I)</f>
        <v>0</v>
      </c>
      <c r="L513" s="27">
        <f>SUMIF('By School District'!$A:$A,$C513,'By School District'!J:J)</f>
        <v>0</v>
      </c>
      <c r="M513" s="28">
        <f>SUMIF('By School District'!$A:$A,$C513,'By School District'!K:K)</f>
        <v>0</v>
      </c>
      <c r="N513" s="26">
        <f>SUMIF('By School District'!$A:$A,$C513,'By School District'!L:L)</f>
        <v>0</v>
      </c>
      <c r="O513" s="27">
        <f>SUMIF('By School District'!$A:$A,$C513,'By School District'!M:M)</f>
        <v>0</v>
      </c>
      <c r="P513" s="28">
        <f>SUMIF('By School District'!$A:$A,$C513,'By School District'!N:N)</f>
        <v>0</v>
      </c>
    </row>
    <row r="514" spans="1:16" ht="12.75">
      <c r="A514" s="44">
        <v>60</v>
      </c>
      <c r="B514" s="44" t="s">
        <v>812</v>
      </c>
      <c r="C514" s="43">
        <v>1015</v>
      </c>
      <c r="D514" s="44" t="s">
        <v>72</v>
      </c>
      <c r="E514" s="23">
        <f>SUMIF('By School District'!$A:$A,$C514,'By School District'!C:C)</f>
        <v>360</v>
      </c>
      <c r="F514" s="24">
        <f>SUMIF('By School District'!$A:$A,$C514,'By School District'!D:D)</f>
        <v>330</v>
      </c>
      <c r="G514" s="25">
        <f t="shared" si="7"/>
        <v>7000</v>
      </c>
      <c r="H514" s="26">
        <f>SUMIF('By School District'!$A:$A,$C514,'By School District'!F:F)</f>
        <v>2310000</v>
      </c>
      <c r="I514" s="27">
        <f>SUMIF('By School District'!$A:$A,$C514,'By School District'!G:G)</f>
        <v>1422960</v>
      </c>
      <c r="J514" s="28">
        <f>SUMIF('By School District'!$A:$A,$C514,'By School District'!H:H)</f>
        <v>887040</v>
      </c>
      <c r="K514" s="26">
        <f>SUMIF('By School District'!$A:$A,$C514,'By School District'!I:I)</f>
        <v>1155000</v>
      </c>
      <c r="L514" s="27">
        <f>SUMIF('By School District'!$A:$A,$C514,'By School District'!J:J)</f>
        <v>711480</v>
      </c>
      <c r="M514" s="28">
        <f>SUMIF('By School District'!$A:$A,$C514,'By School District'!K:K)</f>
        <v>443520</v>
      </c>
      <c r="N514" s="26">
        <f>SUMIF('By School District'!$A:$A,$C514,'By School District'!L:L)</f>
        <v>346500</v>
      </c>
      <c r="O514" s="27">
        <f>SUMIF('By School District'!$A:$A,$C514,'By School District'!M:M)</f>
        <v>213444</v>
      </c>
      <c r="P514" s="28">
        <f>SUMIF('By School District'!$A:$A,$C514,'By School District'!N:N)</f>
        <v>133056</v>
      </c>
    </row>
    <row r="515" spans="1:16" ht="12.75">
      <c r="A515" s="44">
        <v>60</v>
      </c>
      <c r="B515" s="44" t="s">
        <v>812</v>
      </c>
      <c r="C515" s="43">
        <v>2058</v>
      </c>
      <c r="D515" s="44" t="s">
        <v>148</v>
      </c>
      <c r="E515" s="23">
        <f>SUMIF('By School District'!$A:$A,$C515,'By School District'!C:C)</f>
        <v>683</v>
      </c>
      <c r="F515" s="24">
        <f>SUMIF('By School District'!$A:$A,$C515,'By School District'!D:D)</f>
        <v>605.5</v>
      </c>
      <c r="G515" s="25">
        <f t="shared" si="7"/>
        <v>7000</v>
      </c>
      <c r="H515" s="26">
        <f>SUMIF('By School District'!$A:$A,$C515,'By School District'!F:F)</f>
        <v>4238500</v>
      </c>
      <c r="I515" s="27">
        <f>SUMIF('By School District'!$A:$A,$C515,'By School District'!G:G)</f>
        <v>2610916</v>
      </c>
      <c r="J515" s="28">
        <f>SUMIF('By School District'!$A:$A,$C515,'By School District'!H:H)</f>
        <v>1627584</v>
      </c>
      <c r="K515" s="26">
        <f>SUMIF('By School District'!$A:$A,$C515,'By School District'!I:I)</f>
        <v>2119250</v>
      </c>
      <c r="L515" s="27">
        <f>SUMIF('By School District'!$A:$A,$C515,'By School District'!J:J)</f>
        <v>1305458</v>
      </c>
      <c r="M515" s="28">
        <f>SUMIF('By School District'!$A:$A,$C515,'By School District'!K:K)</f>
        <v>813792</v>
      </c>
      <c r="N515" s="26">
        <f>SUMIF('By School District'!$A:$A,$C515,'By School District'!L:L)</f>
        <v>635775</v>
      </c>
      <c r="O515" s="27">
        <f>SUMIF('By School District'!$A:$A,$C515,'By School District'!M:M)</f>
        <v>391637.39999999997</v>
      </c>
      <c r="P515" s="28">
        <f>SUMIF('By School District'!$A:$A,$C515,'By School District'!N:N)</f>
        <v>244137.60000000003</v>
      </c>
    </row>
    <row r="516" spans="1:16" ht="12.75">
      <c r="A516" s="44">
        <v>60</v>
      </c>
      <c r="B516" s="44" t="s">
        <v>812</v>
      </c>
      <c r="C516" s="43">
        <v>2217</v>
      </c>
      <c r="D516" s="44" t="s">
        <v>152</v>
      </c>
      <c r="E516" s="23">
        <f>SUMIF('By School District'!$A:$A,$C516,'By School District'!C:C)</f>
        <v>539</v>
      </c>
      <c r="F516" s="24">
        <f>SUMIF('By School District'!$A:$A,$C516,'By School District'!D:D)</f>
        <v>449</v>
      </c>
      <c r="G516" s="25">
        <f t="shared" si="7"/>
        <v>7000</v>
      </c>
      <c r="H516" s="26">
        <f>SUMIF('By School District'!$A:$A,$C516,'By School District'!F:F)</f>
        <v>3143000</v>
      </c>
      <c r="I516" s="27">
        <f>SUMIF('By School District'!$A:$A,$C516,'By School District'!G:G)</f>
        <v>1936088</v>
      </c>
      <c r="J516" s="28">
        <f>SUMIF('By School District'!$A:$A,$C516,'By School District'!H:H)</f>
        <v>1206912</v>
      </c>
      <c r="K516" s="26">
        <f>SUMIF('By School District'!$A:$A,$C516,'By School District'!I:I)</f>
        <v>1571500</v>
      </c>
      <c r="L516" s="27">
        <f>SUMIF('By School District'!$A:$A,$C516,'By School District'!J:J)</f>
        <v>968044</v>
      </c>
      <c r="M516" s="28">
        <f>SUMIF('By School District'!$A:$A,$C516,'By School District'!K:K)</f>
        <v>603456</v>
      </c>
      <c r="N516" s="26">
        <f>SUMIF('By School District'!$A:$A,$C516,'By School District'!L:L)</f>
        <v>471450</v>
      </c>
      <c r="O516" s="27">
        <f>SUMIF('By School District'!$A:$A,$C516,'By School District'!M:M)</f>
        <v>290413.2</v>
      </c>
      <c r="P516" s="28">
        <f>SUMIF('By School District'!$A:$A,$C516,'By School District'!N:N)</f>
        <v>181036.79999999996</v>
      </c>
    </row>
    <row r="517" spans="1:16" ht="12.75">
      <c r="A517" s="44">
        <v>60</v>
      </c>
      <c r="B517" s="44" t="s">
        <v>812</v>
      </c>
      <c r="C517" s="43">
        <v>2800</v>
      </c>
      <c r="D517" s="44" t="s">
        <v>200</v>
      </c>
      <c r="E517" s="23">
        <f>SUMIF('By School District'!$A:$A,$C517,'By School District'!C:C)</f>
        <v>219</v>
      </c>
      <c r="F517" s="24">
        <f>SUMIF('By School District'!$A:$A,$C517,'By School District'!D:D)</f>
        <v>209.5</v>
      </c>
      <c r="G517" s="25">
        <f t="shared" si="7"/>
        <v>7000</v>
      </c>
      <c r="H517" s="26">
        <f>SUMIF('By School District'!$A:$A,$C517,'By School District'!F:F)</f>
        <v>1466500</v>
      </c>
      <c r="I517" s="27">
        <f>SUMIF('By School District'!$A:$A,$C517,'By School District'!G:G)</f>
        <v>903364</v>
      </c>
      <c r="J517" s="28">
        <f>SUMIF('By School District'!$A:$A,$C517,'By School District'!H:H)</f>
        <v>563136</v>
      </c>
      <c r="K517" s="26">
        <f>SUMIF('By School District'!$A:$A,$C517,'By School District'!I:I)</f>
        <v>733250</v>
      </c>
      <c r="L517" s="27">
        <f>SUMIF('By School District'!$A:$A,$C517,'By School District'!J:J)</f>
        <v>451682</v>
      </c>
      <c r="M517" s="28">
        <f>SUMIF('By School District'!$A:$A,$C517,'By School District'!K:K)</f>
        <v>281568</v>
      </c>
      <c r="N517" s="26">
        <f>SUMIF('By School District'!$A:$A,$C517,'By School District'!L:L)</f>
        <v>219975</v>
      </c>
      <c r="O517" s="27">
        <f>SUMIF('By School District'!$A:$A,$C517,'By School District'!M:M)</f>
        <v>135504.59999999998</v>
      </c>
      <c r="P517" s="28">
        <f>SUMIF('By School District'!$A:$A,$C517,'By School District'!N:N)</f>
        <v>84470.399999999994</v>
      </c>
    </row>
    <row r="518" spans="1:16" ht="12.75">
      <c r="A518" s="44">
        <v>60</v>
      </c>
      <c r="B518" s="44" t="s">
        <v>812</v>
      </c>
      <c r="C518" s="43">
        <v>1945</v>
      </c>
      <c r="D518" s="44" t="s">
        <v>297</v>
      </c>
      <c r="E518" s="23">
        <f>SUMIF('By School District'!$A:$A,$C518,'By School District'!C:C)</f>
        <v>60</v>
      </c>
      <c r="F518" s="24">
        <f>SUMIF('By School District'!$A:$A,$C518,'By School District'!D:D)</f>
        <v>54</v>
      </c>
      <c r="G518" s="25">
        <f t="shared" ref="G518:G581" si="8">+G517</f>
        <v>7000</v>
      </c>
      <c r="H518" s="26">
        <f>SUMIF('By School District'!$A:$A,$C518,'By School District'!F:F)</f>
        <v>378000</v>
      </c>
      <c r="I518" s="27">
        <f>SUMIF('By School District'!$A:$A,$C518,'By School District'!G:G)</f>
        <v>232848</v>
      </c>
      <c r="J518" s="28">
        <f>SUMIF('By School District'!$A:$A,$C518,'By School District'!H:H)</f>
        <v>145152</v>
      </c>
      <c r="K518" s="26">
        <f>SUMIF('By School District'!$A:$A,$C518,'By School District'!I:I)</f>
        <v>189000</v>
      </c>
      <c r="L518" s="27">
        <f>SUMIF('By School District'!$A:$A,$C518,'By School District'!J:J)</f>
        <v>116424</v>
      </c>
      <c r="M518" s="28">
        <f>SUMIF('By School District'!$A:$A,$C518,'By School District'!K:K)</f>
        <v>72576</v>
      </c>
      <c r="N518" s="26">
        <f>SUMIF('By School District'!$A:$A,$C518,'By School District'!L:L)</f>
        <v>56700</v>
      </c>
      <c r="O518" s="27">
        <f>SUMIF('By School District'!$A:$A,$C518,'By School District'!M:M)</f>
        <v>34927.199999999997</v>
      </c>
      <c r="P518" s="28">
        <f>SUMIF('By School District'!$A:$A,$C518,'By School District'!N:N)</f>
        <v>21772.800000000003</v>
      </c>
    </row>
    <row r="519" spans="1:16" ht="12.75">
      <c r="A519" s="44">
        <v>60</v>
      </c>
      <c r="B519" s="44" t="s">
        <v>812</v>
      </c>
      <c r="C519" s="43">
        <v>4515</v>
      </c>
      <c r="D519" s="44" t="s">
        <v>329</v>
      </c>
      <c r="E519" s="23">
        <f>SUMIF('By School District'!$A:$A,$C519,'By School District'!C:C)</f>
        <v>275</v>
      </c>
      <c r="F519" s="24">
        <f>SUMIF('By School District'!$A:$A,$C519,'By School District'!D:D)</f>
        <v>248</v>
      </c>
      <c r="G519" s="25">
        <f t="shared" si="8"/>
        <v>7000</v>
      </c>
      <c r="H519" s="26">
        <f>SUMIF('By School District'!$A:$A,$C519,'By School District'!F:F)</f>
        <v>1736000</v>
      </c>
      <c r="I519" s="27">
        <f>SUMIF('By School District'!$A:$A,$C519,'By School District'!G:G)</f>
        <v>1069376</v>
      </c>
      <c r="J519" s="28">
        <f>SUMIF('By School District'!$A:$A,$C519,'By School District'!H:H)</f>
        <v>666624</v>
      </c>
      <c r="K519" s="26">
        <f>SUMIF('By School District'!$A:$A,$C519,'By School District'!I:I)</f>
        <v>868000</v>
      </c>
      <c r="L519" s="27">
        <f>SUMIF('By School District'!$A:$A,$C519,'By School District'!J:J)</f>
        <v>534688</v>
      </c>
      <c r="M519" s="28">
        <f>SUMIF('By School District'!$A:$A,$C519,'By School District'!K:K)</f>
        <v>333312</v>
      </c>
      <c r="N519" s="26">
        <f>SUMIF('By School District'!$A:$A,$C519,'By School District'!L:L)</f>
        <v>260400</v>
      </c>
      <c r="O519" s="27">
        <f>SUMIF('By School District'!$A:$A,$C519,'By School District'!M:M)</f>
        <v>160406.39999999999</v>
      </c>
      <c r="P519" s="28">
        <f>SUMIF('By School District'!$A:$A,$C519,'By School District'!N:N)</f>
        <v>99993.600000000006</v>
      </c>
    </row>
    <row r="520" spans="1:16" ht="12.75">
      <c r="A520" s="44">
        <v>60</v>
      </c>
      <c r="B520" s="44" t="s">
        <v>812</v>
      </c>
      <c r="C520" s="43">
        <v>4641</v>
      </c>
      <c r="D520" s="44" t="s">
        <v>343</v>
      </c>
      <c r="E520" s="23">
        <f>SUMIF('By School District'!$A:$A,$C520,'By School District'!C:C)</f>
        <v>105</v>
      </c>
      <c r="F520" s="24">
        <f>SUMIF('By School District'!$A:$A,$C520,'By School District'!D:D)</f>
        <v>97.5</v>
      </c>
      <c r="G520" s="25">
        <f t="shared" si="8"/>
        <v>7000</v>
      </c>
      <c r="H520" s="26">
        <f>SUMIF('By School District'!$A:$A,$C520,'By School District'!F:F)</f>
        <v>682500</v>
      </c>
      <c r="I520" s="27">
        <f>SUMIF('By School District'!$A:$A,$C520,'By School District'!G:G)</f>
        <v>420420</v>
      </c>
      <c r="J520" s="28">
        <f>SUMIF('By School District'!$A:$A,$C520,'By School District'!H:H)</f>
        <v>262080</v>
      </c>
      <c r="K520" s="26">
        <f>SUMIF('By School District'!$A:$A,$C520,'By School District'!I:I)</f>
        <v>341250</v>
      </c>
      <c r="L520" s="27">
        <f>SUMIF('By School District'!$A:$A,$C520,'By School District'!J:J)</f>
        <v>210210</v>
      </c>
      <c r="M520" s="28">
        <f>SUMIF('By School District'!$A:$A,$C520,'By School District'!K:K)</f>
        <v>131040</v>
      </c>
      <c r="N520" s="26">
        <f>SUMIF('By School District'!$A:$A,$C520,'By School District'!L:L)</f>
        <v>102375</v>
      </c>
      <c r="O520" s="27">
        <f>SUMIF('By School District'!$A:$A,$C520,'By School District'!M:M)</f>
        <v>63063</v>
      </c>
      <c r="P520" s="28">
        <f>SUMIF('By School District'!$A:$A,$C520,'By School District'!N:N)</f>
        <v>39312</v>
      </c>
    </row>
    <row r="521" spans="1:16" ht="12.75">
      <c r="A521" s="44">
        <v>60</v>
      </c>
      <c r="B521" s="44" t="s">
        <v>812</v>
      </c>
      <c r="C521" s="43">
        <v>6307</v>
      </c>
      <c r="D521" s="44" t="s">
        <v>439</v>
      </c>
      <c r="E521" s="23">
        <f>SUMIF('By School District'!$A:$A,$C521,'By School District'!C:C)</f>
        <v>2098</v>
      </c>
      <c r="F521" s="24">
        <f>SUMIF('By School District'!$A:$A,$C521,'By School District'!D:D)</f>
        <v>1973.5</v>
      </c>
      <c r="G521" s="25">
        <f t="shared" si="8"/>
        <v>7000</v>
      </c>
      <c r="H521" s="26">
        <f>SUMIF('By School District'!$A:$A,$C521,'By School District'!F:F)</f>
        <v>13814500</v>
      </c>
      <c r="I521" s="27">
        <f>SUMIF('By School District'!$A:$A,$C521,'By School District'!G:G)</f>
        <v>8509732</v>
      </c>
      <c r="J521" s="28">
        <f>SUMIF('By School District'!$A:$A,$C521,'By School District'!H:H)</f>
        <v>5304768</v>
      </c>
      <c r="K521" s="26">
        <f>SUMIF('By School District'!$A:$A,$C521,'By School District'!I:I)</f>
        <v>6907250</v>
      </c>
      <c r="L521" s="27">
        <f>SUMIF('By School District'!$A:$A,$C521,'By School District'!J:J)</f>
        <v>4254866</v>
      </c>
      <c r="M521" s="28">
        <f>SUMIF('By School District'!$A:$A,$C521,'By School District'!K:K)</f>
        <v>2652384</v>
      </c>
      <c r="N521" s="26">
        <f>SUMIF('By School District'!$A:$A,$C521,'By School District'!L:L)</f>
        <v>2072175</v>
      </c>
      <c r="O521" s="27">
        <f>SUMIF('By School District'!$A:$A,$C521,'By School District'!M:M)</f>
        <v>1276459.8000000003</v>
      </c>
      <c r="P521" s="28">
        <f>SUMIF('By School District'!$A:$A,$C521,'By School District'!N:N)</f>
        <v>795715.20000000042</v>
      </c>
    </row>
    <row r="522" spans="1:16" ht="12.75">
      <c r="A522" s="44">
        <v>61</v>
      </c>
      <c r="B522" s="44" t="s">
        <v>813</v>
      </c>
      <c r="C522" s="43">
        <v>657</v>
      </c>
      <c r="D522" s="44" t="s">
        <v>668</v>
      </c>
      <c r="E522" s="23">
        <f>SUMIF('By School District'!$A:$A,$C522,'By School District'!C:C)</f>
        <v>0</v>
      </c>
      <c r="F522" s="24">
        <f>SUMIF('By School District'!$A:$A,$C522,'By School District'!D:D)</f>
        <v>0</v>
      </c>
      <c r="G522" s="25">
        <f t="shared" si="8"/>
        <v>7000</v>
      </c>
      <c r="H522" s="26">
        <f>SUMIF('By School District'!$A:$A,$C522,'By School District'!F:F)</f>
        <v>0</v>
      </c>
      <c r="I522" s="27">
        <f>SUMIF('By School District'!$A:$A,$C522,'By School District'!G:G)</f>
        <v>0</v>
      </c>
      <c r="J522" s="28">
        <f>SUMIF('By School District'!$A:$A,$C522,'By School District'!H:H)</f>
        <v>0</v>
      </c>
      <c r="K522" s="26">
        <f>SUMIF('By School District'!$A:$A,$C522,'By School District'!I:I)</f>
        <v>0</v>
      </c>
      <c r="L522" s="27">
        <f>SUMIF('By School District'!$A:$A,$C522,'By School District'!J:J)</f>
        <v>0</v>
      </c>
      <c r="M522" s="28">
        <f>SUMIF('By School District'!$A:$A,$C522,'By School District'!K:K)</f>
        <v>0</v>
      </c>
      <c r="N522" s="26">
        <f>SUMIF('By School District'!$A:$A,$C522,'By School District'!L:L)</f>
        <v>0</v>
      </c>
      <c r="O522" s="27">
        <f>SUMIF('By School District'!$A:$A,$C522,'By School District'!M:M)</f>
        <v>0</v>
      </c>
      <c r="P522" s="28">
        <f>SUMIF('By School District'!$A:$A,$C522,'By School District'!N:N)</f>
        <v>0</v>
      </c>
    </row>
    <row r="523" spans="1:16" ht="12.75">
      <c r="A523" s="44">
        <v>61</v>
      </c>
      <c r="B523" s="44" t="s">
        <v>813</v>
      </c>
      <c r="C523" s="43">
        <v>665</v>
      </c>
      <c r="D523" s="44" t="s">
        <v>669</v>
      </c>
      <c r="E523" s="23">
        <f>SUMIF('By School District'!$A:$A,$C523,'By School District'!C:C)</f>
        <v>0</v>
      </c>
      <c r="F523" s="24">
        <f>SUMIF('By School District'!$A:$A,$C523,'By School District'!D:D)</f>
        <v>0</v>
      </c>
      <c r="G523" s="25">
        <f t="shared" si="8"/>
        <v>7000</v>
      </c>
      <c r="H523" s="26">
        <f>SUMIF('By School District'!$A:$A,$C523,'By School District'!F:F)</f>
        <v>0</v>
      </c>
      <c r="I523" s="27">
        <f>SUMIF('By School District'!$A:$A,$C523,'By School District'!G:G)</f>
        <v>0</v>
      </c>
      <c r="J523" s="28">
        <f>SUMIF('By School District'!$A:$A,$C523,'By School District'!H:H)</f>
        <v>0</v>
      </c>
      <c r="K523" s="26">
        <f>SUMIF('By School District'!$A:$A,$C523,'By School District'!I:I)</f>
        <v>0</v>
      </c>
      <c r="L523" s="27">
        <f>SUMIF('By School District'!$A:$A,$C523,'By School District'!J:J)</f>
        <v>0</v>
      </c>
      <c r="M523" s="28">
        <f>SUMIF('By School District'!$A:$A,$C523,'By School District'!K:K)</f>
        <v>0</v>
      </c>
      <c r="N523" s="26">
        <f>SUMIF('By School District'!$A:$A,$C523,'By School District'!L:L)</f>
        <v>0</v>
      </c>
      <c r="O523" s="27">
        <f>SUMIF('By School District'!$A:$A,$C523,'By School District'!M:M)</f>
        <v>0</v>
      </c>
      <c r="P523" s="28">
        <f>SUMIF('By School District'!$A:$A,$C523,'By School District'!N:N)</f>
        <v>0</v>
      </c>
    </row>
    <row r="524" spans="1:16" ht="12.75">
      <c r="A524" s="44">
        <v>61</v>
      </c>
      <c r="B524" s="44" t="s">
        <v>813</v>
      </c>
      <c r="C524" s="43">
        <v>777</v>
      </c>
      <c r="D524" s="44" t="s">
        <v>55</v>
      </c>
      <c r="E524" s="23">
        <f>SUMIF('By School District'!$A:$A,$C524,'By School District'!C:C)</f>
        <v>883</v>
      </c>
      <c r="F524" s="24">
        <f>SUMIF('By School District'!$A:$A,$C524,'By School District'!D:D)</f>
        <v>859.5</v>
      </c>
      <c r="G524" s="25">
        <f t="shared" si="8"/>
        <v>7000</v>
      </c>
      <c r="H524" s="26">
        <f>SUMIF('By School District'!$A:$A,$C524,'By School District'!F:F)</f>
        <v>6016500</v>
      </c>
      <c r="I524" s="27">
        <f>SUMIF('By School District'!$A:$A,$C524,'By School District'!G:G)</f>
        <v>3706164</v>
      </c>
      <c r="J524" s="28">
        <f>SUMIF('By School District'!$A:$A,$C524,'By School District'!H:H)</f>
        <v>2310336</v>
      </c>
      <c r="K524" s="26">
        <f>SUMIF('By School District'!$A:$A,$C524,'By School District'!I:I)</f>
        <v>3008250</v>
      </c>
      <c r="L524" s="27">
        <f>SUMIF('By School District'!$A:$A,$C524,'By School District'!J:J)</f>
        <v>1853082</v>
      </c>
      <c r="M524" s="28">
        <f>SUMIF('By School District'!$A:$A,$C524,'By School District'!K:K)</f>
        <v>1155168</v>
      </c>
      <c r="N524" s="26">
        <f>SUMIF('By School District'!$A:$A,$C524,'By School District'!L:L)</f>
        <v>902475</v>
      </c>
      <c r="O524" s="27">
        <f>SUMIF('By School District'!$A:$A,$C524,'By School District'!M:M)</f>
        <v>555924.6</v>
      </c>
      <c r="P524" s="28">
        <f>SUMIF('By School District'!$A:$A,$C524,'By School District'!N:N)</f>
        <v>346550.39999999997</v>
      </c>
    </row>
    <row r="525" spans="1:16" ht="12.75">
      <c r="A525" s="44">
        <v>61</v>
      </c>
      <c r="B525" s="44" t="s">
        <v>813</v>
      </c>
      <c r="C525" s="43">
        <v>5054</v>
      </c>
      <c r="D525" s="44" t="s">
        <v>583</v>
      </c>
      <c r="E525" s="23">
        <f>SUMIF('By School District'!$A:$A,$C525,'By School District'!C:C)</f>
        <v>0</v>
      </c>
      <c r="F525" s="24">
        <f>SUMIF('By School District'!$A:$A,$C525,'By School District'!D:D)</f>
        <v>0</v>
      </c>
      <c r="G525" s="25">
        <f t="shared" si="8"/>
        <v>7000</v>
      </c>
      <c r="H525" s="26">
        <f>SUMIF('By School District'!$A:$A,$C525,'By School District'!F:F)</f>
        <v>0</v>
      </c>
      <c r="I525" s="27">
        <f>SUMIF('By School District'!$A:$A,$C525,'By School District'!G:G)</f>
        <v>0</v>
      </c>
      <c r="J525" s="28">
        <f>SUMIF('By School District'!$A:$A,$C525,'By School District'!H:H)</f>
        <v>0</v>
      </c>
      <c r="K525" s="26">
        <f>SUMIF('By School District'!$A:$A,$C525,'By School District'!I:I)</f>
        <v>0</v>
      </c>
      <c r="L525" s="27">
        <f>SUMIF('By School District'!$A:$A,$C525,'By School District'!J:J)</f>
        <v>0</v>
      </c>
      <c r="M525" s="28">
        <f>SUMIF('By School District'!$A:$A,$C525,'By School District'!K:K)</f>
        <v>0</v>
      </c>
      <c r="N525" s="26">
        <f>SUMIF('By School District'!$A:$A,$C525,'By School District'!L:L)</f>
        <v>0</v>
      </c>
      <c r="O525" s="27">
        <f>SUMIF('By School District'!$A:$A,$C525,'By School District'!M:M)</f>
        <v>0</v>
      </c>
      <c r="P525" s="28">
        <f>SUMIF('By School District'!$A:$A,$C525,'By School District'!N:N)</f>
        <v>0</v>
      </c>
    </row>
    <row r="526" spans="1:16" ht="12.75">
      <c r="A526" s="44">
        <v>61</v>
      </c>
      <c r="B526" s="44" t="s">
        <v>813</v>
      </c>
      <c r="C526" s="43">
        <v>2793</v>
      </c>
      <c r="D526" s="44" t="s">
        <v>52</v>
      </c>
      <c r="E526" s="23">
        <f>SUMIF('By School District'!$A:$A,$C526,'By School District'!C:C)</f>
        <v>2452</v>
      </c>
      <c r="F526" s="24">
        <f>SUMIF('By School District'!$A:$A,$C526,'By School District'!D:D)</f>
        <v>2331.5</v>
      </c>
      <c r="G526" s="25">
        <f t="shared" si="8"/>
        <v>7000</v>
      </c>
      <c r="H526" s="26">
        <f>SUMIF('By School District'!$A:$A,$C526,'By School District'!F:F)</f>
        <v>16320500</v>
      </c>
      <c r="I526" s="27">
        <f>SUMIF('By School District'!$A:$A,$C526,'By School District'!G:G)</f>
        <v>10053428</v>
      </c>
      <c r="J526" s="28">
        <f>SUMIF('By School District'!$A:$A,$C526,'By School District'!H:H)</f>
        <v>6267072</v>
      </c>
      <c r="K526" s="26">
        <f>SUMIF('By School District'!$A:$A,$C526,'By School District'!I:I)</f>
        <v>8160250</v>
      </c>
      <c r="L526" s="27">
        <f>SUMIF('By School District'!$A:$A,$C526,'By School District'!J:J)</f>
        <v>5026714</v>
      </c>
      <c r="M526" s="28">
        <f>SUMIF('By School District'!$A:$A,$C526,'By School District'!K:K)</f>
        <v>3133536</v>
      </c>
      <c r="N526" s="26">
        <f>SUMIF('By School District'!$A:$A,$C526,'By School District'!L:L)</f>
        <v>2448075</v>
      </c>
      <c r="O526" s="27">
        <f>SUMIF('By School District'!$A:$A,$C526,'By School District'!M:M)</f>
        <v>1508014.2</v>
      </c>
      <c r="P526" s="28">
        <f>SUMIF('By School District'!$A:$A,$C526,'By School District'!N:N)</f>
        <v>940060.79999999981</v>
      </c>
    </row>
    <row r="527" spans="1:16" ht="12.75">
      <c r="A527" s="44">
        <v>61</v>
      </c>
      <c r="B527" s="44" t="s">
        <v>813</v>
      </c>
      <c r="C527" s="43">
        <v>4235</v>
      </c>
      <c r="D527" s="44" t="s">
        <v>317</v>
      </c>
      <c r="E527" s="23">
        <f>SUMIF('By School District'!$A:$A,$C527,'By School District'!C:C)</f>
        <v>72</v>
      </c>
      <c r="F527" s="24">
        <f>SUMIF('By School District'!$A:$A,$C527,'By School District'!D:D)</f>
        <v>63</v>
      </c>
      <c r="G527" s="25">
        <f t="shared" si="8"/>
        <v>7000</v>
      </c>
      <c r="H527" s="26">
        <f>SUMIF('By School District'!$A:$A,$C527,'By School District'!F:F)</f>
        <v>441000</v>
      </c>
      <c r="I527" s="27">
        <f>SUMIF('By School District'!$A:$A,$C527,'By School District'!G:G)</f>
        <v>271656</v>
      </c>
      <c r="J527" s="28">
        <f>SUMIF('By School District'!$A:$A,$C527,'By School District'!H:H)</f>
        <v>169344</v>
      </c>
      <c r="K527" s="26">
        <f>SUMIF('By School District'!$A:$A,$C527,'By School District'!I:I)</f>
        <v>220500</v>
      </c>
      <c r="L527" s="27">
        <f>SUMIF('By School District'!$A:$A,$C527,'By School District'!J:J)</f>
        <v>135828</v>
      </c>
      <c r="M527" s="28">
        <f>SUMIF('By School District'!$A:$A,$C527,'By School District'!K:K)</f>
        <v>84672</v>
      </c>
      <c r="N527" s="26">
        <f>SUMIF('By School District'!$A:$A,$C527,'By School District'!L:L)</f>
        <v>66150</v>
      </c>
      <c r="O527" s="27">
        <f>SUMIF('By School District'!$A:$A,$C527,'By School District'!M:M)</f>
        <v>40748.400000000009</v>
      </c>
      <c r="P527" s="28">
        <f>SUMIF('By School District'!$A:$A,$C527,'By School District'!N:N)</f>
        <v>25401.600000000006</v>
      </c>
    </row>
    <row r="528" spans="1:16" ht="12.75">
      <c r="A528" s="44">
        <v>61</v>
      </c>
      <c r="B528" s="44" t="s">
        <v>813</v>
      </c>
      <c r="C528" s="43">
        <v>4627</v>
      </c>
      <c r="D528" s="44" t="s">
        <v>582</v>
      </c>
      <c r="E528" s="23">
        <f>SUMIF('By School District'!$A:$A,$C528,'By School District'!C:C)</f>
        <v>0</v>
      </c>
      <c r="F528" s="24">
        <f>SUMIF('By School District'!$A:$A,$C528,'By School District'!D:D)</f>
        <v>0</v>
      </c>
      <c r="G528" s="25">
        <f t="shared" si="8"/>
        <v>7000</v>
      </c>
      <c r="H528" s="26">
        <f>SUMIF('By School District'!$A:$A,$C528,'By School District'!F:F)</f>
        <v>0</v>
      </c>
      <c r="I528" s="27">
        <f>SUMIF('By School District'!$A:$A,$C528,'By School District'!G:G)</f>
        <v>0</v>
      </c>
      <c r="J528" s="28">
        <f>SUMIF('By School District'!$A:$A,$C528,'By School District'!H:H)</f>
        <v>0</v>
      </c>
      <c r="K528" s="26">
        <f>SUMIF('By School District'!$A:$A,$C528,'By School District'!I:I)</f>
        <v>0</v>
      </c>
      <c r="L528" s="27">
        <f>SUMIF('By School District'!$A:$A,$C528,'By School District'!J:J)</f>
        <v>0</v>
      </c>
      <c r="M528" s="28">
        <f>SUMIF('By School District'!$A:$A,$C528,'By School District'!K:K)</f>
        <v>0</v>
      </c>
      <c r="N528" s="26">
        <f>SUMIF('By School District'!$A:$A,$C528,'By School District'!L:L)</f>
        <v>0</v>
      </c>
      <c r="O528" s="27">
        <f>SUMIF('By School District'!$A:$A,$C528,'By School District'!M:M)</f>
        <v>0</v>
      </c>
      <c r="P528" s="28">
        <f>SUMIF('By School District'!$A:$A,$C528,'By School District'!N:N)</f>
        <v>0</v>
      </c>
    </row>
    <row r="529" spans="1:16" ht="12.75">
      <c r="A529" s="44">
        <v>61</v>
      </c>
      <c r="B529" s="44" t="s">
        <v>813</v>
      </c>
      <c r="C529" s="43">
        <v>5068</v>
      </c>
      <c r="D529" s="44" t="s">
        <v>674</v>
      </c>
      <c r="E529" s="23">
        <f>SUMIF('By School District'!$A:$A,$C529,'By School District'!C:C)</f>
        <v>0</v>
      </c>
      <c r="F529" s="24">
        <f>SUMIF('By School District'!$A:$A,$C529,'By School District'!D:D)</f>
        <v>0</v>
      </c>
      <c r="G529" s="25">
        <f t="shared" si="8"/>
        <v>7000</v>
      </c>
      <c r="H529" s="26">
        <f>SUMIF('By School District'!$A:$A,$C529,'By School District'!F:F)</f>
        <v>0</v>
      </c>
      <c r="I529" s="27">
        <f>SUMIF('By School District'!$A:$A,$C529,'By School District'!G:G)</f>
        <v>0</v>
      </c>
      <c r="J529" s="28">
        <f>SUMIF('By School District'!$A:$A,$C529,'By School District'!H:H)</f>
        <v>0</v>
      </c>
      <c r="K529" s="26">
        <f>SUMIF('By School District'!$A:$A,$C529,'By School District'!I:I)</f>
        <v>0</v>
      </c>
      <c r="L529" s="27">
        <f>SUMIF('By School District'!$A:$A,$C529,'By School District'!J:J)</f>
        <v>0</v>
      </c>
      <c r="M529" s="28">
        <f>SUMIF('By School District'!$A:$A,$C529,'By School District'!K:K)</f>
        <v>0</v>
      </c>
      <c r="N529" s="26">
        <f>SUMIF('By School District'!$A:$A,$C529,'By School District'!L:L)</f>
        <v>0</v>
      </c>
      <c r="O529" s="27">
        <f>SUMIF('By School District'!$A:$A,$C529,'By School District'!M:M)</f>
        <v>0</v>
      </c>
      <c r="P529" s="28">
        <f>SUMIF('By School District'!$A:$A,$C529,'By School District'!N:N)</f>
        <v>0</v>
      </c>
    </row>
    <row r="530" spans="1:16" ht="12.75">
      <c r="A530" s="44">
        <v>61</v>
      </c>
      <c r="B530" s="44" t="s">
        <v>813</v>
      </c>
      <c r="C530" s="43">
        <v>5369</v>
      </c>
      <c r="D530" s="44" t="s">
        <v>675</v>
      </c>
      <c r="E530" s="23">
        <f>SUMIF('By School District'!$A:$A,$C530,'By School District'!C:C)</f>
        <v>0</v>
      </c>
      <c r="F530" s="24">
        <f>SUMIF('By School District'!$A:$A,$C530,'By School District'!D:D)</f>
        <v>0</v>
      </c>
      <c r="G530" s="25">
        <f t="shared" si="8"/>
        <v>7000</v>
      </c>
      <c r="H530" s="26">
        <f>SUMIF('By School District'!$A:$A,$C530,'By School District'!F:F)</f>
        <v>0</v>
      </c>
      <c r="I530" s="27">
        <f>SUMIF('By School District'!$A:$A,$C530,'By School District'!G:G)</f>
        <v>0</v>
      </c>
      <c r="J530" s="28">
        <f>SUMIF('By School District'!$A:$A,$C530,'By School District'!H:H)</f>
        <v>0</v>
      </c>
      <c r="K530" s="26">
        <f>SUMIF('By School District'!$A:$A,$C530,'By School District'!I:I)</f>
        <v>0</v>
      </c>
      <c r="L530" s="27">
        <f>SUMIF('By School District'!$A:$A,$C530,'By School District'!J:J)</f>
        <v>0</v>
      </c>
      <c r="M530" s="28">
        <f>SUMIF('By School District'!$A:$A,$C530,'By School District'!K:K)</f>
        <v>0</v>
      </c>
      <c r="N530" s="26">
        <f>SUMIF('By School District'!$A:$A,$C530,'By School District'!L:L)</f>
        <v>0</v>
      </c>
      <c r="O530" s="27">
        <f>SUMIF('By School District'!$A:$A,$C530,'By School District'!M:M)</f>
        <v>0</v>
      </c>
      <c r="P530" s="28">
        <f>SUMIF('By School District'!$A:$A,$C530,'By School District'!N:N)</f>
        <v>0</v>
      </c>
    </row>
    <row r="531" spans="1:16" ht="12.75">
      <c r="A531" s="44">
        <v>61</v>
      </c>
      <c r="B531" s="44" t="s">
        <v>813</v>
      </c>
      <c r="C531" s="43">
        <v>5780</v>
      </c>
      <c r="D531" s="44" t="s">
        <v>676</v>
      </c>
      <c r="E531" s="23">
        <f>SUMIF('By School District'!$A:$A,$C531,'By School District'!C:C)</f>
        <v>0</v>
      </c>
      <c r="F531" s="24">
        <f>SUMIF('By School District'!$A:$A,$C531,'By School District'!D:D)</f>
        <v>0</v>
      </c>
      <c r="G531" s="25">
        <f t="shared" si="8"/>
        <v>7000</v>
      </c>
      <c r="H531" s="26">
        <f>SUMIF('By School District'!$A:$A,$C531,'By School District'!F:F)</f>
        <v>0</v>
      </c>
      <c r="I531" s="27">
        <f>SUMIF('By School District'!$A:$A,$C531,'By School District'!G:G)</f>
        <v>0</v>
      </c>
      <c r="J531" s="28">
        <f>SUMIF('By School District'!$A:$A,$C531,'By School District'!H:H)</f>
        <v>0</v>
      </c>
      <c r="K531" s="26">
        <f>SUMIF('By School District'!$A:$A,$C531,'By School District'!I:I)</f>
        <v>0</v>
      </c>
      <c r="L531" s="27">
        <f>SUMIF('By School District'!$A:$A,$C531,'By School District'!J:J)</f>
        <v>0</v>
      </c>
      <c r="M531" s="28">
        <f>SUMIF('By School District'!$A:$A,$C531,'By School District'!K:K)</f>
        <v>0</v>
      </c>
      <c r="N531" s="26">
        <f>SUMIF('By School District'!$A:$A,$C531,'By School District'!L:L)</f>
        <v>0</v>
      </c>
      <c r="O531" s="27">
        <f>SUMIF('By School District'!$A:$A,$C531,'By School District'!M:M)</f>
        <v>0</v>
      </c>
      <c r="P531" s="28">
        <f>SUMIF('By School District'!$A:$A,$C531,'By School District'!N:N)</f>
        <v>0</v>
      </c>
    </row>
    <row r="532" spans="1:16" ht="12.75">
      <c r="A532" s="44">
        <v>61</v>
      </c>
      <c r="B532" s="44" t="s">
        <v>813</v>
      </c>
      <c r="C532" s="43">
        <v>5817</v>
      </c>
      <c r="D532" s="44" t="s">
        <v>677</v>
      </c>
      <c r="E532" s="23">
        <f>SUMIF('By School District'!$A:$A,$C532,'By School District'!C:C)</f>
        <v>0</v>
      </c>
      <c r="F532" s="24">
        <f>SUMIF('By School District'!$A:$A,$C532,'By School District'!D:D)</f>
        <v>0</v>
      </c>
      <c r="G532" s="25">
        <f t="shared" si="8"/>
        <v>7000</v>
      </c>
      <c r="H532" s="26">
        <f>SUMIF('By School District'!$A:$A,$C532,'By School District'!F:F)</f>
        <v>0</v>
      </c>
      <c r="I532" s="27">
        <f>SUMIF('By School District'!$A:$A,$C532,'By School District'!G:G)</f>
        <v>0</v>
      </c>
      <c r="J532" s="28">
        <f>SUMIF('By School District'!$A:$A,$C532,'By School District'!H:H)</f>
        <v>0</v>
      </c>
      <c r="K532" s="26">
        <f>SUMIF('By School District'!$A:$A,$C532,'By School District'!I:I)</f>
        <v>0</v>
      </c>
      <c r="L532" s="27">
        <f>SUMIF('By School District'!$A:$A,$C532,'By School District'!J:J)</f>
        <v>0</v>
      </c>
      <c r="M532" s="28">
        <f>SUMIF('By School District'!$A:$A,$C532,'By School District'!K:K)</f>
        <v>0</v>
      </c>
      <c r="N532" s="26">
        <f>SUMIF('By School District'!$A:$A,$C532,'By School District'!L:L)</f>
        <v>0</v>
      </c>
      <c r="O532" s="27">
        <f>SUMIF('By School District'!$A:$A,$C532,'By School District'!M:M)</f>
        <v>0</v>
      </c>
      <c r="P532" s="28">
        <f>SUMIF('By School District'!$A:$A,$C532,'By School District'!N:N)</f>
        <v>0</v>
      </c>
    </row>
    <row r="533" spans="1:16" ht="12.75">
      <c r="A533" s="44">
        <v>61</v>
      </c>
      <c r="B533" s="44" t="s">
        <v>813</v>
      </c>
      <c r="C533" s="43">
        <v>5859</v>
      </c>
      <c r="D533" s="44" t="s">
        <v>678</v>
      </c>
      <c r="E533" s="23">
        <f>SUMIF('By School District'!$A:$A,$C533,'By School District'!C:C)</f>
        <v>0</v>
      </c>
      <c r="F533" s="24">
        <f>SUMIF('By School District'!$A:$A,$C533,'By School District'!D:D)</f>
        <v>0</v>
      </c>
      <c r="G533" s="25">
        <f t="shared" si="8"/>
        <v>7000</v>
      </c>
      <c r="H533" s="26">
        <f>SUMIF('By School District'!$A:$A,$C533,'By School District'!F:F)</f>
        <v>0</v>
      </c>
      <c r="I533" s="27">
        <f>SUMIF('By School District'!$A:$A,$C533,'By School District'!G:G)</f>
        <v>0</v>
      </c>
      <c r="J533" s="28">
        <f>SUMIF('By School District'!$A:$A,$C533,'By School District'!H:H)</f>
        <v>0</v>
      </c>
      <c r="K533" s="26">
        <f>SUMIF('By School District'!$A:$A,$C533,'By School District'!I:I)</f>
        <v>0</v>
      </c>
      <c r="L533" s="27">
        <f>SUMIF('By School District'!$A:$A,$C533,'By School District'!J:J)</f>
        <v>0</v>
      </c>
      <c r="M533" s="28">
        <f>SUMIF('By School District'!$A:$A,$C533,'By School District'!K:K)</f>
        <v>0</v>
      </c>
      <c r="N533" s="26">
        <f>SUMIF('By School District'!$A:$A,$C533,'By School District'!L:L)</f>
        <v>0</v>
      </c>
      <c r="O533" s="27">
        <f>SUMIF('By School District'!$A:$A,$C533,'By School District'!M:M)</f>
        <v>0</v>
      </c>
      <c r="P533" s="28">
        <f>SUMIF('By School District'!$A:$A,$C533,'By School District'!N:N)</f>
        <v>0</v>
      </c>
    </row>
    <row r="534" spans="1:16" ht="12.75">
      <c r="A534" s="44">
        <v>61</v>
      </c>
      <c r="B534" s="44" t="s">
        <v>813</v>
      </c>
      <c r="C534" s="43">
        <v>5852</v>
      </c>
      <c r="D534" s="44" t="s">
        <v>412</v>
      </c>
      <c r="E534" s="23">
        <f>SUMIF('By School District'!$A:$A,$C534,'By School District'!C:C)</f>
        <v>78</v>
      </c>
      <c r="F534" s="24">
        <f>SUMIF('By School District'!$A:$A,$C534,'By School District'!D:D)</f>
        <v>74.5</v>
      </c>
      <c r="G534" s="25">
        <f t="shared" si="8"/>
        <v>7000</v>
      </c>
      <c r="H534" s="26">
        <f>SUMIF('By School District'!$A:$A,$C534,'By School District'!F:F)</f>
        <v>521500</v>
      </c>
      <c r="I534" s="27">
        <f>SUMIF('By School District'!$A:$A,$C534,'By School District'!G:G)</f>
        <v>321244</v>
      </c>
      <c r="J534" s="28">
        <f>SUMIF('By School District'!$A:$A,$C534,'By School District'!H:H)</f>
        <v>200256</v>
      </c>
      <c r="K534" s="26">
        <f>SUMIF('By School District'!$A:$A,$C534,'By School District'!I:I)</f>
        <v>260750</v>
      </c>
      <c r="L534" s="27">
        <f>SUMIF('By School District'!$A:$A,$C534,'By School District'!J:J)</f>
        <v>160622</v>
      </c>
      <c r="M534" s="28">
        <f>SUMIF('By School District'!$A:$A,$C534,'By School District'!K:K)</f>
        <v>100128</v>
      </c>
      <c r="N534" s="26">
        <f>SUMIF('By School District'!$A:$A,$C534,'By School District'!L:L)</f>
        <v>78225</v>
      </c>
      <c r="O534" s="27">
        <f>SUMIF('By School District'!$A:$A,$C534,'By School District'!M:M)</f>
        <v>48186.600000000013</v>
      </c>
      <c r="P534" s="28">
        <f>SUMIF('By School District'!$A:$A,$C534,'By School District'!N:N)</f>
        <v>30038.400000000001</v>
      </c>
    </row>
    <row r="535" spans="1:16" ht="12.75">
      <c r="A535" s="44">
        <v>61</v>
      </c>
      <c r="B535" s="44" t="s">
        <v>813</v>
      </c>
      <c r="C535" s="43">
        <v>6412</v>
      </c>
      <c r="D535" s="44" t="s">
        <v>448</v>
      </c>
      <c r="E535" s="23">
        <f>SUMIF('By School District'!$A:$A,$C535,'By School District'!C:C)</f>
        <v>88</v>
      </c>
      <c r="F535" s="24">
        <f>SUMIF('By School District'!$A:$A,$C535,'By School District'!D:D)</f>
        <v>82.5</v>
      </c>
      <c r="G535" s="25">
        <f t="shared" si="8"/>
        <v>7000</v>
      </c>
      <c r="H535" s="26">
        <f>SUMIF('By School District'!$A:$A,$C535,'By School District'!F:F)</f>
        <v>577500</v>
      </c>
      <c r="I535" s="27">
        <f>SUMIF('By School District'!$A:$A,$C535,'By School District'!G:G)</f>
        <v>355740</v>
      </c>
      <c r="J535" s="28">
        <f>SUMIF('By School District'!$A:$A,$C535,'By School District'!H:H)</f>
        <v>221760</v>
      </c>
      <c r="K535" s="26">
        <f>SUMIF('By School District'!$A:$A,$C535,'By School District'!I:I)</f>
        <v>288750</v>
      </c>
      <c r="L535" s="27">
        <f>SUMIF('By School District'!$A:$A,$C535,'By School District'!J:J)</f>
        <v>177870</v>
      </c>
      <c r="M535" s="28">
        <f>SUMIF('By School District'!$A:$A,$C535,'By School District'!K:K)</f>
        <v>110880</v>
      </c>
      <c r="N535" s="26">
        <f>SUMIF('By School District'!$A:$A,$C535,'By School District'!L:L)</f>
        <v>86625</v>
      </c>
      <c r="O535" s="27">
        <f>SUMIF('By School District'!$A:$A,$C535,'By School District'!M:M)</f>
        <v>53360.999999999993</v>
      </c>
      <c r="P535" s="28">
        <f>SUMIF('By School District'!$A:$A,$C535,'By School District'!N:N)</f>
        <v>33264</v>
      </c>
    </row>
    <row r="536" spans="1:16" ht="12.75">
      <c r="A536" s="44">
        <v>61</v>
      </c>
      <c r="B536" s="44" t="s">
        <v>813</v>
      </c>
      <c r="C536" s="43">
        <v>6545</v>
      </c>
      <c r="D536" s="44" t="s">
        <v>588</v>
      </c>
      <c r="E536" s="23">
        <f>SUMIF('By School District'!$A:$A,$C536,'By School District'!C:C)</f>
        <v>0</v>
      </c>
      <c r="F536" s="24">
        <f>SUMIF('By School District'!$A:$A,$C536,'By School District'!D:D)</f>
        <v>0</v>
      </c>
      <c r="G536" s="25">
        <f t="shared" si="8"/>
        <v>7000</v>
      </c>
      <c r="H536" s="26">
        <f>SUMIF('By School District'!$A:$A,$C536,'By School District'!F:F)</f>
        <v>0</v>
      </c>
      <c r="I536" s="27">
        <f>SUMIF('By School District'!$A:$A,$C536,'By School District'!G:G)</f>
        <v>0</v>
      </c>
      <c r="J536" s="28">
        <f>SUMIF('By School District'!$A:$A,$C536,'By School District'!H:H)</f>
        <v>0</v>
      </c>
      <c r="K536" s="26">
        <f>SUMIF('By School District'!$A:$A,$C536,'By School District'!I:I)</f>
        <v>0</v>
      </c>
      <c r="L536" s="27">
        <f>SUMIF('By School District'!$A:$A,$C536,'By School District'!J:J)</f>
        <v>0</v>
      </c>
      <c r="M536" s="28">
        <f>SUMIF('By School District'!$A:$A,$C536,'By School District'!K:K)</f>
        <v>0</v>
      </c>
      <c r="N536" s="26">
        <f>SUMIF('By School District'!$A:$A,$C536,'By School District'!L:L)</f>
        <v>0</v>
      </c>
      <c r="O536" s="27">
        <f>SUMIF('By School District'!$A:$A,$C536,'By School District'!M:M)</f>
        <v>0</v>
      </c>
      <c r="P536" s="28">
        <f>SUMIF('By School District'!$A:$A,$C536,'By School District'!N:N)</f>
        <v>0</v>
      </c>
    </row>
    <row r="537" spans="1:16" ht="12.75">
      <c r="A537" s="44">
        <v>62</v>
      </c>
      <c r="B537" s="44" t="s">
        <v>814</v>
      </c>
      <c r="C537" s="43">
        <v>3857</v>
      </c>
      <c r="D537" s="44" t="s">
        <v>277</v>
      </c>
      <c r="E537" s="23">
        <f>SUMIF('By School District'!$A:$A,$C537,'By School District'!C:C)</f>
        <v>496</v>
      </c>
      <c r="F537" s="24">
        <f>SUMIF('By School District'!$A:$A,$C537,'By School District'!D:D)</f>
        <v>437.5</v>
      </c>
      <c r="G537" s="25">
        <f t="shared" si="8"/>
        <v>7000</v>
      </c>
      <c r="H537" s="26">
        <f>SUMIF('By School District'!$A:$A,$C537,'By School District'!F:F)</f>
        <v>3062500</v>
      </c>
      <c r="I537" s="27">
        <f>SUMIF('By School District'!$A:$A,$C537,'By School District'!G:G)</f>
        <v>1886500</v>
      </c>
      <c r="J537" s="28">
        <f>SUMIF('By School District'!$A:$A,$C537,'By School District'!H:H)</f>
        <v>1176000</v>
      </c>
      <c r="K537" s="26">
        <f>SUMIF('By School District'!$A:$A,$C537,'By School District'!I:I)</f>
        <v>1531250</v>
      </c>
      <c r="L537" s="27">
        <f>SUMIF('By School District'!$A:$A,$C537,'By School District'!J:J)</f>
        <v>943250</v>
      </c>
      <c r="M537" s="28">
        <f>SUMIF('By School District'!$A:$A,$C537,'By School District'!K:K)</f>
        <v>588000</v>
      </c>
      <c r="N537" s="26">
        <f>SUMIF('By School District'!$A:$A,$C537,'By School District'!L:L)</f>
        <v>459375</v>
      </c>
      <c r="O537" s="27">
        <f>SUMIF('By School District'!$A:$A,$C537,'By School District'!M:M)</f>
        <v>282975</v>
      </c>
      <c r="P537" s="28">
        <f>SUMIF('By School District'!$A:$A,$C537,'By School District'!N:N)</f>
        <v>176399.99999999997</v>
      </c>
    </row>
    <row r="538" spans="1:16" ht="12.75">
      <c r="A538" s="44">
        <v>62</v>
      </c>
      <c r="B538" s="44" t="s">
        <v>814</v>
      </c>
      <c r="C538" s="43">
        <v>4690</v>
      </c>
      <c r="D538" s="44" t="s">
        <v>673</v>
      </c>
      <c r="E538" s="23">
        <f>SUMIF('By School District'!$A:$A,$C538,'By School District'!C:C)</f>
        <v>0</v>
      </c>
      <c r="F538" s="24">
        <f>SUMIF('By School District'!$A:$A,$C538,'By School District'!D:D)</f>
        <v>0</v>
      </c>
      <c r="G538" s="25">
        <f t="shared" si="8"/>
        <v>7000</v>
      </c>
      <c r="H538" s="26">
        <f>SUMIF('By School District'!$A:$A,$C538,'By School District'!F:F)</f>
        <v>0</v>
      </c>
      <c r="I538" s="27">
        <f>SUMIF('By School District'!$A:$A,$C538,'By School District'!G:G)</f>
        <v>0</v>
      </c>
      <c r="J538" s="28">
        <f>SUMIF('By School District'!$A:$A,$C538,'By School District'!H:H)</f>
        <v>0</v>
      </c>
      <c r="K538" s="26">
        <f>SUMIF('By School District'!$A:$A,$C538,'By School District'!I:I)</f>
        <v>0</v>
      </c>
      <c r="L538" s="27">
        <f>SUMIF('By School District'!$A:$A,$C538,'By School District'!J:J)</f>
        <v>0</v>
      </c>
      <c r="M538" s="28">
        <f>SUMIF('By School District'!$A:$A,$C538,'By School District'!K:K)</f>
        <v>0</v>
      </c>
      <c r="N538" s="26">
        <f>SUMIF('By School District'!$A:$A,$C538,'By School District'!L:L)</f>
        <v>0</v>
      </c>
      <c r="O538" s="27">
        <f>SUMIF('By School District'!$A:$A,$C538,'By School District'!M:M)</f>
        <v>0</v>
      </c>
      <c r="P538" s="28">
        <f>SUMIF('By School District'!$A:$A,$C538,'By School District'!N:N)</f>
        <v>0</v>
      </c>
    </row>
    <row r="539" spans="1:16" ht="12.75">
      <c r="A539" s="44">
        <v>62</v>
      </c>
      <c r="B539" s="44" t="s">
        <v>814</v>
      </c>
      <c r="C539" s="43">
        <v>4011</v>
      </c>
      <c r="D539" s="44" t="s">
        <v>671</v>
      </c>
      <c r="E539" s="23">
        <f>SUMIF('By School District'!$A:$A,$C539,'By School District'!C:C)</f>
        <v>0</v>
      </c>
      <c r="F539" s="24">
        <f>SUMIF('By School District'!$A:$A,$C539,'By School District'!D:D)</f>
        <v>0</v>
      </c>
      <c r="G539" s="25">
        <f t="shared" si="8"/>
        <v>7000</v>
      </c>
      <c r="H539" s="26">
        <f>SUMIF('By School District'!$A:$A,$C539,'By School District'!F:F)</f>
        <v>0</v>
      </c>
      <c r="I539" s="27">
        <f>SUMIF('By School District'!$A:$A,$C539,'By School District'!G:G)</f>
        <v>0</v>
      </c>
      <c r="J539" s="28">
        <f>SUMIF('By School District'!$A:$A,$C539,'By School District'!H:H)</f>
        <v>0</v>
      </c>
      <c r="K539" s="26">
        <f>SUMIF('By School District'!$A:$A,$C539,'By School District'!I:I)</f>
        <v>0</v>
      </c>
      <c r="L539" s="27">
        <f>SUMIF('By School District'!$A:$A,$C539,'By School District'!J:J)</f>
        <v>0</v>
      </c>
      <c r="M539" s="28">
        <f>SUMIF('By School District'!$A:$A,$C539,'By School District'!K:K)</f>
        <v>0</v>
      </c>
      <c r="N539" s="26">
        <f>SUMIF('By School District'!$A:$A,$C539,'By School District'!L:L)</f>
        <v>0</v>
      </c>
      <c r="O539" s="27">
        <f>SUMIF('By School District'!$A:$A,$C539,'By School District'!M:M)</f>
        <v>0</v>
      </c>
      <c r="P539" s="28">
        <f>SUMIF('By School District'!$A:$A,$C539,'By School District'!N:N)</f>
        <v>0</v>
      </c>
    </row>
    <row r="540" spans="1:16" ht="12.75">
      <c r="A540" s="44">
        <v>62</v>
      </c>
      <c r="B540" s="44" t="s">
        <v>814</v>
      </c>
      <c r="C540" s="43">
        <v>4620</v>
      </c>
      <c r="D540" s="44" t="s">
        <v>57</v>
      </c>
      <c r="E540" s="23">
        <f>SUMIF('By School District'!$A:$A,$C540,'By School District'!C:C)</f>
        <v>0</v>
      </c>
      <c r="F540" s="24">
        <f>SUMIF('By School District'!$A:$A,$C540,'By School District'!D:D)</f>
        <v>0</v>
      </c>
      <c r="G540" s="25">
        <f t="shared" si="8"/>
        <v>7000</v>
      </c>
      <c r="H540" s="26">
        <f>SUMIF('By School District'!$A:$A,$C540,'By School District'!F:F)</f>
        <v>0</v>
      </c>
      <c r="I540" s="27">
        <f>SUMIF('By School District'!$A:$A,$C540,'By School District'!G:G)</f>
        <v>0</v>
      </c>
      <c r="J540" s="28">
        <f>SUMIF('By School District'!$A:$A,$C540,'By School District'!H:H)</f>
        <v>0</v>
      </c>
      <c r="K540" s="26">
        <f>SUMIF('By School District'!$A:$A,$C540,'By School District'!I:I)</f>
        <v>0</v>
      </c>
      <c r="L540" s="27">
        <f>SUMIF('By School District'!$A:$A,$C540,'By School District'!J:J)</f>
        <v>0</v>
      </c>
      <c r="M540" s="28">
        <f>SUMIF('By School District'!$A:$A,$C540,'By School District'!K:K)</f>
        <v>0</v>
      </c>
      <c r="N540" s="26">
        <f>SUMIF('By School District'!$A:$A,$C540,'By School District'!L:L)</f>
        <v>0</v>
      </c>
      <c r="O540" s="27">
        <f>SUMIF('By School District'!$A:$A,$C540,'By School District'!M:M)</f>
        <v>0</v>
      </c>
      <c r="P540" s="28">
        <f>SUMIF('By School District'!$A:$A,$C540,'By School District'!N:N)</f>
        <v>0</v>
      </c>
    </row>
    <row r="541" spans="1:16" ht="12.75">
      <c r="A541" s="44">
        <v>62</v>
      </c>
      <c r="B541" s="44" t="s">
        <v>814</v>
      </c>
      <c r="C541" s="43">
        <v>4686</v>
      </c>
      <c r="D541" s="44" t="s">
        <v>672</v>
      </c>
      <c r="E541" s="23">
        <f>SUMIF('By School District'!$A:$A,$C541,'By School District'!C:C)</f>
        <v>0</v>
      </c>
      <c r="F541" s="24">
        <f>SUMIF('By School District'!$A:$A,$C541,'By School District'!D:D)</f>
        <v>0</v>
      </c>
      <c r="G541" s="25">
        <f t="shared" si="8"/>
        <v>7000</v>
      </c>
      <c r="H541" s="26">
        <f>SUMIF('By School District'!$A:$A,$C541,'By School District'!F:F)</f>
        <v>0</v>
      </c>
      <c r="I541" s="27">
        <f>SUMIF('By School District'!$A:$A,$C541,'By School District'!G:G)</f>
        <v>0</v>
      </c>
      <c r="J541" s="28">
        <f>SUMIF('By School District'!$A:$A,$C541,'By School District'!H:H)</f>
        <v>0</v>
      </c>
      <c r="K541" s="26">
        <f>SUMIF('By School District'!$A:$A,$C541,'By School District'!I:I)</f>
        <v>0</v>
      </c>
      <c r="L541" s="27">
        <f>SUMIF('By School District'!$A:$A,$C541,'By School District'!J:J)</f>
        <v>0</v>
      </c>
      <c r="M541" s="28">
        <f>SUMIF('By School District'!$A:$A,$C541,'By School District'!K:K)</f>
        <v>0</v>
      </c>
      <c r="N541" s="26">
        <f>SUMIF('By School District'!$A:$A,$C541,'By School District'!L:L)</f>
        <v>0</v>
      </c>
      <c r="O541" s="27">
        <f>SUMIF('By School District'!$A:$A,$C541,'By School District'!M:M)</f>
        <v>0</v>
      </c>
      <c r="P541" s="28">
        <f>SUMIF('By School District'!$A:$A,$C541,'By School District'!N:N)</f>
        <v>0</v>
      </c>
    </row>
    <row r="542" spans="1:16" ht="12.75">
      <c r="A542" s="44">
        <v>62</v>
      </c>
      <c r="B542" s="44" t="s">
        <v>814</v>
      </c>
      <c r="C542" s="43">
        <v>5852</v>
      </c>
      <c r="D542" s="44" t="s">
        <v>412</v>
      </c>
      <c r="E542" s="23">
        <f>SUMIF('By School District'!$A:$A,$C542,'By School District'!C:C)</f>
        <v>78</v>
      </c>
      <c r="F542" s="24">
        <f>SUMIF('By School District'!$A:$A,$C542,'By School District'!D:D)</f>
        <v>74.5</v>
      </c>
      <c r="G542" s="25">
        <f t="shared" si="8"/>
        <v>7000</v>
      </c>
      <c r="H542" s="26">
        <f>SUMIF('By School District'!$A:$A,$C542,'By School District'!F:F)</f>
        <v>521500</v>
      </c>
      <c r="I542" s="27">
        <f>SUMIF('By School District'!$A:$A,$C542,'By School District'!G:G)</f>
        <v>321244</v>
      </c>
      <c r="J542" s="28">
        <f>SUMIF('By School District'!$A:$A,$C542,'By School District'!H:H)</f>
        <v>200256</v>
      </c>
      <c r="K542" s="26">
        <f>SUMIF('By School District'!$A:$A,$C542,'By School District'!I:I)</f>
        <v>260750</v>
      </c>
      <c r="L542" s="27">
        <f>SUMIF('By School District'!$A:$A,$C542,'By School District'!J:J)</f>
        <v>160622</v>
      </c>
      <c r="M542" s="28">
        <f>SUMIF('By School District'!$A:$A,$C542,'By School District'!K:K)</f>
        <v>100128</v>
      </c>
      <c r="N542" s="26">
        <f>SUMIF('By School District'!$A:$A,$C542,'By School District'!L:L)</f>
        <v>78225</v>
      </c>
      <c r="O542" s="27">
        <f>SUMIF('By School District'!$A:$A,$C542,'By School District'!M:M)</f>
        <v>48186.600000000013</v>
      </c>
      <c r="P542" s="28">
        <f>SUMIF('By School District'!$A:$A,$C542,'By School District'!N:N)</f>
        <v>30038.400000000001</v>
      </c>
    </row>
    <row r="543" spans="1:16" ht="12.75">
      <c r="A543" s="44">
        <v>62</v>
      </c>
      <c r="B543" s="44" t="s">
        <v>814</v>
      </c>
      <c r="C543" s="43">
        <v>6104</v>
      </c>
      <c r="D543" s="44" t="s">
        <v>680</v>
      </c>
      <c r="E543" s="23">
        <f>SUMIF('By School District'!$A:$A,$C543,'By School District'!C:C)</f>
        <v>0</v>
      </c>
      <c r="F543" s="24">
        <f>SUMIF('By School District'!$A:$A,$C543,'By School District'!D:D)</f>
        <v>0</v>
      </c>
      <c r="G543" s="25">
        <f t="shared" si="8"/>
        <v>7000</v>
      </c>
      <c r="H543" s="26">
        <f>SUMIF('By School District'!$A:$A,$C543,'By School District'!F:F)</f>
        <v>0</v>
      </c>
      <c r="I543" s="27">
        <f>SUMIF('By School District'!$A:$A,$C543,'By School District'!G:G)</f>
        <v>0</v>
      </c>
      <c r="J543" s="28">
        <f>SUMIF('By School District'!$A:$A,$C543,'By School District'!H:H)</f>
        <v>0</v>
      </c>
      <c r="K543" s="26">
        <f>SUMIF('By School District'!$A:$A,$C543,'By School District'!I:I)</f>
        <v>0</v>
      </c>
      <c r="L543" s="27">
        <f>SUMIF('By School District'!$A:$A,$C543,'By School District'!J:J)</f>
        <v>0</v>
      </c>
      <c r="M543" s="28">
        <f>SUMIF('By School District'!$A:$A,$C543,'By School District'!K:K)</f>
        <v>0</v>
      </c>
      <c r="N543" s="26">
        <f>SUMIF('By School District'!$A:$A,$C543,'By School District'!L:L)</f>
        <v>0</v>
      </c>
      <c r="O543" s="27">
        <f>SUMIF('By School District'!$A:$A,$C543,'By School District'!M:M)</f>
        <v>0</v>
      </c>
      <c r="P543" s="28">
        <f>SUMIF('By School District'!$A:$A,$C543,'By School District'!N:N)</f>
        <v>0</v>
      </c>
    </row>
    <row r="544" spans="1:16" ht="12.75">
      <c r="A544" s="44">
        <v>62</v>
      </c>
      <c r="B544" s="44" t="s">
        <v>814</v>
      </c>
      <c r="C544" s="43">
        <v>6113</v>
      </c>
      <c r="D544" s="44" t="s">
        <v>681</v>
      </c>
      <c r="E544" s="23">
        <f>SUMIF('By School District'!$A:$A,$C544,'By School District'!C:C)</f>
        <v>170</v>
      </c>
      <c r="F544" s="24">
        <f>SUMIF('By School District'!$A:$A,$C544,'By School District'!D:D)</f>
        <v>165</v>
      </c>
      <c r="G544" s="25">
        <f t="shared" si="8"/>
        <v>7000</v>
      </c>
      <c r="H544" s="26">
        <f>SUMIF('By School District'!$A:$A,$C544,'By School District'!F:F)</f>
        <v>1155000</v>
      </c>
      <c r="I544" s="27">
        <f>SUMIF('By School District'!$A:$A,$C544,'By School District'!G:G)</f>
        <v>711480</v>
      </c>
      <c r="J544" s="28">
        <f>SUMIF('By School District'!$A:$A,$C544,'By School District'!H:H)</f>
        <v>443520</v>
      </c>
      <c r="K544" s="26">
        <f>SUMIF('By School District'!$A:$A,$C544,'By School District'!I:I)</f>
        <v>577500</v>
      </c>
      <c r="L544" s="27">
        <f>SUMIF('By School District'!$A:$A,$C544,'By School District'!J:J)</f>
        <v>355740</v>
      </c>
      <c r="M544" s="28">
        <f>SUMIF('By School District'!$A:$A,$C544,'By School District'!K:K)</f>
        <v>221760</v>
      </c>
      <c r="N544" s="26">
        <f>SUMIF('By School District'!$A:$A,$C544,'By School District'!L:L)</f>
        <v>173250</v>
      </c>
      <c r="O544" s="27">
        <f>SUMIF('By School District'!$A:$A,$C544,'By School District'!M:M)</f>
        <v>106722</v>
      </c>
      <c r="P544" s="28">
        <f>SUMIF('By School District'!$A:$A,$C544,'By School District'!N:N)</f>
        <v>66528.000000000015</v>
      </c>
    </row>
    <row r="545" spans="1:16" ht="12.75">
      <c r="A545" s="44">
        <v>62</v>
      </c>
      <c r="B545" s="44" t="s">
        <v>814</v>
      </c>
      <c r="C545" s="43">
        <v>6083</v>
      </c>
      <c r="D545" s="44" t="s">
        <v>679</v>
      </c>
      <c r="E545" s="23">
        <f>SUMIF('By School District'!$A:$A,$C545,'By School District'!C:C)</f>
        <v>0</v>
      </c>
      <c r="F545" s="24">
        <f>SUMIF('By School District'!$A:$A,$C545,'By School District'!D:D)</f>
        <v>0</v>
      </c>
      <c r="G545" s="25">
        <f t="shared" si="8"/>
        <v>7000</v>
      </c>
      <c r="H545" s="26">
        <f>SUMIF('By School District'!$A:$A,$C545,'By School District'!F:F)</f>
        <v>0</v>
      </c>
      <c r="I545" s="27">
        <f>SUMIF('By School District'!$A:$A,$C545,'By School District'!G:G)</f>
        <v>0</v>
      </c>
      <c r="J545" s="28">
        <f>SUMIF('By School District'!$A:$A,$C545,'By School District'!H:H)</f>
        <v>0</v>
      </c>
      <c r="K545" s="26">
        <f>SUMIF('By School District'!$A:$A,$C545,'By School District'!I:I)</f>
        <v>0</v>
      </c>
      <c r="L545" s="27">
        <f>SUMIF('By School District'!$A:$A,$C545,'By School District'!J:J)</f>
        <v>0</v>
      </c>
      <c r="M545" s="28">
        <f>SUMIF('By School District'!$A:$A,$C545,'By School District'!K:K)</f>
        <v>0</v>
      </c>
      <c r="N545" s="26">
        <f>SUMIF('By School District'!$A:$A,$C545,'By School District'!L:L)</f>
        <v>0</v>
      </c>
      <c r="O545" s="27">
        <f>SUMIF('By School District'!$A:$A,$C545,'By School District'!M:M)</f>
        <v>0</v>
      </c>
      <c r="P545" s="28">
        <f>SUMIF('By School District'!$A:$A,$C545,'By School District'!N:N)</f>
        <v>0</v>
      </c>
    </row>
    <row r="546" spans="1:16" ht="12.75">
      <c r="A546" s="44">
        <v>62</v>
      </c>
      <c r="B546" s="44" t="s">
        <v>814</v>
      </c>
      <c r="C546" s="43">
        <v>6748</v>
      </c>
      <c r="D546" s="44" t="s">
        <v>682</v>
      </c>
      <c r="E546" s="23">
        <f>SUMIF('By School District'!$A:$A,$C546,'By School District'!C:C)</f>
        <v>0</v>
      </c>
      <c r="F546" s="24">
        <f>SUMIF('By School District'!$A:$A,$C546,'By School District'!D:D)</f>
        <v>0</v>
      </c>
      <c r="G546" s="25">
        <f t="shared" si="8"/>
        <v>7000</v>
      </c>
      <c r="H546" s="26">
        <f>SUMIF('By School District'!$A:$A,$C546,'By School District'!F:F)</f>
        <v>0</v>
      </c>
      <c r="I546" s="27">
        <f>SUMIF('By School District'!$A:$A,$C546,'By School District'!G:G)</f>
        <v>0</v>
      </c>
      <c r="J546" s="28">
        <f>SUMIF('By School District'!$A:$A,$C546,'By School District'!H:H)</f>
        <v>0</v>
      </c>
      <c r="K546" s="26">
        <f>SUMIF('By School District'!$A:$A,$C546,'By School District'!I:I)</f>
        <v>0</v>
      </c>
      <c r="L546" s="27">
        <f>SUMIF('By School District'!$A:$A,$C546,'By School District'!J:J)</f>
        <v>0</v>
      </c>
      <c r="M546" s="28">
        <f>SUMIF('By School District'!$A:$A,$C546,'By School District'!K:K)</f>
        <v>0</v>
      </c>
      <c r="N546" s="26">
        <f>SUMIF('By School District'!$A:$A,$C546,'By School District'!L:L)</f>
        <v>0</v>
      </c>
      <c r="O546" s="27">
        <f>SUMIF('By School District'!$A:$A,$C546,'By School District'!M:M)</f>
        <v>0</v>
      </c>
      <c r="P546" s="28">
        <f>SUMIF('By School District'!$A:$A,$C546,'By School District'!N:N)</f>
        <v>0</v>
      </c>
    </row>
    <row r="547" spans="1:16" ht="12.75">
      <c r="A547" s="44">
        <v>63</v>
      </c>
      <c r="B547" s="44" t="s">
        <v>815</v>
      </c>
      <c r="C547" s="43">
        <v>777</v>
      </c>
      <c r="D547" s="44" t="s">
        <v>55</v>
      </c>
      <c r="E547" s="23">
        <f>SUMIF('By School District'!$A:$A,$C547,'By School District'!C:C)</f>
        <v>883</v>
      </c>
      <c r="F547" s="24">
        <f>SUMIF('By School District'!$A:$A,$C547,'By School District'!D:D)</f>
        <v>859.5</v>
      </c>
      <c r="G547" s="25">
        <f t="shared" si="8"/>
        <v>7000</v>
      </c>
      <c r="H547" s="26">
        <f>SUMIF('By School District'!$A:$A,$C547,'By School District'!F:F)</f>
        <v>6016500</v>
      </c>
      <c r="I547" s="27">
        <f>SUMIF('By School District'!$A:$A,$C547,'By School District'!G:G)</f>
        <v>3706164</v>
      </c>
      <c r="J547" s="28">
        <f>SUMIF('By School District'!$A:$A,$C547,'By School District'!H:H)</f>
        <v>2310336</v>
      </c>
      <c r="K547" s="26">
        <f>SUMIF('By School District'!$A:$A,$C547,'By School District'!I:I)</f>
        <v>3008250</v>
      </c>
      <c r="L547" s="27">
        <f>SUMIF('By School District'!$A:$A,$C547,'By School District'!J:J)</f>
        <v>1853082</v>
      </c>
      <c r="M547" s="28">
        <f>SUMIF('By School District'!$A:$A,$C547,'By School District'!K:K)</f>
        <v>1155168</v>
      </c>
      <c r="N547" s="26">
        <f>SUMIF('By School District'!$A:$A,$C547,'By School District'!L:L)</f>
        <v>902475</v>
      </c>
      <c r="O547" s="27">
        <f>SUMIF('By School District'!$A:$A,$C547,'By School District'!M:M)</f>
        <v>555924.6</v>
      </c>
      <c r="P547" s="28">
        <f>SUMIF('By School District'!$A:$A,$C547,'By School District'!N:N)</f>
        <v>346550.39999999997</v>
      </c>
    </row>
    <row r="548" spans="1:16" ht="12.75">
      <c r="A548" s="44">
        <v>63</v>
      </c>
      <c r="B548" s="44" t="s">
        <v>815</v>
      </c>
      <c r="C548" s="43">
        <v>1449</v>
      </c>
      <c r="D548" s="44" t="s">
        <v>670</v>
      </c>
      <c r="E548" s="23">
        <f>SUMIF('By School District'!$A:$A,$C548,'By School District'!C:C)</f>
        <v>0</v>
      </c>
      <c r="F548" s="24">
        <f>SUMIF('By School District'!$A:$A,$C548,'By School District'!D:D)</f>
        <v>0</v>
      </c>
      <c r="G548" s="25">
        <f t="shared" si="8"/>
        <v>7000</v>
      </c>
      <c r="H548" s="26">
        <f>SUMIF('By School District'!$A:$A,$C548,'By School District'!F:F)</f>
        <v>0</v>
      </c>
      <c r="I548" s="27">
        <f>SUMIF('By School District'!$A:$A,$C548,'By School District'!G:G)</f>
        <v>0</v>
      </c>
      <c r="J548" s="28">
        <f>SUMIF('By School District'!$A:$A,$C548,'By School District'!H:H)</f>
        <v>0</v>
      </c>
      <c r="K548" s="26">
        <f>SUMIF('By School District'!$A:$A,$C548,'By School District'!I:I)</f>
        <v>0</v>
      </c>
      <c r="L548" s="27">
        <f>SUMIF('By School District'!$A:$A,$C548,'By School District'!J:J)</f>
        <v>0</v>
      </c>
      <c r="M548" s="28">
        <f>SUMIF('By School District'!$A:$A,$C548,'By School District'!K:K)</f>
        <v>0</v>
      </c>
      <c r="N548" s="26">
        <f>SUMIF('By School District'!$A:$A,$C548,'By School District'!L:L)</f>
        <v>0</v>
      </c>
      <c r="O548" s="27">
        <f>SUMIF('By School District'!$A:$A,$C548,'By School District'!M:M)</f>
        <v>0</v>
      </c>
      <c r="P548" s="28">
        <f>SUMIF('By School District'!$A:$A,$C548,'By School District'!N:N)</f>
        <v>0</v>
      </c>
    </row>
    <row r="549" spans="1:16" ht="12.75">
      <c r="A549" s="44">
        <v>63</v>
      </c>
      <c r="B549" s="44" t="s">
        <v>815</v>
      </c>
      <c r="C549" s="43">
        <v>4690</v>
      </c>
      <c r="D549" s="44" t="s">
        <v>673</v>
      </c>
      <c r="E549" s="23">
        <f>SUMIF('By School District'!$A:$A,$C549,'By School District'!C:C)</f>
        <v>0</v>
      </c>
      <c r="F549" s="24">
        <f>SUMIF('By School District'!$A:$A,$C549,'By School District'!D:D)</f>
        <v>0</v>
      </c>
      <c r="G549" s="25">
        <f t="shared" si="8"/>
        <v>7000</v>
      </c>
      <c r="H549" s="26">
        <f>SUMIF('By School District'!$A:$A,$C549,'By School District'!F:F)</f>
        <v>0</v>
      </c>
      <c r="I549" s="27">
        <f>SUMIF('By School District'!$A:$A,$C549,'By School District'!G:G)</f>
        <v>0</v>
      </c>
      <c r="J549" s="28">
        <f>SUMIF('By School District'!$A:$A,$C549,'By School District'!H:H)</f>
        <v>0</v>
      </c>
      <c r="K549" s="26">
        <f>SUMIF('By School District'!$A:$A,$C549,'By School District'!I:I)</f>
        <v>0</v>
      </c>
      <c r="L549" s="27">
        <f>SUMIF('By School District'!$A:$A,$C549,'By School District'!J:J)</f>
        <v>0</v>
      </c>
      <c r="M549" s="28">
        <f>SUMIF('By School District'!$A:$A,$C549,'By School District'!K:K)</f>
        <v>0</v>
      </c>
      <c r="N549" s="26">
        <f>SUMIF('By School District'!$A:$A,$C549,'By School District'!L:L)</f>
        <v>0</v>
      </c>
      <c r="O549" s="27">
        <f>SUMIF('By School District'!$A:$A,$C549,'By School District'!M:M)</f>
        <v>0</v>
      </c>
      <c r="P549" s="28">
        <f>SUMIF('By School District'!$A:$A,$C549,'By School District'!N:N)</f>
        <v>0</v>
      </c>
    </row>
    <row r="550" spans="1:16" ht="12.75">
      <c r="A550" s="44">
        <v>63</v>
      </c>
      <c r="B550" s="44" t="s">
        <v>815</v>
      </c>
      <c r="C550" s="43">
        <v>4620</v>
      </c>
      <c r="D550" s="44" t="s">
        <v>57</v>
      </c>
      <c r="E550" s="23">
        <f>SUMIF('By School District'!$A:$A,$C550,'By School District'!C:C)</f>
        <v>0</v>
      </c>
      <c r="F550" s="24">
        <f>SUMIF('By School District'!$A:$A,$C550,'By School District'!D:D)</f>
        <v>0</v>
      </c>
      <c r="G550" s="25">
        <f t="shared" si="8"/>
        <v>7000</v>
      </c>
      <c r="H550" s="26">
        <f>SUMIF('By School District'!$A:$A,$C550,'By School District'!F:F)</f>
        <v>0</v>
      </c>
      <c r="I550" s="27">
        <f>SUMIF('By School District'!$A:$A,$C550,'By School District'!G:G)</f>
        <v>0</v>
      </c>
      <c r="J550" s="28">
        <f>SUMIF('By School District'!$A:$A,$C550,'By School District'!H:H)</f>
        <v>0</v>
      </c>
      <c r="K550" s="26">
        <f>SUMIF('By School District'!$A:$A,$C550,'By School District'!I:I)</f>
        <v>0</v>
      </c>
      <c r="L550" s="27">
        <f>SUMIF('By School District'!$A:$A,$C550,'By School District'!J:J)</f>
        <v>0</v>
      </c>
      <c r="M550" s="28">
        <f>SUMIF('By School District'!$A:$A,$C550,'By School District'!K:K)</f>
        <v>0</v>
      </c>
      <c r="N550" s="26">
        <f>SUMIF('By School District'!$A:$A,$C550,'By School District'!L:L)</f>
        <v>0</v>
      </c>
      <c r="O550" s="27">
        <f>SUMIF('By School District'!$A:$A,$C550,'By School District'!M:M)</f>
        <v>0</v>
      </c>
      <c r="P550" s="28">
        <f>SUMIF('By School District'!$A:$A,$C550,'By School District'!N:N)</f>
        <v>0</v>
      </c>
    </row>
    <row r="551" spans="1:16" ht="12.75">
      <c r="A551" s="44">
        <v>63</v>
      </c>
      <c r="B551" s="44" t="s">
        <v>815</v>
      </c>
      <c r="C551" s="43">
        <v>5859</v>
      </c>
      <c r="D551" s="44" t="s">
        <v>678</v>
      </c>
      <c r="E551" s="23">
        <f>SUMIF('By School District'!$A:$A,$C551,'By School District'!C:C)</f>
        <v>0</v>
      </c>
      <c r="F551" s="24">
        <f>SUMIF('By School District'!$A:$A,$C551,'By School District'!D:D)</f>
        <v>0</v>
      </c>
      <c r="G551" s="25">
        <f t="shared" si="8"/>
        <v>7000</v>
      </c>
      <c r="H551" s="26">
        <f>SUMIF('By School District'!$A:$A,$C551,'By School District'!F:F)</f>
        <v>0</v>
      </c>
      <c r="I551" s="27">
        <f>SUMIF('By School District'!$A:$A,$C551,'By School District'!G:G)</f>
        <v>0</v>
      </c>
      <c r="J551" s="28">
        <f>SUMIF('By School District'!$A:$A,$C551,'By School District'!H:H)</f>
        <v>0</v>
      </c>
      <c r="K551" s="26">
        <f>SUMIF('By School District'!$A:$A,$C551,'By School District'!I:I)</f>
        <v>0</v>
      </c>
      <c r="L551" s="27">
        <f>SUMIF('By School District'!$A:$A,$C551,'By School District'!J:J)</f>
        <v>0</v>
      </c>
      <c r="M551" s="28">
        <f>SUMIF('By School District'!$A:$A,$C551,'By School District'!K:K)</f>
        <v>0</v>
      </c>
      <c r="N551" s="26">
        <f>SUMIF('By School District'!$A:$A,$C551,'By School District'!L:L)</f>
        <v>0</v>
      </c>
      <c r="O551" s="27">
        <f>SUMIF('By School District'!$A:$A,$C551,'By School District'!M:M)</f>
        <v>0</v>
      </c>
      <c r="P551" s="28">
        <f>SUMIF('By School District'!$A:$A,$C551,'By School District'!N:N)</f>
        <v>0</v>
      </c>
    </row>
    <row r="552" spans="1:16" ht="12.75">
      <c r="A552" s="44">
        <v>63</v>
      </c>
      <c r="B552" s="44" t="s">
        <v>815</v>
      </c>
      <c r="C552" s="43">
        <v>5852</v>
      </c>
      <c r="D552" s="44" t="s">
        <v>412</v>
      </c>
      <c r="E552" s="23">
        <f>SUMIF('By School District'!$A:$A,$C552,'By School District'!C:C)</f>
        <v>78</v>
      </c>
      <c r="F552" s="24">
        <f>SUMIF('By School District'!$A:$A,$C552,'By School District'!D:D)</f>
        <v>74.5</v>
      </c>
      <c r="G552" s="25">
        <f t="shared" si="8"/>
        <v>7000</v>
      </c>
      <c r="H552" s="26">
        <f>SUMIF('By School District'!$A:$A,$C552,'By School District'!F:F)</f>
        <v>521500</v>
      </c>
      <c r="I552" s="27">
        <f>SUMIF('By School District'!$A:$A,$C552,'By School District'!G:G)</f>
        <v>321244</v>
      </c>
      <c r="J552" s="28">
        <f>SUMIF('By School District'!$A:$A,$C552,'By School District'!H:H)</f>
        <v>200256</v>
      </c>
      <c r="K552" s="26">
        <f>SUMIF('By School District'!$A:$A,$C552,'By School District'!I:I)</f>
        <v>260750</v>
      </c>
      <c r="L552" s="27">
        <f>SUMIF('By School District'!$A:$A,$C552,'By School District'!J:J)</f>
        <v>160622</v>
      </c>
      <c r="M552" s="28">
        <f>SUMIF('By School District'!$A:$A,$C552,'By School District'!K:K)</f>
        <v>100128</v>
      </c>
      <c r="N552" s="26">
        <f>SUMIF('By School District'!$A:$A,$C552,'By School District'!L:L)</f>
        <v>78225</v>
      </c>
      <c r="O552" s="27">
        <f>SUMIF('By School District'!$A:$A,$C552,'By School District'!M:M)</f>
        <v>48186.600000000013</v>
      </c>
      <c r="P552" s="28">
        <f>SUMIF('By School District'!$A:$A,$C552,'By School District'!N:N)</f>
        <v>30038.400000000001</v>
      </c>
    </row>
    <row r="553" spans="1:16" ht="12.75">
      <c r="A553" s="44">
        <v>63</v>
      </c>
      <c r="B553" s="44" t="s">
        <v>815</v>
      </c>
      <c r="C553" s="43">
        <v>6113</v>
      </c>
      <c r="D553" s="44" t="s">
        <v>681</v>
      </c>
      <c r="E553" s="23">
        <f>SUMIF('By School District'!$A:$A,$C553,'By School District'!C:C)</f>
        <v>170</v>
      </c>
      <c r="F553" s="24">
        <f>SUMIF('By School District'!$A:$A,$C553,'By School District'!D:D)</f>
        <v>165</v>
      </c>
      <c r="G553" s="25">
        <f t="shared" si="8"/>
        <v>7000</v>
      </c>
      <c r="H553" s="26">
        <f>SUMIF('By School District'!$A:$A,$C553,'By School District'!F:F)</f>
        <v>1155000</v>
      </c>
      <c r="I553" s="27">
        <f>SUMIF('By School District'!$A:$A,$C553,'By School District'!G:G)</f>
        <v>711480</v>
      </c>
      <c r="J553" s="28">
        <f>SUMIF('By School District'!$A:$A,$C553,'By School District'!H:H)</f>
        <v>443520</v>
      </c>
      <c r="K553" s="26">
        <f>SUMIF('By School District'!$A:$A,$C553,'By School District'!I:I)</f>
        <v>577500</v>
      </c>
      <c r="L553" s="27">
        <f>SUMIF('By School District'!$A:$A,$C553,'By School District'!J:J)</f>
        <v>355740</v>
      </c>
      <c r="M553" s="28">
        <f>SUMIF('By School District'!$A:$A,$C553,'By School District'!K:K)</f>
        <v>221760</v>
      </c>
      <c r="N553" s="26">
        <f>SUMIF('By School District'!$A:$A,$C553,'By School District'!L:L)</f>
        <v>173250</v>
      </c>
      <c r="O553" s="27">
        <f>SUMIF('By School District'!$A:$A,$C553,'By School District'!M:M)</f>
        <v>106722</v>
      </c>
      <c r="P553" s="28">
        <f>SUMIF('By School District'!$A:$A,$C553,'By School District'!N:N)</f>
        <v>66528.000000000015</v>
      </c>
    </row>
    <row r="554" spans="1:16" ht="12.75">
      <c r="A554" s="44">
        <v>63</v>
      </c>
      <c r="B554" s="44" t="s">
        <v>815</v>
      </c>
      <c r="C554" s="43">
        <v>6083</v>
      </c>
      <c r="D554" s="44" t="s">
        <v>679</v>
      </c>
      <c r="E554" s="23">
        <f>SUMIF('By School District'!$A:$A,$C554,'By School District'!C:C)</f>
        <v>0</v>
      </c>
      <c r="F554" s="24">
        <f>SUMIF('By School District'!$A:$A,$C554,'By School District'!D:D)</f>
        <v>0</v>
      </c>
      <c r="G554" s="25">
        <f t="shared" si="8"/>
        <v>7000</v>
      </c>
      <c r="H554" s="26">
        <f>SUMIF('By School District'!$A:$A,$C554,'By School District'!F:F)</f>
        <v>0</v>
      </c>
      <c r="I554" s="27">
        <f>SUMIF('By School District'!$A:$A,$C554,'By School District'!G:G)</f>
        <v>0</v>
      </c>
      <c r="J554" s="28">
        <f>SUMIF('By School District'!$A:$A,$C554,'By School District'!H:H)</f>
        <v>0</v>
      </c>
      <c r="K554" s="26">
        <f>SUMIF('By School District'!$A:$A,$C554,'By School District'!I:I)</f>
        <v>0</v>
      </c>
      <c r="L554" s="27">
        <f>SUMIF('By School District'!$A:$A,$C554,'By School District'!J:J)</f>
        <v>0</v>
      </c>
      <c r="M554" s="28">
        <f>SUMIF('By School District'!$A:$A,$C554,'By School District'!K:K)</f>
        <v>0</v>
      </c>
      <c r="N554" s="26">
        <f>SUMIF('By School District'!$A:$A,$C554,'By School District'!L:L)</f>
        <v>0</v>
      </c>
      <c r="O554" s="27">
        <f>SUMIF('By School District'!$A:$A,$C554,'By School District'!M:M)</f>
        <v>0</v>
      </c>
      <c r="P554" s="28">
        <f>SUMIF('By School District'!$A:$A,$C554,'By School District'!N:N)</f>
        <v>0</v>
      </c>
    </row>
    <row r="555" spans="1:16" ht="12.75">
      <c r="A555" s="44">
        <v>63</v>
      </c>
      <c r="B555" s="44" t="s">
        <v>815</v>
      </c>
      <c r="C555" s="43">
        <v>6748</v>
      </c>
      <c r="D555" s="44" t="s">
        <v>682</v>
      </c>
      <c r="E555" s="23">
        <f>SUMIF('By School District'!$A:$A,$C555,'By School District'!C:C)</f>
        <v>0</v>
      </c>
      <c r="F555" s="24">
        <f>SUMIF('By School District'!$A:$A,$C555,'By School District'!D:D)</f>
        <v>0</v>
      </c>
      <c r="G555" s="25">
        <f t="shared" si="8"/>
        <v>7000</v>
      </c>
      <c r="H555" s="26">
        <f>SUMIF('By School District'!$A:$A,$C555,'By School District'!F:F)</f>
        <v>0</v>
      </c>
      <c r="I555" s="27">
        <f>SUMIF('By School District'!$A:$A,$C555,'By School District'!G:G)</f>
        <v>0</v>
      </c>
      <c r="J555" s="28">
        <f>SUMIF('By School District'!$A:$A,$C555,'By School District'!H:H)</f>
        <v>0</v>
      </c>
      <c r="K555" s="26">
        <f>SUMIF('By School District'!$A:$A,$C555,'By School District'!I:I)</f>
        <v>0</v>
      </c>
      <c r="L555" s="27">
        <f>SUMIF('By School District'!$A:$A,$C555,'By School District'!J:J)</f>
        <v>0</v>
      </c>
      <c r="M555" s="28">
        <f>SUMIF('By School District'!$A:$A,$C555,'By School District'!K:K)</f>
        <v>0</v>
      </c>
      <c r="N555" s="26">
        <f>SUMIF('By School District'!$A:$A,$C555,'By School District'!L:L)</f>
        <v>0</v>
      </c>
      <c r="O555" s="27">
        <f>SUMIF('By School District'!$A:$A,$C555,'By School District'!M:M)</f>
        <v>0</v>
      </c>
      <c r="P555" s="28">
        <f>SUMIF('By School District'!$A:$A,$C555,'By School District'!N:N)</f>
        <v>0</v>
      </c>
    </row>
    <row r="556" spans="1:16" ht="12.75">
      <c r="A556" s="44">
        <v>64</v>
      </c>
      <c r="B556" s="44" t="s">
        <v>816</v>
      </c>
      <c r="C556" s="43">
        <v>665</v>
      </c>
      <c r="D556" s="44" t="s">
        <v>669</v>
      </c>
      <c r="E556" s="23">
        <f>SUMIF('By School District'!$A:$A,$C556,'By School District'!C:C)</f>
        <v>0</v>
      </c>
      <c r="F556" s="24">
        <f>SUMIF('By School District'!$A:$A,$C556,'By School District'!D:D)</f>
        <v>0</v>
      </c>
      <c r="G556" s="25">
        <f t="shared" si="8"/>
        <v>7000</v>
      </c>
      <c r="H556" s="26">
        <f>SUMIF('By School District'!$A:$A,$C556,'By School District'!F:F)</f>
        <v>0</v>
      </c>
      <c r="I556" s="27">
        <f>SUMIF('By School District'!$A:$A,$C556,'By School District'!G:G)</f>
        <v>0</v>
      </c>
      <c r="J556" s="28">
        <f>SUMIF('By School District'!$A:$A,$C556,'By School District'!H:H)</f>
        <v>0</v>
      </c>
      <c r="K556" s="26">
        <f>SUMIF('By School District'!$A:$A,$C556,'By School District'!I:I)</f>
        <v>0</v>
      </c>
      <c r="L556" s="27">
        <f>SUMIF('By School District'!$A:$A,$C556,'By School District'!J:J)</f>
        <v>0</v>
      </c>
      <c r="M556" s="28">
        <f>SUMIF('By School District'!$A:$A,$C556,'By School District'!K:K)</f>
        <v>0</v>
      </c>
      <c r="N556" s="26">
        <f>SUMIF('By School District'!$A:$A,$C556,'By School District'!L:L)</f>
        <v>0</v>
      </c>
      <c r="O556" s="27">
        <f>SUMIF('By School District'!$A:$A,$C556,'By School District'!M:M)</f>
        <v>0</v>
      </c>
      <c r="P556" s="28">
        <f>SUMIF('By School District'!$A:$A,$C556,'By School District'!N:N)</f>
        <v>0</v>
      </c>
    </row>
    <row r="557" spans="1:16" ht="12.75">
      <c r="A557" s="44">
        <v>64</v>
      </c>
      <c r="B557" s="44" t="s">
        <v>816</v>
      </c>
      <c r="C557" s="43">
        <v>5054</v>
      </c>
      <c r="D557" s="44" t="s">
        <v>583</v>
      </c>
      <c r="E557" s="23">
        <f>SUMIF('By School District'!$A:$A,$C557,'By School District'!C:C)</f>
        <v>0</v>
      </c>
      <c r="F557" s="24">
        <f>SUMIF('By School District'!$A:$A,$C557,'By School District'!D:D)</f>
        <v>0</v>
      </c>
      <c r="G557" s="25">
        <f t="shared" si="8"/>
        <v>7000</v>
      </c>
      <c r="H557" s="26">
        <f>SUMIF('By School District'!$A:$A,$C557,'By School District'!F:F)</f>
        <v>0</v>
      </c>
      <c r="I557" s="27">
        <f>SUMIF('By School District'!$A:$A,$C557,'By School District'!G:G)</f>
        <v>0</v>
      </c>
      <c r="J557" s="28">
        <f>SUMIF('By School District'!$A:$A,$C557,'By School District'!H:H)</f>
        <v>0</v>
      </c>
      <c r="K557" s="26">
        <f>SUMIF('By School District'!$A:$A,$C557,'By School District'!I:I)</f>
        <v>0</v>
      </c>
      <c r="L557" s="27">
        <f>SUMIF('By School District'!$A:$A,$C557,'By School District'!J:J)</f>
        <v>0</v>
      </c>
      <c r="M557" s="28">
        <f>SUMIF('By School District'!$A:$A,$C557,'By School District'!K:K)</f>
        <v>0</v>
      </c>
      <c r="N557" s="26">
        <f>SUMIF('By School District'!$A:$A,$C557,'By School District'!L:L)</f>
        <v>0</v>
      </c>
      <c r="O557" s="27">
        <f>SUMIF('By School District'!$A:$A,$C557,'By School District'!M:M)</f>
        <v>0</v>
      </c>
      <c r="P557" s="28">
        <f>SUMIF('By School District'!$A:$A,$C557,'By School District'!N:N)</f>
        <v>0</v>
      </c>
    </row>
    <row r="558" spans="1:16" ht="12.75">
      <c r="A558" s="44">
        <v>64</v>
      </c>
      <c r="B558" s="44" t="s">
        <v>816</v>
      </c>
      <c r="C558" s="43">
        <v>2793</v>
      </c>
      <c r="D558" s="44" t="s">
        <v>52</v>
      </c>
      <c r="E558" s="23">
        <f>SUMIF('By School District'!$A:$A,$C558,'By School District'!C:C)</f>
        <v>2452</v>
      </c>
      <c r="F558" s="24">
        <f>SUMIF('By School District'!$A:$A,$C558,'By School District'!D:D)</f>
        <v>2331.5</v>
      </c>
      <c r="G558" s="25">
        <f t="shared" si="8"/>
        <v>7000</v>
      </c>
      <c r="H558" s="26">
        <f>SUMIF('By School District'!$A:$A,$C558,'By School District'!F:F)</f>
        <v>16320500</v>
      </c>
      <c r="I558" s="27">
        <f>SUMIF('By School District'!$A:$A,$C558,'By School District'!G:G)</f>
        <v>10053428</v>
      </c>
      <c r="J558" s="28">
        <f>SUMIF('By School District'!$A:$A,$C558,'By School District'!H:H)</f>
        <v>6267072</v>
      </c>
      <c r="K558" s="26">
        <f>SUMIF('By School District'!$A:$A,$C558,'By School District'!I:I)</f>
        <v>8160250</v>
      </c>
      <c r="L558" s="27">
        <f>SUMIF('By School District'!$A:$A,$C558,'By School District'!J:J)</f>
        <v>5026714</v>
      </c>
      <c r="M558" s="28">
        <f>SUMIF('By School District'!$A:$A,$C558,'By School District'!K:K)</f>
        <v>3133536</v>
      </c>
      <c r="N558" s="26">
        <f>SUMIF('By School District'!$A:$A,$C558,'By School District'!L:L)</f>
        <v>2448075</v>
      </c>
      <c r="O558" s="27">
        <f>SUMIF('By School District'!$A:$A,$C558,'By School District'!M:M)</f>
        <v>1508014.2</v>
      </c>
      <c r="P558" s="28">
        <f>SUMIF('By School District'!$A:$A,$C558,'By School District'!N:N)</f>
        <v>940060.79999999981</v>
      </c>
    </row>
    <row r="559" spans="1:16" ht="12.75">
      <c r="A559" s="44">
        <v>64</v>
      </c>
      <c r="B559" s="44" t="s">
        <v>816</v>
      </c>
      <c r="C559" s="43">
        <v>4235</v>
      </c>
      <c r="D559" s="44" t="s">
        <v>317</v>
      </c>
      <c r="E559" s="23">
        <f>SUMIF('By School District'!$A:$A,$C559,'By School District'!C:C)</f>
        <v>72</v>
      </c>
      <c r="F559" s="24">
        <f>SUMIF('By School District'!$A:$A,$C559,'By School District'!D:D)</f>
        <v>63</v>
      </c>
      <c r="G559" s="25">
        <f t="shared" si="8"/>
        <v>7000</v>
      </c>
      <c r="H559" s="26">
        <f>SUMIF('By School District'!$A:$A,$C559,'By School District'!F:F)</f>
        <v>441000</v>
      </c>
      <c r="I559" s="27">
        <f>SUMIF('By School District'!$A:$A,$C559,'By School District'!G:G)</f>
        <v>271656</v>
      </c>
      <c r="J559" s="28">
        <f>SUMIF('By School District'!$A:$A,$C559,'By School District'!H:H)</f>
        <v>169344</v>
      </c>
      <c r="K559" s="26">
        <f>SUMIF('By School District'!$A:$A,$C559,'By School District'!I:I)</f>
        <v>220500</v>
      </c>
      <c r="L559" s="27">
        <f>SUMIF('By School District'!$A:$A,$C559,'By School District'!J:J)</f>
        <v>135828</v>
      </c>
      <c r="M559" s="28">
        <f>SUMIF('By School District'!$A:$A,$C559,'By School District'!K:K)</f>
        <v>84672</v>
      </c>
      <c r="N559" s="26">
        <f>SUMIF('By School District'!$A:$A,$C559,'By School District'!L:L)</f>
        <v>66150</v>
      </c>
      <c r="O559" s="27">
        <f>SUMIF('By School District'!$A:$A,$C559,'By School District'!M:M)</f>
        <v>40748.400000000009</v>
      </c>
      <c r="P559" s="28">
        <f>SUMIF('By School District'!$A:$A,$C559,'By School District'!N:N)</f>
        <v>25401.600000000006</v>
      </c>
    </row>
    <row r="560" spans="1:16" ht="12.75">
      <c r="A560" s="44">
        <v>64</v>
      </c>
      <c r="B560" s="44" t="s">
        <v>816</v>
      </c>
      <c r="C560" s="43">
        <v>4620</v>
      </c>
      <c r="D560" s="44" t="s">
        <v>57</v>
      </c>
      <c r="E560" s="23">
        <f>SUMIF('By School District'!$A:$A,$C560,'By School District'!C:C)</f>
        <v>0</v>
      </c>
      <c r="F560" s="24">
        <f>SUMIF('By School District'!$A:$A,$C560,'By School District'!D:D)</f>
        <v>0</v>
      </c>
      <c r="G560" s="25">
        <f t="shared" si="8"/>
        <v>7000</v>
      </c>
      <c r="H560" s="26">
        <f>SUMIF('By School District'!$A:$A,$C560,'By School District'!F:F)</f>
        <v>0</v>
      </c>
      <c r="I560" s="27">
        <f>SUMIF('By School District'!$A:$A,$C560,'By School District'!G:G)</f>
        <v>0</v>
      </c>
      <c r="J560" s="28">
        <f>SUMIF('By School District'!$A:$A,$C560,'By School District'!H:H)</f>
        <v>0</v>
      </c>
      <c r="K560" s="26">
        <f>SUMIF('By School District'!$A:$A,$C560,'By School District'!I:I)</f>
        <v>0</v>
      </c>
      <c r="L560" s="27">
        <f>SUMIF('By School District'!$A:$A,$C560,'By School District'!J:J)</f>
        <v>0</v>
      </c>
      <c r="M560" s="28">
        <f>SUMIF('By School District'!$A:$A,$C560,'By School District'!K:K)</f>
        <v>0</v>
      </c>
      <c r="N560" s="26">
        <f>SUMIF('By School District'!$A:$A,$C560,'By School District'!L:L)</f>
        <v>0</v>
      </c>
      <c r="O560" s="27">
        <f>SUMIF('By School District'!$A:$A,$C560,'By School District'!M:M)</f>
        <v>0</v>
      </c>
      <c r="P560" s="28">
        <f>SUMIF('By School District'!$A:$A,$C560,'By School District'!N:N)</f>
        <v>0</v>
      </c>
    </row>
    <row r="561" spans="1:16" ht="12.75">
      <c r="A561" s="44">
        <v>65</v>
      </c>
      <c r="B561" s="44" t="s">
        <v>817</v>
      </c>
      <c r="C561" s="43">
        <v>2793</v>
      </c>
      <c r="D561" s="44" t="s">
        <v>52</v>
      </c>
      <c r="E561" s="23">
        <f>SUMIF('By School District'!$A:$A,$C561,'By School District'!C:C)</f>
        <v>2452</v>
      </c>
      <c r="F561" s="24">
        <f>SUMIF('By School District'!$A:$A,$C561,'By School District'!D:D)</f>
        <v>2331.5</v>
      </c>
      <c r="G561" s="25">
        <f t="shared" si="8"/>
        <v>7000</v>
      </c>
      <c r="H561" s="26">
        <f>SUMIF('By School District'!$A:$A,$C561,'By School District'!F:F)</f>
        <v>16320500</v>
      </c>
      <c r="I561" s="27">
        <f>SUMIF('By School District'!$A:$A,$C561,'By School District'!G:G)</f>
        <v>10053428</v>
      </c>
      <c r="J561" s="28">
        <f>SUMIF('By School District'!$A:$A,$C561,'By School District'!H:H)</f>
        <v>6267072</v>
      </c>
      <c r="K561" s="26">
        <f>SUMIF('By School District'!$A:$A,$C561,'By School District'!I:I)</f>
        <v>8160250</v>
      </c>
      <c r="L561" s="27">
        <f>SUMIF('By School District'!$A:$A,$C561,'By School District'!J:J)</f>
        <v>5026714</v>
      </c>
      <c r="M561" s="28">
        <f>SUMIF('By School District'!$A:$A,$C561,'By School District'!K:K)</f>
        <v>3133536</v>
      </c>
      <c r="N561" s="26">
        <f>SUMIF('By School District'!$A:$A,$C561,'By School District'!L:L)</f>
        <v>2448075</v>
      </c>
      <c r="O561" s="27">
        <f>SUMIF('By School District'!$A:$A,$C561,'By School District'!M:M)</f>
        <v>1508014.2</v>
      </c>
      <c r="P561" s="28">
        <f>SUMIF('By School District'!$A:$A,$C561,'By School District'!N:N)</f>
        <v>940060.79999999981</v>
      </c>
    </row>
    <row r="562" spans="1:16" ht="12.75">
      <c r="A562" s="44">
        <v>66</v>
      </c>
      <c r="B562" s="44" t="s">
        <v>818</v>
      </c>
      <c r="C562" s="43">
        <v>4620</v>
      </c>
      <c r="D562" s="44" t="s">
        <v>57</v>
      </c>
      <c r="E562" s="23">
        <f>SUMIF('By School District'!$A:$A,$C562,'By School District'!C:C)</f>
        <v>0</v>
      </c>
      <c r="F562" s="24">
        <f>SUMIF('By School District'!$A:$A,$C562,'By School District'!D:D)</f>
        <v>0</v>
      </c>
      <c r="G562" s="25">
        <f t="shared" si="8"/>
        <v>7000</v>
      </c>
      <c r="H562" s="26">
        <f>SUMIF('By School District'!$A:$A,$C562,'By School District'!F:F)</f>
        <v>0</v>
      </c>
      <c r="I562" s="27">
        <f>SUMIF('By School District'!$A:$A,$C562,'By School District'!G:G)</f>
        <v>0</v>
      </c>
      <c r="J562" s="28">
        <f>SUMIF('By School District'!$A:$A,$C562,'By School District'!H:H)</f>
        <v>0</v>
      </c>
      <c r="K562" s="26">
        <f>SUMIF('By School District'!$A:$A,$C562,'By School District'!I:I)</f>
        <v>0</v>
      </c>
      <c r="L562" s="27">
        <f>SUMIF('By School District'!$A:$A,$C562,'By School District'!J:J)</f>
        <v>0</v>
      </c>
      <c r="M562" s="28">
        <f>SUMIF('By School District'!$A:$A,$C562,'By School District'!K:K)</f>
        <v>0</v>
      </c>
      <c r="N562" s="26">
        <f>SUMIF('By School District'!$A:$A,$C562,'By School District'!L:L)</f>
        <v>0</v>
      </c>
      <c r="O562" s="27">
        <f>SUMIF('By School District'!$A:$A,$C562,'By School District'!M:M)</f>
        <v>0</v>
      </c>
      <c r="P562" s="28">
        <f>SUMIF('By School District'!$A:$A,$C562,'By School District'!N:N)</f>
        <v>0</v>
      </c>
    </row>
    <row r="563" spans="1:16" ht="12.75">
      <c r="A563" s="44">
        <v>67</v>
      </c>
      <c r="B563" s="44" t="s">
        <v>545</v>
      </c>
      <c r="C563" s="43">
        <v>308</v>
      </c>
      <c r="D563" s="44" t="s">
        <v>34</v>
      </c>
      <c r="E563" s="23">
        <f>SUMIF('By School District'!$A:$A,$C563,'By School District'!C:C)</f>
        <v>95</v>
      </c>
      <c r="F563" s="24">
        <f>SUMIF('By School District'!$A:$A,$C563,'By School District'!D:D)</f>
        <v>95</v>
      </c>
      <c r="G563" s="25">
        <f t="shared" si="8"/>
        <v>7000</v>
      </c>
      <c r="H563" s="26">
        <f>SUMIF('By School District'!$A:$A,$C563,'By School District'!F:F)</f>
        <v>665000</v>
      </c>
      <c r="I563" s="27">
        <f>SUMIF('By School District'!$A:$A,$C563,'By School District'!G:G)</f>
        <v>409640</v>
      </c>
      <c r="J563" s="28">
        <f>SUMIF('By School District'!$A:$A,$C563,'By School District'!H:H)</f>
        <v>255360</v>
      </c>
      <c r="K563" s="26">
        <f>SUMIF('By School District'!$A:$A,$C563,'By School District'!I:I)</f>
        <v>332500</v>
      </c>
      <c r="L563" s="27">
        <f>SUMIF('By School District'!$A:$A,$C563,'By School District'!J:J)</f>
        <v>204820</v>
      </c>
      <c r="M563" s="28">
        <f>SUMIF('By School District'!$A:$A,$C563,'By School District'!K:K)</f>
        <v>127680</v>
      </c>
      <c r="N563" s="26">
        <f>SUMIF('By School District'!$A:$A,$C563,'By School District'!L:L)</f>
        <v>99750</v>
      </c>
      <c r="O563" s="27">
        <f>SUMIF('By School District'!$A:$A,$C563,'By School District'!M:M)</f>
        <v>61446</v>
      </c>
      <c r="P563" s="28">
        <f>SUMIF('By School District'!$A:$A,$C563,'By School District'!N:N)</f>
        <v>38304.000000000007</v>
      </c>
    </row>
    <row r="564" spans="1:16" ht="12.75">
      <c r="A564" s="44">
        <v>67</v>
      </c>
      <c r="B564" s="44" t="s">
        <v>545</v>
      </c>
      <c r="C564" s="43">
        <v>497</v>
      </c>
      <c r="D564" s="44" t="s">
        <v>47</v>
      </c>
      <c r="E564" s="23">
        <f>SUMIF('By School District'!$A:$A,$C564,'By School District'!C:C)</f>
        <v>191</v>
      </c>
      <c r="F564" s="24">
        <f>SUMIF('By School District'!$A:$A,$C564,'By School District'!D:D)</f>
        <v>176</v>
      </c>
      <c r="G564" s="25">
        <f t="shared" si="8"/>
        <v>7000</v>
      </c>
      <c r="H564" s="26">
        <f>SUMIF('By School District'!$A:$A,$C564,'By School District'!F:F)</f>
        <v>1232000</v>
      </c>
      <c r="I564" s="27">
        <f>SUMIF('By School District'!$A:$A,$C564,'By School District'!G:G)</f>
        <v>758912</v>
      </c>
      <c r="J564" s="28">
        <f>SUMIF('By School District'!$A:$A,$C564,'By School District'!H:H)</f>
        <v>473088</v>
      </c>
      <c r="K564" s="26">
        <f>SUMIF('By School District'!$A:$A,$C564,'By School District'!I:I)</f>
        <v>616000</v>
      </c>
      <c r="L564" s="27">
        <f>SUMIF('By School District'!$A:$A,$C564,'By School District'!J:J)</f>
        <v>379456</v>
      </c>
      <c r="M564" s="28">
        <f>SUMIF('By School District'!$A:$A,$C564,'By School District'!K:K)</f>
        <v>236544</v>
      </c>
      <c r="N564" s="26">
        <f>SUMIF('By School District'!$A:$A,$C564,'By School District'!L:L)</f>
        <v>184800</v>
      </c>
      <c r="O564" s="27">
        <f>SUMIF('By School District'!$A:$A,$C564,'By School District'!M:M)</f>
        <v>113836.8</v>
      </c>
      <c r="P564" s="28">
        <f>SUMIF('By School District'!$A:$A,$C564,'By School District'!N:N)</f>
        <v>70963.199999999997</v>
      </c>
    </row>
    <row r="565" spans="1:16" ht="12.75">
      <c r="A565" s="44">
        <v>67</v>
      </c>
      <c r="B565" s="44" t="s">
        <v>545</v>
      </c>
      <c r="C565" s="43">
        <v>637</v>
      </c>
      <c r="D565" s="44" t="s">
        <v>560</v>
      </c>
      <c r="E565" s="23">
        <f>SUMIF('By School District'!$A:$A,$C565,'By School District'!C:C)</f>
        <v>0</v>
      </c>
      <c r="F565" s="24">
        <f>SUMIF('By School District'!$A:$A,$C565,'By School District'!D:D)</f>
        <v>0</v>
      </c>
      <c r="G565" s="25">
        <f t="shared" si="8"/>
        <v>7000</v>
      </c>
      <c r="H565" s="26">
        <f>SUMIF('By School District'!$A:$A,$C565,'By School District'!F:F)</f>
        <v>0</v>
      </c>
      <c r="I565" s="27">
        <f>SUMIF('By School District'!$A:$A,$C565,'By School District'!G:G)</f>
        <v>0</v>
      </c>
      <c r="J565" s="28">
        <f>SUMIF('By School District'!$A:$A,$C565,'By School District'!H:H)</f>
        <v>0</v>
      </c>
      <c r="K565" s="26">
        <f>SUMIF('By School District'!$A:$A,$C565,'By School District'!I:I)</f>
        <v>0</v>
      </c>
      <c r="L565" s="27">
        <f>SUMIF('By School District'!$A:$A,$C565,'By School District'!J:J)</f>
        <v>0</v>
      </c>
      <c r="M565" s="28">
        <f>SUMIF('By School District'!$A:$A,$C565,'By School District'!K:K)</f>
        <v>0</v>
      </c>
      <c r="N565" s="26">
        <f>SUMIF('By School District'!$A:$A,$C565,'By School District'!L:L)</f>
        <v>0</v>
      </c>
      <c r="O565" s="27">
        <f>SUMIF('By School District'!$A:$A,$C565,'By School District'!M:M)</f>
        <v>0</v>
      </c>
      <c r="P565" s="28">
        <f>SUMIF('By School District'!$A:$A,$C565,'By School District'!N:N)</f>
        <v>0</v>
      </c>
    </row>
    <row r="566" spans="1:16" ht="12.75">
      <c r="A566" s="44">
        <v>67</v>
      </c>
      <c r="B566" s="44" t="s">
        <v>545</v>
      </c>
      <c r="C566" s="43">
        <v>870</v>
      </c>
      <c r="D566" s="44" t="s">
        <v>58</v>
      </c>
      <c r="E566" s="23">
        <f>SUMIF('By School District'!$A:$A,$C566,'By School District'!C:C)</f>
        <v>39</v>
      </c>
      <c r="F566" s="24">
        <f>SUMIF('By School District'!$A:$A,$C566,'By School District'!D:D)</f>
        <v>28.5</v>
      </c>
      <c r="G566" s="25">
        <f t="shared" si="8"/>
        <v>7000</v>
      </c>
      <c r="H566" s="26">
        <f>SUMIF('By School District'!$A:$A,$C566,'By School District'!F:F)</f>
        <v>199500</v>
      </c>
      <c r="I566" s="27">
        <f>SUMIF('By School District'!$A:$A,$C566,'By School District'!G:G)</f>
        <v>122892</v>
      </c>
      <c r="J566" s="28">
        <f>SUMIF('By School District'!$A:$A,$C566,'By School District'!H:H)</f>
        <v>76608</v>
      </c>
      <c r="K566" s="26">
        <f>SUMIF('By School District'!$A:$A,$C566,'By School District'!I:I)</f>
        <v>99750</v>
      </c>
      <c r="L566" s="27">
        <f>SUMIF('By School District'!$A:$A,$C566,'By School District'!J:J)</f>
        <v>61446</v>
      </c>
      <c r="M566" s="28">
        <f>SUMIF('By School District'!$A:$A,$C566,'By School District'!K:K)</f>
        <v>38304</v>
      </c>
      <c r="N566" s="26">
        <f>SUMIF('By School District'!$A:$A,$C566,'By School District'!L:L)</f>
        <v>29925</v>
      </c>
      <c r="O566" s="27">
        <f>SUMIF('By School District'!$A:$A,$C566,'By School District'!M:M)</f>
        <v>18433.799999999996</v>
      </c>
      <c r="P566" s="28">
        <f>SUMIF('By School District'!$A:$A,$C566,'By School District'!N:N)</f>
        <v>11491.2</v>
      </c>
    </row>
    <row r="567" spans="1:16" ht="12.75">
      <c r="A567" s="44">
        <v>67</v>
      </c>
      <c r="B567" s="44" t="s">
        <v>545</v>
      </c>
      <c r="C567" s="43">
        <v>1080</v>
      </c>
      <c r="D567" s="44" t="s">
        <v>687</v>
      </c>
      <c r="E567" s="23">
        <f>SUMIF('By School District'!$A:$A,$C567,'By School District'!C:C)</f>
        <v>0</v>
      </c>
      <c r="F567" s="24">
        <f>SUMIF('By School District'!$A:$A,$C567,'By School District'!D:D)</f>
        <v>0</v>
      </c>
      <c r="G567" s="25">
        <f t="shared" si="8"/>
        <v>7000</v>
      </c>
      <c r="H567" s="26">
        <f>SUMIF('By School District'!$A:$A,$C567,'By School District'!F:F)</f>
        <v>0</v>
      </c>
      <c r="I567" s="27">
        <f>SUMIF('By School District'!$A:$A,$C567,'By School District'!G:G)</f>
        <v>0</v>
      </c>
      <c r="J567" s="28">
        <f>SUMIF('By School District'!$A:$A,$C567,'By School District'!H:H)</f>
        <v>0</v>
      </c>
      <c r="K567" s="26">
        <f>SUMIF('By School District'!$A:$A,$C567,'By School District'!I:I)</f>
        <v>0</v>
      </c>
      <c r="L567" s="27">
        <f>SUMIF('By School District'!$A:$A,$C567,'By School District'!J:J)</f>
        <v>0</v>
      </c>
      <c r="M567" s="28">
        <f>SUMIF('By School District'!$A:$A,$C567,'By School District'!K:K)</f>
        <v>0</v>
      </c>
      <c r="N567" s="26">
        <f>SUMIF('By School District'!$A:$A,$C567,'By School District'!L:L)</f>
        <v>0</v>
      </c>
      <c r="O567" s="27">
        <f>SUMIF('By School District'!$A:$A,$C567,'By School District'!M:M)</f>
        <v>0</v>
      </c>
      <c r="P567" s="28">
        <f>SUMIF('By School District'!$A:$A,$C567,'By School District'!N:N)</f>
        <v>0</v>
      </c>
    </row>
    <row r="568" spans="1:16" ht="12.75">
      <c r="A568" s="44">
        <v>67</v>
      </c>
      <c r="B568" s="44" t="s">
        <v>545</v>
      </c>
      <c r="C568" s="43">
        <v>1092</v>
      </c>
      <c r="D568" s="44" t="s">
        <v>688</v>
      </c>
      <c r="E568" s="23">
        <f>SUMIF('By School District'!$A:$A,$C568,'By School District'!C:C)</f>
        <v>578</v>
      </c>
      <c r="F568" s="24">
        <f>SUMIF('By School District'!$A:$A,$C568,'By School District'!D:D)</f>
        <v>538.5</v>
      </c>
      <c r="G568" s="25">
        <f t="shared" si="8"/>
        <v>7000</v>
      </c>
      <c r="H568" s="26">
        <f>SUMIF('By School District'!$A:$A,$C568,'By School District'!F:F)</f>
        <v>3769500</v>
      </c>
      <c r="I568" s="27">
        <f>SUMIF('By School District'!$A:$A,$C568,'By School District'!G:G)</f>
        <v>2322012</v>
      </c>
      <c r="J568" s="28">
        <f>SUMIF('By School District'!$A:$A,$C568,'By School District'!H:H)</f>
        <v>1447488</v>
      </c>
      <c r="K568" s="26">
        <f>SUMIF('By School District'!$A:$A,$C568,'By School District'!I:I)</f>
        <v>1884750</v>
      </c>
      <c r="L568" s="27">
        <f>SUMIF('By School District'!$A:$A,$C568,'By School District'!J:J)</f>
        <v>1161006</v>
      </c>
      <c r="M568" s="28">
        <f>SUMIF('By School District'!$A:$A,$C568,'By School District'!K:K)</f>
        <v>723744</v>
      </c>
      <c r="N568" s="26">
        <f>SUMIF('By School District'!$A:$A,$C568,'By School District'!L:L)</f>
        <v>565425</v>
      </c>
      <c r="O568" s="27">
        <f>SUMIF('By School District'!$A:$A,$C568,'By School District'!M:M)</f>
        <v>348301.79999999993</v>
      </c>
      <c r="P568" s="28">
        <f>SUMIF('By School District'!$A:$A,$C568,'By School District'!N:N)</f>
        <v>217123.19999999998</v>
      </c>
    </row>
    <row r="569" spans="1:16" ht="12.75">
      <c r="A569" s="44">
        <v>67</v>
      </c>
      <c r="B569" s="44" t="s">
        <v>545</v>
      </c>
      <c r="C569" s="43">
        <v>1176</v>
      </c>
      <c r="D569" s="44" t="s">
        <v>689</v>
      </c>
      <c r="E569" s="23">
        <f>SUMIF('By School District'!$A:$A,$C569,'By School District'!C:C)</f>
        <v>0</v>
      </c>
      <c r="F569" s="24">
        <f>SUMIF('By School District'!$A:$A,$C569,'By School District'!D:D)</f>
        <v>0</v>
      </c>
      <c r="G569" s="25">
        <f t="shared" si="8"/>
        <v>7000</v>
      </c>
      <c r="H569" s="26">
        <f>SUMIF('By School District'!$A:$A,$C569,'By School District'!F:F)</f>
        <v>0</v>
      </c>
      <c r="I569" s="27">
        <f>SUMIF('By School District'!$A:$A,$C569,'By School District'!G:G)</f>
        <v>0</v>
      </c>
      <c r="J569" s="28">
        <f>SUMIF('By School District'!$A:$A,$C569,'By School District'!H:H)</f>
        <v>0</v>
      </c>
      <c r="K569" s="26">
        <f>SUMIF('By School District'!$A:$A,$C569,'By School District'!I:I)</f>
        <v>0</v>
      </c>
      <c r="L569" s="27">
        <f>SUMIF('By School District'!$A:$A,$C569,'By School District'!J:J)</f>
        <v>0</v>
      </c>
      <c r="M569" s="28">
        <f>SUMIF('By School District'!$A:$A,$C569,'By School District'!K:K)</f>
        <v>0</v>
      </c>
      <c r="N569" s="26">
        <f>SUMIF('By School District'!$A:$A,$C569,'By School District'!L:L)</f>
        <v>0</v>
      </c>
      <c r="O569" s="27">
        <f>SUMIF('By School District'!$A:$A,$C569,'By School District'!M:M)</f>
        <v>0</v>
      </c>
      <c r="P569" s="28">
        <f>SUMIF('By School District'!$A:$A,$C569,'By School District'!N:N)</f>
        <v>0</v>
      </c>
    </row>
    <row r="570" spans="1:16" ht="12.75">
      <c r="A570" s="44">
        <v>67</v>
      </c>
      <c r="B570" s="44" t="s">
        <v>545</v>
      </c>
      <c r="C570" s="43">
        <v>1204</v>
      </c>
      <c r="D570" s="44" t="s">
        <v>690</v>
      </c>
      <c r="E570" s="23">
        <f>SUMIF('By School District'!$A:$A,$C570,'By School District'!C:C)</f>
        <v>0</v>
      </c>
      <c r="F570" s="24">
        <f>SUMIF('By School District'!$A:$A,$C570,'By School District'!D:D)</f>
        <v>0</v>
      </c>
      <c r="G570" s="25">
        <f t="shared" si="8"/>
        <v>7000</v>
      </c>
      <c r="H570" s="26">
        <f>SUMIF('By School District'!$A:$A,$C570,'By School District'!F:F)</f>
        <v>0</v>
      </c>
      <c r="I570" s="27">
        <f>SUMIF('By School District'!$A:$A,$C570,'By School District'!G:G)</f>
        <v>0</v>
      </c>
      <c r="J570" s="28">
        <f>SUMIF('By School District'!$A:$A,$C570,'By School District'!H:H)</f>
        <v>0</v>
      </c>
      <c r="K570" s="26">
        <f>SUMIF('By School District'!$A:$A,$C570,'By School District'!I:I)</f>
        <v>0</v>
      </c>
      <c r="L570" s="27">
        <f>SUMIF('By School District'!$A:$A,$C570,'By School District'!J:J)</f>
        <v>0</v>
      </c>
      <c r="M570" s="28">
        <f>SUMIF('By School District'!$A:$A,$C570,'By School District'!K:K)</f>
        <v>0</v>
      </c>
      <c r="N570" s="26">
        <f>SUMIF('By School District'!$A:$A,$C570,'By School District'!L:L)</f>
        <v>0</v>
      </c>
      <c r="O570" s="27">
        <f>SUMIF('By School District'!$A:$A,$C570,'By School District'!M:M)</f>
        <v>0</v>
      </c>
      <c r="P570" s="28">
        <f>SUMIF('By School District'!$A:$A,$C570,'By School District'!N:N)</f>
        <v>0</v>
      </c>
    </row>
    <row r="571" spans="1:16" ht="12.75">
      <c r="A571" s="44">
        <v>67</v>
      </c>
      <c r="B571" s="44" t="s">
        <v>545</v>
      </c>
      <c r="C571" s="43">
        <v>1554</v>
      </c>
      <c r="D571" s="44" t="s">
        <v>115</v>
      </c>
      <c r="E571" s="23">
        <f>SUMIF('By School District'!$A:$A,$C571,'By School District'!C:C)</f>
        <v>1421</v>
      </c>
      <c r="F571" s="24">
        <f>SUMIF('By School District'!$A:$A,$C571,'By School District'!D:D)</f>
        <v>1398</v>
      </c>
      <c r="G571" s="25">
        <f t="shared" si="8"/>
        <v>7000</v>
      </c>
      <c r="H571" s="26">
        <f>SUMIF('By School District'!$A:$A,$C571,'By School District'!F:F)</f>
        <v>9786000</v>
      </c>
      <c r="I571" s="27">
        <f>SUMIF('By School District'!$A:$A,$C571,'By School District'!G:G)</f>
        <v>6028176</v>
      </c>
      <c r="J571" s="28">
        <f>SUMIF('By School District'!$A:$A,$C571,'By School District'!H:H)</f>
        <v>3757824</v>
      </c>
      <c r="K571" s="26">
        <f>SUMIF('By School District'!$A:$A,$C571,'By School District'!I:I)</f>
        <v>4893000</v>
      </c>
      <c r="L571" s="27">
        <f>SUMIF('By School District'!$A:$A,$C571,'By School District'!J:J)</f>
        <v>3014088</v>
      </c>
      <c r="M571" s="28">
        <f>SUMIF('By School District'!$A:$A,$C571,'By School District'!K:K)</f>
        <v>1878912</v>
      </c>
      <c r="N571" s="26">
        <f>SUMIF('By School District'!$A:$A,$C571,'By School District'!L:L)</f>
        <v>1467900</v>
      </c>
      <c r="O571" s="27">
        <f>SUMIF('By School District'!$A:$A,$C571,'By School District'!M:M)</f>
        <v>904226.40000000037</v>
      </c>
      <c r="P571" s="28">
        <f>SUMIF('By School District'!$A:$A,$C571,'By School District'!N:N)</f>
        <v>563673.59999999974</v>
      </c>
    </row>
    <row r="572" spans="1:16" ht="12.75">
      <c r="A572" s="44">
        <v>67</v>
      </c>
      <c r="B572" s="44" t="s">
        <v>545</v>
      </c>
      <c r="C572" s="43">
        <v>1645</v>
      </c>
      <c r="D572" s="44" t="s">
        <v>692</v>
      </c>
      <c r="E572" s="23">
        <f>SUMIF('By School District'!$A:$A,$C572,'By School District'!C:C)</f>
        <v>0</v>
      </c>
      <c r="F572" s="24">
        <f>SUMIF('By School District'!$A:$A,$C572,'By School District'!D:D)</f>
        <v>0</v>
      </c>
      <c r="G572" s="25">
        <f t="shared" si="8"/>
        <v>7000</v>
      </c>
      <c r="H572" s="26">
        <f>SUMIF('By School District'!$A:$A,$C572,'By School District'!F:F)</f>
        <v>0</v>
      </c>
      <c r="I572" s="27">
        <f>SUMIF('By School District'!$A:$A,$C572,'By School District'!G:G)</f>
        <v>0</v>
      </c>
      <c r="J572" s="28">
        <f>SUMIF('By School District'!$A:$A,$C572,'By School District'!H:H)</f>
        <v>0</v>
      </c>
      <c r="K572" s="26">
        <f>SUMIF('By School District'!$A:$A,$C572,'By School District'!I:I)</f>
        <v>0</v>
      </c>
      <c r="L572" s="27">
        <f>SUMIF('By School District'!$A:$A,$C572,'By School District'!J:J)</f>
        <v>0</v>
      </c>
      <c r="M572" s="28">
        <f>SUMIF('By School District'!$A:$A,$C572,'By School District'!K:K)</f>
        <v>0</v>
      </c>
      <c r="N572" s="26">
        <f>SUMIF('By School District'!$A:$A,$C572,'By School District'!L:L)</f>
        <v>0</v>
      </c>
      <c r="O572" s="27">
        <f>SUMIF('By School District'!$A:$A,$C572,'By School District'!M:M)</f>
        <v>0</v>
      </c>
      <c r="P572" s="28">
        <f>SUMIF('By School District'!$A:$A,$C572,'By School District'!N:N)</f>
        <v>0</v>
      </c>
    </row>
    <row r="573" spans="1:16" ht="12.75">
      <c r="A573" s="44">
        <v>67</v>
      </c>
      <c r="B573" s="44" t="s">
        <v>545</v>
      </c>
      <c r="C573" s="43">
        <v>5757</v>
      </c>
      <c r="D573" s="44" t="s">
        <v>128</v>
      </c>
      <c r="E573" s="23">
        <f>SUMIF('By School District'!$A:$A,$C573,'By School District'!C:C)</f>
        <v>69</v>
      </c>
      <c r="F573" s="24">
        <f>SUMIF('By School District'!$A:$A,$C573,'By School District'!D:D)</f>
        <v>69</v>
      </c>
      <c r="G573" s="25">
        <f t="shared" si="8"/>
        <v>7000</v>
      </c>
      <c r="H573" s="26">
        <f>SUMIF('By School District'!$A:$A,$C573,'By School District'!F:F)</f>
        <v>483000</v>
      </c>
      <c r="I573" s="27">
        <f>SUMIF('By School District'!$A:$A,$C573,'By School District'!G:G)</f>
        <v>297528</v>
      </c>
      <c r="J573" s="28">
        <f>SUMIF('By School District'!$A:$A,$C573,'By School District'!H:H)</f>
        <v>185472</v>
      </c>
      <c r="K573" s="26">
        <f>SUMIF('By School District'!$A:$A,$C573,'By School District'!I:I)</f>
        <v>241500</v>
      </c>
      <c r="L573" s="27">
        <f>SUMIF('By School District'!$A:$A,$C573,'By School District'!J:J)</f>
        <v>148764</v>
      </c>
      <c r="M573" s="28">
        <f>SUMIF('By School District'!$A:$A,$C573,'By School District'!K:K)</f>
        <v>92736</v>
      </c>
      <c r="N573" s="26">
        <f>SUMIF('By School District'!$A:$A,$C573,'By School District'!L:L)</f>
        <v>72450</v>
      </c>
      <c r="O573" s="27">
        <f>SUMIF('By School District'!$A:$A,$C573,'By School District'!M:M)</f>
        <v>44629.200000000004</v>
      </c>
      <c r="P573" s="28">
        <f>SUMIF('By School District'!$A:$A,$C573,'By School District'!N:N)</f>
        <v>27820.799999999996</v>
      </c>
    </row>
    <row r="574" spans="1:16" ht="12.75">
      <c r="A574" s="44">
        <v>67</v>
      </c>
      <c r="B574" s="44" t="s">
        <v>545</v>
      </c>
      <c r="C574" s="43">
        <v>2135</v>
      </c>
      <c r="D574" s="44" t="s">
        <v>694</v>
      </c>
      <c r="E574" s="23">
        <f>SUMIF('By School District'!$A:$A,$C574,'By School District'!C:C)</f>
        <v>0</v>
      </c>
      <c r="F574" s="24">
        <f>SUMIF('By School District'!$A:$A,$C574,'By School District'!D:D)</f>
        <v>0</v>
      </c>
      <c r="G574" s="25">
        <f t="shared" si="8"/>
        <v>7000</v>
      </c>
      <c r="H574" s="26">
        <f>SUMIF('By School District'!$A:$A,$C574,'By School District'!F:F)</f>
        <v>0</v>
      </c>
      <c r="I574" s="27">
        <f>SUMIF('By School District'!$A:$A,$C574,'By School District'!G:G)</f>
        <v>0</v>
      </c>
      <c r="J574" s="28">
        <f>SUMIF('By School District'!$A:$A,$C574,'By School District'!H:H)</f>
        <v>0</v>
      </c>
      <c r="K574" s="26">
        <f>SUMIF('By School District'!$A:$A,$C574,'By School District'!I:I)</f>
        <v>0</v>
      </c>
      <c r="L574" s="27">
        <f>SUMIF('By School District'!$A:$A,$C574,'By School District'!J:J)</f>
        <v>0</v>
      </c>
      <c r="M574" s="28">
        <f>SUMIF('By School District'!$A:$A,$C574,'By School District'!K:K)</f>
        <v>0</v>
      </c>
      <c r="N574" s="26">
        <f>SUMIF('By School District'!$A:$A,$C574,'By School District'!L:L)</f>
        <v>0</v>
      </c>
      <c r="O574" s="27">
        <f>SUMIF('By School District'!$A:$A,$C574,'By School District'!M:M)</f>
        <v>0</v>
      </c>
      <c r="P574" s="28">
        <f>SUMIF('By School District'!$A:$A,$C574,'By School District'!N:N)</f>
        <v>0</v>
      </c>
    </row>
    <row r="575" spans="1:16" ht="12.75">
      <c r="A575" s="44">
        <v>67</v>
      </c>
      <c r="B575" s="44" t="s">
        <v>545</v>
      </c>
      <c r="C575" s="43">
        <v>2891</v>
      </c>
      <c r="D575" s="44" t="s">
        <v>213</v>
      </c>
      <c r="E575" s="23">
        <f>SUMIF('By School District'!$A:$A,$C575,'By School District'!C:C)</f>
        <v>0</v>
      </c>
      <c r="F575" s="24">
        <f>SUMIF('By School District'!$A:$A,$C575,'By School District'!D:D)</f>
        <v>0</v>
      </c>
      <c r="G575" s="25">
        <f t="shared" si="8"/>
        <v>7000</v>
      </c>
      <c r="H575" s="26">
        <f>SUMIF('By School District'!$A:$A,$C575,'By School District'!F:F)</f>
        <v>0</v>
      </c>
      <c r="I575" s="27">
        <f>SUMIF('By School District'!$A:$A,$C575,'By School District'!G:G)</f>
        <v>0</v>
      </c>
      <c r="J575" s="28">
        <f>SUMIF('By School District'!$A:$A,$C575,'By School District'!H:H)</f>
        <v>0</v>
      </c>
      <c r="K575" s="26">
        <f>SUMIF('By School District'!$A:$A,$C575,'By School District'!I:I)</f>
        <v>0</v>
      </c>
      <c r="L575" s="27">
        <f>SUMIF('By School District'!$A:$A,$C575,'By School District'!J:J)</f>
        <v>0</v>
      </c>
      <c r="M575" s="28">
        <f>SUMIF('By School District'!$A:$A,$C575,'By School District'!K:K)</f>
        <v>0</v>
      </c>
      <c r="N575" s="26">
        <f>SUMIF('By School District'!$A:$A,$C575,'By School District'!L:L)</f>
        <v>0</v>
      </c>
      <c r="O575" s="27">
        <f>SUMIF('By School District'!$A:$A,$C575,'By School District'!M:M)</f>
        <v>0</v>
      </c>
      <c r="P575" s="28">
        <f>SUMIF('By School District'!$A:$A,$C575,'By School District'!N:N)</f>
        <v>0</v>
      </c>
    </row>
    <row r="576" spans="1:16" ht="12.75">
      <c r="A576" s="44">
        <v>67</v>
      </c>
      <c r="B576" s="44" t="s">
        <v>545</v>
      </c>
      <c r="C576" s="43">
        <v>3444</v>
      </c>
      <c r="D576" s="44" t="s">
        <v>257</v>
      </c>
      <c r="E576" s="23">
        <f>SUMIF('By School District'!$A:$A,$C576,'By School District'!C:C)</f>
        <v>218</v>
      </c>
      <c r="F576" s="24">
        <f>SUMIF('By School District'!$A:$A,$C576,'By School District'!D:D)</f>
        <v>193</v>
      </c>
      <c r="G576" s="25">
        <f t="shared" si="8"/>
        <v>7000</v>
      </c>
      <c r="H576" s="26">
        <f>SUMIF('By School District'!$A:$A,$C576,'By School District'!F:F)</f>
        <v>1351000</v>
      </c>
      <c r="I576" s="27">
        <f>SUMIF('By School District'!$A:$A,$C576,'By School District'!G:G)</f>
        <v>832216</v>
      </c>
      <c r="J576" s="28">
        <f>SUMIF('By School District'!$A:$A,$C576,'By School District'!H:H)</f>
        <v>518784</v>
      </c>
      <c r="K576" s="26">
        <f>SUMIF('By School District'!$A:$A,$C576,'By School District'!I:I)</f>
        <v>675500</v>
      </c>
      <c r="L576" s="27">
        <f>SUMIF('By School District'!$A:$A,$C576,'By School District'!J:J)</f>
        <v>416108</v>
      </c>
      <c r="M576" s="28">
        <f>SUMIF('By School District'!$A:$A,$C576,'By School District'!K:K)</f>
        <v>259392</v>
      </c>
      <c r="N576" s="26">
        <f>SUMIF('By School District'!$A:$A,$C576,'By School District'!L:L)</f>
        <v>202650</v>
      </c>
      <c r="O576" s="27">
        <f>SUMIF('By School District'!$A:$A,$C576,'By School District'!M:M)</f>
        <v>124832.40000000001</v>
      </c>
      <c r="P576" s="28">
        <f>SUMIF('By School District'!$A:$A,$C576,'By School District'!N:N)</f>
        <v>77817.599999999991</v>
      </c>
    </row>
    <row r="577" spans="1:16" ht="12.75">
      <c r="A577" s="44">
        <v>67</v>
      </c>
      <c r="B577" s="44" t="s">
        <v>545</v>
      </c>
      <c r="C577" s="43">
        <v>3920</v>
      </c>
      <c r="D577" s="44" t="s">
        <v>284</v>
      </c>
      <c r="E577" s="23">
        <f>SUMIF('By School District'!$A:$A,$C577,'By School District'!C:C)</f>
        <v>39</v>
      </c>
      <c r="F577" s="24">
        <f>SUMIF('By School District'!$A:$A,$C577,'By School District'!D:D)</f>
        <v>38.5</v>
      </c>
      <c r="G577" s="25">
        <f t="shared" si="8"/>
        <v>7000</v>
      </c>
      <c r="H577" s="26">
        <f>SUMIF('By School District'!$A:$A,$C577,'By School District'!F:F)</f>
        <v>269500</v>
      </c>
      <c r="I577" s="27">
        <f>SUMIF('By School District'!$A:$A,$C577,'By School District'!G:G)</f>
        <v>166012</v>
      </c>
      <c r="J577" s="28">
        <f>SUMIF('By School District'!$A:$A,$C577,'By School District'!H:H)</f>
        <v>103488</v>
      </c>
      <c r="K577" s="26">
        <f>SUMIF('By School District'!$A:$A,$C577,'By School District'!I:I)</f>
        <v>134750</v>
      </c>
      <c r="L577" s="27">
        <f>SUMIF('By School District'!$A:$A,$C577,'By School District'!J:J)</f>
        <v>83006</v>
      </c>
      <c r="M577" s="28">
        <f>SUMIF('By School District'!$A:$A,$C577,'By School District'!K:K)</f>
        <v>51744</v>
      </c>
      <c r="N577" s="26">
        <f>SUMIF('By School District'!$A:$A,$C577,'By School District'!L:L)</f>
        <v>40425</v>
      </c>
      <c r="O577" s="27">
        <f>SUMIF('By School District'!$A:$A,$C577,'By School District'!M:M)</f>
        <v>24901.799999999996</v>
      </c>
      <c r="P577" s="28">
        <f>SUMIF('By School District'!$A:$A,$C577,'By School District'!N:N)</f>
        <v>15523.2</v>
      </c>
    </row>
    <row r="578" spans="1:16" ht="12.75">
      <c r="A578" s="44">
        <v>67</v>
      </c>
      <c r="B578" s="44" t="s">
        <v>545</v>
      </c>
      <c r="C578" s="43">
        <v>4557</v>
      </c>
      <c r="D578" s="44" t="s">
        <v>698</v>
      </c>
      <c r="E578" s="23">
        <f>SUMIF('By School District'!$A:$A,$C578,'By School District'!C:C)</f>
        <v>0</v>
      </c>
      <c r="F578" s="24">
        <f>SUMIF('By School District'!$A:$A,$C578,'By School District'!D:D)</f>
        <v>0</v>
      </c>
      <c r="G578" s="25">
        <f t="shared" si="8"/>
        <v>7000</v>
      </c>
      <c r="H578" s="26">
        <f>SUMIF('By School District'!$A:$A,$C578,'By School District'!F:F)</f>
        <v>0</v>
      </c>
      <c r="I578" s="27">
        <f>SUMIF('By School District'!$A:$A,$C578,'By School District'!G:G)</f>
        <v>0</v>
      </c>
      <c r="J578" s="28">
        <f>SUMIF('By School District'!$A:$A,$C578,'By School District'!H:H)</f>
        <v>0</v>
      </c>
      <c r="K578" s="26">
        <f>SUMIF('By School District'!$A:$A,$C578,'By School District'!I:I)</f>
        <v>0</v>
      </c>
      <c r="L578" s="27">
        <f>SUMIF('By School District'!$A:$A,$C578,'By School District'!J:J)</f>
        <v>0</v>
      </c>
      <c r="M578" s="28">
        <f>SUMIF('By School District'!$A:$A,$C578,'By School District'!K:K)</f>
        <v>0</v>
      </c>
      <c r="N578" s="26">
        <f>SUMIF('By School District'!$A:$A,$C578,'By School District'!L:L)</f>
        <v>0</v>
      </c>
      <c r="O578" s="27">
        <f>SUMIF('By School District'!$A:$A,$C578,'By School District'!M:M)</f>
        <v>0</v>
      </c>
      <c r="P578" s="28">
        <f>SUMIF('By School District'!$A:$A,$C578,'By School District'!N:N)</f>
        <v>0</v>
      </c>
    </row>
    <row r="579" spans="1:16" ht="12.75">
      <c r="A579" s="44">
        <v>67</v>
      </c>
      <c r="B579" s="44" t="s">
        <v>545</v>
      </c>
      <c r="C579" s="43">
        <v>5593</v>
      </c>
      <c r="D579" s="44" t="s">
        <v>391</v>
      </c>
      <c r="E579" s="23">
        <f>SUMIF('By School District'!$A:$A,$C579,'By School District'!C:C)</f>
        <v>37</v>
      </c>
      <c r="F579" s="24">
        <f>SUMIF('By School District'!$A:$A,$C579,'By School District'!D:D)</f>
        <v>37</v>
      </c>
      <c r="G579" s="25">
        <f t="shared" si="8"/>
        <v>7000</v>
      </c>
      <c r="H579" s="26">
        <f>SUMIF('By School District'!$A:$A,$C579,'By School District'!F:F)</f>
        <v>259000</v>
      </c>
      <c r="I579" s="27">
        <f>SUMIF('By School District'!$A:$A,$C579,'By School District'!G:G)</f>
        <v>159544</v>
      </c>
      <c r="J579" s="28">
        <f>SUMIF('By School District'!$A:$A,$C579,'By School District'!H:H)</f>
        <v>99456</v>
      </c>
      <c r="K579" s="26">
        <f>SUMIF('By School District'!$A:$A,$C579,'By School District'!I:I)</f>
        <v>129500</v>
      </c>
      <c r="L579" s="27">
        <f>SUMIF('By School District'!$A:$A,$C579,'By School District'!J:J)</f>
        <v>79772</v>
      </c>
      <c r="M579" s="28">
        <f>SUMIF('By School District'!$A:$A,$C579,'By School District'!K:K)</f>
        <v>49728</v>
      </c>
      <c r="N579" s="26">
        <f>SUMIF('By School District'!$A:$A,$C579,'By School District'!L:L)</f>
        <v>38850</v>
      </c>
      <c r="O579" s="27">
        <f>SUMIF('By School District'!$A:$A,$C579,'By School District'!M:M)</f>
        <v>23931.599999999991</v>
      </c>
      <c r="P579" s="28">
        <f>SUMIF('By School District'!$A:$A,$C579,'By School District'!N:N)</f>
        <v>14918.400000000003</v>
      </c>
    </row>
    <row r="580" spans="1:16" ht="12.75">
      <c r="A580" s="44">
        <v>68</v>
      </c>
      <c r="B580" s="44" t="s">
        <v>819</v>
      </c>
      <c r="C580" s="43">
        <v>91</v>
      </c>
      <c r="D580" s="44" t="s">
        <v>685</v>
      </c>
      <c r="E580" s="23">
        <f>SUMIF('By School District'!$A:$A,$C580,'By School District'!C:C)</f>
        <v>0</v>
      </c>
      <c r="F580" s="24">
        <f>SUMIF('By School District'!$A:$A,$C580,'By School District'!D:D)</f>
        <v>0</v>
      </c>
      <c r="G580" s="25">
        <f t="shared" si="8"/>
        <v>7000</v>
      </c>
      <c r="H580" s="26">
        <f>SUMIF('By School District'!$A:$A,$C580,'By School District'!F:F)</f>
        <v>0</v>
      </c>
      <c r="I580" s="27">
        <f>SUMIF('By School District'!$A:$A,$C580,'By School District'!G:G)</f>
        <v>0</v>
      </c>
      <c r="J580" s="28">
        <f>SUMIF('By School District'!$A:$A,$C580,'By School District'!H:H)</f>
        <v>0</v>
      </c>
      <c r="K580" s="26">
        <f>SUMIF('By School District'!$A:$A,$C580,'By School District'!I:I)</f>
        <v>0</v>
      </c>
      <c r="L580" s="27">
        <f>SUMIF('By School District'!$A:$A,$C580,'By School District'!J:J)</f>
        <v>0</v>
      </c>
      <c r="M580" s="28">
        <f>SUMIF('By School District'!$A:$A,$C580,'By School District'!K:K)</f>
        <v>0</v>
      </c>
      <c r="N580" s="26">
        <f>SUMIF('By School District'!$A:$A,$C580,'By School District'!L:L)</f>
        <v>0</v>
      </c>
      <c r="O580" s="27">
        <f>SUMIF('By School District'!$A:$A,$C580,'By School District'!M:M)</f>
        <v>0</v>
      </c>
      <c r="P580" s="28">
        <f>SUMIF('By School District'!$A:$A,$C580,'By School District'!N:N)</f>
        <v>0</v>
      </c>
    </row>
    <row r="581" spans="1:16" ht="12.75">
      <c r="A581" s="44">
        <v>68</v>
      </c>
      <c r="B581" s="44" t="s">
        <v>819</v>
      </c>
      <c r="C581" s="43">
        <v>112</v>
      </c>
      <c r="D581" s="44" t="s">
        <v>7</v>
      </c>
      <c r="E581" s="23">
        <f>SUMIF('By School District'!$A:$A,$C581,'By School District'!C:C)</f>
        <v>138</v>
      </c>
      <c r="F581" s="24">
        <f>SUMIF('By School District'!$A:$A,$C581,'By School District'!D:D)</f>
        <v>122</v>
      </c>
      <c r="G581" s="25">
        <f t="shared" si="8"/>
        <v>7000</v>
      </c>
      <c r="H581" s="26">
        <f>SUMIF('By School District'!$A:$A,$C581,'By School District'!F:F)</f>
        <v>854000</v>
      </c>
      <c r="I581" s="27">
        <f>SUMIF('By School District'!$A:$A,$C581,'By School District'!G:G)</f>
        <v>526064</v>
      </c>
      <c r="J581" s="28">
        <f>SUMIF('By School District'!$A:$A,$C581,'By School District'!H:H)</f>
        <v>327936</v>
      </c>
      <c r="K581" s="26">
        <f>SUMIF('By School District'!$A:$A,$C581,'By School District'!I:I)</f>
        <v>427000</v>
      </c>
      <c r="L581" s="27">
        <f>SUMIF('By School District'!$A:$A,$C581,'By School District'!J:J)</f>
        <v>263032</v>
      </c>
      <c r="M581" s="28">
        <f>SUMIF('By School District'!$A:$A,$C581,'By School District'!K:K)</f>
        <v>163968</v>
      </c>
      <c r="N581" s="26">
        <f>SUMIF('By School District'!$A:$A,$C581,'By School District'!L:L)</f>
        <v>128100</v>
      </c>
      <c r="O581" s="27">
        <f>SUMIF('By School District'!$A:$A,$C581,'By School District'!M:M)</f>
        <v>78909.600000000006</v>
      </c>
      <c r="P581" s="28">
        <f>SUMIF('By School District'!$A:$A,$C581,'By School District'!N:N)</f>
        <v>49190.400000000001</v>
      </c>
    </row>
    <row r="582" spans="1:16" ht="12.75">
      <c r="A582" s="44">
        <v>68</v>
      </c>
      <c r="B582" s="44" t="s">
        <v>819</v>
      </c>
      <c r="C582" s="43">
        <v>217</v>
      </c>
      <c r="D582" s="44" t="s">
        <v>25</v>
      </c>
      <c r="E582" s="23">
        <f>SUMIF('By School District'!$A:$A,$C582,'By School District'!C:C)</f>
        <v>0</v>
      </c>
      <c r="F582" s="24">
        <f>SUMIF('By School District'!$A:$A,$C582,'By School District'!D:D)</f>
        <v>0</v>
      </c>
      <c r="G582" s="25">
        <f t="shared" ref="G582:G645" si="9">+G581</f>
        <v>7000</v>
      </c>
      <c r="H582" s="26">
        <f>SUMIF('By School District'!$A:$A,$C582,'By School District'!F:F)</f>
        <v>0</v>
      </c>
      <c r="I582" s="27">
        <f>SUMIF('By School District'!$A:$A,$C582,'By School District'!G:G)</f>
        <v>0</v>
      </c>
      <c r="J582" s="28">
        <f>SUMIF('By School District'!$A:$A,$C582,'By School District'!H:H)</f>
        <v>0</v>
      </c>
      <c r="K582" s="26">
        <f>SUMIF('By School District'!$A:$A,$C582,'By School District'!I:I)</f>
        <v>0</v>
      </c>
      <c r="L582" s="27">
        <f>SUMIF('By School District'!$A:$A,$C582,'By School District'!J:J)</f>
        <v>0</v>
      </c>
      <c r="M582" s="28">
        <f>SUMIF('By School District'!$A:$A,$C582,'By School District'!K:K)</f>
        <v>0</v>
      </c>
      <c r="N582" s="26">
        <f>SUMIF('By School District'!$A:$A,$C582,'By School District'!L:L)</f>
        <v>0</v>
      </c>
      <c r="O582" s="27">
        <f>SUMIF('By School District'!$A:$A,$C582,'By School District'!M:M)</f>
        <v>0</v>
      </c>
      <c r="P582" s="28">
        <f>SUMIF('By School District'!$A:$A,$C582,'By School District'!N:N)</f>
        <v>0</v>
      </c>
    </row>
    <row r="583" spans="1:16" ht="12.75">
      <c r="A583" s="44">
        <v>68</v>
      </c>
      <c r="B583" s="44" t="s">
        <v>819</v>
      </c>
      <c r="C583" s="43">
        <v>870</v>
      </c>
      <c r="D583" s="44" t="s">
        <v>58</v>
      </c>
      <c r="E583" s="23">
        <f>SUMIF('By School District'!$A:$A,$C583,'By School District'!C:C)</f>
        <v>39</v>
      </c>
      <c r="F583" s="24">
        <f>SUMIF('By School District'!$A:$A,$C583,'By School District'!D:D)</f>
        <v>28.5</v>
      </c>
      <c r="G583" s="25">
        <f t="shared" si="9"/>
        <v>7000</v>
      </c>
      <c r="H583" s="26">
        <f>SUMIF('By School District'!$A:$A,$C583,'By School District'!F:F)</f>
        <v>199500</v>
      </c>
      <c r="I583" s="27">
        <f>SUMIF('By School District'!$A:$A,$C583,'By School District'!G:G)</f>
        <v>122892</v>
      </c>
      <c r="J583" s="28">
        <f>SUMIF('By School District'!$A:$A,$C583,'By School District'!H:H)</f>
        <v>76608</v>
      </c>
      <c r="K583" s="26">
        <f>SUMIF('By School District'!$A:$A,$C583,'By School District'!I:I)</f>
        <v>99750</v>
      </c>
      <c r="L583" s="27">
        <f>SUMIF('By School District'!$A:$A,$C583,'By School District'!J:J)</f>
        <v>61446</v>
      </c>
      <c r="M583" s="28">
        <f>SUMIF('By School District'!$A:$A,$C583,'By School District'!K:K)</f>
        <v>38304</v>
      </c>
      <c r="N583" s="26">
        <f>SUMIF('By School District'!$A:$A,$C583,'By School District'!L:L)</f>
        <v>29925</v>
      </c>
      <c r="O583" s="27">
        <f>SUMIF('By School District'!$A:$A,$C583,'By School District'!M:M)</f>
        <v>18433.799999999996</v>
      </c>
      <c r="P583" s="28">
        <f>SUMIF('By School District'!$A:$A,$C583,'By School District'!N:N)</f>
        <v>11491.2</v>
      </c>
    </row>
    <row r="584" spans="1:16" ht="12.75">
      <c r="A584" s="44">
        <v>68</v>
      </c>
      <c r="B584" s="44" t="s">
        <v>819</v>
      </c>
      <c r="C584" s="43">
        <v>1092</v>
      </c>
      <c r="D584" s="44" t="s">
        <v>688</v>
      </c>
      <c r="E584" s="23">
        <f>SUMIF('By School District'!$A:$A,$C584,'By School District'!C:C)</f>
        <v>578</v>
      </c>
      <c r="F584" s="24">
        <f>SUMIF('By School District'!$A:$A,$C584,'By School District'!D:D)</f>
        <v>538.5</v>
      </c>
      <c r="G584" s="25">
        <f t="shared" si="9"/>
        <v>7000</v>
      </c>
      <c r="H584" s="26">
        <f>SUMIF('By School District'!$A:$A,$C584,'By School District'!F:F)</f>
        <v>3769500</v>
      </c>
      <c r="I584" s="27">
        <f>SUMIF('By School District'!$A:$A,$C584,'By School District'!G:G)</f>
        <v>2322012</v>
      </c>
      <c r="J584" s="28">
        <f>SUMIF('By School District'!$A:$A,$C584,'By School District'!H:H)</f>
        <v>1447488</v>
      </c>
      <c r="K584" s="26">
        <f>SUMIF('By School District'!$A:$A,$C584,'By School District'!I:I)</f>
        <v>1884750</v>
      </c>
      <c r="L584" s="27">
        <f>SUMIF('By School District'!$A:$A,$C584,'By School District'!J:J)</f>
        <v>1161006</v>
      </c>
      <c r="M584" s="28">
        <f>SUMIF('By School District'!$A:$A,$C584,'By School District'!K:K)</f>
        <v>723744</v>
      </c>
      <c r="N584" s="26">
        <f>SUMIF('By School District'!$A:$A,$C584,'By School District'!L:L)</f>
        <v>565425</v>
      </c>
      <c r="O584" s="27">
        <f>SUMIF('By School District'!$A:$A,$C584,'By School District'!M:M)</f>
        <v>348301.79999999993</v>
      </c>
      <c r="P584" s="28">
        <f>SUMIF('By School District'!$A:$A,$C584,'By School District'!N:N)</f>
        <v>217123.19999999998</v>
      </c>
    </row>
    <row r="585" spans="1:16" ht="12.75">
      <c r="A585" s="44">
        <v>68</v>
      </c>
      <c r="B585" s="44" t="s">
        <v>819</v>
      </c>
      <c r="C585" s="43">
        <v>1554</v>
      </c>
      <c r="D585" s="44" t="s">
        <v>115</v>
      </c>
      <c r="E585" s="23">
        <f>SUMIF('By School District'!$A:$A,$C585,'By School District'!C:C)</f>
        <v>1421</v>
      </c>
      <c r="F585" s="24">
        <f>SUMIF('By School District'!$A:$A,$C585,'By School District'!D:D)</f>
        <v>1398</v>
      </c>
      <c r="G585" s="25">
        <f t="shared" si="9"/>
        <v>7000</v>
      </c>
      <c r="H585" s="26">
        <f>SUMIF('By School District'!$A:$A,$C585,'By School District'!F:F)</f>
        <v>9786000</v>
      </c>
      <c r="I585" s="27">
        <f>SUMIF('By School District'!$A:$A,$C585,'By School District'!G:G)</f>
        <v>6028176</v>
      </c>
      <c r="J585" s="28">
        <f>SUMIF('By School District'!$A:$A,$C585,'By School District'!H:H)</f>
        <v>3757824</v>
      </c>
      <c r="K585" s="26">
        <f>SUMIF('By School District'!$A:$A,$C585,'By School District'!I:I)</f>
        <v>4893000</v>
      </c>
      <c r="L585" s="27">
        <f>SUMIF('By School District'!$A:$A,$C585,'By School District'!J:J)</f>
        <v>3014088</v>
      </c>
      <c r="M585" s="28">
        <f>SUMIF('By School District'!$A:$A,$C585,'By School District'!K:K)</f>
        <v>1878912</v>
      </c>
      <c r="N585" s="26">
        <f>SUMIF('By School District'!$A:$A,$C585,'By School District'!L:L)</f>
        <v>1467900</v>
      </c>
      <c r="O585" s="27">
        <f>SUMIF('By School District'!$A:$A,$C585,'By School District'!M:M)</f>
        <v>904226.40000000037</v>
      </c>
      <c r="P585" s="28">
        <f>SUMIF('By School District'!$A:$A,$C585,'By School District'!N:N)</f>
        <v>563673.59999999974</v>
      </c>
    </row>
    <row r="586" spans="1:16" ht="12.75">
      <c r="A586" s="44">
        <v>68</v>
      </c>
      <c r="B586" s="44" t="s">
        <v>819</v>
      </c>
      <c r="C586" s="43">
        <v>1600</v>
      </c>
      <c r="D586" s="44" t="s">
        <v>691</v>
      </c>
      <c r="E586" s="23">
        <f>SUMIF('By School District'!$A:$A,$C586,'By School District'!C:C)</f>
        <v>0</v>
      </c>
      <c r="F586" s="24">
        <f>SUMIF('By School District'!$A:$A,$C586,'By School District'!D:D)</f>
        <v>0</v>
      </c>
      <c r="G586" s="25">
        <f t="shared" si="9"/>
        <v>7000</v>
      </c>
      <c r="H586" s="26">
        <f>SUMIF('By School District'!$A:$A,$C586,'By School District'!F:F)</f>
        <v>0</v>
      </c>
      <c r="I586" s="27">
        <f>SUMIF('By School District'!$A:$A,$C586,'By School District'!G:G)</f>
        <v>0</v>
      </c>
      <c r="J586" s="28">
        <f>SUMIF('By School District'!$A:$A,$C586,'By School District'!H:H)</f>
        <v>0</v>
      </c>
      <c r="K586" s="26">
        <f>SUMIF('By School District'!$A:$A,$C586,'By School District'!I:I)</f>
        <v>0</v>
      </c>
      <c r="L586" s="27">
        <f>SUMIF('By School District'!$A:$A,$C586,'By School District'!J:J)</f>
        <v>0</v>
      </c>
      <c r="M586" s="28">
        <f>SUMIF('By School District'!$A:$A,$C586,'By School District'!K:K)</f>
        <v>0</v>
      </c>
      <c r="N586" s="26">
        <f>SUMIF('By School District'!$A:$A,$C586,'By School District'!L:L)</f>
        <v>0</v>
      </c>
      <c r="O586" s="27">
        <f>SUMIF('By School District'!$A:$A,$C586,'By School District'!M:M)</f>
        <v>0</v>
      </c>
      <c r="P586" s="28">
        <f>SUMIF('By School District'!$A:$A,$C586,'By School District'!N:N)</f>
        <v>0</v>
      </c>
    </row>
    <row r="587" spans="1:16" ht="12.75">
      <c r="A587" s="44">
        <v>68</v>
      </c>
      <c r="B587" s="44" t="s">
        <v>819</v>
      </c>
      <c r="C587" s="43">
        <v>1729</v>
      </c>
      <c r="D587" s="44" t="s">
        <v>693</v>
      </c>
      <c r="E587" s="23">
        <f>SUMIF('By School District'!$A:$A,$C587,'By School District'!C:C)</f>
        <v>0</v>
      </c>
      <c r="F587" s="24">
        <f>SUMIF('By School District'!$A:$A,$C587,'By School District'!D:D)</f>
        <v>0</v>
      </c>
      <c r="G587" s="25">
        <f t="shared" si="9"/>
        <v>7000</v>
      </c>
      <c r="H587" s="26">
        <f>SUMIF('By School District'!$A:$A,$C587,'By School District'!F:F)</f>
        <v>0</v>
      </c>
      <c r="I587" s="27">
        <f>SUMIF('By School District'!$A:$A,$C587,'By School District'!G:G)</f>
        <v>0</v>
      </c>
      <c r="J587" s="28">
        <f>SUMIF('By School District'!$A:$A,$C587,'By School District'!H:H)</f>
        <v>0</v>
      </c>
      <c r="K587" s="26">
        <f>SUMIF('By School District'!$A:$A,$C587,'By School District'!I:I)</f>
        <v>0</v>
      </c>
      <c r="L587" s="27">
        <f>SUMIF('By School District'!$A:$A,$C587,'By School District'!J:J)</f>
        <v>0</v>
      </c>
      <c r="M587" s="28">
        <f>SUMIF('By School District'!$A:$A,$C587,'By School District'!K:K)</f>
        <v>0</v>
      </c>
      <c r="N587" s="26">
        <f>SUMIF('By School District'!$A:$A,$C587,'By School District'!L:L)</f>
        <v>0</v>
      </c>
      <c r="O587" s="27">
        <f>SUMIF('By School District'!$A:$A,$C587,'By School District'!M:M)</f>
        <v>0</v>
      </c>
      <c r="P587" s="28">
        <f>SUMIF('By School District'!$A:$A,$C587,'By School District'!N:N)</f>
        <v>0</v>
      </c>
    </row>
    <row r="588" spans="1:16" ht="12.75">
      <c r="A588" s="44">
        <v>68</v>
      </c>
      <c r="B588" s="44" t="s">
        <v>819</v>
      </c>
      <c r="C588" s="43">
        <v>2394</v>
      </c>
      <c r="D588" s="44" t="s">
        <v>163</v>
      </c>
      <c r="E588" s="23">
        <f>SUMIF('By School District'!$A:$A,$C588,'By School District'!C:C)</f>
        <v>22</v>
      </c>
      <c r="F588" s="24">
        <f>SUMIF('By School District'!$A:$A,$C588,'By School District'!D:D)</f>
        <v>22</v>
      </c>
      <c r="G588" s="25">
        <f t="shared" si="9"/>
        <v>7000</v>
      </c>
      <c r="H588" s="26">
        <f>SUMIF('By School District'!$A:$A,$C588,'By School District'!F:F)</f>
        <v>154000</v>
      </c>
      <c r="I588" s="27">
        <f>SUMIF('By School District'!$A:$A,$C588,'By School District'!G:G)</f>
        <v>94864</v>
      </c>
      <c r="J588" s="28">
        <f>SUMIF('By School District'!$A:$A,$C588,'By School District'!H:H)</f>
        <v>59136</v>
      </c>
      <c r="K588" s="26">
        <f>SUMIF('By School District'!$A:$A,$C588,'By School District'!I:I)</f>
        <v>77000</v>
      </c>
      <c r="L588" s="27">
        <f>SUMIF('By School District'!$A:$A,$C588,'By School District'!J:J)</f>
        <v>47432</v>
      </c>
      <c r="M588" s="28">
        <f>SUMIF('By School District'!$A:$A,$C588,'By School District'!K:K)</f>
        <v>29568</v>
      </c>
      <c r="N588" s="26">
        <f>SUMIF('By School District'!$A:$A,$C588,'By School District'!L:L)</f>
        <v>23100</v>
      </c>
      <c r="O588" s="27">
        <f>SUMIF('By School District'!$A:$A,$C588,'By School District'!M:M)</f>
        <v>14229.599999999999</v>
      </c>
      <c r="P588" s="28">
        <f>SUMIF('By School District'!$A:$A,$C588,'By School District'!N:N)</f>
        <v>8870.4000000000015</v>
      </c>
    </row>
    <row r="589" spans="1:16" ht="12.75">
      <c r="A589" s="44">
        <v>68</v>
      </c>
      <c r="B589" s="44" t="s">
        <v>819</v>
      </c>
      <c r="C589" s="43">
        <v>3206</v>
      </c>
      <c r="D589" s="44" t="s">
        <v>228</v>
      </c>
      <c r="E589" s="23">
        <f>SUMIF('By School District'!$A:$A,$C589,'By School District'!C:C)</f>
        <v>82</v>
      </c>
      <c r="F589" s="24">
        <f>SUMIF('By School District'!$A:$A,$C589,'By School District'!D:D)</f>
        <v>82</v>
      </c>
      <c r="G589" s="25">
        <f t="shared" si="9"/>
        <v>7000</v>
      </c>
      <c r="H589" s="26">
        <f>SUMIF('By School District'!$A:$A,$C589,'By School District'!F:F)</f>
        <v>574000</v>
      </c>
      <c r="I589" s="27">
        <f>SUMIF('By School District'!$A:$A,$C589,'By School District'!G:G)</f>
        <v>353584</v>
      </c>
      <c r="J589" s="28">
        <f>SUMIF('By School District'!$A:$A,$C589,'By School District'!H:H)</f>
        <v>220416</v>
      </c>
      <c r="K589" s="26">
        <f>SUMIF('By School District'!$A:$A,$C589,'By School District'!I:I)</f>
        <v>287000</v>
      </c>
      <c r="L589" s="27">
        <f>SUMIF('By School District'!$A:$A,$C589,'By School District'!J:J)</f>
        <v>176792</v>
      </c>
      <c r="M589" s="28">
        <f>SUMIF('By School District'!$A:$A,$C589,'By School District'!K:K)</f>
        <v>110208</v>
      </c>
      <c r="N589" s="26">
        <f>SUMIF('By School District'!$A:$A,$C589,'By School District'!L:L)</f>
        <v>86100</v>
      </c>
      <c r="O589" s="27">
        <f>SUMIF('By School District'!$A:$A,$C589,'By School District'!M:M)</f>
        <v>53037.599999999999</v>
      </c>
      <c r="P589" s="28">
        <f>SUMIF('By School District'!$A:$A,$C589,'By School District'!N:N)</f>
        <v>33062.400000000001</v>
      </c>
    </row>
    <row r="590" spans="1:16" ht="12.75">
      <c r="A590" s="44">
        <v>68</v>
      </c>
      <c r="B590" s="44" t="s">
        <v>819</v>
      </c>
      <c r="C590" s="43">
        <v>3899</v>
      </c>
      <c r="D590" s="44" t="s">
        <v>282</v>
      </c>
      <c r="E590" s="23">
        <f>SUMIF('By School District'!$A:$A,$C590,'By School District'!C:C)</f>
        <v>49</v>
      </c>
      <c r="F590" s="24">
        <f>SUMIF('By School District'!$A:$A,$C590,'By School District'!D:D)</f>
        <v>44</v>
      </c>
      <c r="G590" s="25">
        <f t="shared" si="9"/>
        <v>7000</v>
      </c>
      <c r="H590" s="26">
        <f>SUMIF('By School District'!$A:$A,$C590,'By School District'!F:F)</f>
        <v>308000</v>
      </c>
      <c r="I590" s="27">
        <f>SUMIF('By School District'!$A:$A,$C590,'By School District'!G:G)</f>
        <v>189728</v>
      </c>
      <c r="J590" s="28">
        <f>SUMIF('By School District'!$A:$A,$C590,'By School District'!H:H)</f>
        <v>118272</v>
      </c>
      <c r="K590" s="26">
        <f>SUMIF('By School District'!$A:$A,$C590,'By School District'!I:I)</f>
        <v>154000</v>
      </c>
      <c r="L590" s="27">
        <f>SUMIF('By School District'!$A:$A,$C590,'By School District'!J:J)</f>
        <v>94864</v>
      </c>
      <c r="M590" s="28">
        <f>SUMIF('By School District'!$A:$A,$C590,'By School District'!K:K)</f>
        <v>59136</v>
      </c>
      <c r="N590" s="26">
        <f>SUMIF('By School District'!$A:$A,$C590,'By School District'!L:L)</f>
        <v>46200</v>
      </c>
      <c r="O590" s="27">
        <f>SUMIF('By School District'!$A:$A,$C590,'By School District'!M:M)</f>
        <v>28459.200000000001</v>
      </c>
      <c r="P590" s="28">
        <f>SUMIF('By School District'!$A:$A,$C590,'By School District'!N:N)</f>
        <v>17740.8</v>
      </c>
    </row>
    <row r="591" spans="1:16" ht="12.75">
      <c r="A591" s="44">
        <v>68</v>
      </c>
      <c r="B591" s="44" t="s">
        <v>819</v>
      </c>
      <c r="C591" s="43">
        <v>4186</v>
      </c>
      <c r="D591" s="44" t="s">
        <v>696</v>
      </c>
      <c r="E591" s="23">
        <f>SUMIF('By School District'!$A:$A,$C591,'By School District'!C:C)</f>
        <v>0</v>
      </c>
      <c r="F591" s="24">
        <f>SUMIF('By School District'!$A:$A,$C591,'By School District'!D:D)</f>
        <v>0</v>
      </c>
      <c r="G591" s="25">
        <f t="shared" si="9"/>
        <v>7000</v>
      </c>
      <c r="H591" s="26">
        <f>SUMIF('By School District'!$A:$A,$C591,'By School District'!F:F)</f>
        <v>0</v>
      </c>
      <c r="I591" s="27">
        <f>SUMIF('By School District'!$A:$A,$C591,'By School District'!G:G)</f>
        <v>0</v>
      </c>
      <c r="J591" s="28">
        <f>SUMIF('By School District'!$A:$A,$C591,'By School District'!H:H)</f>
        <v>0</v>
      </c>
      <c r="K591" s="26">
        <f>SUMIF('By School District'!$A:$A,$C591,'By School District'!I:I)</f>
        <v>0</v>
      </c>
      <c r="L591" s="27">
        <f>SUMIF('By School District'!$A:$A,$C591,'By School District'!J:J)</f>
        <v>0</v>
      </c>
      <c r="M591" s="28">
        <f>SUMIF('By School District'!$A:$A,$C591,'By School District'!K:K)</f>
        <v>0</v>
      </c>
      <c r="N591" s="26">
        <f>SUMIF('By School District'!$A:$A,$C591,'By School District'!L:L)</f>
        <v>0</v>
      </c>
      <c r="O591" s="27">
        <f>SUMIF('By School District'!$A:$A,$C591,'By School District'!M:M)</f>
        <v>0</v>
      </c>
      <c r="P591" s="28">
        <f>SUMIF('By School District'!$A:$A,$C591,'By School District'!N:N)</f>
        <v>0</v>
      </c>
    </row>
    <row r="592" spans="1:16" ht="12.75">
      <c r="A592" s="44">
        <v>68</v>
      </c>
      <c r="B592" s="44" t="s">
        <v>819</v>
      </c>
      <c r="C592" s="43">
        <v>4207</v>
      </c>
      <c r="D592" s="44" t="s">
        <v>697</v>
      </c>
      <c r="E592" s="23">
        <f>SUMIF('By School District'!$A:$A,$C592,'By School District'!C:C)</f>
        <v>0</v>
      </c>
      <c r="F592" s="24">
        <f>SUMIF('By School District'!$A:$A,$C592,'By School District'!D:D)</f>
        <v>0</v>
      </c>
      <c r="G592" s="25">
        <f t="shared" si="9"/>
        <v>7000</v>
      </c>
      <c r="H592" s="26">
        <f>SUMIF('By School District'!$A:$A,$C592,'By School District'!F:F)</f>
        <v>0</v>
      </c>
      <c r="I592" s="27">
        <f>SUMIF('By School District'!$A:$A,$C592,'By School District'!G:G)</f>
        <v>0</v>
      </c>
      <c r="J592" s="28">
        <f>SUMIF('By School District'!$A:$A,$C592,'By School District'!H:H)</f>
        <v>0</v>
      </c>
      <c r="K592" s="26">
        <f>SUMIF('By School District'!$A:$A,$C592,'By School District'!I:I)</f>
        <v>0</v>
      </c>
      <c r="L592" s="27">
        <f>SUMIF('By School District'!$A:$A,$C592,'By School District'!J:J)</f>
        <v>0</v>
      </c>
      <c r="M592" s="28">
        <f>SUMIF('By School District'!$A:$A,$C592,'By School District'!K:K)</f>
        <v>0</v>
      </c>
      <c r="N592" s="26">
        <f>SUMIF('By School District'!$A:$A,$C592,'By School District'!L:L)</f>
        <v>0</v>
      </c>
      <c r="O592" s="27">
        <f>SUMIF('By School District'!$A:$A,$C592,'By School District'!M:M)</f>
        <v>0</v>
      </c>
      <c r="P592" s="28">
        <f>SUMIF('By School District'!$A:$A,$C592,'By School District'!N:N)</f>
        <v>0</v>
      </c>
    </row>
    <row r="593" spans="1:16" ht="12.75">
      <c r="A593" s="44">
        <v>68</v>
      </c>
      <c r="B593" s="44" t="s">
        <v>819</v>
      </c>
      <c r="C593" s="43">
        <v>5593</v>
      </c>
      <c r="D593" s="44" t="s">
        <v>391</v>
      </c>
      <c r="E593" s="23">
        <f>SUMIF('By School District'!$A:$A,$C593,'By School District'!C:C)</f>
        <v>37</v>
      </c>
      <c r="F593" s="24">
        <f>SUMIF('By School District'!$A:$A,$C593,'By School District'!D:D)</f>
        <v>37</v>
      </c>
      <c r="G593" s="25">
        <f t="shared" si="9"/>
        <v>7000</v>
      </c>
      <c r="H593" s="26">
        <f>SUMIF('By School District'!$A:$A,$C593,'By School District'!F:F)</f>
        <v>259000</v>
      </c>
      <c r="I593" s="27">
        <f>SUMIF('By School District'!$A:$A,$C593,'By School District'!G:G)</f>
        <v>159544</v>
      </c>
      <c r="J593" s="28">
        <f>SUMIF('By School District'!$A:$A,$C593,'By School District'!H:H)</f>
        <v>99456</v>
      </c>
      <c r="K593" s="26">
        <f>SUMIF('By School District'!$A:$A,$C593,'By School District'!I:I)</f>
        <v>129500</v>
      </c>
      <c r="L593" s="27">
        <f>SUMIF('By School District'!$A:$A,$C593,'By School District'!J:J)</f>
        <v>79772</v>
      </c>
      <c r="M593" s="28">
        <f>SUMIF('By School District'!$A:$A,$C593,'By School District'!K:K)</f>
        <v>49728</v>
      </c>
      <c r="N593" s="26">
        <f>SUMIF('By School District'!$A:$A,$C593,'By School District'!L:L)</f>
        <v>38850</v>
      </c>
      <c r="O593" s="27">
        <f>SUMIF('By School District'!$A:$A,$C593,'By School District'!M:M)</f>
        <v>23931.599999999991</v>
      </c>
      <c r="P593" s="28">
        <f>SUMIF('By School District'!$A:$A,$C593,'By School District'!N:N)</f>
        <v>14918.400000000003</v>
      </c>
    </row>
    <row r="594" spans="1:16" ht="12.75">
      <c r="A594" s="44">
        <v>68</v>
      </c>
      <c r="B594" s="44" t="s">
        <v>819</v>
      </c>
      <c r="C594" s="43">
        <v>5726</v>
      </c>
      <c r="D594" s="44" t="s">
        <v>405</v>
      </c>
      <c r="E594" s="23">
        <f>SUMIF('By School District'!$A:$A,$C594,'By School District'!C:C)</f>
        <v>244</v>
      </c>
      <c r="F594" s="24">
        <f>SUMIF('By School District'!$A:$A,$C594,'By School District'!D:D)</f>
        <v>242.5</v>
      </c>
      <c r="G594" s="25">
        <f t="shared" si="9"/>
        <v>7000</v>
      </c>
      <c r="H594" s="26">
        <f>SUMIF('By School District'!$A:$A,$C594,'By School District'!F:F)</f>
        <v>1697500</v>
      </c>
      <c r="I594" s="27">
        <f>SUMIF('By School District'!$A:$A,$C594,'By School District'!G:G)</f>
        <v>1045660</v>
      </c>
      <c r="J594" s="28">
        <f>SUMIF('By School District'!$A:$A,$C594,'By School District'!H:H)</f>
        <v>651840</v>
      </c>
      <c r="K594" s="26">
        <f>SUMIF('By School District'!$A:$A,$C594,'By School District'!I:I)</f>
        <v>848750</v>
      </c>
      <c r="L594" s="27">
        <f>SUMIF('By School District'!$A:$A,$C594,'By School District'!J:J)</f>
        <v>522830</v>
      </c>
      <c r="M594" s="28">
        <f>SUMIF('By School District'!$A:$A,$C594,'By School District'!K:K)</f>
        <v>325920</v>
      </c>
      <c r="N594" s="26">
        <f>SUMIF('By School District'!$A:$A,$C594,'By School District'!L:L)</f>
        <v>254625</v>
      </c>
      <c r="O594" s="27">
        <f>SUMIF('By School District'!$A:$A,$C594,'By School District'!M:M)</f>
        <v>156849.00000000003</v>
      </c>
      <c r="P594" s="28">
        <f>SUMIF('By School District'!$A:$A,$C594,'By School District'!N:N)</f>
        <v>97775.999999999985</v>
      </c>
    </row>
    <row r="595" spans="1:16" ht="12.75">
      <c r="A595" s="44">
        <v>69</v>
      </c>
      <c r="B595" s="44" t="s">
        <v>820</v>
      </c>
      <c r="C595" s="43">
        <v>7</v>
      </c>
      <c r="D595" s="44" t="s">
        <v>1</v>
      </c>
      <c r="E595" s="23">
        <f>SUMIF('By School District'!$A:$A,$C595,'By School District'!C:C)</f>
        <v>0</v>
      </c>
      <c r="F595" s="24">
        <f>SUMIF('By School District'!$A:$A,$C595,'By School District'!D:D)</f>
        <v>0</v>
      </c>
      <c r="G595" s="25">
        <f t="shared" si="9"/>
        <v>7000</v>
      </c>
      <c r="H595" s="26">
        <f>SUMIF('By School District'!$A:$A,$C595,'By School District'!F:F)</f>
        <v>0</v>
      </c>
      <c r="I595" s="27">
        <f>SUMIF('By School District'!$A:$A,$C595,'By School District'!G:G)</f>
        <v>0</v>
      </c>
      <c r="J595" s="28">
        <f>SUMIF('By School District'!$A:$A,$C595,'By School District'!H:H)</f>
        <v>0</v>
      </c>
      <c r="K595" s="26">
        <f>SUMIF('By School District'!$A:$A,$C595,'By School District'!I:I)</f>
        <v>0</v>
      </c>
      <c r="L595" s="27">
        <f>SUMIF('By School District'!$A:$A,$C595,'By School District'!J:J)</f>
        <v>0</v>
      </c>
      <c r="M595" s="28">
        <f>SUMIF('By School District'!$A:$A,$C595,'By School District'!K:K)</f>
        <v>0</v>
      </c>
      <c r="N595" s="26">
        <f>SUMIF('By School District'!$A:$A,$C595,'By School District'!L:L)</f>
        <v>0</v>
      </c>
      <c r="O595" s="27">
        <f>SUMIF('By School District'!$A:$A,$C595,'By School District'!M:M)</f>
        <v>0</v>
      </c>
      <c r="P595" s="28">
        <f>SUMIF('By School District'!$A:$A,$C595,'By School District'!N:N)</f>
        <v>0</v>
      </c>
    </row>
    <row r="596" spans="1:16" ht="12.75">
      <c r="A596" s="44">
        <v>69</v>
      </c>
      <c r="B596" s="44" t="s">
        <v>820</v>
      </c>
      <c r="C596" s="43">
        <v>196</v>
      </c>
      <c r="D596" s="44" t="s">
        <v>21</v>
      </c>
      <c r="E596" s="23">
        <f>SUMIF('By School District'!$A:$A,$C596,'By School District'!C:C)</f>
        <v>128</v>
      </c>
      <c r="F596" s="24">
        <f>SUMIF('By School District'!$A:$A,$C596,'By School District'!D:D)</f>
        <v>125.5</v>
      </c>
      <c r="G596" s="25">
        <f t="shared" si="9"/>
        <v>7000</v>
      </c>
      <c r="H596" s="26">
        <f>SUMIF('By School District'!$A:$A,$C596,'By School District'!F:F)</f>
        <v>878500</v>
      </c>
      <c r="I596" s="27">
        <f>SUMIF('By School District'!$A:$A,$C596,'By School District'!G:G)</f>
        <v>541156</v>
      </c>
      <c r="J596" s="28">
        <f>SUMIF('By School District'!$A:$A,$C596,'By School District'!H:H)</f>
        <v>337344</v>
      </c>
      <c r="K596" s="26">
        <f>SUMIF('By School District'!$A:$A,$C596,'By School District'!I:I)</f>
        <v>439250</v>
      </c>
      <c r="L596" s="27">
        <f>SUMIF('By School District'!$A:$A,$C596,'By School District'!J:J)</f>
        <v>270578</v>
      </c>
      <c r="M596" s="28">
        <f>SUMIF('By School District'!$A:$A,$C596,'By School District'!K:K)</f>
        <v>168672</v>
      </c>
      <c r="N596" s="26">
        <f>SUMIF('By School District'!$A:$A,$C596,'By School District'!L:L)</f>
        <v>131775</v>
      </c>
      <c r="O596" s="27">
        <f>SUMIF('By School District'!$A:$A,$C596,'By School District'!M:M)</f>
        <v>81173.400000000009</v>
      </c>
      <c r="P596" s="28">
        <f>SUMIF('By School District'!$A:$A,$C596,'By School District'!N:N)</f>
        <v>50601.600000000006</v>
      </c>
    </row>
    <row r="597" spans="1:16" ht="12.75">
      <c r="A597" s="44">
        <v>69</v>
      </c>
      <c r="B597" s="44" t="s">
        <v>820</v>
      </c>
      <c r="C597" s="43">
        <v>476</v>
      </c>
      <c r="D597" s="44" t="s">
        <v>686</v>
      </c>
      <c r="E597" s="23">
        <f>SUMIF('By School District'!$A:$A,$C597,'By School District'!C:C)</f>
        <v>0</v>
      </c>
      <c r="F597" s="24">
        <f>SUMIF('By School District'!$A:$A,$C597,'By School District'!D:D)</f>
        <v>0</v>
      </c>
      <c r="G597" s="25">
        <f t="shared" si="9"/>
        <v>7000</v>
      </c>
      <c r="H597" s="26">
        <f>SUMIF('By School District'!$A:$A,$C597,'By School District'!F:F)</f>
        <v>0</v>
      </c>
      <c r="I597" s="27">
        <f>SUMIF('By School District'!$A:$A,$C597,'By School District'!G:G)</f>
        <v>0</v>
      </c>
      <c r="J597" s="28">
        <f>SUMIF('By School District'!$A:$A,$C597,'By School District'!H:H)</f>
        <v>0</v>
      </c>
      <c r="K597" s="26">
        <f>SUMIF('By School District'!$A:$A,$C597,'By School District'!I:I)</f>
        <v>0</v>
      </c>
      <c r="L597" s="27">
        <f>SUMIF('By School District'!$A:$A,$C597,'By School District'!J:J)</f>
        <v>0</v>
      </c>
      <c r="M597" s="28">
        <f>SUMIF('By School District'!$A:$A,$C597,'By School District'!K:K)</f>
        <v>0</v>
      </c>
      <c r="N597" s="26">
        <f>SUMIF('By School District'!$A:$A,$C597,'By School District'!L:L)</f>
        <v>0</v>
      </c>
      <c r="O597" s="27">
        <f>SUMIF('By School District'!$A:$A,$C597,'By School District'!M:M)</f>
        <v>0</v>
      </c>
      <c r="P597" s="28">
        <f>SUMIF('By School District'!$A:$A,$C597,'By School District'!N:N)</f>
        <v>0</v>
      </c>
    </row>
    <row r="598" spans="1:16" ht="12.75">
      <c r="A598" s="44">
        <v>69</v>
      </c>
      <c r="B598" s="44" t="s">
        <v>820</v>
      </c>
      <c r="C598" s="43">
        <v>1162</v>
      </c>
      <c r="D598" s="44" t="s">
        <v>80</v>
      </c>
      <c r="E598" s="23">
        <f>SUMIF('By School District'!$A:$A,$C598,'By School District'!C:C)</f>
        <v>102</v>
      </c>
      <c r="F598" s="24">
        <f>SUMIF('By School District'!$A:$A,$C598,'By School District'!D:D)</f>
        <v>102</v>
      </c>
      <c r="G598" s="25">
        <f t="shared" si="9"/>
        <v>7000</v>
      </c>
      <c r="H598" s="26">
        <f>SUMIF('By School District'!$A:$A,$C598,'By School District'!F:F)</f>
        <v>714000</v>
      </c>
      <c r="I598" s="27">
        <f>SUMIF('By School District'!$A:$A,$C598,'By School District'!G:G)</f>
        <v>439824</v>
      </c>
      <c r="J598" s="28">
        <f>SUMIF('By School District'!$A:$A,$C598,'By School District'!H:H)</f>
        <v>274176</v>
      </c>
      <c r="K598" s="26">
        <f>SUMIF('By School District'!$A:$A,$C598,'By School District'!I:I)</f>
        <v>357000</v>
      </c>
      <c r="L598" s="27">
        <f>SUMIF('By School District'!$A:$A,$C598,'By School District'!J:J)</f>
        <v>219912</v>
      </c>
      <c r="M598" s="28">
        <f>SUMIF('By School District'!$A:$A,$C598,'By School District'!K:K)</f>
        <v>137088</v>
      </c>
      <c r="N598" s="26">
        <f>SUMIF('By School District'!$A:$A,$C598,'By School District'!L:L)</f>
        <v>107100</v>
      </c>
      <c r="O598" s="27">
        <f>SUMIF('By School District'!$A:$A,$C598,'By School District'!M:M)</f>
        <v>65973.600000000006</v>
      </c>
      <c r="P598" s="28">
        <f>SUMIF('By School District'!$A:$A,$C598,'By School District'!N:N)</f>
        <v>41126.400000000001</v>
      </c>
    </row>
    <row r="599" spans="1:16" ht="12.75">
      <c r="A599" s="44">
        <v>69</v>
      </c>
      <c r="B599" s="44" t="s">
        <v>820</v>
      </c>
      <c r="C599" s="43">
        <v>1561</v>
      </c>
      <c r="D599" s="44" t="s">
        <v>118</v>
      </c>
      <c r="E599" s="23">
        <f>SUMIF('By School District'!$A:$A,$C599,'By School District'!C:C)</f>
        <v>56</v>
      </c>
      <c r="F599" s="24">
        <f>SUMIF('By School District'!$A:$A,$C599,'By School District'!D:D)</f>
        <v>53.5</v>
      </c>
      <c r="G599" s="25">
        <f t="shared" si="9"/>
        <v>7000</v>
      </c>
      <c r="H599" s="26">
        <f>SUMIF('By School District'!$A:$A,$C599,'By School District'!F:F)</f>
        <v>374500</v>
      </c>
      <c r="I599" s="27">
        <f>SUMIF('By School District'!$A:$A,$C599,'By School District'!G:G)</f>
        <v>230692</v>
      </c>
      <c r="J599" s="28">
        <f>SUMIF('By School District'!$A:$A,$C599,'By School District'!H:H)</f>
        <v>143808</v>
      </c>
      <c r="K599" s="26">
        <f>SUMIF('By School District'!$A:$A,$C599,'By School District'!I:I)</f>
        <v>187250</v>
      </c>
      <c r="L599" s="27">
        <f>SUMIF('By School District'!$A:$A,$C599,'By School District'!J:J)</f>
        <v>115346</v>
      </c>
      <c r="M599" s="28">
        <f>SUMIF('By School District'!$A:$A,$C599,'By School District'!K:K)</f>
        <v>71904</v>
      </c>
      <c r="N599" s="26">
        <f>SUMIF('By School District'!$A:$A,$C599,'By School District'!L:L)</f>
        <v>56175</v>
      </c>
      <c r="O599" s="27">
        <f>SUMIF('By School District'!$A:$A,$C599,'By School District'!M:M)</f>
        <v>34603.799999999996</v>
      </c>
      <c r="P599" s="28">
        <f>SUMIF('By School District'!$A:$A,$C599,'By School District'!N:N)</f>
        <v>21571.200000000001</v>
      </c>
    </row>
    <row r="600" spans="1:16" ht="12.75">
      <c r="A600" s="44">
        <v>69</v>
      </c>
      <c r="B600" s="44" t="s">
        <v>820</v>
      </c>
      <c r="C600" s="43">
        <v>2226</v>
      </c>
      <c r="D600" s="44" t="s">
        <v>154</v>
      </c>
      <c r="E600" s="23">
        <f>SUMIF('By School District'!$A:$A,$C600,'By School District'!C:C)</f>
        <v>0</v>
      </c>
      <c r="F600" s="24">
        <f>SUMIF('By School District'!$A:$A,$C600,'By School District'!D:D)</f>
        <v>0</v>
      </c>
      <c r="G600" s="25">
        <f t="shared" si="9"/>
        <v>7000</v>
      </c>
      <c r="H600" s="26">
        <f>SUMIF('By School District'!$A:$A,$C600,'By School District'!F:F)</f>
        <v>0</v>
      </c>
      <c r="I600" s="27">
        <f>SUMIF('By School District'!$A:$A,$C600,'By School District'!G:G)</f>
        <v>0</v>
      </c>
      <c r="J600" s="28">
        <f>SUMIF('By School District'!$A:$A,$C600,'By School District'!H:H)</f>
        <v>0</v>
      </c>
      <c r="K600" s="26">
        <f>SUMIF('By School District'!$A:$A,$C600,'By School District'!I:I)</f>
        <v>0</v>
      </c>
      <c r="L600" s="27">
        <f>SUMIF('By School District'!$A:$A,$C600,'By School District'!J:J)</f>
        <v>0</v>
      </c>
      <c r="M600" s="28">
        <f>SUMIF('By School District'!$A:$A,$C600,'By School District'!K:K)</f>
        <v>0</v>
      </c>
      <c r="N600" s="26">
        <f>SUMIF('By School District'!$A:$A,$C600,'By School District'!L:L)</f>
        <v>0</v>
      </c>
      <c r="O600" s="27">
        <f>SUMIF('By School District'!$A:$A,$C600,'By School District'!M:M)</f>
        <v>0</v>
      </c>
      <c r="P600" s="28">
        <f>SUMIF('By School District'!$A:$A,$C600,'By School District'!N:N)</f>
        <v>0</v>
      </c>
    </row>
    <row r="601" spans="1:16" ht="12.75">
      <c r="A601" s="44">
        <v>69</v>
      </c>
      <c r="B601" s="44" t="s">
        <v>820</v>
      </c>
      <c r="C601" s="43">
        <v>2394</v>
      </c>
      <c r="D601" s="44" t="s">
        <v>163</v>
      </c>
      <c r="E601" s="23">
        <f>SUMIF('By School District'!$A:$A,$C601,'By School District'!C:C)</f>
        <v>22</v>
      </c>
      <c r="F601" s="24">
        <f>SUMIF('By School District'!$A:$A,$C601,'By School District'!D:D)</f>
        <v>22</v>
      </c>
      <c r="G601" s="25">
        <f t="shared" si="9"/>
        <v>7000</v>
      </c>
      <c r="H601" s="26">
        <f>SUMIF('By School District'!$A:$A,$C601,'By School District'!F:F)</f>
        <v>154000</v>
      </c>
      <c r="I601" s="27">
        <f>SUMIF('By School District'!$A:$A,$C601,'By School District'!G:G)</f>
        <v>94864</v>
      </c>
      <c r="J601" s="28">
        <f>SUMIF('By School District'!$A:$A,$C601,'By School District'!H:H)</f>
        <v>59136</v>
      </c>
      <c r="K601" s="26">
        <f>SUMIF('By School District'!$A:$A,$C601,'By School District'!I:I)</f>
        <v>77000</v>
      </c>
      <c r="L601" s="27">
        <f>SUMIF('By School District'!$A:$A,$C601,'By School District'!J:J)</f>
        <v>47432</v>
      </c>
      <c r="M601" s="28">
        <f>SUMIF('By School District'!$A:$A,$C601,'By School District'!K:K)</f>
        <v>29568</v>
      </c>
      <c r="N601" s="26">
        <f>SUMIF('By School District'!$A:$A,$C601,'By School District'!L:L)</f>
        <v>23100</v>
      </c>
      <c r="O601" s="27">
        <f>SUMIF('By School District'!$A:$A,$C601,'By School District'!M:M)</f>
        <v>14229.599999999999</v>
      </c>
      <c r="P601" s="28">
        <f>SUMIF('By School District'!$A:$A,$C601,'By School District'!N:N)</f>
        <v>8870.4000000000015</v>
      </c>
    </row>
    <row r="602" spans="1:16" ht="12.75">
      <c r="A602" s="44">
        <v>69</v>
      </c>
      <c r="B602" s="44" t="s">
        <v>820</v>
      </c>
      <c r="C602" s="43">
        <v>3206</v>
      </c>
      <c r="D602" s="44" t="s">
        <v>228</v>
      </c>
      <c r="E602" s="23">
        <f>SUMIF('By School District'!$A:$A,$C602,'By School District'!C:C)</f>
        <v>82</v>
      </c>
      <c r="F602" s="24">
        <f>SUMIF('By School District'!$A:$A,$C602,'By School District'!D:D)</f>
        <v>82</v>
      </c>
      <c r="G602" s="25">
        <f t="shared" si="9"/>
        <v>7000</v>
      </c>
      <c r="H602" s="26">
        <f>SUMIF('By School District'!$A:$A,$C602,'By School District'!F:F)</f>
        <v>574000</v>
      </c>
      <c r="I602" s="27">
        <f>SUMIF('By School District'!$A:$A,$C602,'By School District'!G:G)</f>
        <v>353584</v>
      </c>
      <c r="J602" s="28">
        <f>SUMIF('By School District'!$A:$A,$C602,'By School District'!H:H)</f>
        <v>220416</v>
      </c>
      <c r="K602" s="26">
        <f>SUMIF('By School District'!$A:$A,$C602,'By School District'!I:I)</f>
        <v>287000</v>
      </c>
      <c r="L602" s="27">
        <f>SUMIF('By School District'!$A:$A,$C602,'By School District'!J:J)</f>
        <v>176792</v>
      </c>
      <c r="M602" s="28">
        <f>SUMIF('By School District'!$A:$A,$C602,'By School District'!K:K)</f>
        <v>110208</v>
      </c>
      <c r="N602" s="26">
        <f>SUMIF('By School District'!$A:$A,$C602,'By School District'!L:L)</f>
        <v>86100</v>
      </c>
      <c r="O602" s="27">
        <f>SUMIF('By School District'!$A:$A,$C602,'By School District'!M:M)</f>
        <v>53037.599999999999</v>
      </c>
      <c r="P602" s="28">
        <f>SUMIF('By School District'!$A:$A,$C602,'By School District'!N:N)</f>
        <v>33062.400000000001</v>
      </c>
    </row>
    <row r="603" spans="1:16" ht="12.75">
      <c r="A603" s="44">
        <v>69</v>
      </c>
      <c r="B603" s="44" t="s">
        <v>820</v>
      </c>
      <c r="C603" s="43">
        <v>3339</v>
      </c>
      <c r="D603" s="44" t="s">
        <v>695</v>
      </c>
      <c r="E603" s="23">
        <f>SUMIF('By School District'!$A:$A,$C603,'By School District'!C:C)</f>
        <v>639</v>
      </c>
      <c r="F603" s="24">
        <f>SUMIF('By School District'!$A:$A,$C603,'By School District'!D:D)</f>
        <v>591</v>
      </c>
      <c r="G603" s="25">
        <f t="shared" si="9"/>
        <v>7000</v>
      </c>
      <c r="H603" s="26">
        <f>SUMIF('By School District'!$A:$A,$C603,'By School District'!F:F)</f>
        <v>4137000</v>
      </c>
      <c r="I603" s="27">
        <f>SUMIF('By School District'!$A:$A,$C603,'By School District'!G:G)</f>
        <v>2548392</v>
      </c>
      <c r="J603" s="28">
        <f>SUMIF('By School District'!$A:$A,$C603,'By School District'!H:H)</f>
        <v>1588608</v>
      </c>
      <c r="K603" s="26">
        <f>SUMIF('By School District'!$A:$A,$C603,'By School District'!I:I)</f>
        <v>2068500</v>
      </c>
      <c r="L603" s="27">
        <f>SUMIF('By School District'!$A:$A,$C603,'By School District'!J:J)</f>
        <v>1274196</v>
      </c>
      <c r="M603" s="28">
        <f>SUMIF('By School District'!$A:$A,$C603,'By School District'!K:K)</f>
        <v>794304</v>
      </c>
      <c r="N603" s="26">
        <f>SUMIF('By School District'!$A:$A,$C603,'By School District'!L:L)</f>
        <v>620550</v>
      </c>
      <c r="O603" s="27">
        <f>SUMIF('By School District'!$A:$A,$C603,'By School District'!M:M)</f>
        <v>382258.79999999993</v>
      </c>
      <c r="P603" s="28">
        <f>SUMIF('By School District'!$A:$A,$C603,'By School District'!N:N)</f>
        <v>238291.19999999992</v>
      </c>
    </row>
    <row r="604" spans="1:16" ht="12.75">
      <c r="A604" s="44">
        <v>69</v>
      </c>
      <c r="B604" s="44" t="s">
        <v>820</v>
      </c>
      <c r="C604" s="43">
        <v>3899</v>
      </c>
      <c r="D604" s="44" t="s">
        <v>282</v>
      </c>
      <c r="E604" s="23">
        <f>SUMIF('By School District'!$A:$A,$C604,'By School District'!C:C)</f>
        <v>49</v>
      </c>
      <c r="F604" s="24">
        <f>SUMIF('By School District'!$A:$A,$C604,'By School District'!D:D)</f>
        <v>44</v>
      </c>
      <c r="G604" s="25">
        <f t="shared" si="9"/>
        <v>7000</v>
      </c>
      <c r="H604" s="26">
        <f>SUMIF('By School District'!$A:$A,$C604,'By School District'!F:F)</f>
        <v>308000</v>
      </c>
      <c r="I604" s="27">
        <f>SUMIF('By School District'!$A:$A,$C604,'By School District'!G:G)</f>
        <v>189728</v>
      </c>
      <c r="J604" s="28">
        <f>SUMIF('By School District'!$A:$A,$C604,'By School District'!H:H)</f>
        <v>118272</v>
      </c>
      <c r="K604" s="26">
        <f>SUMIF('By School District'!$A:$A,$C604,'By School District'!I:I)</f>
        <v>154000</v>
      </c>
      <c r="L604" s="27">
        <f>SUMIF('By School District'!$A:$A,$C604,'By School District'!J:J)</f>
        <v>94864</v>
      </c>
      <c r="M604" s="28">
        <f>SUMIF('By School District'!$A:$A,$C604,'By School District'!K:K)</f>
        <v>59136</v>
      </c>
      <c r="N604" s="26">
        <f>SUMIF('By School District'!$A:$A,$C604,'By School District'!L:L)</f>
        <v>46200</v>
      </c>
      <c r="O604" s="27">
        <f>SUMIF('By School District'!$A:$A,$C604,'By School District'!M:M)</f>
        <v>28459.200000000001</v>
      </c>
      <c r="P604" s="28">
        <f>SUMIF('By School District'!$A:$A,$C604,'By School District'!N:N)</f>
        <v>17740.8</v>
      </c>
    </row>
    <row r="605" spans="1:16" ht="12.75">
      <c r="A605" s="44">
        <v>69</v>
      </c>
      <c r="B605" s="44" t="s">
        <v>820</v>
      </c>
      <c r="C605" s="43">
        <v>4207</v>
      </c>
      <c r="D605" s="44" t="s">
        <v>697</v>
      </c>
      <c r="E605" s="23">
        <f>SUMIF('By School District'!$A:$A,$C605,'By School District'!C:C)</f>
        <v>0</v>
      </c>
      <c r="F605" s="24">
        <f>SUMIF('By School District'!$A:$A,$C605,'By School District'!D:D)</f>
        <v>0</v>
      </c>
      <c r="G605" s="25">
        <f t="shared" si="9"/>
        <v>7000</v>
      </c>
      <c r="H605" s="26">
        <f>SUMIF('By School District'!$A:$A,$C605,'By School District'!F:F)</f>
        <v>0</v>
      </c>
      <c r="I605" s="27">
        <f>SUMIF('By School District'!$A:$A,$C605,'By School District'!G:G)</f>
        <v>0</v>
      </c>
      <c r="J605" s="28">
        <f>SUMIF('By School District'!$A:$A,$C605,'By School District'!H:H)</f>
        <v>0</v>
      </c>
      <c r="K605" s="26">
        <f>SUMIF('By School District'!$A:$A,$C605,'By School District'!I:I)</f>
        <v>0</v>
      </c>
      <c r="L605" s="27">
        <f>SUMIF('By School District'!$A:$A,$C605,'By School District'!J:J)</f>
        <v>0</v>
      </c>
      <c r="M605" s="28">
        <f>SUMIF('By School District'!$A:$A,$C605,'By School District'!K:K)</f>
        <v>0</v>
      </c>
      <c r="N605" s="26">
        <f>SUMIF('By School District'!$A:$A,$C605,'By School District'!L:L)</f>
        <v>0</v>
      </c>
      <c r="O605" s="27">
        <f>SUMIF('By School District'!$A:$A,$C605,'By School District'!M:M)</f>
        <v>0</v>
      </c>
      <c r="P605" s="28">
        <f>SUMIF('By School District'!$A:$A,$C605,'By School District'!N:N)</f>
        <v>0</v>
      </c>
    </row>
    <row r="606" spans="1:16" ht="12.75">
      <c r="A606" s="44">
        <v>69</v>
      </c>
      <c r="B606" s="44" t="s">
        <v>820</v>
      </c>
      <c r="C606" s="43">
        <v>4368</v>
      </c>
      <c r="D606" s="44" t="s">
        <v>657</v>
      </c>
      <c r="E606" s="23">
        <f>SUMIF('By School District'!$A:$A,$C606,'By School District'!C:C)</f>
        <v>0</v>
      </c>
      <c r="F606" s="24">
        <f>SUMIF('By School District'!$A:$A,$C606,'By School District'!D:D)</f>
        <v>0</v>
      </c>
      <c r="G606" s="25">
        <f t="shared" si="9"/>
        <v>7000</v>
      </c>
      <c r="H606" s="26">
        <f>SUMIF('By School District'!$A:$A,$C606,'By School District'!F:F)</f>
        <v>0</v>
      </c>
      <c r="I606" s="27">
        <f>SUMIF('By School District'!$A:$A,$C606,'By School District'!G:G)</f>
        <v>0</v>
      </c>
      <c r="J606" s="28">
        <f>SUMIF('By School District'!$A:$A,$C606,'By School District'!H:H)</f>
        <v>0</v>
      </c>
      <c r="K606" s="26">
        <f>SUMIF('By School District'!$A:$A,$C606,'By School District'!I:I)</f>
        <v>0</v>
      </c>
      <c r="L606" s="27">
        <f>SUMIF('By School District'!$A:$A,$C606,'By School District'!J:J)</f>
        <v>0</v>
      </c>
      <c r="M606" s="28">
        <f>SUMIF('By School District'!$A:$A,$C606,'By School District'!K:K)</f>
        <v>0</v>
      </c>
      <c r="N606" s="26">
        <f>SUMIF('By School District'!$A:$A,$C606,'By School District'!L:L)</f>
        <v>0</v>
      </c>
      <c r="O606" s="27">
        <f>SUMIF('By School District'!$A:$A,$C606,'By School District'!M:M)</f>
        <v>0</v>
      </c>
      <c r="P606" s="28">
        <f>SUMIF('By School District'!$A:$A,$C606,'By School District'!N:N)</f>
        <v>0</v>
      </c>
    </row>
    <row r="607" spans="1:16" ht="12.75">
      <c r="A607" s="44">
        <v>69</v>
      </c>
      <c r="B607" s="44" t="s">
        <v>820</v>
      </c>
      <c r="C607" s="43">
        <v>5467</v>
      </c>
      <c r="D607" s="44" t="s">
        <v>699</v>
      </c>
      <c r="E607" s="23">
        <f>SUMIF('By School District'!$A:$A,$C607,'By School District'!C:C)</f>
        <v>0</v>
      </c>
      <c r="F607" s="24">
        <f>SUMIF('By School District'!$A:$A,$C607,'By School District'!D:D)</f>
        <v>0</v>
      </c>
      <c r="G607" s="25">
        <f t="shared" si="9"/>
        <v>7000</v>
      </c>
      <c r="H607" s="26">
        <f>SUMIF('By School District'!$A:$A,$C607,'By School District'!F:F)</f>
        <v>0</v>
      </c>
      <c r="I607" s="27">
        <f>SUMIF('By School District'!$A:$A,$C607,'By School District'!G:G)</f>
        <v>0</v>
      </c>
      <c r="J607" s="28">
        <f>SUMIF('By School District'!$A:$A,$C607,'By School District'!H:H)</f>
        <v>0</v>
      </c>
      <c r="K607" s="26">
        <f>SUMIF('By School District'!$A:$A,$C607,'By School District'!I:I)</f>
        <v>0</v>
      </c>
      <c r="L607" s="27">
        <f>SUMIF('By School District'!$A:$A,$C607,'By School District'!J:J)</f>
        <v>0</v>
      </c>
      <c r="M607" s="28">
        <f>SUMIF('By School District'!$A:$A,$C607,'By School District'!K:K)</f>
        <v>0</v>
      </c>
      <c r="N607" s="26">
        <f>SUMIF('By School District'!$A:$A,$C607,'By School District'!L:L)</f>
        <v>0</v>
      </c>
      <c r="O607" s="27">
        <f>SUMIF('By School District'!$A:$A,$C607,'By School District'!M:M)</f>
        <v>0</v>
      </c>
      <c r="P607" s="28">
        <f>SUMIF('By School District'!$A:$A,$C607,'By School District'!N:N)</f>
        <v>0</v>
      </c>
    </row>
    <row r="608" spans="1:16" ht="12.75">
      <c r="A608" s="44">
        <v>69</v>
      </c>
      <c r="B608" s="44" t="s">
        <v>820</v>
      </c>
      <c r="C608" s="43">
        <v>5628</v>
      </c>
      <c r="D608" s="44" t="s">
        <v>396</v>
      </c>
      <c r="E608" s="23">
        <f>SUMIF('By School District'!$A:$A,$C608,'By School District'!C:C)</f>
        <v>118</v>
      </c>
      <c r="F608" s="24">
        <f>SUMIF('By School District'!$A:$A,$C608,'By School District'!D:D)</f>
        <v>112</v>
      </c>
      <c r="G608" s="25">
        <f t="shared" si="9"/>
        <v>7000</v>
      </c>
      <c r="H608" s="26">
        <f>SUMIF('By School District'!$A:$A,$C608,'By School District'!F:F)</f>
        <v>784000</v>
      </c>
      <c r="I608" s="27">
        <f>SUMIF('By School District'!$A:$A,$C608,'By School District'!G:G)</f>
        <v>482944</v>
      </c>
      <c r="J608" s="28">
        <f>SUMIF('By School District'!$A:$A,$C608,'By School District'!H:H)</f>
        <v>301056</v>
      </c>
      <c r="K608" s="26">
        <f>SUMIF('By School District'!$A:$A,$C608,'By School District'!I:I)</f>
        <v>392000</v>
      </c>
      <c r="L608" s="27">
        <f>SUMIF('By School District'!$A:$A,$C608,'By School District'!J:J)</f>
        <v>241472</v>
      </c>
      <c r="M608" s="28">
        <f>SUMIF('By School District'!$A:$A,$C608,'By School District'!K:K)</f>
        <v>150528</v>
      </c>
      <c r="N608" s="26">
        <f>SUMIF('By School District'!$A:$A,$C608,'By School District'!L:L)</f>
        <v>117600</v>
      </c>
      <c r="O608" s="27">
        <f>SUMIF('By School District'!$A:$A,$C608,'By School District'!M:M)</f>
        <v>72441.600000000006</v>
      </c>
      <c r="P608" s="28">
        <f>SUMIF('By School District'!$A:$A,$C608,'By School District'!N:N)</f>
        <v>45158.400000000001</v>
      </c>
    </row>
    <row r="609" spans="1:16" ht="12.75">
      <c r="A609" s="44">
        <v>70</v>
      </c>
      <c r="B609" s="44" t="s">
        <v>821</v>
      </c>
      <c r="C609" s="43">
        <v>203</v>
      </c>
      <c r="D609" s="44" t="s">
        <v>23</v>
      </c>
      <c r="E609" s="23">
        <f>SUMIF('By School District'!$A:$A,$C609,'By School District'!C:C)</f>
        <v>13</v>
      </c>
      <c r="F609" s="24">
        <f>SUMIF('By School District'!$A:$A,$C609,'By School District'!D:D)</f>
        <v>13</v>
      </c>
      <c r="G609" s="25">
        <f t="shared" si="9"/>
        <v>7000</v>
      </c>
      <c r="H609" s="26">
        <f>SUMIF('By School District'!$A:$A,$C609,'By School District'!F:F)</f>
        <v>91000</v>
      </c>
      <c r="I609" s="27">
        <f>SUMIF('By School District'!$A:$A,$C609,'By School District'!G:G)</f>
        <v>56056</v>
      </c>
      <c r="J609" s="28">
        <f>SUMIF('By School District'!$A:$A,$C609,'By School District'!H:H)</f>
        <v>34944</v>
      </c>
      <c r="K609" s="26">
        <f>SUMIF('By School District'!$A:$A,$C609,'By School District'!I:I)</f>
        <v>45500</v>
      </c>
      <c r="L609" s="27">
        <f>SUMIF('By School District'!$A:$A,$C609,'By School District'!J:J)</f>
        <v>28028</v>
      </c>
      <c r="M609" s="28">
        <f>SUMIF('By School District'!$A:$A,$C609,'By School District'!K:K)</f>
        <v>17472</v>
      </c>
      <c r="N609" s="26">
        <f>SUMIF('By School District'!$A:$A,$C609,'By School District'!L:L)</f>
        <v>13650</v>
      </c>
      <c r="O609" s="27">
        <f>SUMIF('By School District'!$A:$A,$C609,'By School District'!M:M)</f>
        <v>8408.4</v>
      </c>
      <c r="P609" s="28">
        <f>SUMIF('By School District'!$A:$A,$C609,'By School District'!N:N)</f>
        <v>5241.6000000000004</v>
      </c>
    </row>
    <row r="610" spans="1:16" ht="12.75">
      <c r="A610" s="44">
        <v>70</v>
      </c>
      <c r="B610" s="44" t="s">
        <v>821</v>
      </c>
      <c r="C610" s="43">
        <v>245</v>
      </c>
      <c r="D610" s="44" t="s">
        <v>29</v>
      </c>
      <c r="E610" s="23">
        <f>SUMIF('By School District'!$A:$A,$C610,'By School District'!C:C)</f>
        <v>103</v>
      </c>
      <c r="F610" s="24">
        <f>SUMIF('By School District'!$A:$A,$C610,'By School District'!D:D)</f>
        <v>97</v>
      </c>
      <c r="G610" s="25">
        <f t="shared" si="9"/>
        <v>7000</v>
      </c>
      <c r="H610" s="26">
        <f>SUMIF('By School District'!$A:$A,$C610,'By School District'!F:F)</f>
        <v>679000</v>
      </c>
      <c r="I610" s="27">
        <f>SUMIF('By School District'!$A:$A,$C610,'By School District'!G:G)</f>
        <v>418264</v>
      </c>
      <c r="J610" s="28">
        <f>SUMIF('By School District'!$A:$A,$C610,'By School District'!H:H)</f>
        <v>260736</v>
      </c>
      <c r="K610" s="26">
        <f>SUMIF('By School District'!$A:$A,$C610,'By School District'!I:I)</f>
        <v>339500</v>
      </c>
      <c r="L610" s="27">
        <f>SUMIF('By School District'!$A:$A,$C610,'By School District'!J:J)</f>
        <v>209132</v>
      </c>
      <c r="M610" s="28">
        <f>SUMIF('By School District'!$A:$A,$C610,'By School District'!K:K)</f>
        <v>130368</v>
      </c>
      <c r="N610" s="26">
        <f>SUMIF('By School District'!$A:$A,$C610,'By School District'!L:L)</f>
        <v>101850</v>
      </c>
      <c r="O610" s="27">
        <f>SUMIF('By School District'!$A:$A,$C610,'By School District'!M:M)</f>
        <v>62739.600000000006</v>
      </c>
      <c r="P610" s="28">
        <f>SUMIF('By School District'!$A:$A,$C610,'By School District'!N:N)</f>
        <v>39110.399999999994</v>
      </c>
    </row>
    <row r="611" spans="1:16" ht="12.75">
      <c r="A611" s="44">
        <v>70</v>
      </c>
      <c r="B611" s="44" t="s">
        <v>821</v>
      </c>
      <c r="C611" s="43">
        <v>476</v>
      </c>
      <c r="D611" s="44" t="s">
        <v>686</v>
      </c>
      <c r="E611" s="23">
        <f>SUMIF('By School District'!$A:$A,$C611,'By School District'!C:C)</f>
        <v>0</v>
      </c>
      <c r="F611" s="24">
        <f>SUMIF('By School District'!$A:$A,$C611,'By School District'!D:D)</f>
        <v>0</v>
      </c>
      <c r="G611" s="25">
        <f t="shared" si="9"/>
        <v>7000</v>
      </c>
      <c r="H611" s="26">
        <f>SUMIF('By School District'!$A:$A,$C611,'By School District'!F:F)</f>
        <v>0</v>
      </c>
      <c r="I611" s="27">
        <f>SUMIF('By School District'!$A:$A,$C611,'By School District'!G:G)</f>
        <v>0</v>
      </c>
      <c r="J611" s="28">
        <f>SUMIF('By School District'!$A:$A,$C611,'By School District'!H:H)</f>
        <v>0</v>
      </c>
      <c r="K611" s="26">
        <f>SUMIF('By School District'!$A:$A,$C611,'By School District'!I:I)</f>
        <v>0</v>
      </c>
      <c r="L611" s="27">
        <f>SUMIF('By School District'!$A:$A,$C611,'By School District'!J:J)</f>
        <v>0</v>
      </c>
      <c r="M611" s="28">
        <f>SUMIF('By School District'!$A:$A,$C611,'By School District'!K:K)</f>
        <v>0</v>
      </c>
      <c r="N611" s="26">
        <f>SUMIF('By School District'!$A:$A,$C611,'By School District'!L:L)</f>
        <v>0</v>
      </c>
      <c r="O611" s="27">
        <f>SUMIF('By School District'!$A:$A,$C611,'By School District'!M:M)</f>
        <v>0</v>
      </c>
      <c r="P611" s="28">
        <f>SUMIF('By School District'!$A:$A,$C611,'By School District'!N:N)</f>
        <v>0</v>
      </c>
    </row>
    <row r="612" spans="1:16" ht="12.75">
      <c r="A612" s="44">
        <v>70</v>
      </c>
      <c r="B612" s="44" t="s">
        <v>821</v>
      </c>
      <c r="C612" s="43">
        <v>3339</v>
      </c>
      <c r="D612" s="44" t="s">
        <v>695</v>
      </c>
      <c r="E612" s="23">
        <f>SUMIF('By School District'!$A:$A,$C612,'By School District'!C:C)</f>
        <v>639</v>
      </c>
      <c r="F612" s="24">
        <f>SUMIF('By School District'!$A:$A,$C612,'By School District'!D:D)</f>
        <v>591</v>
      </c>
      <c r="G612" s="25">
        <f t="shared" si="9"/>
        <v>7000</v>
      </c>
      <c r="H612" s="26">
        <f>SUMIF('By School District'!$A:$A,$C612,'By School District'!F:F)</f>
        <v>4137000</v>
      </c>
      <c r="I612" s="27">
        <f>SUMIF('By School District'!$A:$A,$C612,'By School District'!G:G)</f>
        <v>2548392</v>
      </c>
      <c r="J612" s="28">
        <f>SUMIF('By School District'!$A:$A,$C612,'By School District'!H:H)</f>
        <v>1588608</v>
      </c>
      <c r="K612" s="26">
        <f>SUMIF('By School District'!$A:$A,$C612,'By School District'!I:I)</f>
        <v>2068500</v>
      </c>
      <c r="L612" s="27">
        <f>SUMIF('By School District'!$A:$A,$C612,'By School District'!J:J)</f>
        <v>1274196</v>
      </c>
      <c r="M612" s="28">
        <f>SUMIF('By School District'!$A:$A,$C612,'By School District'!K:K)</f>
        <v>794304</v>
      </c>
      <c r="N612" s="26">
        <f>SUMIF('By School District'!$A:$A,$C612,'By School District'!L:L)</f>
        <v>620550</v>
      </c>
      <c r="O612" s="27">
        <f>SUMIF('By School District'!$A:$A,$C612,'By School District'!M:M)</f>
        <v>382258.79999999993</v>
      </c>
      <c r="P612" s="28">
        <f>SUMIF('By School District'!$A:$A,$C612,'By School District'!N:N)</f>
        <v>238291.19999999992</v>
      </c>
    </row>
    <row r="613" spans="1:16" ht="12.75">
      <c r="A613" s="44">
        <v>70</v>
      </c>
      <c r="B613" s="44" t="s">
        <v>821</v>
      </c>
      <c r="C613" s="43">
        <v>3428</v>
      </c>
      <c r="D613" s="44" t="s">
        <v>703</v>
      </c>
      <c r="E613" s="23">
        <f>SUMIF('By School District'!$A:$A,$C613,'By School District'!C:C)</f>
        <v>0</v>
      </c>
      <c r="F613" s="24">
        <f>SUMIF('By School District'!$A:$A,$C613,'By School District'!D:D)</f>
        <v>0</v>
      </c>
      <c r="G613" s="25">
        <f t="shared" si="9"/>
        <v>7000</v>
      </c>
      <c r="H613" s="26">
        <f>SUMIF('By School District'!$A:$A,$C613,'By School District'!F:F)</f>
        <v>0</v>
      </c>
      <c r="I613" s="27">
        <f>SUMIF('By School District'!$A:$A,$C613,'By School District'!G:G)</f>
        <v>0</v>
      </c>
      <c r="J613" s="28">
        <f>SUMIF('By School District'!$A:$A,$C613,'By School District'!H:H)</f>
        <v>0</v>
      </c>
      <c r="K613" s="26">
        <f>SUMIF('By School District'!$A:$A,$C613,'By School District'!I:I)</f>
        <v>0</v>
      </c>
      <c r="L613" s="27">
        <f>SUMIF('By School District'!$A:$A,$C613,'By School District'!J:J)</f>
        <v>0</v>
      </c>
      <c r="M613" s="28">
        <f>SUMIF('By School District'!$A:$A,$C613,'By School District'!K:K)</f>
        <v>0</v>
      </c>
      <c r="N613" s="26">
        <f>SUMIF('By School District'!$A:$A,$C613,'By School District'!L:L)</f>
        <v>0</v>
      </c>
      <c r="O613" s="27">
        <f>SUMIF('By School District'!$A:$A,$C613,'By School District'!M:M)</f>
        <v>0</v>
      </c>
      <c r="P613" s="28">
        <f>SUMIF('By School District'!$A:$A,$C613,'By School District'!N:N)</f>
        <v>0</v>
      </c>
    </row>
    <row r="614" spans="1:16" ht="12.75">
      <c r="A614" s="44">
        <v>70</v>
      </c>
      <c r="B614" s="44" t="s">
        <v>821</v>
      </c>
      <c r="C614" s="43">
        <v>3906</v>
      </c>
      <c r="D614" s="44" t="s">
        <v>655</v>
      </c>
      <c r="E614" s="23">
        <f>SUMIF('By School District'!$A:$A,$C614,'By School District'!C:C)</f>
        <v>0</v>
      </c>
      <c r="F614" s="24">
        <f>SUMIF('By School District'!$A:$A,$C614,'By School District'!D:D)</f>
        <v>0</v>
      </c>
      <c r="G614" s="25">
        <f t="shared" si="9"/>
        <v>7000</v>
      </c>
      <c r="H614" s="26">
        <f>SUMIF('By School District'!$A:$A,$C614,'By School District'!F:F)</f>
        <v>0</v>
      </c>
      <c r="I614" s="27">
        <f>SUMIF('By School District'!$A:$A,$C614,'By School District'!G:G)</f>
        <v>0</v>
      </c>
      <c r="J614" s="28">
        <f>SUMIF('By School District'!$A:$A,$C614,'By School District'!H:H)</f>
        <v>0</v>
      </c>
      <c r="K614" s="26">
        <f>SUMIF('By School District'!$A:$A,$C614,'By School District'!I:I)</f>
        <v>0</v>
      </c>
      <c r="L614" s="27">
        <f>SUMIF('By School District'!$A:$A,$C614,'By School District'!J:J)</f>
        <v>0</v>
      </c>
      <c r="M614" s="28">
        <f>SUMIF('By School District'!$A:$A,$C614,'By School District'!K:K)</f>
        <v>0</v>
      </c>
      <c r="N614" s="26">
        <f>SUMIF('By School District'!$A:$A,$C614,'By School District'!L:L)</f>
        <v>0</v>
      </c>
      <c r="O614" s="27">
        <f>SUMIF('By School District'!$A:$A,$C614,'By School District'!M:M)</f>
        <v>0</v>
      </c>
      <c r="P614" s="28">
        <f>SUMIF('By School District'!$A:$A,$C614,'By School District'!N:N)</f>
        <v>0</v>
      </c>
    </row>
    <row r="615" spans="1:16" ht="12.75">
      <c r="A615" s="44">
        <v>70</v>
      </c>
      <c r="B615" s="44" t="s">
        <v>821</v>
      </c>
      <c r="C615" s="43">
        <v>3948</v>
      </c>
      <c r="D615" s="44" t="s">
        <v>656</v>
      </c>
      <c r="E615" s="23">
        <f>SUMIF('By School District'!$A:$A,$C615,'By School District'!C:C)</f>
        <v>0</v>
      </c>
      <c r="F615" s="24">
        <f>SUMIF('By School District'!$A:$A,$C615,'By School District'!D:D)</f>
        <v>0</v>
      </c>
      <c r="G615" s="25">
        <f t="shared" si="9"/>
        <v>7000</v>
      </c>
      <c r="H615" s="26">
        <f>SUMIF('By School District'!$A:$A,$C615,'By School District'!F:F)</f>
        <v>0</v>
      </c>
      <c r="I615" s="27">
        <f>SUMIF('By School District'!$A:$A,$C615,'By School District'!G:G)</f>
        <v>0</v>
      </c>
      <c r="J615" s="28">
        <f>SUMIF('By School District'!$A:$A,$C615,'By School District'!H:H)</f>
        <v>0</v>
      </c>
      <c r="K615" s="26">
        <f>SUMIF('By School District'!$A:$A,$C615,'By School District'!I:I)</f>
        <v>0</v>
      </c>
      <c r="L615" s="27">
        <f>SUMIF('By School District'!$A:$A,$C615,'By School District'!J:J)</f>
        <v>0</v>
      </c>
      <c r="M615" s="28">
        <f>SUMIF('By School District'!$A:$A,$C615,'By School District'!K:K)</f>
        <v>0</v>
      </c>
      <c r="N615" s="26">
        <f>SUMIF('By School District'!$A:$A,$C615,'By School District'!L:L)</f>
        <v>0</v>
      </c>
      <c r="O615" s="27">
        <f>SUMIF('By School District'!$A:$A,$C615,'By School District'!M:M)</f>
        <v>0</v>
      </c>
      <c r="P615" s="28">
        <f>SUMIF('By School District'!$A:$A,$C615,'By School District'!N:N)</f>
        <v>0</v>
      </c>
    </row>
    <row r="616" spans="1:16" ht="12.75">
      <c r="A616" s="44">
        <v>70</v>
      </c>
      <c r="B616" s="44" t="s">
        <v>821</v>
      </c>
      <c r="C616" s="43">
        <v>4368</v>
      </c>
      <c r="D616" s="44" t="s">
        <v>657</v>
      </c>
      <c r="E616" s="23">
        <f>SUMIF('By School District'!$A:$A,$C616,'By School District'!C:C)</f>
        <v>0</v>
      </c>
      <c r="F616" s="24">
        <f>SUMIF('By School District'!$A:$A,$C616,'By School District'!D:D)</f>
        <v>0</v>
      </c>
      <c r="G616" s="25">
        <f t="shared" si="9"/>
        <v>7000</v>
      </c>
      <c r="H616" s="26">
        <f>SUMIF('By School District'!$A:$A,$C616,'By School District'!F:F)</f>
        <v>0</v>
      </c>
      <c r="I616" s="27">
        <f>SUMIF('By School District'!$A:$A,$C616,'By School District'!G:G)</f>
        <v>0</v>
      </c>
      <c r="J616" s="28">
        <f>SUMIF('By School District'!$A:$A,$C616,'By School District'!H:H)</f>
        <v>0</v>
      </c>
      <c r="K616" s="26">
        <f>SUMIF('By School District'!$A:$A,$C616,'By School District'!I:I)</f>
        <v>0</v>
      </c>
      <c r="L616" s="27">
        <f>SUMIF('By School District'!$A:$A,$C616,'By School District'!J:J)</f>
        <v>0</v>
      </c>
      <c r="M616" s="28">
        <f>SUMIF('By School District'!$A:$A,$C616,'By School District'!K:K)</f>
        <v>0</v>
      </c>
      <c r="N616" s="26">
        <f>SUMIF('By School District'!$A:$A,$C616,'By School District'!L:L)</f>
        <v>0</v>
      </c>
      <c r="O616" s="27">
        <f>SUMIF('By School District'!$A:$A,$C616,'By School District'!M:M)</f>
        <v>0</v>
      </c>
      <c r="P616" s="28">
        <f>SUMIF('By School District'!$A:$A,$C616,'By School District'!N:N)</f>
        <v>0</v>
      </c>
    </row>
    <row r="617" spans="1:16" ht="12.75">
      <c r="A617" s="44">
        <v>70</v>
      </c>
      <c r="B617" s="44" t="s">
        <v>821</v>
      </c>
      <c r="C617" s="43">
        <v>4508</v>
      </c>
      <c r="D617" s="44" t="s">
        <v>705</v>
      </c>
      <c r="E617" s="23">
        <f>SUMIF('By School District'!$A:$A,$C617,'By School District'!C:C)</f>
        <v>0</v>
      </c>
      <c r="F617" s="24">
        <f>SUMIF('By School District'!$A:$A,$C617,'By School District'!D:D)</f>
        <v>0</v>
      </c>
      <c r="G617" s="25">
        <f t="shared" si="9"/>
        <v>7000</v>
      </c>
      <c r="H617" s="26">
        <f>SUMIF('By School District'!$A:$A,$C617,'By School District'!F:F)</f>
        <v>0</v>
      </c>
      <c r="I617" s="27">
        <f>SUMIF('By School District'!$A:$A,$C617,'By School District'!G:G)</f>
        <v>0</v>
      </c>
      <c r="J617" s="28">
        <f>SUMIF('By School District'!$A:$A,$C617,'By School District'!H:H)</f>
        <v>0</v>
      </c>
      <c r="K617" s="26">
        <f>SUMIF('By School District'!$A:$A,$C617,'By School District'!I:I)</f>
        <v>0</v>
      </c>
      <c r="L617" s="27">
        <f>SUMIF('By School District'!$A:$A,$C617,'By School District'!J:J)</f>
        <v>0</v>
      </c>
      <c r="M617" s="28">
        <f>SUMIF('By School District'!$A:$A,$C617,'By School District'!K:K)</f>
        <v>0</v>
      </c>
      <c r="N617" s="26">
        <f>SUMIF('By School District'!$A:$A,$C617,'By School District'!L:L)</f>
        <v>0</v>
      </c>
      <c r="O617" s="27">
        <f>SUMIF('By School District'!$A:$A,$C617,'By School District'!M:M)</f>
        <v>0</v>
      </c>
      <c r="P617" s="28">
        <f>SUMIF('By School District'!$A:$A,$C617,'By School District'!N:N)</f>
        <v>0</v>
      </c>
    </row>
    <row r="618" spans="1:16" ht="12.75">
      <c r="A618" s="44">
        <v>70</v>
      </c>
      <c r="B618" s="44" t="s">
        <v>821</v>
      </c>
      <c r="C618" s="43">
        <v>5460</v>
      </c>
      <c r="D618" s="44" t="s">
        <v>386</v>
      </c>
      <c r="E618" s="23">
        <f>SUMIF('By School District'!$A:$A,$C618,'By School District'!C:C)</f>
        <v>273</v>
      </c>
      <c r="F618" s="24">
        <f>SUMIF('By School District'!$A:$A,$C618,'By School District'!D:D)</f>
        <v>254</v>
      </c>
      <c r="G618" s="25">
        <f t="shared" si="9"/>
        <v>7000</v>
      </c>
      <c r="H618" s="26">
        <f>SUMIF('By School District'!$A:$A,$C618,'By School District'!F:F)</f>
        <v>1778000</v>
      </c>
      <c r="I618" s="27">
        <f>SUMIF('By School District'!$A:$A,$C618,'By School District'!G:G)</f>
        <v>1095248</v>
      </c>
      <c r="J618" s="28">
        <f>SUMIF('By School District'!$A:$A,$C618,'By School District'!H:H)</f>
        <v>682752</v>
      </c>
      <c r="K618" s="26">
        <f>SUMIF('By School District'!$A:$A,$C618,'By School District'!I:I)</f>
        <v>889000</v>
      </c>
      <c r="L618" s="27">
        <f>SUMIF('By School District'!$A:$A,$C618,'By School District'!J:J)</f>
        <v>547624</v>
      </c>
      <c r="M618" s="28">
        <f>SUMIF('By School District'!$A:$A,$C618,'By School District'!K:K)</f>
        <v>341376</v>
      </c>
      <c r="N618" s="26">
        <f>SUMIF('By School District'!$A:$A,$C618,'By School District'!L:L)</f>
        <v>266700</v>
      </c>
      <c r="O618" s="27">
        <f>SUMIF('By School District'!$A:$A,$C618,'By School District'!M:M)</f>
        <v>164287.19999999998</v>
      </c>
      <c r="P618" s="28">
        <f>SUMIF('By School District'!$A:$A,$C618,'By School District'!N:N)</f>
        <v>102412.79999999999</v>
      </c>
    </row>
    <row r="619" spans="1:16" ht="12.75">
      <c r="A619" s="44">
        <v>70</v>
      </c>
      <c r="B619" s="44" t="s">
        <v>821</v>
      </c>
      <c r="C619" s="43">
        <v>5607</v>
      </c>
      <c r="D619" s="44" t="s">
        <v>706</v>
      </c>
      <c r="E619" s="23">
        <f>SUMIF('By School District'!$A:$A,$C619,'By School District'!C:C)</f>
        <v>1052</v>
      </c>
      <c r="F619" s="24">
        <f>SUMIF('By School District'!$A:$A,$C619,'By School District'!D:D)</f>
        <v>976</v>
      </c>
      <c r="G619" s="25">
        <f t="shared" si="9"/>
        <v>7000</v>
      </c>
      <c r="H619" s="26">
        <f>SUMIF('By School District'!$A:$A,$C619,'By School District'!F:F)</f>
        <v>6832000</v>
      </c>
      <c r="I619" s="27">
        <f>SUMIF('By School District'!$A:$A,$C619,'By School District'!G:G)</f>
        <v>4208512</v>
      </c>
      <c r="J619" s="28">
        <f>SUMIF('By School District'!$A:$A,$C619,'By School District'!H:H)</f>
        <v>2623488</v>
      </c>
      <c r="K619" s="26">
        <f>SUMIF('By School District'!$A:$A,$C619,'By School District'!I:I)</f>
        <v>3416000</v>
      </c>
      <c r="L619" s="27">
        <f>SUMIF('By School District'!$A:$A,$C619,'By School District'!J:J)</f>
        <v>2104256</v>
      </c>
      <c r="M619" s="28">
        <f>SUMIF('By School District'!$A:$A,$C619,'By School District'!K:K)</f>
        <v>1311744</v>
      </c>
      <c r="N619" s="26">
        <f>SUMIF('By School District'!$A:$A,$C619,'By School District'!L:L)</f>
        <v>1024800</v>
      </c>
      <c r="O619" s="27">
        <f>SUMIF('By School District'!$A:$A,$C619,'By School District'!M:M)</f>
        <v>631276.80000000005</v>
      </c>
      <c r="P619" s="28">
        <f>SUMIF('By School District'!$A:$A,$C619,'By School District'!N:N)</f>
        <v>393523.20000000001</v>
      </c>
    </row>
    <row r="620" spans="1:16" ht="12.75">
      <c r="A620" s="44">
        <v>70</v>
      </c>
      <c r="B620" s="44" t="s">
        <v>821</v>
      </c>
      <c r="C620" s="43">
        <v>5747</v>
      </c>
      <c r="D620" s="44" t="s">
        <v>407</v>
      </c>
      <c r="E620" s="23">
        <f>SUMIF('By School District'!$A:$A,$C620,'By School District'!C:C)</f>
        <v>368</v>
      </c>
      <c r="F620" s="24">
        <f>SUMIF('By School District'!$A:$A,$C620,'By School District'!D:D)</f>
        <v>343.5</v>
      </c>
      <c r="G620" s="25">
        <f t="shared" si="9"/>
        <v>7000</v>
      </c>
      <c r="H620" s="26">
        <f>SUMIF('By School District'!$A:$A,$C620,'By School District'!F:F)</f>
        <v>2404500</v>
      </c>
      <c r="I620" s="27">
        <f>SUMIF('By School District'!$A:$A,$C620,'By School District'!G:G)</f>
        <v>1481172</v>
      </c>
      <c r="J620" s="28">
        <f>SUMIF('By School District'!$A:$A,$C620,'By School District'!H:H)</f>
        <v>923328</v>
      </c>
      <c r="K620" s="26">
        <f>SUMIF('By School District'!$A:$A,$C620,'By School District'!I:I)</f>
        <v>1202250</v>
      </c>
      <c r="L620" s="27">
        <f>SUMIF('By School District'!$A:$A,$C620,'By School District'!J:J)</f>
        <v>740586</v>
      </c>
      <c r="M620" s="28">
        <f>SUMIF('By School District'!$A:$A,$C620,'By School District'!K:K)</f>
        <v>461664</v>
      </c>
      <c r="N620" s="26">
        <f>SUMIF('By School District'!$A:$A,$C620,'By School District'!L:L)</f>
        <v>360675</v>
      </c>
      <c r="O620" s="27">
        <f>SUMIF('By School District'!$A:$A,$C620,'By School District'!M:M)</f>
        <v>222175.79999999996</v>
      </c>
      <c r="P620" s="28">
        <f>SUMIF('By School District'!$A:$A,$C620,'By School District'!N:N)</f>
        <v>138499.20000000004</v>
      </c>
    </row>
    <row r="621" spans="1:16" ht="12.75">
      <c r="A621" s="44">
        <v>70</v>
      </c>
      <c r="B621" s="44" t="s">
        <v>821</v>
      </c>
      <c r="C621" s="43">
        <v>6685</v>
      </c>
      <c r="D621" s="44" t="s">
        <v>459</v>
      </c>
      <c r="E621" s="23">
        <f>SUMIF('By School District'!$A:$A,$C621,'By School District'!C:C)</f>
        <v>697</v>
      </c>
      <c r="F621" s="24">
        <f>SUMIF('By School District'!$A:$A,$C621,'By School District'!D:D)</f>
        <v>684</v>
      </c>
      <c r="G621" s="25">
        <f t="shared" si="9"/>
        <v>7000</v>
      </c>
      <c r="H621" s="26">
        <f>SUMIF('By School District'!$A:$A,$C621,'By School District'!F:F)</f>
        <v>4788000</v>
      </c>
      <c r="I621" s="27">
        <f>SUMIF('By School District'!$A:$A,$C621,'By School District'!G:G)</f>
        <v>2949408</v>
      </c>
      <c r="J621" s="28">
        <f>SUMIF('By School District'!$A:$A,$C621,'By School District'!H:H)</f>
        <v>1838592</v>
      </c>
      <c r="K621" s="26">
        <f>SUMIF('By School District'!$A:$A,$C621,'By School District'!I:I)</f>
        <v>2394000</v>
      </c>
      <c r="L621" s="27">
        <f>SUMIF('By School District'!$A:$A,$C621,'By School District'!J:J)</f>
        <v>1474704</v>
      </c>
      <c r="M621" s="28">
        <f>SUMIF('By School District'!$A:$A,$C621,'By School District'!K:K)</f>
        <v>919296</v>
      </c>
      <c r="N621" s="26">
        <f>SUMIF('By School District'!$A:$A,$C621,'By School District'!L:L)</f>
        <v>718200</v>
      </c>
      <c r="O621" s="27">
        <f>SUMIF('By School District'!$A:$A,$C621,'By School District'!M:M)</f>
        <v>442411.19999999995</v>
      </c>
      <c r="P621" s="28">
        <f>SUMIF('By School District'!$A:$A,$C621,'By School District'!N:N)</f>
        <v>275788.79999999999</v>
      </c>
    </row>
    <row r="622" spans="1:16" ht="12.75">
      <c r="A622" s="44">
        <v>71</v>
      </c>
      <c r="B622" s="44" t="s">
        <v>822</v>
      </c>
      <c r="C622" s="43">
        <v>105</v>
      </c>
      <c r="D622" s="44" t="s">
        <v>701</v>
      </c>
      <c r="E622" s="23">
        <f>SUMIF('By School District'!$A:$A,$C622,'By School District'!C:C)</f>
        <v>0</v>
      </c>
      <c r="F622" s="24">
        <f>SUMIF('By School District'!$A:$A,$C622,'By School District'!D:D)</f>
        <v>0</v>
      </c>
      <c r="G622" s="25">
        <f t="shared" si="9"/>
        <v>7000</v>
      </c>
      <c r="H622" s="26">
        <f>SUMIF('By School District'!$A:$A,$C622,'By School District'!F:F)</f>
        <v>0</v>
      </c>
      <c r="I622" s="27">
        <f>SUMIF('By School District'!$A:$A,$C622,'By School District'!G:G)</f>
        <v>0</v>
      </c>
      <c r="J622" s="28">
        <f>SUMIF('By School District'!$A:$A,$C622,'By School District'!H:H)</f>
        <v>0</v>
      </c>
      <c r="K622" s="26">
        <f>SUMIF('By School District'!$A:$A,$C622,'By School District'!I:I)</f>
        <v>0</v>
      </c>
      <c r="L622" s="27">
        <f>SUMIF('By School District'!$A:$A,$C622,'By School District'!J:J)</f>
        <v>0</v>
      </c>
      <c r="M622" s="28">
        <f>SUMIF('By School District'!$A:$A,$C622,'By School District'!K:K)</f>
        <v>0</v>
      </c>
      <c r="N622" s="26">
        <f>SUMIF('By School District'!$A:$A,$C622,'By School District'!L:L)</f>
        <v>0</v>
      </c>
      <c r="O622" s="27">
        <f>SUMIF('By School District'!$A:$A,$C622,'By School District'!M:M)</f>
        <v>0</v>
      </c>
      <c r="P622" s="28">
        <f>SUMIF('By School District'!$A:$A,$C622,'By School District'!N:N)</f>
        <v>0</v>
      </c>
    </row>
    <row r="623" spans="1:16" ht="12.75">
      <c r="A623" s="44">
        <v>71</v>
      </c>
      <c r="B623" s="44" t="s">
        <v>822</v>
      </c>
      <c r="C623" s="43">
        <v>2639</v>
      </c>
      <c r="D623" s="44" t="s">
        <v>625</v>
      </c>
      <c r="E623" s="23">
        <f>SUMIF('By School District'!$A:$A,$C623,'By School District'!C:C)</f>
        <v>0</v>
      </c>
      <c r="F623" s="24">
        <f>SUMIF('By School District'!$A:$A,$C623,'By School District'!D:D)</f>
        <v>0</v>
      </c>
      <c r="G623" s="25">
        <f t="shared" si="9"/>
        <v>7000</v>
      </c>
      <c r="H623" s="26">
        <f>SUMIF('By School District'!$A:$A,$C623,'By School District'!F:F)</f>
        <v>0</v>
      </c>
      <c r="I623" s="27">
        <f>SUMIF('By School District'!$A:$A,$C623,'By School District'!G:G)</f>
        <v>0</v>
      </c>
      <c r="J623" s="28">
        <f>SUMIF('By School District'!$A:$A,$C623,'By School District'!H:H)</f>
        <v>0</v>
      </c>
      <c r="K623" s="26">
        <f>SUMIF('By School District'!$A:$A,$C623,'By School District'!I:I)</f>
        <v>0</v>
      </c>
      <c r="L623" s="27">
        <f>SUMIF('By School District'!$A:$A,$C623,'By School District'!J:J)</f>
        <v>0</v>
      </c>
      <c r="M623" s="28">
        <f>SUMIF('By School District'!$A:$A,$C623,'By School District'!K:K)</f>
        <v>0</v>
      </c>
      <c r="N623" s="26">
        <f>SUMIF('By School District'!$A:$A,$C623,'By School District'!L:L)</f>
        <v>0</v>
      </c>
      <c r="O623" s="27">
        <f>SUMIF('By School District'!$A:$A,$C623,'By School District'!M:M)</f>
        <v>0</v>
      </c>
      <c r="P623" s="28">
        <f>SUMIF('By School District'!$A:$A,$C623,'By School District'!N:N)</f>
        <v>0</v>
      </c>
    </row>
    <row r="624" spans="1:16" ht="12.75">
      <c r="A624" s="44">
        <v>71</v>
      </c>
      <c r="B624" s="44" t="s">
        <v>822</v>
      </c>
      <c r="C624" s="43">
        <v>4963</v>
      </c>
      <c r="D624" s="44" t="s">
        <v>366</v>
      </c>
      <c r="E624" s="23">
        <f>SUMIF('By School District'!$A:$A,$C624,'By School District'!C:C)</f>
        <v>44</v>
      </c>
      <c r="F624" s="24">
        <f>SUMIF('By School District'!$A:$A,$C624,'By School District'!D:D)</f>
        <v>41.5</v>
      </c>
      <c r="G624" s="25">
        <f t="shared" si="9"/>
        <v>7000</v>
      </c>
      <c r="H624" s="26">
        <f>SUMIF('By School District'!$A:$A,$C624,'By School District'!F:F)</f>
        <v>290500</v>
      </c>
      <c r="I624" s="27">
        <f>SUMIF('By School District'!$A:$A,$C624,'By School District'!G:G)</f>
        <v>178948</v>
      </c>
      <c r="J624" s="28">
        <f>SUMIF('By School District'!$A:$A,$C624,'By School District'!H:H)</f>
        <v>111552</v>
      </c>
      <c r="K624" s="26">
        <f>SUMIF('By School District'!$A:$A,$C624,'By School District'!I:I)</f>
        <v>145250</v>
      </c>
      <c r="L624" s="27">
        <f>SUMIF('By School District'!$A:$A,$C624,'By School District'!J:J)</f>
        <v>89474</v>
      </c>
      <c r="M624" s="28">
        <f>SUMIF('By School District'!$A:$A,$C624,'By School District'!K:K)</f>
        <v>55776</v>
      </c>
      <c r="N624" s="26">
        <f>SUMIF('By School District'!$A:$A,$C624,'By School District'!L:L)</f>
        <v>43575</v>
      </c>
      <c r="O624" s="27">
        <f>SUMIF('By School District'!$A:$A,$C624,'By School District'!M:M)</f>
        <v>26842.2</v>
      </c>
      <c r="P624" s="28">
        <f>SUMIF('By School District'!$A:$A,$C624,'By School District'!N:N)</f>
        <v>16732.800000000003</v>
      </c>
    </row>
    <row r="625" spans="1:16" ht="12.75">
      <c r="A625" s="44">
        <v>71</v>
      </c>
      <c r="B625" s="44" t="s">
        <v>822</v>
      </c>
      <c r="C625" s="43">
        <v>5607</v>
      </c>
      <c r="D625" s="44" t="s">
        <v>706</v>
      </c>
      <c r="E625" s="23">
        <f>SUMIF('By School District'!$A:$A,$C625,'By School District'!C:C)</f>
        <v>1052</v>
      </c>
      <c r="F625" s="24">
        <f>SUMIF('By School District'!$A:$A,$C625,'By School District'!D:D)</f>
        <v>976</v>
      </c>
      <c r="G625" s="25">
        <f t="shared" si="9"/>
        <v>7000</v>
      </c>
      <c r="H625" s="26">
        <f>SUMIF('By School District'!$A:$A,$C625,'By School District'!F:F)</f>
        <v>6832000</v>
      </c>
      <c r="I625" s="27">
        <f>SUMIF('By School District'!$A:$A,$C625,'By School District'!G:G)</f>
        <v>4208512</v>
      </c>
      <c r="J625" s="28">
        <f>SUMIF('By School District'!$A:$A,$C625,'By School District'!H:H)</f>
        <v>2623488</v>
      </c>
      <c r="K625" s="26">
        <f>SUMIF('By School District'!$A:$A,$C625,'By School District'!I:I)</f>
        <v>3416000</v>
      </c>
      <c r="L625" s="27">
        <f>SUMIF('By School District'!$A:$A,$C625,'By School District'!J:J)</f>
        <v>2104256</v>
      </c>
      <c r="M625" s="28">
        <f>SUMIF('By School District'!$A:$A,$C625,'By School District'!K:K)</f>
        <v>1311744</v>
      </c>
      <c r="N625" s="26">
        <f>SUMIF('By School District'!$A:$A,$C625,'By School District'!L:L)</f>
        <v>1024800</v>
      </c>
      <c r="O625" s="27">
        <f>SUMIF('By School District'!$A:$A,$C625,'By School District'!M:M)</f>
        <v>631276.80000000005</v>
      </c>
      <c r="P625" s="28">
        <f>SUMIF('By School District'!$A:$A,$C625,'By School District'!N:N)</f>
        <v>393523.20000000001</v>
      </c>
    </row>
    <row r="626" spans="1:16" ht="12.75">
      <c r="A626" s="44">
        <v>71</v>
      </c>
      <c r="B626" s="44" t="s">
        <v>822</v>
      </c>
      <c r="C626" s="43">
        <v>126</v>
      </c>
      <c r="D626" s="44" t="s">
        <v>702</v>
      </c>
      <c r="E626" s="23">
        <f>SUMIF('By School District'!$A:$A,$C626,'By School District'!C:C)</f>
        <v>0</v>
      </c>
      <c r="F626" s="24">
        <f>SUMIF('By School District'!$A:$A,$C626,'By School District'!D:D)</f>
        <v>0</v>
      </c>
      <c r="G626" s="25">
        <f t="shared" si="9"/>
        <v>7000</v>
      </c>
      <c r="H626" s="26">
        <f>SUMIF('By School District'!$A:$A,$C626,'By School District'!F:F)</f>
        <v>0</v>
      </c>
      <c r="I626" s="27">
        <f>SUMIF('By School District'!$A:$A,$C626,'By School District'!G:G)</f>
        <v>0</v>
      </c>
      <c r="J626" s="28">
        <f>SUMIF('By School District'!$A:$A,$C626,'By School District'!H:H)</f>
        <v>0</v>
      </c>
      <c r="K626" s="26">
        <f>SUMIF('By School District'!$A:$A,$C626,'By School District'!I:I)</f>
        <v>0</v>
      </c>
      <c r="L626" s="27">
        <f>SUMIF('By School District'!$A:$A,$C626,'By School District'!J:J)</f>
        <v>0</v>
      </c>
      <c r="M626" s="28">
        <f>SUMIF('By School District'!$A:$A,$C626,'By School District'!K:K)</f>
        <v>0</v>
      </c>
      <c r="N626" s="26">
        <f>SUMIF('By School District'!$A:$A,$C626,'By School District'!L:L)</f>
        <v>0</v>
      </c>
      <c r="O626" s="27">
        <f>SUMIF('By School District'!$A:$A,$C626,'By School District'!M:M)</f>
        <v>0</v>
      </c>
      <c r="P626" s="28">
        <f>SUMIF('By School District'!$A:$A,$C626,'By School District'!N:N)</f>
        <v>0</v>
      </c>
    </row>
    <row r="627" spans="1:16" ht="12.75">
      <c r="A627" s="44">
        <v>71</v>
      </c>
      <c r="B627" s="44" t="s">
        <v>822</v>
      </c>
      <c r="C627" s="43">
        <v>4375</v>
      </c>
      <c r="D627" s="44" t="s">
        <v>704</v>
      </c>
      <c r="E627" s="23">
        <f>SUMIF('By School District'!$A:$A,$C627,'By School District'!C:C)</f>
        <v>0</v>
      </c>
      <c r="F627" s="24">
        <f>SUMIF('By School District'!$A:$A,$C627,'By School District'!D:D)</f>
        <v>0</v>
      </c>
      <c r="G627" s="25">
        <f t="shared" si="9"/>
        <v>7000</v>
      </c>
      <c r="H627" s="26">
        <f>SUMIF('By School District'!$A:$A,$C627,'By School District'!F:F)</f>
        <v>0</v>
      </c>
      <c r="I627" s="27">
        <f>SUMIF('By School District'!$A:$A,$C627,'By School District'!G:G)</f>
        <v>0</v>
      </c>
      <c r="J627" s="28">
        <f>SUMIF('By School District'!$A:$A,$C627,'By School District'!H:H)</f>
        <v>0</v>
      </c>
      <c r="K627" s="26">
        <f>SUMIF('By School District'!$A:$A,$C627,'By School District'!I:I)</f>
        <v>0</v>
      </c>
      <c r="L627" s="27">
        <f>SUMIF('By School District'!$A:$A,$C627,'By School District'!J:J)</f>
        <v>0</v>
      </c>
      <c r="M627" s="28">
        <f>SUMIF('By School District'!$A:$A,$C627,'By School District'!K:K)</f>
        <v>0</v>
      </c>
      <c r="N627" s="26">
        <f>SUMIF('By School District'!$A:$A,$C627,'By School District'!L:L)</f>
        <v>0</v>
      </c>
      <c r="O627" s="27">
        <f>SUMIF('By School District'!$A:$A,$C627,'By School District'!M:M)</f>
        <v>0</v>
      </c>
      <c r="P627" s="28">
        <f>SUMIF('By School District'!$A:$A,$C627,'By School District'!N:N)</f>
        <v>0</v>
      </c>
    </row>
    <row r="628" spans="1:16" ht="12.75">
      <c r="A628" s="44">
        <v>71</v>
      </c>
      <c r="B628" s="44" t="s">
        <v>822</v>
      </c>
      <c r="C628" s="43">
        <v>6195</v>
      </c>
      <c r="D628" s="44" t="s">
        <v>79</v>
      </c>
      <c r="E628" s="23">
        <f>SUMIF('By School District'!$A:$A,$C628,'By School District'!C:C)</f>
        <v>119</v>
      </c>
      <c r="F628" s="24">
        <f>SUMIF('By School District'!$A:$A,$C628,'By School District'!D:D)</f>
        <v>106</v>
      </c>
      <c r="G628" s="25">
        <f t="shared" si="9"/>
        <v>7000</v>
      </c>
      <c r="H628" s="26">
        <f>SUMIF('By School District'!$A:$A,$C628,'By School District'!F:F)</f>
        <v>742000</v>
      </c>
      <c r="I628" s="27">
        <f>SUMIF('By School District'!$A:$A,$C628,'By School District'!G:G)</f>
        <v>457072</v>
      </c>
      <c r="J628" s="28">
        <f>SUMIF('By School District'!$A:$A,$C628,'By School District'!H:H)</f>
        <v>284928</v>
      </c>
      <c r="K628" s="26">
        <f>SUMIF('By School District'!$A:$A,$C628,'By School District'!I:I)</f>
        <v>371000</v>
      </c>
      <c r="L628" s="27">
        <f>SUMIF('By School District'!$A:$A,$C628,'By School District'!J:J)</f>
        <v>228536</v>
      </c>
      <c r="M628" s="28">
        <f>SUMIF('By School District'!$A:$A,$C628,'By School District'!K:K)</f>
        <v>142464</v>
      </c>
      <c r="N628" s="26">
        <f>SUMIF('By School District'!$A:$A,$C628,'By School District'!L:L)</f>
        <v>111300</v>
      </c>
      <c r="O628" s="27">
        <f>SUMIF('By School District'!$A:$A,$C628,'By School District'!M:M)</f>
        <v>68560.800000000017</v>
      </c>
      <c r="P628" s="28">
        <f>SUMIF('By School District'!$A:$A,$C628,'By School District'!N:N)</f>
        <v>42739.200000000004</v>
      </c>
    </row>
    <row r="629" spans="1:16" ht="12.75">
      <c r="A629" s="44">
        <v>71</v>
      </c>
      <c r="B629" s="44" t="s">
        <v>822</v>
      </c>
      <c r="C629" s="43">
        <v>6475</v>
      </c>
      <c r="D629" s="44" t="s">
        <v>630</v>
      </c>
      <c r="E629" s="23">
        <f>SUMIF('By School District'!$A:$A,$C629,'By School District'!C:C)</f>
        <v>0</v>
      </c>
      <c r="F629" s="24">
        <f>SUMIF('By School District'!$A:$A,$C629,'By School District'!D:D)</f>
        <v>0</v>
      </c>
      <c r="G629" s="25">
        <f t="shared" si="9"/>
        <v>7000</v>
      </c>
      <c r="H629" s="26">
        <f>SUMIF('By School District'!$A:$A,$C629,'By School District'!F:F)</f>
        <v>0</v>
      </c>
      <c r="I629" s="27">
        <f>SUMIF('By School District'!$A:$A,$C629,'By School District'!G:G)</f>
        <v>0</v>
      </c>
      <c r="J629" s="28">
        <f>SUMIF('By School District'!$A:$A,$C629,'By School District'!H:H)</f>
        <v>0</v>
      </c>
      <c r="K629" s="26">
        <f>SUMIF('By School District'!$A:$A,$C629,'By School District'!I:I)</f>
        <v>0</v>
      </c>
      <c r="L629" s="27">
        <f>SUMIF('By School District'!$A:$A,$C629,'By School District'!J:J)</f>
        <v>0</v>
      </c>
      <c r="M629" s="28">
        <f>SUMIF('By School District'!$A:$A,$C629,'By School District'!K:K)</f>
        <v>0</v>
      </c>
      <c r="N629" s="26">
        <f>SUMIF('By School District'!$A:$A,$C629,'By School District'!L:L)</f>
        <v>0</v>
      </c>
      <c r="O629" s="27">
        <f>SUMIF('By School District'!$A:$A,$C629,'By School District'!M:M)</f>
        <v>0</v>
      </c>
      <c r="P629" s="28">
        <f>SUMIF('By School District'!$A:$A,$C629,'By School District'!N:N)</f>
        <v>0</v>
      </c>
    </row>
    <row r="630" spans="1:16" ht="12.75">
      <c r="A630" s="44">
        <v>71</v>
      </c>
      <c r="B630" s="44" t="s">
        <v>822</v>
      </c>
      <c r="C630" s="43">
        <v>6685</v>
      </c>
      <c r="D630" s="44" t="s">
        <v>459</v>
      </c>
      <c r="E630" s="23">
        <f>SUMIF('By School District'!$A:$A,$C630,'By School District'!C:C)</f>
        <v>697</v>
      </c>
      <c r="F630" s="24">
        <f>SUMIF('By School District'!$A:$A,$C630,'By School District'!D:D)</f>
        <v>684</v>
      </c>
      <c r="G630" s="25">
        <f t="shared" si="9"/>
        <v>7000</v>
      </c>
      <c r="H630" s="26">
        <f>SUMIF('By School District'!$A:$A,$C630,'By School District'!F:F)</f>
        <v>4788000</v>
      </c>
      <c r="I630" s="27">
        <f>SUMIF('By School District'!$A:$A,$C630,'By School District'!G:G)</f>
        <v>2949408</v>
      </c>
      <c r="J630" s="28">
        <f>SUMIF('By School District'!$A:$A,$C630,'By School District'!H:H)</f>
        <v>1838592</v>
      </c>
      <c r="K630" s="26">
        <f>SUMIF('By School District'!$A:$A,$C630,'By School District'!I:I)</f>
        <v>2394000</v>
      </c>
      <c r="L630" s="27">
        <f>SUMIF('By School District'!$A:$A,$C630,'By School District'!J:J)</f>
        <v>1474704</v>
      </c>
      <c r="M630" s="28">
        <f>SUMIF('By School District'!$A:$A,$C630,'By School District'!K:K)</f>
        <v>919296</v>
      </c>
      <c r="N630" s="26">
        <f>SUMIF('By School District'!$A:$A,$C630,'By School District'!L:L)</f>
        <v>718200</v>
      </c>
      <c r="O630" s="27">
        <f>SUMIF('By School District'!$A:$A,$C630,'By School District'!M:M)</f>
        <v>442411.19999999995</v>
      </c>
      <c r="P630" s="28">
        <f>SUMIF('By School District'!$A:$A,$C630,'By School District'!N:N)</f>
        <v>275788.79999999999</v>
      </c>
    </row>
    <row r="631" spans="1:16" ht="12.75">
      <c r="A631" s="44">
        <v>72</v>
      </c>
      <c r="B631" s="44" t="s">
        <v>823</v>
      </c>
      <c r="C631" s="43">
        <v>14</v>
      </c>
      <c r="D631" s="44" t="s">
        <v>622</v>
      </c>
      <c r="E631" s="23">
        <f>SUMIF('By School District'!$A:$A,$C631,'By School District'!C:C)</f>
        <v>0</v>
      </c>
      <c r="F631" s="24">
        <f>SUMIF('By School District'!$A:$A,$C631,'By School District'!D:D)</f>
        <v>0</v>
      </c>
      <c r="G631" s="25">
        <f t="shared" si="9"/>
        <v>7000</v>
      </c>
      <c r="H631" s="26">
        <f>SUMIF('By School District'!$A:$A,$C631,'By School District'!F:F)</f>
        <v>0</v>
      </c>
      <c r="I631" s="27">
        <f>SUMIF('By School District'!$A:$A,$C631,'By School District'!G:G)</f>
        <v>0</v>
      </c>
      <c r="J631" s="28">
        <f>SUMIF('By School District'!$A:$A,$C631,'By School District'!H:H)</f>
        <v>0</v>
      </c>
      <c r="K631" s="26">
        <f>SUMIF('By School District'!$A:$A,$C631,'By School District'!I:I)</f>
        <v>0</v>
      </c>
      <c r="L631" s="27">
        <f>SUMIF('By School District'!$A:$A,$C631,'By School District'!J:J)</f>
        <v>0</v>
      </c>
      <c r="M631" s="28">
        <f>SUMIF('By School District'!$A:$A,$C631,'By School District'!K:K)</f>
        <v>0</v>
      </c>
      <c r="N631" s="26">
        <f>SUMIF('By School District'!$A:$A,$C631,'By School District'!L:L)</f>
        <v>0</v>
      </c>
      <c r="O631" s="27">
        <f>SUMIF('By School District'!$A:$A,$C631,'By School District'!M:M)</f>
        <v>0</v>
      </c>
      <c r="P631" s="28">
        <f>SUMIF('By School District'!$A:$A,$C631,'By School District'!N:N)</f>
        <v>0</v>
      </c>
    </row>
    <row r="632" spans="1:16" ht="12.75">
      <c r="A632" s="44">
        <v>72</v>
      </c>
      <c r="B632" s="44" t="s">
        <v>823</v>
      </c>
      <c r="C632" s="43">
        <v>105</v>
      </c>
      <c r="D632" s="44" t="s">
        <v>701</v>
      </c>
      <c r="E632" s="23">
        <f>SUMIF('By School District'!$A:$A,$C632,'By School District'!C:C)</f>
        <v>0</v>
      </c>
      <c r="F632" s="24">
        <f>SUMIF('By School District'!$A:$A,$C632,'By School District'!D:D)</f>
        <v>0</v>
      </c>
      <c r="G632" s="25">
        <f t="shared" si="9"/>
        <v>7000</v>
      </c>
      <c r="H632" s="26">
        <f>SUMIF('By School District'!$A:$A,$C632,'By School District'!F:F)</f>
        <v>0</v>
      </c>
      <c r="I632" s="27">
        <f>SUMIF('By School District'!$A:$A,$C632,'By School District'!G:G)</f>
        <v>0</v>
      </c>
      <c r="J632" s="28">
        <f>SUMIF('By School District'!$A:$A,$C632,'By School District'!H:H)</f>
        <v>0</v>
      </c>
      <c r="K632" s="26">
        <f>SUMIF('By School District'!$A:$A,$C632,'By School District'!I:I)</f>
        <v>0</v>
      </c>
      <c r="L632" s="27">
        <f>SUMIF('By School District'!$A:$A,$C632,'By School District'!J:J)</f>
        <v>0</v>
      </c>
      <c r="M632" s="28">
        <f>SUMIF('By School District'!$A:$A,$C632,'By School District'!K:K)</f>
        <v>0</v>
      </c>
      <c r="N632" s="26">
        <f>SUMIF('By School District'!$A:$A,$C632,'By School District'!L:L)</f>
        <v>0</v>
      </c>
      <c r="O632" s="27">
        <f>SUMIF('By School District'!$A:$A,$C632,'By School District'!M:M)</f>
        <v>0</v>
      </c>
      <c r="P632" s="28">
        <f>SUMIF('By School District'!$A:$A,$C632,'By School District'!N:N)</f>
        <v>0</v>
      </c>
    </row>
    <row r="633" spans="1:16" ht="12.75">
      <c r="A633" s="44">
        <v>72</v>
      </c>
      <c r="B633" s="44" t="s">
        <v>823</v>
      </c>
      <c r="C633" s="43">
        <v>434</v>
      </c>
      <c r="D633" s="44" t="s">
        <v>40</v>
      </c>
      <c r="E633" s="23">
        <f>SUMIF('By School District'!$A:$A,$C633,'By School District'!C:C)</f>
        <v>276</v>
      </c>
      <c r="F633" s="24">
        <f>SUMIF('By School District'!$A:$A,$C633,'By School District'!D:D)</f>
        <v>233.5</v>
      </c>
      <c r="G633" s="25">
        <f t="shared" si="9"/>
        <v>7000</v>
      </c>
      <c r="H633" s="26">
        <f>SUMIF('By School District'!$A:$A,$C633,'By School District'!F:F)</f>
        <v>1634500</v>
      </c>
      <c r="I633" s="27">
        <f>SUMIF('By School District'!$A:$A,$C633,'By School District'!G:G)</f>
        <v>1006852</v>
      </c>
      <c r="J633" s="28">
        <f>SUMIF('By School District'!$A:$A,$C633,'By School District'!H:H)</f>
        <v>627648</v>
      </c>
      <c r="K633" s="26">
        <f>SUMIF('By School District'!$A:$A,$C633,'By School District'!I:I)</f>
        <v>817250</v>
      </c>
      <c r="L633" s="27">
        <f>SUMIF('By School District'!$A:$A,$C633,'By School District'!J:J)</f>
        <v>503426</v>
      </c>
      <c r="M633" s="28">
        <f>SUMIF('By School District'!$A:$A,$C633,'By School District'!K:K)</f>
        <v>313824</v>
      </c>
      <c r="N633" s="26">
        <f>SUMIF('By School District'!$A:$A,$C633,'By School District'!L:L)</f>
        <v>245175</v>
      </c>
      <c r="O633" s="27">
        <f>SUMIF('By School District'!$A:$A,$C633,'By School District'!M:M)</f>
        <v>151027.79999999999</v>
      </c>
      <c r="P633" s="28">
        <f>SUMIF('By School District'!$A:$A,$C633,'By School District'!N:N)</f>
        <v>94147.199999999997</v>
      </c>
    </row>
    <row r="634" spans="1:16" ht="12.75">
      <c r="A634" s="44">
        <v>72</v>
      </c>
      <c r="B634" s="44" t="s">
        <v>823</v>
      </c>
      <c r="C634" s="43">
        <v>3906</v>
      </c>
      <c r="D634" s="44" t="s">
        <v>655</v>
      </c>
      <c r="E634" s="23">
        <f>SUMIF('By School District'!$A:$A,$C634,'By School District'!C:C)</f>
        <v>0</v>
      </c>
      <c r="F634" s="24">
        <f>SUMIF('By School District'!$A:$A,$C634,'By School District'!D:D)</f>
        <v>0</v>
      </c>
      <c r="G634" s="25">
        <f t="shared" si="9"/>
        <v>7000</v>
      </c>
      <c r="H634" s="26">
        <f>SUMIF('By School District'!$A:$A,$C634,'By School District'!F:F)</f>
        <v>0</v>
      </c>
      <c r="I634" s="27">
        <f>SUMIF('By School District'!$A:$A,$C634,'By School District'!G:G)</f>
        <v>0</v>
      </c>
      <c r="J634" s="28">
        <f>SUMIF('By School District'!$A:$A,$C634,'By School District'!H:H)</f>
        <v>0</v>
      </c>
      <c r="K634" s="26">
        <f>SUMIF('By School District'!$A:$A,$C634,'By School District'!I:I)</f>
        <v>0</v>
      </c>
      <c r="L634" s="27">
        <f>SUMIF('By School District'!$A:$A,$C634,'By School District'!J:J)</f>
        <v>0</v>
      </c>
      <c r="M634" s="28">
        <f>SUMIF('By School District'!$A:$A,$C634,'By School District'!K:K)</f>
        <v>0</v>
      </c>
      <c r="N634" s="26">
        <f>SUMIF('By School District'!$A:$A,$C634,'By School District'!L:L)</f>
        <v>0</v>
      </c>
      <c r="O634" s="27">
        <f>SUMIF('By School District'!$A:$A,$C634,'By School District'!M:M)</f>
        <v>0</v>
      </c>
      <c r="P634" s="28">
        <f>SUMIF('By School District'!$A:$A,$C634,'By School District'!N:N)</f>
        <v>0</v>
      </c>
    </row>
    <row r="635" spans="1:16" ht="12.75">
      <c r="A635" s="44">
        <v>72</v>
      </c>
      <c r="B635" s="44" t="s">
        <v>823</v>
      </c>
      <c r="C635" s="43">
        <v>4508</v>
      </c>
      <c r="D635" s="44" t="s">
        <v>705</v>
      </c>
      <c r="E635" s="23">
        <f>SUMIF('By School District'!$A:$A,$C635,'By School District'!C:C)</f>
        <v>0</v>
      </c>
      <c r="F635" s="24">
        <f>SUMIF('By School District'!$A:$A,$C635,'By School District'!D:D)</f>
        <v>0</v>
      </c>
      <c r="G635" s="25">
        <f t="shared" si="9"/>
        <v>7000</v>
      </c>
      <c r="H635" s="26">
        <f>SUMIF('By School District'!$A:$A,$C635,'By School District'!F:F)</f>
        <v>0</v>
      </c>
      <c r="I635" s="27">
        <f>SUMIF('By School District'!$A:$A,$C635,'By School District'!G:G)</f>
        <v>0</v>
      </c>
      <c r="J635" s="28">
        <f>SUMIF('By School District'!$A:$A,$C635,'By School District'!H:H)</f>
        <v>0</v>
      </c>
      <c r="K635" s="26">
        <f>SUMIF('By School District'!$A:$A,$C635,'By School District'!I:I)</f>
        <v>0</v>
      </c>
      <c r="L635" s="27">
        <f>SUMIF('By School District'!$A:$A,$C635,'By School District'!J:J)</f>
        <v>0</v>
      </c>
      <c r="M635" s="28">
        <f>SUMIF('By School District'!$A:$A,$C635,'By School District'!K:K)</f>
        <v>0</v>
      </c>
      <c r="N635" s="26">
        <f>SUMIF('By School District'!$A:$A,$C635,'By School District'!L:L)</f>
        <v>0</v>
      </c>
      <c r="O635" s="27">
        <f>SUMIF('By School District'!$A:$A,$C635,'By School District'!M:M)</f>
        <v>0</v>
      </c>
      <c r="P635" s="28">
        <f>SUMIF('By School District'!$A:$A,$C635,'By School District'!N:N)</f>
        <v>0</v>
      </c>
    </row>
    <row r="636" spans="1:16" ht="12.75">
      <c r="A636" s="44">
        <v>72</v>
      </c>
      <c r="B636" s="44" t="s">
        <v>823</v>
      </c>
      <c r="C636" s="43">
        <v>4375</v>
      </c>
      <c r="D636" s="44" t="s">
        <v>704</v>
      </c>
      <c r="E636" s="23">
        <f>SUMIF('By School District'!$A:$A,$C636,'By School District'!C:C)</f>
        <v>0</v>
      </c>
      <c r="F636" s="24">
        <f>SUMIF('By School District'!$A:$A,$C636,'By School District'!D:D)</f>
        <v>0</v>
      </c>
      <c r="G636" s="25">
        <f t="shared" si="9"/>
        <v>7000</v>
      </c>
      <c r="H636" s="26">
        <f>SUMIF('By School District'!$A:$A,$C636,'By School District'!F:F)</f>
        <v>0</v>
      </c>
      <c r="I636" s="27">
        <f>SUMIF('By School District'!$A:$A,$C636,'By School District'!G:G)</f>
        <v>0</v>
      </c>
      <c r="J636" s="28">
        <f>SUMIF('By School District'!$A:$A,$C636,'By School District'!H:H)</f>
        <v>0</v>
      </c>
      <c r="K636" s="26">
        <f>SUMIF('By School District'!$A:$A,$C636,'By School District'!I:I)</f>
        <v>0</v>
      </c>
      <c r="L636" s="27">
        <f>SUMIF('By School District'!$A:$A,$C636,'By School District'!J:J)</f>
        <v>0</v>
      </c>
      <c r="M636" s="28">
        <f>SUMIF('By School District'!$A:$A,$C636,'By School District'!K:K)</f>
        <v>0</v>
      </c>
      <c r="N636" s="26">
        <f>SUMIF('By School District'!$A:$A,$C636,'By School District'!L:L)</f>
        <v>0</v>
      </c>
      <c r="O636" s="27">
        <f>SUMIF('By School District'!$A:$A,$C636,'By School District'!M:M)</f>
        <v>0</v>
      </c>
      <c r="P636" s="28">
        <f>SUMIF('By School District'!$A:$A,$C636,'By School District'!N:N)</f>
        <v>0</v>
      </c>
    </row>
    <row r="637" spans="1:16" ht="12.75">
      <c r="A637" s="44">
        <v>72</v>
      </c>
      <c r="B637" s="44" t="s">
        <v>823</v>
      </c>
      <c r="C637" s="43">
        <v>6237</v>
      </c>
      <c r="D637" s="44" t="s">
        <v>435</v>
      </c>
      <c r="E637" s="23">
        <f>SUMIF('By School District'!$A:$A,$C637,'By School District'!C:C)</f>
        <v>39</v>
      </c>
      <c r="F637" s="24">
        <f>SUMIF('By School District'!$A:$A,$C637,'By School District'!D:D)</f>
        <v>38.5</v>
      </c>
      <c r="G637" s="25">
        <f t="shared" si="9"/>
        <v>7000</v>
      </c>
      <c r="H637" s="26">
        <f>SUMIF('By School District'!$A:$A,$C637,'By School District'!F:F)</f>
        <v>269500</v>
      </c>
      <c r="I637" s="27">
        <f>SUMIF('By School District'!$A:$A,$C637,'By School District'!G:G)</f>
        <v>166012</v>
      </c>
      <c r="J637" s="28">
        <f>SUMIF('By School District'!$A:$A,$C637,'By School District'!H:H)</f>
        <v>103488</v>
      </c>
      <c r="K637" s="26">
        <f>SUMIF('By School District'!$A:$A,$C637,'By School District'!I:I)</f>
        <v>134750</v>
      </c>
      <c r="L637" s="27">
        <f>SUMIF('By School District'!$A:$A,$C637,'By School District'!J:J)</f>
        <v>83006</v>
      </c>
      <c r="M637" s="28">
        <f>SUMIF('By School District'!$A:$A,$C637,'By School District'!K:K)</f>
        <v>51744</v>
      </c>
      <c r="N637" s="26">
        <f>SUMIF('By School District'!$A:$A,$C637,'By School District'!L:L)</f>
        <v>40425</v>
      </c>
      <c r="O637" s="27">
        <f>SUMIF('By School District'!$A:$A,$C637,'By School District'!M:M)</f>
        <v>24901.800000000003</v>
      </c>
      <c r="P637" s="28">
        <f>SUMIF('By School District'!$A:$A,$C637,'By School District'!N:N)</f>
        <v>15523.2</v>
      </c>
    </row>
    <row r="638" spans="1:16" ht="12.75">
      <c r="A638" s="44">
        <v>72</v>
      </c>
      <c r="B638" s="44" t="s">
        <v>823</v>
      </c>
      <c r="C638" s="43">
        <v>6335</v>
      </c>
      <c r="D638" s="44" t="s">
        <v>495</v>
      </c>
      <c r="E638" s="23">
        <f>SUMIF('By School District'!$A:$A,$C638,'By School District'!C:C)</f>
        <v>17</v>
      </c>
      <c r="F638" s="24">
        <f>SUMIF('By School District'!$A:$A,$C638,'By School District'!D:D)</f>
        <v>17</v>
      </c>
      <c r="G638" s="25">
        <f t="shared" si="9"/>
        <v>7000</v>
      </c>
      <c r="H638" s="26">
        <f>SUMIF('By School District'!$A:$A,$C638,'By School District'!F:F)</f>
        <v>119000</v>
      </c>
      <c r="I638" s="27">
        <f>SUMIF('By School District'!$A:$A,$C638,'By School District'!G:G)</f>
        <v>73304</v>
      </c>
      <c r="J638" s="28">
        <f>SUMIF('By School District'!$A:$A,$C638,'By School District'!H:H)</f>
        <v>45696</v>
      </c>
      <c r="K638" s="26">
        <f>SUMIF('By School District'!$A:$A,$C638,'By School District'!I:I)</f>
        <v>59500</v>
      </c>
      <c r="L638" s="27">
        <f>SUMIF('By School District'!$A:$A,$C638,'By School District'!J:J)</f>
        <v>36652</v>
      </c>
      <c r="M638" s="28">
        <f>SUMIF('By School District'!$A:$A,$C638,'By School District'!K:K)</f>
        <v>22848</v>
      </c>
      <c r="N638" s="26">
        <f>SUMIF('By School District'!$A:$A,$C638,'By School District'!L:L)</f>
        <v>17850</v>
      </c>
      <c r="O638" s="27">
        <f>SUMIF('By School District'!$A:$A,$C638,'By School District'!M:M)</f>
        <v>10995.599999999997</v>
      </c>
      <c r="P638" s="28">
        <f>SUMIF('By School District'!$A:$A,$C638,'By School District'!N:N)</f>
        <v>6854.4</v>
      </c>
    </row>
    <row r="639" spans="1:16" ht="12.75">
      <c r="A639" s="44">
        <v>72</v>
      </c>
      <c r="B639" s="44" t="s">
        <v>823</v>
      </c>
      <c r="C639" s="43">
        <v>6475</v>
      </c>
      <c r="D639" s="44" t="s">
        <v>630</v>
      </c>
      <c r="E639" s="23">
        <f>SUMIF('By School District'!$A:$A,$C639,'By School District'!C:C)</f>
        <v>0</v>
      </c>
      <c r="F639" s="24">
        <f>SUMIF('By School District'!$A:$A,$C639,'By School District'!D:D)</f>
        <v>0</v>
      </c>
      <c r="G639" s="25">
        <f t="shared" si="9"/>
        <v>7000</v>
      </c>
      <c r="H639" s="26">
        <f>SUMIF('By School District'!$A:$A,$C639,'By School District'!F:F)</f>
        <v>0</v>
      </c>
      <c r="I639" s="27">
        <f>SUMIF('By School District'!$A:$A,$C639,'By School District'!G:G)</f>
        <v>0</v>
      </c>
      <c r="J639" s="28">
        <f>SUMIF('By School District'!$A:$A,$C639,'By School District'!H:H)</f>
        <v>0</v>
      </c>
      <c r="K639" s="26">
        <f>SUMIF('By School District'!$A:$A,$C639,'By School District'!I:I)</f>
        <v>0</v>
      </c>
      <c r="L639" s="27">
        <f>SUMIF('By School District'!$A:$A,$C639,'By School District'!J:J)</f>
        <v>0</v>
      </c>
      <c r="M639" s="28">
        <f>SUMIF('By School District'!$A:$A,$C639,'By School District'!K:K)</f>
        <v>0</v>
      </c>
      <c r="N639" s="26">
        <f>SUMIF('By School District'!$A:$A,$C639,'By School District'!L:L)</f>
        <v>0</v>
      </c>
      <c r="O639" s="27">
        <f>SUMIF('By School District'!$A:$A,$C639,'By School District'!M:M)</f>
        <v>0</v>
      </c>
      <c r="P639" s="28">
        <f>SUMIF('By School District'!$A:$A,$C639,'By School District'!N:N)</f>
        <v>0</v>
      </c>
    </row>
    <row r="640" spans="1:16" ht="12.75">
      <c r="A640" s="44">
        <v>72</v>
      </c>
      <c r="B640" s="44" t="s">
        <v>823</v>
      </c>
      <c r="C640" s="43">
        <v>6685</v>
      </c>
      <c r="D640" s="44" t="s">
        <v>459</v>
      </c>
      <c r="E640" s="23">
        <f>SUMIF('By School District'!$A:$A,$C640,'By School District'!C:C)</f>
        <v>697</v>
      </c>
      <c r="F640" s="24">
        <f>SUMIF('By School District'!$A:$A,$C640,'By School District'!D:D)</f>
        <v>684</v>
      </c>
      <c r="G640" s="25">
        <f t="shared" si="9"/>
        <v>7000</v>
      </c>
      <c r="H640" s="26">
        <f>SUMIF('By School District'!$A:$A,$C640,'By School District'!F:F)</f>
        <v>4788000</v>
      </c>
      <c r="I640" s="27">
        <f>SUMIF('By School District'!$A:$A,$C640,'By School District'!G:G)</f>
        <v>2949408</v>
      </c>
      <c r="J640" s="28">
        <f>SUMIF('By School District'!$A:$A,$C640,'By School District'!H:H)</f>
        <v>1838592</v>
      </c>
      <c r="K640" s="26">
        <f>SUMIF('By School District'!$A:$A,$C640,'By School District'!I:I)</f>
        <v>2394000</v>
      </c>
      <c r="L640" s="27">
        <f>SUMIF('By School District'!$A:$A,$C640,'By School District'!J:J)</f>
        <v>1474704</v>
      </c>
      <c r="M640" s="28">
        <f>SUMIF('By School District'!$A:$A,$C640,'By School District'!K:K)</f>
        <v>919296</v>
      </c>
      <c r="N640" s="26">
        <f>SUMIF('By School District'!$A:$A,$C640,'By School District'!L:L)</f>
        <v>718200</v>
      </c>
      <c r="O640" s="27">
        <f>SUMIF('By School District'!$A:$A,$C640,'By School District'!M:M)</f>
        <v>442411.19999999995</v>
      </c>
      <c r="P640" s="28">
        <f>SUMIF('By School District'!$A:$A,$C640,'By School District'!N:N)</f>
        <v>275788.79999999999</v>
      </c>
    </row>
    <row r="641" spans="1:16" ht="12.75">
      <c r="A641" s="44">
        <v>73</v>
      </c>
      <c r="B641" s="44" t="s">
        <v>824</v>
      </c>
      <c r="C641" s="43">
        <v>2478</v>
      </c>
      <c r="D641" s="44" t="s">
        <v>172</v>
      </c>
      <c r="E641" s="23">
        <f>SUMIF('By School District'!$A:$A,$C641,'By School District'!C:C)</f>
        <v>92</v>
      </c>
      <c r="F641" s="24">
        <f>SUMIF('By School District'!$A:$A,$C641,'By School District'!D:D)</f>
        <v>78</v>
      </c>
      <c r="G641" s="25">
        <f t="shared" si="9"/>
        <v>7000</v>
      </c>
      <c r="H641" s="26">
        <f>SUMIF('By School District'!$A:$A,$C641,'By School District'!F:F)</f>
        <v>546000</v>
      </c>
      <c r="I641" s="27">
        <f>SUMIF('By School District'!$A:$A,$C641,'By School District'!G:G)</f>
        <v>336336</v>
      </c>
      <c r="J641" s="28">
        <f>SUMIF('By School District'!$A:$A,$C641,'By School District'!H:H)</f>
        <v>209664</v>
      </c>
      <c r="K641" s="26">
        <f>SUMIF('By School District'!$A:$A,$C641,'By School District'!I:I)</f>
        <v>273000</v>
      </c>
      <c r="L641" s="27">
        <f>SUMIF('By School District'!$A:$A,$C641,'By School District'!J:J)</f>
        <v>168168</v>
      </c>
      <c r="M641" s="28">
        <f>SUMIF('By School District'!$A:$A,$C641,'By School District'!K:K)</f>
        <v>104832</v>
      </c>
      <c r="N641" s="26">
        <f>SUMIF('By School District'!$A:$A,$C641,'By School District'!L:L)</f>
        <v>81900</v>
      </c>
      <c r="O641" s="27">
        <f>SUMIF('By School District'!$A:$A,$C641,'By School District'!M:M)</f>
        <v>50450.399999999987</v>
      </c>
      <c r="P641" s="28">
        <f>SUMIF('By School District'!$A:$A,$C641,'By School District'!N:N)</f>
        <v>31449.600000000006</v>
      </c>
    </row>
    <row r="642" spans="1:16" ht="12.75">
      <c r="A642" s="44">
        <v>73</v>
      </c>
      <c r="B642" s="44" t="s">
        <v>824</v>
      </c>
      <c r="C642" s="43">
        <v>3297</v>
      </c>
      <c r="D642" s="44" t="s">
        <v>714</v>
      </c>
      <c r="E642" s="23">
        <f>SUMIF('By School District'!$A:$A,$C642,'By School District'!C:C)</f>
        <v>0</v>
      </c>
      <c r="F642" s="24">
        <f>SUMIF('By School District'!$A:$A,$C642,'By School District'!D:D)</f>
        <v>0</v>
      </c>
      <c r="G642" s="25">
        <f t="shared" si="9"/>
        <v>7000</v>
      </c>
      <c r="H642" s="26">
        <f>SUMIF('By School District'!$A:$A,$C642,'By School District'!F:F)</f>
        <v>0</v>
      </c>
      <c r="I642" s="27">
        <f>SUMIF('By School District'!$A:$A,$C642,'By School District'!G:G)</f>
        <v>0</v>
      </c>
      <c r="J642" s="28">
        <f>SUMIF('By School District'!$A:$A,$C642,'By School District'!H:H)</f>
        <v>0</v>
      </c>
      <c r="K642" s="26">
        <f>SUMIF('By School District'!$A:$A,$C642,'By School District'!I:I)</f>
        <v>0</v>
      </c>
      <c r="L642" s="27">
        <f>SUMIF('By School District'!$A:$A,$C642,'By School District'!J:J)</f>
        <v>0</v>
      </c>
      <c r="M642" s="28">
        <f>SUMIF('By School District'!$A:$A,$C642,'By School District'!K:K)</f>
        <v>0</v>
      </c>
      <c r="N642" s="26">
        <f>SUMIF('By School District'!$A:$A,$C642,'By School District'!L:L)</f>
        <v>0</v>
      </c>
      <c r="O642" s="27">
        <f>SUMIF('By School District'!$A:$A,$C642,'By School District'!M:M)</f>
        <v>0</v>
      </c>
      <c r="P642" s="28">
        <f>SUMIF('By School District'!$A:$A,$C642,'By School District'!N:N)</f>
        <v>0</v>
      </c>
    </row>
    <row r="643" spans="1:16" ht="12.75">
      <c r="A643" s="44">
        <v>73</v>
      </c>
      <c r="B643" s="44" t="s">
        <v>824</v>
      </c>
      <c r="C643" s="43">
        <v>3654</v>
      </c>
      <c r="D643" s="44" t="s">
        <v>716</v>
      </c>
      <c r="E643" s="23">
        <f>SUMIF('By School District'!$A:$A,$C643,'By School District'!C:C)</f>
        <v>0</v>
      </c>
      <c r="F643" s="24">
        <f>SUMIF('By School District'!$A:$A,$C643,'By School District'!D:D)</f>
        <v>0</v>
      </c>
      <c r="G643" s="25">
        <f t="shared" si="9"/>
        <v>7000</v>
      </c>
      <c r="H643" s="26">
        <f>SUMIF('By School District'!$A:$A,$C643,'By School District'!F:F)</f>
        <v>0</v>
      </c>
      <c r="I643" s="27">
        <f>SUMIF('By School District'!$A:$A,$C643,'By School District'!G:G)</f>
        <v>0</v>
      </c>
      <c r="J643" s="28">
        <f>SUMIF('By School District'!$A:$A,$C643,'By School District'!H:H)</f>
        <v>0</v>
      </c>
      <c r="K643" s="26">
        <f>SUMIF('By School District'!$A:$A,$C643,'By School District'!I:I)</f>
        <v>0</v>
      </c>
      <c r="L643" s="27">
        <f>SUMIF('By School District'!$A:$A,$C643,'By School District'!J:J)</f>
        <v>0</v>
      </c>
      <c r="M643" s="28">
        <f>SUMIF('By School District'!$A:$A,$C643,'By School District'!K:K)</f>
        <v>0</v>
      </c>
      <c r="N643" s="26">
        <f>SUMIF('By School District'!$A:$A,$C643,'By School District'!L:L)</f>
        <v>0</v>
      </c>
      <c r="O643" s="27">
        <f>SUMIF('By School District'!$A:$A,$C643,'By School District'!M:M)</f>
        <v>0</v>
      </c>
      <c r="P643" s="28">
        <f>SUMIF('By School District'!$A:$A,$C643,'By School District'!N:N)</f>
        <v>0</v>
      </c>
    </row>
    <row r="644" spans="1:16" ht="12.75">
      <c r="A644" s="44">
        <v>73</v>
      </c>
      <c r="B644" s="44" t="s">
        <v>824</v>
      </c>
      <c r="C644" s="43">
        <v>5306</v>
      </c>
      <c r="D644" s="44" t="s">
        <v>719</v>
      </c>
      <c r="E644" s="23">
        <f>SUMIF('By School District'!$A:$A,$C644,'By School District'!C:C)</f>
        <v>0</v>
      </c>
      <c r="F644" s="24">
        <f>SUMIF('By School District'!$A:$A,$C644,'By School District'!D:D)</f>
        <v>0</v>
      </c>
      <c r="G644" s="25">
        <f t="shared" si="9"/>
        <v>7000</v>
      </c>
      <c r="H644" s="26">
        <f>SUMIF('By School District'!$A:$A,$C644,'By School District'!F:F)</f>
        <v>0</v>
      </c>
      <c r="I644" s="27">
        <f>SUMIF('By School District'!$A:$A,$C644,'By School District'!G:G)</f>
        <v>0</v>
      </c>
      <c r="J644" s="28">
        <f>SUMIF('By School District'!$A:$A,$C644,'By School District'!H:H)</f>
        <v>0</v>
      </c>
      <c r="K644" s="26">
        <f>SUMIF('By School District'!$A:$A,$C644,'By School District'!I:I)</f>
        <v>0</v>
      </c>
      <c r="L644" s="27">
        <f>SUMIF('By School District'!$A:$A,$C644,'By School District'!J:J)</f>
        <v>0</v>
      </c>
      <c r="M644" s="28">
        <f>SUMIF('By School District'!$A:$A,$C644,'By School District'!K:K)</f>
        <v>0</v>
      </c>
      <c r="N644" s="26">
        <f>SUMIF('By School District'!$A:$A,$C644,'By School District'!L:L)</f>
        <v>0</v>
      </c>
      <c r="O644" s="27">
        <f>SUMIF('By School District'!$A:$A,$C644,'By School District'!M:M)</f>
        <v>0</v>
      </c>
      <c r="P644" s="28">
        <f>SUMIF('By School District'!$A:$A,$C644,'By School District'!N:N)</f>
        <v>0</v>
      </c>
    </row>
    <row r="645" spans="1:16" ht="12.75">
      <c r="A645" s="44">
        <v>73</v>
      </c>
      <c r="B645" s="44" t="s">
        <v>824</v>
      </c>
      <c r="C645" s="43">
        <v>5376</v>
      </c>
      <c r="D645" s="44" t="s">
        <v>569</v>
      </c>
      <c r="E645" s="23">
        <f>SUMIF('By School District'!$A:$A,$C645,'By School District'!C:C)</f>
        <v>0</v>
      </c>
      <c r="F645" s="24">
        <f>SUMIF('By School District'!$A:$A,$C645,'By School District'!D:D)</f>
        <v>0</v>
      </c>
      <c r="G645" s="25">
        <f t="shared" si="9"/>
        <v>7000</v>
      </c>
      <c r="H645" s="26">
        <f>SUMIF('By School District'!$A:$A,$C645,'By School District'!F:F)</f>
        <v>0</v>
      </c>
      <c r="I645" s="27">
        <f>SUMIF('By School District'!$A:$A,$C645,'By School District'!G:G)</f>
        <v>0</v>
      </c>
      <c r="J645" s="28">
        <f>SUMIF('By School District'!$A:$A,$C645,'By School District'!H:H)</f>
        <v>0</v>
      </c>
      <c r="K645" s="26">
        <f>SUMIF('By School District'!$A:$A,$C645,'By School District'!I:I)</f>
        <v>0</v>
      </c>
      <c r="L645" s="27">
        <f>SUMIF('By School District'!$A:$A,$C645,'By School District'!J:J)</f>
        <v>0</v>
      </c>
      <c r="M645" s="28">
        <f>SUMIF('By School District'!$A:$A,$C645,'By School District'!K:K)</f>
        <v>0</v>
      </c>
      <c r="N645" s="26">
        <f>SUMIF('By School District'!$A:$A,$C645,'By School District'!L:L)</f>
        <v>0</v>
      </c>
      <c r="O645" s="27">
        <f>SUMIF('By School District'!$A:$A,$C645,'By School District'!M:M)</f>
        <v>0</v>
      </c>
      <c r="P645" s="28">
        <f>SUMIF('By School District'!$A:$A,$C645,'By School District'!N:N)</f>
        <v>0</v>
      </c>
    </row>
    <row r="646" spans="1:16" ht="12.75">
      <c r="A646" s="44">
        <v>73</v>
      </c>
      <c r="B646" s="44" t="s">
        <v>824</v>
      </c>
      <c r="C646" s="43">
        <v>5397</v>
      </c>
      <c r="D646" s="44" t="s">
        <v>720</v>
      </c>
      <c r="E646" s="23">
        <f>SUMIF('By School District'!$A:$A,$C646,'By School District'!C:C)</f>
        <v>0</v>
      </c>
      <c r="F646" s="24">
        <f>SUMIF('By School District'!$A:$A,$C646,'By School District'!D:D)</f>
        <v>0</v>
      </c>
      <c r="G646" s="25">
        <f t="shared" ref="G646:G709" si="10">+G645</f>
        <v>7000</v>
      </c>
      <c r="H646" s="26">
        <f>SUMIF('By School District'!$A:$A,$C646,'By School District'!F:F)</f>
        <v>0</v>
      </c>
      <c r="I646" s="27">
        <f>SUMIF('By School District'!$A:$A,$C646,'By School District'!G:G)</f>
        <v>0</v>
      </c>
      <c r="J646" s="28">
        <f>SUMIF('By School District'!$A:$A,$C646,'By School District'!H:H)</f>
        <v>0</v>
      </c>
      <c r="K646" s="26">
        <f>SUMIF('By School District'!$A:$A,$C646,'By School District'!I:I)</f>
        <v>0</v>
      </c>
      <c r="L646" s="27">
        <f>SUMIF('By School District'!$A:$A,$C646,'By School District'!J:J)</f>
        <v>0</v>
      </c>
      <c r="M646" s="28">
        <f>SUMIF('By School District'!$A:$A,$C646,'By School District'!K:K)</f>
        <v>0</v>
      </c>
      <c r="N646" s="26">
        <f>SUMIF('By School District'!$A:$A,$C646,'By School District'!L:L)</f>
        <v>0</v>
      </c>
      <c r="O646" s="27">
        <f>SUMIF('By School District'!$A:$A,$C646,'By School District'!M:M)</f>
        <v>0</v>
      </c>
      <c r="P646" s="28">
        <f>SUMIF('By School District'!$A:$A,$C646,'By School District'!N:N)</f>
        <v>0</v>
      </c>
    </row>
    <row r="647" spans="1:16" ht="12.75">
      <c r="A647" s="44">
        <v>73</v>
      </c>
      <c r="B647" s="44" t="s">
        <v>824</v>
      </c>
      <c r="C647" s="43">
        <v>5474</v>
      </c>
      <c r="D647" s="44" t="s">
        <v>721</v>
      </c>
      <c r="E647" s="23">
        <f>SUMIF('By School District'!$A:$A,$C647,'By School District'!C:C)</f>
        <v>66</v>
      </c>
      <c r="F647" s="24">
        <f>SUMIF('By School District'!$A:$A,$C647,'By School District'!D:D)</f>
        <v>55</v>
      </c>
      <c r="G647" s="25">
        <f t="shared" si="10"/>
        <v>7000</v>
      </c>
      <c r="H647" s="26">
        <f>SUMIF('By School District'!$A:$A,$C647,'By School District'!F:F)</f>
        <v>385000</v>
      </c>
      <c r="I647" s="27">
        <f>SUMIF('By School District'!$A:$A,$C647,'By School District'!G:G)</f>
        <v>237160</v>
      </c>
      <c r="J647" s="28">
        <f>SUMIF('By School District'!$A:$A,$C647,'By School District'!H:H)</f>
        <v>147840</v>
      </c>
      <c r="K647" s="26">
        <f>SUMIF('By School District'!$A:$A,$C647,'By School District'!I:I)</f>
        <v>192500</v>
      </c>
      <c r="L647" s="27">
        <f>SUMIF('By School District'!$A:$A,$C647,'By School District'!J:J)</f>
        <v>118580</v>
      </c>
      <c r="M647" s="28">
        <f>SUMIF('By School District'!$A:$A,$C647,'By School District'!K:K)</f>
        <v>73920</v>
      </c>
      <c r="N647" s="26">
        <f>SUMIF('By School District'!$A:$A,$C647,'By School District'!L:L)</f>
        <v>57750</v>
      </c>
      <c r="O647" s="27">
        <f>SUMIF('By School District'!$A:$A,$C647,'By School District'!M:M)</f>
        <v>35574.000000000007</v>
      </c>
      <c r="P647" s="28">
        <f>SUMIF('By School District'!$A:$A,$C647,'By School District'!N:N)</f>
        <v>22175.999999999996</v>
      </c>
    </row>
    <row r="648" spans="1:16" ht="12.75">
      <c r="A648" s="44">
        <v>73</v>
      </c>
      <c r="B648" s="44" t="s">
        <v>824</v>
      </c>
      <c r="C648" s="43">
        <v>5663</v>
      </c>
      <c r="D648" s="44" t="s">
        <v>402</v>
      </c>
      <c r="E648" s="23">
        <f>SUMIF('By School District'!$A:$A,$C648,'By School District'!C:C)</f>
        <v>393</v>
      </c>
      <c r="F648" s="24">
        <f>SUMIF('By School District'!$A:$A,$C648,'By School District'!D:D)</f>
        <v>340</v>
      </c>
      <c r="G648" s="25">
        <f t="shared" si="10"/>
        <v>7000</v>
      </c>
      <c r="H648" s="26">
        <f>SUMIF('By School District'!$A:$A,$C648,'By School District'!F:F)</f>
        <v>2380000</v>
      </c>
      <c r="I648" s="27">
        <f>SUMIF('By School District'!$A:$A,$C648,'By School District'!G:G)</f>
        <v>1466080</v>
      </c>
      <c r="J648" s="28">
        <f>SUMIF('By School District'!$A:$A,$C648,'By School District'!H:H)</f>
        <v>913920</v>
      </c>
      <c r="K648" s="26">
        <f>SUMIF('By School District'!$A:$A,$C648,'By School District'!I:I)</f>
        <v>1190000</v>
      </c>
      <c r="L648" s="27">
        <f>SUMIF('By School District'!$A:$A,$C648,'By School District'!J:J)</f>
        <v>733040</v>
      </c>
      <c r="M648" s="28">
        <f>SUMIF('By School District'!$A:$A,$C648,'By School District'!K:K)</f>
        <v>456960</v>
      </c>
      <c r="N648" s="26">
        <f>SUMIF('By School District'!$A:$A,$C648,'By School District'!L:L)</f>
        <v>357000</v>
      </c>
      <c r="O648" s="27">
        <f>SUMIF('By School District'!$A:$A,$C648,'By School District'!M:M)</f>
        <v>219912.00000000003</v>
      </c>
      <c r="P648" s="28">
        <f>SUMIF('By School District'!$A:$A,$C648,'By School District'!N:N)</f>
        <v>137088</v>
      </c>
    </row>
    <row r="649" spans="1:16" ht="12.75">
      <c r="A649" s="44">
        <v>73</v>
      </c>
      <c r="B649" s="44" t="s">
        <v>824</v>
      </c>
      <c r="C649" s="43">
        <v>6293</v>
      </c>
      <c r="D649" s="44" t="s">
        <v>572</v>
      </c>
      <c r="E649" s="23">
        <f>SUMIF('By School District'!$A:$A,$C649,'By School District'!C:C)</f>
        <v>0</v>
      </c>
      <c r="F649" s="24">
        <f>SUMIF('By School District'!$A:$A,$C649,'By School District'!D:D)</f>
        <v>0</v>
      </c>
      <c r="G649" s="25">
        <f t="shared" si="10"/>
        <v>7000</v>
      </c>
      <c r="H649" s="26">
        <f>SUMIF('By School District'!$A:$A,$C649,'By School District'!F:F)</f>
        <v>0</v>
      </c>
      <c r="I649" s="27">
        <f>SUMIF('By School District'!$A:$A,$C649,'By School District'!G:G)</f>
        <v>0</v>
      </c>
      <c r="J649" s="28">
        <f>SUMIF('By School District'!$A:$A,$C649,'By School District'!H:H)</f>
        <v>0</v>
      </c>
      <c r="K649" s="26">
        <f>SUMIF('By School District'!$A:$A,$C649,'By School District'!I:I)</f>
        <v>0</v>
      </c>
      <c r="L649" s="27">
        <f>SUMIF('By School District'!$A:$A,$C649,'By School District'!J:J)</f>
        <v>0</v>
      </c>
      <c r="M649" s="28">
        <f>SUMIF('By School District'!$A:$A,$C649,'By School District'!K:K)</f>
        <v>0</v>
      </c>
      <c r="N649" s="26">
        <f>SUMIF('By School District'!$A:$A,$C649,'By School District'!L:L)</f>
        <v>0</v>
      </c>
      <c r="O649" s="27">
        <f>SUMIF('By School District'!$A:$A,$C649,'By School District'!M:M)</f>
        <v>0</v>
      </c>
      <c r="P649" s="28">
        <f>SUMIF('By School District'!$A:$A,$C649,'By School District'!N:N)</f>
        <v>0</v>
      </c>
    </row>
    <row r="650" spans="1:16" ht="12.75">
      <c r="A650" s="44">
        <v>74</v>
      </c>
      <c r="B650" s="44" t="s">
        <v>825</v>
      </c>
      <c r="C650" s="43">
        <v>170</v>
      </c>
      <c r="D650" s="44" t="s">
        <v>17</v>
      </c>
      <c r="E650" s="23">
        <f>SUMIF('By School District'!$A:$A,$C650,'By School District'!C:C)</f>
        <v>148</v>
      </c>
      <c r="F650" s="24">
        <f>SUMIF('By School District'!$A:$A,$C650,'By School District'!D:D)</f>
        <v>125</v>
      </c>
      <c r="G650" s="25">
        <f t="shared" si="10"/>
        <v>7000</v>
      </c>
      <c r="H650" s="26">
        <f>SUMIF('By School District'!$A:$A,$C650,'By School District'!F:F)</f>
        <v>875000</v>
      </c>
      <c r="I650" s="27">
        <f>SUMIF('By School District'!$A:$A,$C650,'By School District'!G:G)</f>
        <v>539000</v>
      </c>
      <c r="J650" s="28">
        <f>SUMIF('By School District'!$A:$A,$C650,'By School District'!H:H)</f>
        <v>336000</v>
      </c>
      <c r="K650" s="26">
        <f>SUMIF('By School District'!$A:$A,$C650,'By School District'!I:I)</f>
        <v>437500</v>
      </c>
      <c r="L650" s="27">
        <f>SUMIF('By School District'!$A:$A,$C650,'By School District'!J:J)</f>
        <v>269500</v>
      </c>
      <c r="M650" s="28">
        <f>SUMIF('By School District'!$A:$A,$C650,'By School District'!K:K)</f>
        <v>168000</v>
      </c>
      <c r="N650" s="26">
        <f>SUMIF('By School District'!$A:$A,$C650,'By School District'!L:L)</f>
        <v>131250</v>
      </c>
      <c r="O650" s="27">
        <f>SUMIF('By School District'!$A:$A,$C650,'By School District'!M:M)</f>
        <v>80849.999999999985</v>
      </c>
      <c r="P650" s="28">
        <f>SUMIF('By School District'!$A:$A,$C650,'By School District'!N:N)</f>
        <v>50400</v>
      </c>
    </row>
    <row r="651" spans="1:16" ht="12.75">
      <c r="A651" s="44">
        <v>74</v>
      </c>
      <c r="B651" s="44" t="s">
        <v>825</v>
      </c>
      <c r="C651" s="43">
        <v>315</v>
      </c>
      <c r="D651" s="44" t="s">
        <v>708</v>
      </c>
      <c r="E651" s="23">
        <f>SUMIF('By School District'!$A:$A,$C651,'By School District'!C:C)</f>
        <v>0</v>
      </c>
      <c r="F651" s="24">
        <f>SUMIF('By School District'!$A:$A,$C651,'By School District'!D:D)</f>
        <v>0</v>
      </c>
      <c r="G651" s="25">
        <f t="shared" si="10"/>
        <v>7000</v>
      </c>
      <c r="H651" s="26">
        <f>SUMIF('By School District'!$A:$A,$C651,'By School District'!F:F)</f>
        <v>0</v>
      </c>
      <c r="I651" s="27">
        <f>SUMIF('By School District'!$A:$A,$C651,'By School District'!G:G)</f>
        <v>0</v>
      </c>
      <c r="J651" s="28">
        <f>SUMIF('By School District'!$A:$A,$C651,'By School District'!H:H)</f>
        <v>0</v>
      </c>
      <c r="K651" s="26">
        <f>SUMIF('By School District'!$A:$A,$C651,'By School District'!I:I)</f>
        <v>0</v>
      </c>
      <c r="L651" s="27">
        <f>SUMIF('By School District'!$A:$A,$C651,'By School District'!J:J)</f>
        <v>0</v>
      </c>
      <c r="M651" s="28">
        <f>SUMIF('By School District'!$A:$A,$C651,'By School District'!K:K)</f>
        <v>0</v>
      </c>
      <c r="N651" s="26">
        <f>SUMIF('By School District'!$A:$A,$C651,'By School District'!L:L)</f>
        <v>0</v>
      </c>
      <c r="O651" s="27">
        <f>SUMIF('By School District'!$A:$A,$C651,'By School District'!M:M)</f>
        <v>0</v>
      </c>
      <c r="P651" s="28">
        <f>SUMIF('By School District'!$A:$A,$C651,'By School District'!N:N)</f>
        <v>0</v>
      </c>
    </row>
    <row r="652" spans="1:16" ht="12.75">
      <c r="A652" s="44">
        <v>74</v>
      </c>
      <c r="B652" s="44" t="s">
        <v>825</v>
      </c>
      <c r="C652" s="43">
        <v>840</v>
      </c>
      <c r="D652" s="44" t="s">
        <v>710</v>
      </c>
      <c r="E652" s="23">
        <f>SUMIF('By School District'!$A:$A,$C652,'By School District'!C:C)</f>
        <v>0</v>
      </c>
      <c r="F652" s="24">
        <f>SUMIF('By School District'!$A:$A,$C652,'By School District'!D:D)</f>
        <v>0</v>
      </c>
      <c r="G652" s="25">
        <f t="shared" si="10"/>
        <v>7000</v>
      </c>
      <c r="H652" s="26">
        <f>SUMIF('By School District'!$A:$A,$C652,'By School District'!F:F)</f>
        <v>0</v>
      </c>
      <c r="I652" s="27">
        <f>SUMIF('By School District'!$A:$A,$C652,'By School District'!G:G)</f>
        <v>0</v>
      </c>
      <c r="J652" s="28">
        <f>SUMIF('By School District'!$A:$A,$C652,'By School District'!H:H)</f>
        <v>0</v>
      </c>
      <c r="K652" s="26">
        <f>SUMIF('By School District'!$A:$A,$C652,'By School District'!I:I)</f>
        <v>0</v>
      </c>
      <c r="L652" s="27">
        <f>SUMIF('By School District'!$A:$A,$C652,'By School District'!J:J)</f>
        <v>0</v>
      </c>
      <c r="M652" s="28">
        <f>SUMIF('By School District'!$A:$A,$C652,'By School District'!K:K)</f>
        <v>0</v>
      </c>
      <c r="N652" s="26">
        <f>SUMIF('By School District'!$A:$A,$C652,'By School District'!L:L)</f>
        <v>0</v>
      </c>
      <c r="O652" s="27">
        <f>SUMIF('By School District'!$A:$A,$C652,'By School District'!M:M)</f>
        <v>0</v>
      </c>
      <c r="P652" s="28">
        <f>SUMIF('By School District'!$A:$A,$C652,'By School District'!N:N)</f>
        <v>0</v>
      </c>
    </row>
    <row r="653" spans="1:16" ht="12.75">
      <c r="A653" s="44">
        <v>74</v>
      </c>
      <c r="B653" s="44" t="s">
        <v>825</v>
      </c>
      <c r="C653" s="43">
        <v>1071</v>
      </c>
      <c r="D653" s="44" t="s">
        <v>470</v>
      </c>
      <c r="E653" s="23">
        <f>SUMIF('By School District'!$A:$A,$C653,'By School District'!C:C)</f>
        <v>125</v>
      </c>
      <c r="F653" s="24">
        <f>SUMIF('By School District'!$A:$A,$C653,'By School District'!D:D)</f>
        <v>110</v>
      </c>
      <c r="G653" s="25">
        <f t="shared" si="10"/>
        <v>7000</v>
      </c>
      <c r="H653" s="26">
        <f>SUMIF('By School District'!$A:$A,$C653,'By School District'!F:F)</f>
        <v>770000</v>
      </c>
      <c r="I653" s="27">
        <f>SUMIF('By School District'!$A:$A,$C653,'By School District'!G:G)</f>
        <v>474320</v>
      </c>
      <c r="J653" s="28">
        <f>SUMIF('By School District'!$A:$A,$C653,'By School District'!H:H)</f>
        <v>295680</v>
      </c>
      <c r="K653" s="26">
        <f>SUMIF('By School District'!$A:$A,$C653,'By School District'!I:I)</f>
        <v>385000</v>
      </c>
      <c r="L653" s="27">
        <f>SUMIF('By School District'!$A:$A,$C653,'By School District'!J:J)</f>
        <v>237160</v>
      </c>
      <c r="M653" s="28">
        <f>SUMIF('By School District'!$A:$A,$C653,'By School District'!K:K)</f>
        <v>147840</v>
      </c>
      <c r="N653" s="26">
        <f>SUMIF('By School District'!$A:$A,$C653,'By School District'!L:L)</f>
        <v>115500</v>
      </c>
      <c r="O653" s="27">
        <f>SUMIF('By School District'!$A:$A,$C653,'By School District'!M:M)</f>
        <v>71148</v>
      </c>
      <c r="P653" s="28">
        <f>SUMIF('By School District'!$A:$A,$C653,'By School District'!N:N)</f>
        <v>44352.000000000007</v>
      </c>
    </row>
    <row r="654" spans="1:16" ht="12.75">
      <c r="A654" s="44">
        <v>74</v>
      </c>
      <c r="B654" s="44" t="s">
        <v>825</v>
      </c>
      <c r="C654" s="43">
        <v>1491</v>
      </c>
      <c r="D654" s="44" t="s">
        <v>712</v>
      </c>
      <c r="E654" s="23">
        <f>SUMIF('By School District'!$A:$A,$C654,'By School District'!C:C)</f>
        <v>0</v>
      </c>
      <c r="F654" s="24">
        <f>SUMIF('By School District'!$A:$A,$C654,'By School District'!D:D)</f>
        <v>0</v>
      </c>
      <c r="G654" s="25">
        <f t="shared" si="10"/>
        <v>7000</v>
      </c>
      <c r="H654" s="26">
        <f>SUMIF('By School District'!$A:$A,$C654,'By School District'!F:F)</f>
        <v>0</v>
      </c>
      <c r="I654" s="27">
        <f>SUMIF('By School District'!$A:$A,$C654,'By School District'!G:G)</f>
        <v>0</v>
      </c>
      <c r="J654" s="28">
        <f>SUMIF('By School District'!$A:$A,$C654,'By School District'!H:H)</f>
        <v>0</v>
      </c>
      <c r="K654" s="26">
        <f>SUMIF('By School District'!$A:$A,$C654,'By School District'!I:I)</f>
        <v>0</v>
      </c>
      <c r="L654" s="27">
        <f>SUMIF('By School District'!$A:$A,$C654,'By School District'!J:J)</f>
        <v>0</v>
      </c>
      <c r="M654" s="28">
        <f>SUMIF('By School District'!$A:$A,$C654,'By School District'!K:K)</f>
        <v>0</v>
      </c>
      <c r="N654" s="26">
        <f>SUMIF('By School District'!$A:$A,$C654,'By School District'!L:L)</f>
        <v>0</v>
      </c>
      <c r="O654" s="27">
        <f>SUMIF('By School District'!$A:$A,$C654,'By School District'!M:M)</f>
        <v>0</v>
      </c>
      <c r="P654" s="28">
        <f>SUMIF('By School District'!$A:$A,$C654,'By School District'!N:N)</f>
        <v>0</v>
      </c>
    </row>
    <row r="655" spans="1:16" ht="12.75">
      <c r="A655" s="44">
        <v>74</v>
      </c>
      <c r="B655" s="44" t="s">
        <v>825</v>
      </c>
      <c r="C655" s="43">
        <v>5757</v>
      </c>
      <c r="D655" s="44" t="s">
        <v>128</v>
      </c>
      <c r="E655" s="23">
        <f>SUMIF('By School District'!$A:$A,$C655,'By School District'!C:C)</f>
        <v>69</v>
      </c>
      <c r="F655" s="24">
        <f>SUMIF('By School District'!$A:$A,$C655,'By School District'!D:D)</f>
        <v>69</v>
      </c>
      <c r="G655" s="25">
        <f t="shared" si="10"/>
        <v>7000</v>
      </c>
      <c r="H655" s="26">
        <f>SUMIF('By School District'!$A:$A,$C655,'By School District'!F:F)</f>
        <v>483000</v>
      </c>
      <c r="I655" s="27">
        <f>SUMIF('By School District'!$A:$A,$C655,'By School District'!G:G)</f>
        <v>297528</v>
      </c>
      <c r="J655" s="28">
        <f>SUMIF('By School District'!$A:$A,$C655,'By School District'!H:H)</f>
        <v>185472</v>
      </c>
      <c r="K655" s="26">
        <f>SUMIF('By School District'!$A:$A,$C655,'By School District'!I:I)</f>
        <v>241500</v>
      </c>
      <c r="L655" s="27">
        <f>SUMIF('By School District'!$A:$A,$C655,'By School District'!J:J)</f>
        <v>148764</v>
      </c>
      <c r="M655" s="28">
        <f>SUMIF('By School District'!$A:$A,$C655,'By School District'!K:K)</f>
        <v>92736</v>
      </c>
      <c r="N655" s="26">
        <f>SUMIF('By School District'!$A:$A,$C655,'By School District'!L:L)</f>
        <v>72450</v>
      </c>
      <c r="O655" s="27">
        <f>SUMIF('By School District'!$A:$A,$C655,'By School District'!M:M)</f>
        <v>44629.200000000004</v>
      </c>
      <c r="P655" s="28">
        <f>SUMIF('By School District'!$A:$A,$C655,'By School District'!N:N)</f>
        <v>27820.799999999996</v>
      </c>
    </row>
    <row r="656" spans="1:16" ht="12.75">
      <c r="A656" s="44">
        <v>74</v>
      </c>
      <c r="B656" s="44" t="s">
        <v>825</v>
      </c>
      <c r="C656" s="43">
        <v>2478</v>
      </c>
      <c r="D656" s="44" t="s">
        <v>172</v>
      </c>
      <c r="E656" s="23">
        <f>SUMIF('By School District'!$A:$A,$C656,'By School District'!C:C)</f>
        <v>92</v>
      </c>
      <c r="F656" s="24">
        <f>SUMIF('By School District'!$A:$A,$C656,'By School District'!D:D)</f>
        <v>78</v>
      </c>
      <c r="G656" s="25">
        <f t="shared" si="10"/>
        <v>7000</v>
      </c>
      <c r="H656" s="26">
        <f>SUMIF('By School District'!$A:$A,$C656,'By School District'!F:F)</f>
        <v>546000</v>
      </c>
      <c r="I656" s="27">
        <f>SUMIF('By School District'!$A:$A,$C656,'By School District'!G:G)</f>
        <v>336336</v>
      </c>
      <c r="J656" s="28">
        <f>SUMIF('By School District'!$A:$A,$C656,'By School District'!H:H)</f>
        <v>209664</v>
      </c>
      <c r="K656" s="26">
        <f>SUMIF('By School District'!$A:$A,$C656,'By School District'!I:I)</f>
        <v>273000</v>
      </c>
      <c r="L656" s="27">
        <f>SUMIF('By School District'!$A:$A,$C656,'By School District'!J:J)</f>
        <v>168168</v>
      </c>
      <c r="M656" s="28">
        <f>SUMIF('By School District'!$A:$A,$C656,'By School District'!K:K)</f>
        <v>104832</v>
      </c>
      <c r="N656" s="26">
        <f>SUMIF('By School District'!$A:$A,$C656,'By School District'!L:L)</f>
        <v>81900</v>
      </c>
      <c r="O656" s="27">
        <f>SUMIF('By School District'!$A:$A,$C656,'By School District'!M:M)</f>
        <v>50450.399999999987</v>
      </c>
      <c r="P656" s="28">
        <f>SUMIF('By School District'!$A:$A,$C656,'By School District'!N:N)</f>
        <v>31449.600000000006</v>
      </c>
    </row>
    <row r="657" spans="1:16" ht="12.75">
      <c r="A657" s="44">
        <v>74</v>
      </c>
      <c r="B657" s="44" t="s">
        <v>825</v>
      </c>
      <c r="C657" s="43">
        <v>2618</v>
      </c>
      <c r="D657" s="44" t="s">
        <v>185</v>
      </c>
      <c r="E657" s="23">
        <f>SUMIF('By School District'!$A:$A,$C657,'By School District'!C:C)</f>
        <v>19</v>
      </c>
      <c r="F657" s="24">
        <f>SUMIF('By School District'!$A:$A,$C657,'By School District'!D:D)</f>
        <v>18.5</v>
      </c>
      <c r="G657" s="25">
        <f t="shared" si="10"/>
        <v>7000</v>
      </c>
      <c r="H657" s="26">
        <f>SUMIF('By School District'!$A:$A,$C657,'By School District'!F:F)</f>
        <v>129500</v>
      </c>
      <c r="I657" s="27">
        <f>SUMIF('By School District'!$A:$A,$C657,'By School District'!G:G)</f>
        <v>79772</v>
      </c>
      <c r="J657" s="28">
        <f>SUMIF('By School District'!$A:$A,$C657,'By School District'!H:H)</f>
        <v>49728</v>
      </c>
      <c r="K657" s="26">
        <f>SUMIF('By School District'!$A:$A,$C657,'By School District'!I:I)</f>
        <v>64750</v>
      </c>
      <c r="L657" s="27">
        <f>SUMIF('By School District'!$A:$A,$C657,'By School District'!J:J)</f>
        <v>39886</v>
      </c>
      <c r="M657" s="28">
        <f>SUMIF('By School District'!$A:$A,$C657,'By School District'!K:K)</f>
        <v>24864</v>
      </c>
      <c r="N657" s="26">
        <f>SUMIF('By School District'!$A:$A,$C657,'By School District'!L:L)</f>
        <v>19425</v>
      </c>
      <c r="O657" s="27">
        <f>SUMIF('By School District'!$A:$A,$C657,'By School District'!M:M)</f>
        <v>11965.8</v>
      </c>
      <c r="P657" s="28">
        <f>SUMIF('By School District'!$A:$A,$C657,'By School District'!N:N)</f>
        <v>7459.2</v>
      </c>
    </row>
    <row r="658" spans="1:16" ht="12.75">
      <c r="A658" s="44">
        <v>74</v>
      </c>
      <c r="B658" s="44" t="s">
        <v>825</v>
      </c>
      <c r="C658" s="43">
        <v>1848</v>
      </c>
      <c r="D658" s="44" t="s">
        <v>713</v>
      </c>
      <c r="E658" s="23">
        <f>SUMIF('By School District'!$A:$A,$C658,'By School District'!C:C)</f>
        <v>0</v>
      </c>
      <c r="F658" s="24">
        <f>SUMIF('By School District'!$A:$A,$C658,'By School District'!D:D)</f>
        <v>0</v>
      </c>
      <c r="G658" s="25">
        <f t="shared" si="10"/>
        <v>7000</v>
      </c>
      <c r="H658" s="26">
        <f>SUMIF('By School District'!$A:$A,$C658,'By School District'!F:F)</f>
        <v>0</v>
      </c>
      <c r="I658" s="27">
        <f>SUMIF('By School District'!$A:$A,$C658,'By School District'!G:G)</f>
        <v>0</v>
      </c>
      <c r="J658" s="28">
        <f>SUMIF('By School District'!$A:$A,$C658,'By School District'!H:H)</f>
        <v>0</v>
      </c>
      <c r="K658" s="26">
        <f>SUMIF('By School District'!$A:$A,$C658,'By School District'!I:I)</f>
        <v>0</v>
      </c>
      <c r="L658" s="27">
        <f>SUMIF('By School District'!$A:$A,$C658,'By School District'!J:J)</f>
        <v>0</v>
      </c>
      <c r="M658" s="28">
        <f>SUMIF('By School District'!$A:$A,$C658,'By School District'!K:K)</f>
        <v>0</v>
      </c>
      <c r="N658" s="26">
        <f>SUMIF('By School District'!$A:$A,$C658,'By School District'!L:L)</f>
        <v>0</v>
      </c>
      <c r="O658" s="27">
        <f>SUMIF('By School District'!$A:$A,$C658,'By School District'!M:M)</f>
        <v>0</v>
      </c>
      <c r="P658" s="28">
        <f>SUMIF('By School District'!$A:$A,$C658,'By School District'!N:N)</f>
        <v>0</v>
      </c>
    </row>
    <row r="659" spans="1:16" ht="12.75">
      <c r="A659" s="44">
        <v>74</v>
      </c>
      <c r="B659" s="44" t="s">
        <v>825</v>
      </c>
      <c r="C659" s="43">
        <v>3647</v>
      </c>
      <c r="D659" s="44" t="s">
        <v>599</v>
      </c>
      <c r="E659" s="23">
        <f>SUMIF('By School District'!$A:$A,$C659,'By School District'!C:C)</f>
        <v>0</v>
      </c>
      <c r="F659" s="24">
        <f>SUMIF('By School District'!$A:$A,$C659,'By School District'!D:D)</f>
        <v>0</v>
      </c>
      <c r="G659" s="25">
        <f t="shared" si="10"/>
        <v>7000</v>
      </c>
      <c r="H659" s="26">
        <f>SUMIF('By School District'!$A:$A,$C659,'By School District'!F:F)</f>
        <v>0</v>
      </c>
      <c r="I659" s="27">
        <f>SUMIF('By School District'!$A:$A,$C659,'By School District'!G:G)</f>
        <v>0</v>
      </c>
      <c r="J659" s="28">
        <f>SUMIF('By School District'!$A:$A,$C659,'By School District'!H:H)</f>
        <v>0</v>
      </c>
      <c r="K659" s="26">
        <f>SUMIF('By School District'!$A:$A,$C659,'By School District'!I:I)</f>
        <v>0</v>
      </c>
      <c r="L659" s="27">
        <f>SUMIF('By School District'!$A:$A,$C659,'By School District'!J:J)</f>
        <v>0</v>
      </c>
      <c r="M659" s="28">
        <f>SUMIF('By School District'!$A:$A,$C659,'By School District'!K:K)</f>
        <v>0</v>
      </c>
      <c r="N659" s="26">
        <f>SUMIF('By School District'!$A:$A,$C659,'By School District'!L:L)</f>
        <v>0</v>
      </c>
      <c r="O659" s="27">
        <f>SUMIF('By School District'!$A:$A,$C659,'By School District'!M:M)</f>
        <v>0</v>
      </c>
      <c r="P659" s="28">
        <f>SUMIF('By School District'!$A:$A,$C659,'By School District'!N:N)</f>
        <v>0</v>
      </c>
    </row>
    <row r="660" spans="1:16" ht="12.75">
      <c r="A660" s="44">
        <v>74</v>
      </c>
      <c r="B660" s="44" t="s">
        <v>825</v>
      </c>
      <c r="C660" s="43">
        <v>3297</v>
      </c>
      <c r="D660" s="44" t="s">
        <v>714</v>
      </c>
      <c r="E660" s="23">
        <f>SUMIF('By School District'!$A:$A,$C660,'By School District'!C:C)</f>
        <v>0</v>
      </c>
      <c r="F660" s="24">
        <f>SUMIF('By School District'!$A:$A,$C660,'By School District'!D:D)</f>
        <v>0</v>
      </c>
      <c r="G660" s="25">
        <f t="shared" si="10"/>
        <v>7000</v>
      </c>
      <c r="H660" s="26">
        <f>SUMIF('By School District'!$A:$A,$C660,'By School District'!F:F)</f>
        <v>0</v>
      </c>
      <c r="I660" s="27">
        <f>SUMIF('By School District'!$A:$A,$C660,'By School District'!G:G)</f>
        <v>0</v>
      </c>
      <c r="J660" s="28">
        <f>SUMIF('By School District'!$A:$A,$C660,'By School District'!H:H)</f>
        <v>0</v>
      </c>
      <c r="K660" s="26">
        <f>SUMIF('By School District'!$A:$A,$C660,'By School District'!I:I)</f>
        <v>0</v>
      </c>
      <c r="L660" s="27">
        <f>SUMIF('By School District'!$A:$A,$C660,'By School District'!J:J)</f>
        <v>0</v>
      </c>
      <c r="M660" s="28">
        <f>SUMIF('By School District'!$A:$A,$C660,'By School District'!K:K)</f>
        <v>0</v>
      </c>
      <c r="N660" s="26">
        <f>SUMIF('By School District'!$A:$A,$C660,'By School District'!L:L)</f>
        <v>0</v>
      </c>
      <c r="O660" s="27">
        <f>SUMIF('By School District'!$A:$A,$C660,'By School District'!M:M)</f>
        <v>0</v>
      </c>
      <c r="P660" s="28">
        <f>SUMIF('By School District'!$A:$A,$C660,'By School District'!N:N)</f>
        <v>0</v>
      </c>
    </row>
    <row r="661" spans="1:16" ht="12.75">
      <c r="A661" s="44">
        <v>74</v>
      </c>
      <c r="B661" s="44" t="s">
        <v>825</v>
      </c>
      <c r="C661" s="43">
        <v>3427</v>
      </c>
      <c r="D661" s="44" t="s">
        <v>252</v>
      </c>
      <c r="E661" s="23">
        <f>SUMIF('By School District'!$A:$A,$C661,'By School District'!C:C)</f>
        <v>0</v>
      </c>
      <c r="F661" s="24">
        <f>SUMIF('By School District'!$A:$A,$C661,'By School District'!D:D)</f>
        <v>0</v>
      </c>
      <c r="G661" s="25">
        <f t="shared" si="10"/>
        <v>7000</v>
      </c>
      <c r="H661" s="26">
        <f>SUMIF('By School District'!$A:$A,$C661,'By School District'!F:F)</f>
        <v>0</v>
      </c>
      <c r="I661" s="27">
        <f>SUMIF('By School District'!$A:$A,$C661,'By School District'!G:G)</f>
        <v>0</v>
      </c>
      <c r="J661" s="28">
        <f>SUMIF('By School District'!$A:$A,$C661,'By School District'!H:H)</f>
        <v>0</v>
      </c>
      <c r="K661" s="26">
        <f>SUMIF('By School District'!$A:$A,$C661,'By School District'!I:I)</f>
        <v>0</v>
      </c>
      <c r="L661" s="27">
        <f>SUMIF('By School District'!$A:$A,$C661,'By School District'!J:J)</f>
        <v>0</v>
      </c>
      <c r="M661" s="28">
        <f>SUMIF('By School District'!$A:$A,$C661,'By School District'!K:K)</f>
        <v>0</v>
      </c>
      <c r="N661" s="26">
        <f>SUMIF('By School District'!$A:$A,$C661,'By School District'!L:L)</f>
        <v>0</v>
      </c>
      <c r="O661" s="27">
        <f>SUMIF('By School District'!$A:$A,$C661,'By School District'!M:M)</f>
        <v>0</v>
      </c>
      <c r="P661" s="28">
        <f>SUMIF('By School District'!$A:$A,$C661,'By School District'!N:N)</f>
        <v>0</v>
      </c>
    </row>
    <row r="662" spans="1:16" ht="12.75">
      <c r="A662" s="44">
        <v>74</v>
      </c>
      <c r="B662" s="44" t="s">
        <v>825</v>
      </c>
      <c r="C662" s="43">
        <v>3484</v>
      </c>
      <c r="D662" s="44" t="s">
        <v>715</v>
      </c>
      <c r="E662" s="23">
        <f>SUMIF('By School District'!$A:$A,$C662,'By School District'!C:C)</f>
        <v>0</v>
      </c>
      <c r="F662" s="24">
        <f>SUMIF('By School District'!$A:$A,$C662,'By School District'!D:D)</f>
        <v>0</v>
      </c>
      <c r="G662" s="25">
        <f t="shared" si="10"/>
        <v>7000</v>
      </c>
      <c r="H662" s="26">
        <f>SUMIF('By School District'!$A:$A,$C662,'By School District'!F:F)</f>
        <v>0</v>
      </c>
      <c r="I662" s="27">
        <f>SUMIF('By School District'!$A:$A,$C662,'By School District'!G:G)</f>
        <v>0</v>
      </c>
      <c r="J662" s="28">
        <f>SUMIF('By School District'!$A:$A,$C662,'By School District'!H:H)</f>
        <v>0</v>
      </c>
      <c r="K662" s="26">
        <f>SUMIF('By School District'!$A:$A,$C662,'By School District'!I:I)</f>
        <v>0</v>
      </c>
      <c r="L662" s="27">
        <f>SUMIF('By School District'!$A:$A,$C662,'By School District'!J:J)</f>
        <v>0</v>
      </c>
      <c r="M662" s="28">
        <f>SUMIF('By School District'!$A:$A,$C662,'By School District'!K:K)</f>
        <v>0</v>
      </c>
      <c r="N662" s="26">
        <f>SUMIF('By School District'!$A:$A,$C662,'By School District'!L:L)</f>
        <v>0</v>
      </c>
      <c r="O662" s="27">
        <f>SUMIF('By School District'!$A:$A,$C662,'By School District'!M:M)</f>
        <v>0</v>
      </c>
      <c r="P662" s="28">
        <f>SUMIF('By School District'!$A:$A,$C662,'By School District'!N:N)</f>
        <v>0</v>
      </c>
    </row>
    <row r="663" spans="1:16" ht="12.75">
      <c r="A663" s="44">
        <v>74</v>
      </c>
      <c r="B663" s="44" t="s">
        <v>825</v>
      </c>
      <c r="C663" s="43">
        <v>4347</v>
      </c>
      <c r="D663" s="44" t="s">
        <v>323</v>
      </c>
      <c r="E663" s="23">
        <f>SUMIF('By School District'!$A:$A,$C663,'By School District'!C:C)</f>
        <v>24</v>
      </c>
      <c r="F663" s="24">
        <f>SUMIF('By School District'!$A:$A,$C663,'By School District'!D:D)</f>
        <v>22.5</v>
      </c>
      <c r="G663" s="25">
        <f t="shared" si="10"/>
        <v>7000</v>
      </c>
      <c r="H663" s="26">
        <f>SUMIF('By School District'!$A:$A,$C663,'By School District'!F:F)</f>
        <v>157500</v>
      </c>
      <c r="I663" s="27">
        <f>SUMIF('By School District'!$A:$A,$C663,'By School District'!G:G)</f>
        <v>97020</v>
      </c>
      <c r="J663" s="28">
        <f>SUMIF('By School District'!$A:$A,$C663,'By School District'!H:H)</f>
        <v>60480</v>
      </c>
      <c r="K663" s="26">
        <f>SUMIF('By School District'!$A:$A,$C663,'By School District'!I:I)</f>
        <v>78750</v>
      </c>
      <c r="L663" s="27">
        <f>SUMIF('By School District'!$A:$A,$C663,'By School District'!J:J)</f>
        <v>48510</v>
      </c>
      <c r="M663" s="28">
        <f>SUMIF('By School District'!$A:$A,$C663,'By School District'!K:K)</f>
        <v>30240</v>
      </c>
      <c r="N663" s="26">
        <f>SUMIF('By School District'!$A:$A,$C663,'By School District'!L:L)</f>
        <v>23625</v>
      </c>
      <c r="O663" s="27">
        <f>SUMIF('By School District'!$A:$A,$C663,'By School District'!M:M)</f>
        <v>14552.999999999998</v>
      </c>
      <c r="P663" s="28">
        <f>SUMIF('By School District'!$A:$A,$C663,'By School District'!N:N)</f>
        <v>9072</v>
      </c>
    </row>
    <row r="664" spans="1:16" ht="12.75">
      <c r="A664" s="44">
        <v>74</v>
      </c>
      <c r="B664" s="44" t="s">
        <v>825</v>
      </c>
      <c r="C664" s="43">
        <v>4571</v>
      </c>
      <c r="D664" s="44" t="s">
        <v>604</v>
      </c>
      <c r="E664" s="23">
        <f>SUMIF('By School District'!$A:$A,$C664,'By School District'!C:C)</f>
        <v>0</v>
      </c>
      <c r="F664" s="24">
        <f>SUMIF('By School District'!$A:$A,$C664,'By School District'!D:D)</f>
        <v>0</v>
      </c>
      <c r="G664" s="25">
        <f t="shared" si="10"/>
        <v>7000</v>
      </c>
      <c r="H664" s="26">
        <f>SUMIF('By School District'!$A:$A,$C664,'By School District'!F:F)</f>
        <v>0</v>
      </c>
      <c r="I664" s="27">
        <f>SUMIF('By School District'!$A:$A,$C664,'By School District'!G:G)</f>
        <v>0</v>
      </c>
      <c r="J664" s="28">
        <f>SUMIF('By School District'!$A:$A,$C664,'By School District'!H:H)</f>
        <v>0</v>
      </c>
      <c r="K664" s="26">
        <f>SUMIF('By School District'!$A:$A,$C664,'By School District'!I:I)</f>
        <v>0</v>
      </c>
      <c r="L664" s="27">
        <f>SUMIF('By School District'!$A:$A,$C664,'By School District'!J:J)</f>
        <v>0</v>
      </c>
      <c r="M664" s="28">
        <f>SUMIF('By School District'!$A:$A,$C664,'By School District'!K:K)</f>
        <v>0</v>
      </c>
      <c r="N664" s="26">
        <f>SUMIF('By School District'!$A:$A,$C664,'By School District'!L:L)</f>
        <v>0</v>
      </c>
      <c r="O664" s="27">
        <f>SUMIF('By School District'!$A:$A,$C664,'By School District'!M:M)</f>
        <v>0</v>
      </c>
      <c r="P664" s="28">
        <f>SUMIF('By School District'!$A:$A,$C664,'By School District'!N:N)</f>
        <v>0</v>
      </c>
    </row>
    <row r="665" spans="1:16" ht="12.75">
      <c r="A665" s="44">
        <v>74</v>
      </c>
      <c r="B665" s="44" t="s">
        <v>825</v>
      </c>
      <c r="C665" s="43">
        <v>4795</v>
      </c>
      <c r="D665" s="44" t="s">
        <v>718</v>
      </c>
      <c r="E665" s="23">
        <f>SUMIF('By School District'!$A:$A,$C665,'By School District'!C:C)</f>
        <v>0</v>
      </c>
      <c r="F665" s="24">
        <f>SUMIF('By School District'!$A:$A,$C665,'By School District'!D:D)</f>
        <v>0</v>
      </c>
      <c r="G665" s="25">
        <f t="shared" si="10"/>
        <v>7000</v>
      </c>
      <c r="H665" s="26">
        <f>SUMIF('By School District'!$A:$A,$C665,'By School District'!F:F)</f>
        <v>0</v>
      </c>
      <c r="I665" s="27">
        <f>SUMIF('By School District'!$A:$A,$C665,'By School District'!G:G)</f>
        <v>0</v>
      </c>
      <c r="J665" s="28">
        <f>SUMIF('By School District'!$A:$A,$C665,'By School District'!H:H)</f>
        <v>0</v>
      </c>
      <c r="K665" s="26">
        <f>SUMIF('By School District'!$A:$A,$C665,'By School District'!I:I)</f>
        <v>0</v>
      </c>
      <c r="L665" s="27">
        <f>SUMIF('By School District'!$A:$A,$C665,'By School District'!J:J)</f>
        <v>0</v>
      </c>
      <c r="M665" s="28">
        <f>SUMIF('By School District'!$A:$A,$C665,'By School District'!K:K)</f>
        <v>0</v>
      </c>
      <c r="N665" s="26">
        <f>SUMIF('By School District'!$A:$A,$C665,'By School District'!L:L)</f>
        <v>0</v>
      </c>
      <c r="O665" s="27">
        <f>SUMIF('By School District'!$A:$A,$C665,'By School District'!M:M)</f>
        <v>0</v>
      </c>
      <c r="P665" s="28">
        <f>SUMIF('By School District'!$A:$A,$C665,'By School District'!N:N)</f>
        <v>0</v>
      </c>
    </row>
    <row r="666" spans="1:16" ht="12.75">
      <c r="A666" s="44">
        <v>74</v>
      </c>
      <c r="B666" s="44" t="s">
        <v>825</v>
      </c>
      <c r="C666" s="43">
        <v>4522</v>
      </c>
      <c r="D666" s="44" t="s">
        <v>717</v>
      </c>
      <c r="E666" s="23">
        <f>SUMIF('By School District'!$A:$A,$C666,'By School District'!C:C)</f>
        <v>0</v>
      </c>
      <c r="F666" s="24">
        <f>SUMIF('By School District'!$A:$A,$C666,'By School District'!D:D)</f>
        <v>0</v>
      </c>
      <c r="G666" s="25">
        <f t="shared" si="10"/>
        <v>7000</v>
      </c>
      <c r="H666" s="26">
        <f>SUMIF('By School District'!$A:$A,$C666,'By School District'!F:F)</f>
        <v>0</v>
      </c>
      <c r="I666" s="27">
        <f>SUMIF('By School District'!$A:$A,$C666,'By School District'!G:G)</f>
        <v>0</v>
      </c>
      <c r="J666" s="28">
        <f>SUMIF('By School District'!$A:$A,$C666,'By School District'!H:H)</f>
        <v>0</v>
      </c>
      <c r="K666" s="26">
        <f>SUMIF('By School District'!$A:$A,$C666,'By School District'!I:I)</f>
        <v>0</v>
      </c>
      <c r="L666" s="27">
        <f>SUMIF('By School District'!$A:$A,$C666,'By School District'!J:J)</f>
        <v>0</v>
      </c>
      <c r="M666" s="28">
        <f>SUMIF('By School District'!$A:$A,$C666,'By School District'!K:K)</f>
        <v>0</v>
      </c>
      <c r="N666" s="26">
        <f>SUMIF('By School District'!$A:$A,$C666,'By School District'!L:L)</f>
        <v>0</v>
      </c>
      <c r="O666" s="27">
        <f>SUMIF('By School District'!$A:$A,$C666,'By School District'!M:M)</f>
        <v>0</v>
      </c>
      <c r="P666" s="28">
        <f>SUMIF('By School District'!$A:$A,$C666,'By School District'!N:N)</f>
        <v>0</v>
      </c>
    </row>
    <row r="667" spans="1:16" ht="12.75">
      <c r="A667" s="44">
        <v>74</v>
      </c>
      <c r="B667" s="44" t="s">
        <v>825</v>
      </c>
      <c r="C667" s="43">
        <v>6027</v>
      </c>
      <c r="D667" s="44" t="s">
        <v>390</v>
      </c>
      <c r="E667" s="23">
        <f>SUMIF('By School District'!$A:$A,$C667,'By School District'!C:C)</f>
        <v>0</v>
      </c>
      <c r="F667" s="24">
        <f>SUMIF('By School District'!$A:$A,$C667,'By School District'!D:D)</f>
        <v>0</v>
      </c>
      <c r="G667" s="25">
        <f t="shared" si="10"/>
        <v>7000</v>
      </c>
      <c r="H667" s="26">
        <f>SUMIF('By School District'!$A:$A,$C667,'By School District'!F:F)</f>
        <v>0</v>
      </c>
      <c r="I667" s="27">
        <f>SUMIF('By School District'!$A:$A,$C667,'By School District'!G:G)</f>
        <v>0</v>
      </c>
      <c r="J667" s="28">
        <f>SUMIF('By School District'!$A:$A,$C667,'By School District'!H:H)</f>
        <v>0</v>
      </c>
      <c r="K667" s="26">
        <f>SUMIF('By School District'!$A:$A,$C667,'By School District'!I:I)</f>
        <v>0</v>
      </c>
      <c r="L667" s="27">
        <f>SUMIF('By School District'!$A:$A,$C667,'By School District'!J:J)</f>
        <v>0</v>
      </c>
      <c r="M667" s="28">
        <f>SUMIF('By School District'!$A:$A,$C667,'By School District'!K:K)</f>
        <v>0</v>
      </c>
      <c r="N667" s="26">
        <f>SUMIF('By School District'!$A:$A,$C667,'By School District'!L:L)</f>
        <v>0</v>
      </c>
      <c r="O667" s="27">
        <f>SUMIF('By School District'!$A:$A,$C667,'By School District'!M:M)</f>
        <v>0</v>
      </c>
      <c r="P667" s="28">
        <f>SUMIF('By School District'!$A:$A,$C667,'By School District'!N:N)</f>
        <v>0</v>
      </c>
    </row>
    <row r="668" spans="1:16" ht="12.75">
      <c r="A668" s="44">
        <v>75</v>
      </c>
      <c r="B668" s="44" t="s">
        <v>826</v>
      </c>
      <c r="C668" s="43">
        <v>308</v>
      </c>
      <c r="D668" s="44" t="s">
        <v>34</v>
      </c>
      <c r="E668" s="23">
        <f>SUMIF('By School District'!$A:$A,$C668,'By School District'!C:C)</f>
        <v>95</v>
      </c>
      <c r="F668" s="24">
        <f>SUMIF('By School District'!$A:$A,$C668,'By School District'!D:D)</f>
        <v>95</v>
      </c>
      <c r="G668" s="25">
        <f t="shared" si="10"/>
        <v>7000</v>
      </c>
      <c r="H668" s="26">
        <f>SUMIF('By School District'!$A:$A,$C668,'By School District'!F:F)</f>
        <v>665000</v>
      </c>
      <c r="I668" s="27">
        <f>SUMIF('By School District'!$A:$A,$C668,'By School District'!G:G)</f>
        <v>409640</v>
      </c>
      <c r="J668" s="28">
        <f>SUMIF('By School District'!$A:$A,$C668,'By School District'!H:H)</f>
        <v>255360</v>
      </c>
      <c r="K668" s="26">
        <f>SUMIF('By School District'!$A:$A,$C668,'By School District'!I:I)</f>
        <v>332500</v>
      </c>
      <c r="L668" s="27">
        <f>SUMIF('By School District'!$A:$A,$C668,'By School District'!J:J)</f>
        <v>204820</v>
      </c>
      <c r="M668" s="28">
        <f>SUMIF('By School District'!$A:$A,$C668,'By School District'!K:K)</f>
        <v>127680</v>
      </c>
      <c r="N668" s="26">
        <f>SUMIF('By School District'!$A:$A,$C668,'By School District'!L:L)</f>
        <v>99750</v>
      </c>
      <c r="O668" s="27">
        <f>SUMIF('By School District'!$A:$A,$C668,'By School District'!M:M)</f>
        <v>61446</v>
      </c>
      <c r="P668" s="28">
        <f>SUMIF('By School District'!$A:$A,$C668,'By School District'!N:N)</f>
        <v>38304.000000000007</v>
      </c>
    </row>
    <row r="669" spans="1:16" ht="12.75">
      <c r="A669" s="44">
        <v>75</v>
      </c>
      <c r="B669" s="44" t="s">
        <v>826</v>
      </c>
      <c r="C669" s="43">
        <v>441</v>
      </c>
      <c r="D669" s="44" t="s">
        <v>709</v>
      </c>
      <c r="E669" s="23">
        <f>SUMIF('By School District'!$A:$A,$C669,'By School District'!C:C)</f>
        <v>0</v>
      </c>
      <c r="F669" s="24">
        <f>SUMIF('By School District'!$A:$A,$C669,'By School District'!D:D)</f>
        <v>0</v>
      </c>
      <c r="G669" s="25">
        <f t="shared" si="10"/>
        <v>7000</v>
      </c>
      <c r="H669" s="26">
        <f>SUMIF('By School District'!$A:$A,$C669,'By School District'!F:F)</f>
        <v>0</v>
      </c>
      <c r="I669" s="27">
        <f>SUMIF('By School District'!$A:$A,$C669,'By School District'!G:G)</f>
        <v>0</v>
      </c>
      <c r="J669" s="28">
        <f>SUMIF('By School District'!$A:$A,$C669,'By School District'!H:H)</f>
        <v>0</v>
      </c>
      <c r="K669" s="26">
        <f>SUMIF('By School District'!$A:$A,$C669,'By School District'!I:I)</f>
        <v>0</v>
      </c>
      <c r="L669" s="27">
        <f>SUMIF('By School District'!$A:$A,$C669,'By School District'!J:J)</f>
        <v>0</v>
      </c>
      <c r="M669" s="28">
        <f>SUMIF('By School District'!$A:$A,$C669,'By School District'!K:K)</f>
        <v>0</v>
      </c>
      <c r="N669" s="26">
        <f>SUMIF('By School District'!$A:$A,$C669,'By School District'!L:L)</f>
        <v>0</v>
      </c>
      <c r="O669" s="27">
        <f>SUMIF('By School District'!$A:$A,$C669,'By School District'!M:M)</f>
        <v>0</v>
      </c>
      <c r="P669" s="28">
        <f>SUMIF('By School District'!$A:$A,$C669,'By School District'!N:N)</f>
        <v>0</v>
      </c>
    </row>
    <row r="670" spans="1:16" ht="12.75">
      <c r="A670" s="44">
        <v>75</v>
      </c>
      <c r="B670" s="44" t="s">
        <v>826</v>
      </c>
      <c r="C670" s="43">
        <v>637</v>
      </c>
      <c r="D670" s="44" t="s">
        <v>560</v>
      </c>
      <c r="E670" s="23">
        <f>SUMIF('By School District'!$A:$A,$C670,'By School District'!C:C)</f>
        <v>0</v>
      </c>
      <c r="F670" s="24">
        <f>SUMIF('By School District'!$A:$A,$C670,'By School District'!D:D)</f>
        <v>0</v>
      </c>
      <c r="G670" s="25">
        <f t="shared" si="10"/>
        <v>7000</v>
      </c>
      <c r="H670" s="26">
        <f>SUMIF('By School District'!$A:$A,$C670,'By School District'!F:F)</f>
        <v>0</v>
      </c>
      <c r="I670" s="27">
        <f>SUMIF('By School District'!$A:$A,$C670,'By School District'!G:G)</f>
        <v>0</v>
      </c>
      <c r="J670" s="28">
        <f>SUMIF('By School District'!$A:$A,$C670,'By School District'!H:H)</f>
        <v>0</v>
      </c>
      <c r="K670" s="26">
        <f>SUMIF('By School District'!$A:$A,$C670,'By School District'!I:I)</f>
        <v>0</v>
      </c>
      <c r="L670" s="27">
        <f>SUMIF('By School District'!$A:$A,$C670,'By School District'!J:J)</f>
        <v>0</v>
      </c>
      <c r="M670" s="28">
        <f>SUMIF('By School District'!$A:$A,$C670,'By School District'!K:K)</f>
        <v>0</v>
      </c>
      <c r="N670" s="26">
        <f>SUMIF('By School District'!$A:$A,$C670,'By School District'!L:L)</f>
        <v>0</v>
      </c>
      <c r="O670" s="27">
        <f>SUMIF('By School District'!$A:$A,$C670,'By School District'!M:M)</f>
        <v>0</v>
      </c>
      <c r="P670" s="28">
        <f>SUMIF('By School District'!$A:$A,$C670,'By School District'!N:N)</f>
        <v>0</v>
      </c>
    </row>
    <row r="671" spans="1:16" ht="12.75">
      <c r="A671" s="44">
        <v>75</v>
      </c>
      <c r="B671" s="44" t="s">
        <v>826</v>
      </c>
      <c r="C671" s="43">
        <v>903</v>
      </c>
      <c r="D671" s="44" t="s">
        <v>711</v>
      </c>
      <c r="E671" s="23">
        <f>SUMIF('By School District'!$A:$A,$C671,'By School District'!C:C)</f>
        <v>0</v>
      </c>
      <c r="F671" s="24">
        <f>SUMIF('By School District'!$A:$A,$C671,'By School District'!D:D)</f>
        <v>0</v>
      </c>
      <c r="G671" s="25">
        <f t="shared" si="10"/>
        <v>7000</v>
      </c>
      <c r="H671" s="26">
        <f>SUMIF('By School District'!$A:$A,$C671,'By School District'!F:F)</f>
        <v>0</v>
      </c>
      <c r="I671" s="27">
        <f>SUMIF('By School District'!$A:$A,$C671,'By School District'!G:G)</f>
        <v>0</v>
      </c>
      <c r="J671" s="28">
        <f>SUMIF('By School District'!$A:$A,$C671,'By School District'!H:H)</f>
        <v>0</v>
      </c>
      <c r="K671" s="26">
        <f>SUMIF('By School District'!$A:$A,$C671,'By School District'!I:I)</f>
        <v>0</v>
      </c>
      <c r="L671" s="27">
        <f>SUMIF('By School District'!$A:$A,$C671,'By School District'!J:J)</f>
        <v>0</v>
      </c>
      <c r="M671" s="28">
        <f>SUMIF('By School District'!$A:$A,$C671,'By School District'!K:K)</f>
        <v>0</v>
      </c>
      <c r="N671" s="26">
        <f>SUMIF('By School District'!$A:$A,$C671,'By School District'!L:L)</f>
        <v>0</v>
      </c>
      <c r="O671" s="27">
        <f>SUMIF('By School District'!$A:$A,$C671,'By School District'!M:M)</f>
        <v>0</v>
      </c>
      <c r="P671" s="28">
        <f>SUMIF('By School District'!$A:$A,$C671,'By School District'!N:N)</f>
        <v>0</v>
      </c>
    </row>
    <row r="672" spans="1:16" ht="12.75">
      <c r="A672" s="44">
        <v>75</v>
      </c>
      <c r="B672" s="44" t="s">
        <v>826</v>
      </c>
      <c r="C672" s="43">
        <v>1080</v>
      </c>
      <c r="D672" s="44" t="s">
        <v>687</v>
      </c>
      <c r="E672" s="23">
        <f>SUMIF('By School District'!$A:$A,$C672,'By School District'!C:C)</f>
        <v>0</v>
      </c>
      <c r="F672" s="24">
        <f>SUMIF('By School District'!$A:$A,$C672,'By School District'!D:D)</f>
        <v>0</v>
      </c>
      <c r="G672" s="25">
        <f t="shared" si="10"/>
        <v>7000</v>
      </c>
      <c r="H672" s="26">
        <f>SUMIF('By School District'!$A:$A,$C672,'By School District'!F:F)</f>
        <v>0</v>
      </c>
      <c r="I672" s="27">
        <f>SUMIF('By School District'!$A:$A,$C672,'By School District'!G:G)</f>
        <v>0</v>
      </c>
      <c r="J672" s="28">
        <f>SUMIF('By School District'!$A:$A,$C672,'By School District'!H:H)</f>
        <v>0</v>
      </c>
      <c r="K672" s="26">
        <f>SUMIF('By School District'!$A:$A,$C672,'By School District'!I:I)</f>
        <v>0</v>
      </c>
      <c r="L672" s="27">
        <f>SUMIF('By School District'!$A:$A,$C672,'By School District'!J:J)</f>
        <v>0</v>
      </c>
      <c r="M672" s="28">
        <f>SUMIF('By School District'!$A:$A,$C672,'By School District'!K:K)</f>
        <v>0</v>
      </c>
      <c r="N672" s="26">
        <f>SUMIF('By School District'!$A:$A,$C672,'By School District'!L:L)</f>
        <v>0</v>
      </c>
      <c r="O672" s="27">
        <f>SUMIF('By School District'!$A:$A,$C672,'By School District'!M:M)</f>
        <v>0</v>
      </c>
      <c r="P672" s="28">
        <f>SUMIF('By School District'!$A:$A,$C672,'By School District'!N:N)</f>
        <v>0</v>
      </c>
    </row>
    <row r="673" spans="1:16" ht="12.75">
      <c r="A673" s="44">
        <v>75</v>
      </c>
      <c r="B673" s="44" t="s">
        <v>826</v>
      </c>
      <c r="C673" s="43">
        <v>1120</v>
      </c>
      <c r="D673" s="44" t="s">
        <v>561</v>
      </c>
      <c r="E673" s="23">
        <f>SUMIF('By School District'!$A:$A,$C673,'By School District'!C:C)</f>
        <v>0</v>
      </c>
      <c r="F673" s="24">
        <f>SUMIF('By School District'!$A:$A,$C673,'By School District'!D:D)</f>
        <v>0</v>
      </c>
      <c r="G673" s="25">
        <f t="shared" si="10"/>
        <v>7000</v>
      </c>
      <c r="H673" s="26">
        <f>SUMIF('By School District'!$A:$A,$C673,'By School District'!F:F)</f>
        <v>0</v>
      </c>
      <c r="I673" s="27">
        <f>SUMIF('By School District'!$A:$A,$C673,'By School District'!G:G)</f>
        <v>0</v>
      </c>
      <c r="J673" s="28">
        <f>SUMIF('By School District'!$A:$A,$C673,'By School District'!H:H)</f>
        <v>0</v>
      </c>
      <c r="K673" s="26">
        <f>SUMIF('By School District'!$A:$A,$C673,'By School District'!I:I)</f>
        <v>0</v>
      </c>
      <c r="L673" s="27">
        <f>SUMIF('By School District'!$A:$A,$C673,'By School District'!J:J)</f>
        <v>0</v>
      </c>
      <c r="M673" s="28">
        <f>SUMIF('By School District'!$A:$A,$C673,'By School District'!K:K)</f>
        <v>0</v>
      </c>
      <c r="N673" s="26">
        <f>SUMIF('By School District'!$A:$A,$C673,'By School District'!L:L)</f>
        <v>0</v>
      </c>
      <c r="O673" s="27">
        <f>SUMIF('By School District'!$A:$A,$C673,'By School District'!M:M)</f>
        <v>0</v>
      </c>
      <c r="P673" s="28">
        <f>SUMIF('By School District'!$A:$A,$C673,'By School District'!N:N)</f>
        <v>0</v>
      </c>
    </row>
    <row r="674" spans="1:16" ht="12.75">
      <c r="A674" s="44">
        <v>75</v>
      </c>
      <c r="B674" s="44" t="s">
        <v>826</v>
      </c>
      <c r="C674" s="43">
        <v>1127</v>
      </c>
      <c r="D674" s="44" t="s">
        <v>562</v>
      </c>
      <c r="E674" s="23">
        <f>SUMIF('By School District'!$A:$A,$C674,'By School District'!C:C)</f>
        <v>0</v>
      </c>
      <c r="F674" s="24">
        <f>SUMIF('By School District'!$A:$A,$C674,'By School District'!D:D)</f>
        <v>0</v>
      </c>
      <c r="G674" s="25">
        <f t="shared" si="10"/>
        <v>7000</v>
      </c>
      <c r="H674" s="26">
        <f>SUMIF('By School District'!$A:$A,$C674,'By School District'!F:F)</f>
        <v>0</v>
      </c>
      <c r="I674" s="27">
        <f>SUMIF('By School District'!$A:$A,$C674,'By School District'!G:G)</f>
        <v>0</v>
      </c>
      <c r="J674" s="28">
        <f>SUMIF('By School District'!$A:$A,$C674,'By School District'!H:H)</f>
        <v>0</v>
      </c>
      <c r="K674" s="26">
        <f>SUMIF('By School District'!$A:$A,$C674,'By School District'!I:I)</f>
        <v>0</v>
      </c>
      <c r="L674" s="27">
        <f>SUMIF('By School District'!$A:$A,$C674,'By School District'!J:J)</f>
        <v>0</v>
      </c>
      <c r="M674" s="28">
        <f>SUMIF('By School District'!$A:$A,$C674,'By School District'!K:K)</f>
        <v>0</v>
      </c>
      <c r="N674" s="26">
        <f>SUMIF('By School District'!$A:$A,$C674,'By School District'!L:L)</f>
        <v>0</v>
      </c>
      <c r="O674" s="27">
        <f>SUMIF('By School District'!$A:$A,$C674,'By School District'!M:M)</f>
        <v>0</v>
      </c>
      <c r="P674" s="28">
        <f>SUMIF('By School District'!$A:$A,$C674,'By School District'!N:N)</f>
        <v>0</v>
      </c>
    </row>
    <row r="675" spans="1:16" ht="12.75">
      <c r="A675" s="44">
        <v>75</v>
      </c>
      <c r="B675" s="44" t="s">
        <v>826</v>
      </c>
      <c r="C675" s="43">
        <v>1260</v>
      </c>
      <c r="D675" s="44" t="s">
        <v>92</v>
      </c>
      <c r="E675" s="23">
        <f>SUMIF('By School District'!$A:$A,$C675,'By School District'!C:C)</f>
        <v>52</v>
      </c>
      <c r="F675" s="24">
        <f>SUMIF('By School District'!$A:$A,$C675,'By School District'!D:D)</f>
        <v>52</v>
      </c>
      <c r="G675" s="25">
        <f t="shared" si="10"/>
        <v>7000</v>
      </c>
      <c r="H675" s="26">
        <f>SUMIF('By School District'!$A:$A,$C675,'By School District'!F:F)</f>
        <v>364000</v>
      </c>
      <c r="I675" s="27">
        <f>SUMIF('By School District'!$A:$A,$C675,'By School District'!G:G)</f>
        <v>224224</v>
      </c>
      <c r="J675" s="28">
        <f>SUMIF('By School District'!$A:$A,$C675,'By School District'!H:H)</f>
        <v>139776</v>
      </c>
      <c r="K675" s="26">
        <f>SUMIF('By School District'!$A:$A,$C675,'By School District'!I:I)</f>
        <v>182000</v>
      </c>
      <c r="L675" s="27">
        <f>SUMIF('By School District'!$A:$A,$C675,'By School District'!J:J)</f>
        <v>112112</v>
      </c>
      <c r="M675" s="28">
        <f>SUMIF('By School District'!$A:$A,$C675,'By School District'!K:K)</f>
        <v>69888</v>
      </c>
      <c r="N675" s="26">
        <f>SUMIF('By School District'!$A:$A,$C675,'By School District'!L:L)</f>
        <v>54600</v>
      </c>
      <c r="O675" s="27">
        <f>SUMIF('By School District'!$A:$A,$C675,'By School District'!M:M)</f>
        <v>33633.600000000006</v>
      </c>
      <c r="P675" s="28">
        <f>SUMIF('By School District'!$A:$A,$C675,'By School District'!N:N)</f>
        <v>20966.399999999998</v>
      </c>
    </row>
    <row r="676" spans="1:16" ht="12.75">
      <c r="A676" s="44">
        <v>75</v>
      </c>
      <c r="B676" s="44" t="s">
        <v>826</v>
      </c>
      <c r="C676" s="43">
        <v>2198</v>
      </c>
      <c r="D676" s="44" t="s">
        <v>504</v>
      </c>
      <c r="E676" s="23">
        <f>SUMIF('By School District'!$A:$A,$C676,'By School District'!C:C)</f>
        <v>7</v>
      </c>
      <c r="F676" s="24">
        <f>SUMIF('By School District'!$A:$A,$C676,'By School District'!D:D)</f>
        <v>7</v>
      </c>
      <c r="G676" s="25">
        <f t="shared" si="10"/>
        <v>7000</v>
      </c>
      <c r="H676" s="26">
        <f>SUMIF('By School District'!$A:$A,$C676,'By School District'!F:F)</f>
        <v>49000</v>
      </c>
      <c r="I676" s="27">
        <f>SUMIF('By School District'!$A:$A,$C676,'By School District'!G:G)</f>
        <v>30184</v>
      </c>
      <c r="J676" s="28">
        <f>SUMIF('By School District'!$A:$A,$C676,'By School District'!H:H)</f>
        <v>18816</v>
      </c>
      <c r="K676" s="26">
        <f>SUMIF('By School District'!$A:$A,$C676,'By School District'!I:I)</f>
        <v>24500</v>
      </c>
      <c r="L676" s="27">
        <f>SUMIF('By School District'!$A:$A,$C676,'By School District'!J:J)</f>
        <v>15092</v>
      </c>
      <c r="M676" s="28">
        <f>SUMIF('By School District'!$A:$A,$C676,'By School District'!K:K)</f>
        <v>9408</v>
      </c>
      <c r="N676" s="26">
        <f>SUMIF('By School District'!$A:$A,$C676,'By School District'!L:L)</f>
        <v>7350</v>
      </c>
      <c r="O676" s="27">
        <f>SUMIF('By School District'!$A:$A,$C676,'By School District'!M:M)</f>
        <v>4527.6000000000004</v>
      </c>
      <c r="P676" s="28">
        <f>SUMIF('By School District'!$A:$A,$C676,'By School District'!N:N)</f>
        <v>2822.4</v>
      </c>
    </row>
    <row r="677" spans="1:16" ht="12.75">
      <c r="A677" s="44">
        <v>75</v>
      </c>
      <c r="B677" s="44" t="s">
        <v>826</v>
      </c>
      <c r="C677" s="43">
        <v>2478</v>
      </c>
      <c r="D677" s="44" t="s">
        <v>172</v>
      </c>
      <c r="E677" s="23">
        <f>SUMIF('By School District'!$A:$A,$C677,'By School District'!C:C)</f>
        <v>92</v>
      </c>
      <c r="F677" s="24">
        <f>SUMIF('By School District'!$A:$A,$C677,'By School District'!D:D)</f>
        <v>78</v>
      </c>
      <c r="G677" s="25">
        <f t="shared" si="10"/>
        <v>7000</v>
      </c>
      <c r="H677" s="26">
        <f>SUMIF('By School District'!$A:$A,$C677,'By School District'!F:F)</f>
        <v>546000</v>
      </c>
      <c r="I677" s="27">
        <f>SUMIF('By School District'!$A:$A,$C677,'By School District'!G:G)</f>
        <v>336336</v>
      </c>
      <c r="J677" s="28">
        <f>SUMIF('By School District'!$A:$A,$C677,'By School District'!H:H)</f>
        <v>209664</v>
      </c>
      <c r="K677" s="26">
        <f>SUMIF('By School District'!$A:$A,$C677,'By School District'!I:I)</f>
        <v>273000</v>
      </c>
      <c r="L677" s="27">
        <f>SUMIF('By School District'!$A:$A,$C677,'By School District'!J:J)</f>
        <v>168168</v>
      </c>
      <c r="M677" s="28">
        <f>SUMIF('By School District'!$A:$A,$C677,'By School District'!K:K)</f>
        <v>104832</v>
      </c>
      <c r="N677" s="26">
        <f>SUMIF('By School District'!$A:$A,$C677,'By School District'!L:L)</f>
        <v>81900</v>
      </c>
      <c r="O677" s="27">
        <f>SUMIF('By School District'!$A:$A,$C677,'By School District'!M:M)</f>
        <v>50450.399999999987</v>
      </c>
      <c r="P677" s="28">
        <f>SUMIF('By School District'!$A:$A,$C677,'By School District'!N:N)</f>
        <v>31449.600000000006</v>
      </c>
    </row>
    <row r="678" spans="1:16" ht="12.75">
      <c r="A678" s="44">
        <v>75</v>
      </c>
      <c r="B678" s="44" t="s">
        <v>826</v>
      </c>
      <c r="C678" s="43">
        <v>3213</v>
      </c>
      <c r="D678" s="44" t="s">
        <v>566</v>
      </c>
      <c r="E678" s="23">
        <f>SUMIF('By School District'!$A:$A,$C678,'By School District'!C:C)</f>
        <v>0</v>
      </c>
      <c r="F678" s="24">
        <f>SUMIF('By School District'!$A:$A,$C678,'By School District'!D:D)</f>
        <v>0</v>
      </c>
      <c r="G678" s="25">
        <f t="shared" si="10"/>
        <v>7000</v>
      </c>
      <c r="H678" s="26">
        <f>SUMIF('By School District'!$A:$A,$C678,'By School District'!F:F)</f>
        <v>0</v>
      </c>
      <c r="I678" s="27">
        <f>SUMIF('By School District'!$A:$A,$C678,'By School District'!G:G)</f>
        <v>0</v>
      </c>
      <c r="J678" s="28">
        <f>SUMIF('By School District'!$A:$A,$C678,'By School District'!H:H)</f>
        <v>0</v>
      </c>
      <c r="K678" s="26">
        <f>SUMIF('By School District'!$A:$A,$C678,'By School District'!I:I)</f>
        <v>0</v>
      </c>
      <c r="L678" s="27">
        <f>SUMIF('By School District'!$A:$A,$C678,'By School District'!J:J)</f>
        <v>0</v>
      </c>
      <c r="M678" s="28">
        <f>SUMIF('By School District'!$A:$A,$C678,'By School District'!K:K)</f>
        <v>0</v>
      </c>
      <c r="N678" s="26">
        <f>SUMIF('By School District'!$A:$A,$C678,'By School District'!L:L)</f>
        <v>0</v>
      </c>
      <c r="O678" s="27">
        <f>SUMIF('By School District'!$A:$A,$C678,'By School District'!M:M)</f>
        <v>0</v>
      </c>
      <c r="P678" s="28">
        <f>SUMIF('By School District'!$A:$A,$C678,'By School District'!N:N)</f>
        <v>0</v>
      </c>
    </row>
    <row r="679" spans="1:16" ht="12.75">
      <c r="A679" s="44">
        <v>75</v>
      </c>
      <c r="B679" s="44" t="s">
        <v>826</v>
      </c>
      <c r="C679" s="43">
        <v>3920</v>
      </c>
      <c r="D679" s="44" t="s">
        <v>284</v>
      </c>
      <c r="E679" s="23">
        <f>SUMIF('By School District'!$A:$A,$C679,'By School District'!C:C)</f>
        <v>39</v>
      </c>
      <c r="F679" s="24">
        <f>SUMIF('By School District'!$A:$A,$C679,'By School District'!D:D)</f>
        <v>38.5</v>
      </c>
      <c r="G679" s="25">
        <f t="shared" si="10"/>
        <v>7000</v>
      </c>
      <c r="H679" s="26">
        <f>SUMIF('By School District'!$A:$A,$C679,'By School District'!F:F)</f>
        <v>269500</v>
      </c>
      <c r="I679" s="27">
        <f>SUMIF('By School District'!$A:$A,$C679,'By School District'!G:G)</f>
        <v>166012</v>
      </c>
      <c r="J679" s="28">
        <f>SUMIF('By School District'!$A:$A,$C679,'By School District'!H:H)</f>
        <v>103488</v>
      </c>
      <c r="K679" s="26">
        <f>SUMIF('By School District'!$A:$A,$C679,'By School District'!I:I)</f>
        <v>134750</v>
      </c>
      <c r="L679" s="27">
        <f>SUMIF('By School District'!$A:$A,$C679,'By School District'!J:J)</f>
        <v>83006</v>
      </c>
      <c r="M679" s="28">
        <f>SUMIF('By School District'!$A:$A,$C679,'By School District'!K:K)</f>
        <v>51744</v>
      </c>
      <c r="N679" s="26">
        <f>SUMIF('By School District'!$A:$A,$C679,'By School District'!L:L)</f>
        <v>40425</v>
      </c>
      <c r="O679" s="27">
        <f>SUMIF('By School District'!$A:$A,$C679,'By School District'!M:M)</f>
        <v>24901.799999999996</v>
      </c>
      <c r="P679" s="28">
        <f>SUMIF('By School District'!$A:$A,$C679,'By School District'!N:N)</f>
        <v>15523.2</v>
      </c>
    </row>
    <row r="680" spans="1:16" ht="12.75">
      <c r="A680" s="44">
        <v>75</v>
      </c>
      <c r="B680" s="44" t="s">
        <v>826</v>
      </c>
      <c r="C680" s="43">
        <v>4557</v>
      </c>
      <c r="D680" s="44" t="s">
        <v>698</v>
      </c>
      <c r="E680" s="23">
        <f>SUMIF('By School District'!$A:$A,$C680,'By School District'!C:C)</f>
        <v>0</v>
      </c>
      <c r="F680" s="24">
        <f>SUMIF('By School District'!$A:$A,$C680,'By School District'!D:D)</f>
        <v>0</v>
      </c>
      <c r="G680" s="25">
        <f t="shared" si="10"/>
        <v>7000</v>
      </c>
      <c r="H680" s="26">
        <f>SUMIF('By School District'!$A:$A,$C680,'By School District'!F:F)</f>
        <v>0</v>
      </c>
      <c r="I680" s="27">
        <f>SUMIF('By School District'!$A:$A,$C680,'By School District'!G:G)</f>
        <v>0</v>
      </c>
      <c r="J680" s="28">
        <f>SUMIF('By School District'!$A:$A,$C680,'By School District'!H:H)</f>
        <v>0</v>
      </c>
      <c r="K680" s="26">
        <f>SUMIF('By School District'!$A:$A,$C680,'By School District'!I:I)</f>
        <v>0</v>
      </c>
      <c r="L680" s="27">
        <f>SUMIF('By School District'!$A:$A,$C680,'By School District'!J:J)</f>
        <v>0</v>
      </c>
      <c r="M680" s="28">
        <f>SUMIF('By School District'!$A:$A,$C680,'By School District'!K:K)</f>
        <v>0</v>
      </c>
      <c r="N680" s="26">
        <f>SUMIF('By School District'!$A:$A,$C680,'By School District'!L:L)</f>
        <v>0</v>
      </c>
      <c r="O680" s="27">
        <f>SUMIF('By School District'!$A:$A,$C680,'By School District'!M:M)</f>
        <v>0</v>
      </c>
      <c r="P680" s="28">
        <f>SUMIF('By School District'!$A:$A,$C680,'By School District'!N:N)</f>
        <v>0</v>
      </c>
    </row>
    <row r="681" spans="1:16" ht="12.75">
      <c r="A681" s="44">
        <v>75</v>
      </c>
      <c r="B681" s="44" t="s">
        <v>826</v>
      </c>
      <c r="C681" s="43">
        <v>4802</v>
      </c>
      <c r="D681" s="44" t="s">
        <v>352</v>
      </c>
      <c r="E681" s="23">
        <f>SUMIF('By School District'!$A:$A,$C681,'By School District'!C:C)</f>
        <v>185</v>
      </c>
      <c r="F681" s="24">
        <f>SUMIF('By School District'!$A:$A,$C681,'By School District'!D:D)</f>
        <v>176.5</v>
      </c>
      <c r="G681" s="25">
        <f t="shared" si="10"/>
        <v>7000</v>
      </c>
      <c r="H681" s="26">
        <f>SUMIF('By School District'!$A:$A,$C681,'By School District'!F:F)</f>
        <v>1235500</v>
      </c>
      <c r="I681" s="27">
        <f>SUMIF('By School District'!$A:$A,$C681,'By School District'!G:G)</f>
        <v>761068</v>
      </c>
      <c r="J681" s="28">
        <f>SUMIF('By School District'!$A:$A,$C681,'By School District'!H:H)</f>
        <v>474432</v>
      </c>
      <c r="K681" s="26">
        <f>SUMIF('By School District'!$A:$A,$C681,'By School District'!I:I)</f>
        <v>617750</v>
      </c>
      <c r="L681" s="27">
        <f>SUMIF('By School District'!$A:$A,$C681,'By School District'!J:J)</f>
        <v>380534</v>
      </c>
      <c r="M681" s="28">
        <f>SUMIF('By School District'!$A:$A,$C681,'By School District'!K:K)</f>
        <v>237216</v>
      </c>
      <c r="N681" s="26">
        <f>SUMIF('By School District'!$A:$A,$C681,'By School District'!L:L)</f>
        <v>185325</v>
      </c>
      <c r="O681" s="27">
        <f>SUMIF('By School District'!$A:$A,$C681,'By School District'!M:M)</f>
        <v>114160.20000000001</v>
      </c>
      <c r="P681" s="28">
        <f>SUMIF('By School District'!$A:$A,$C681,'By School District'!N:N)</f>
        <v>71164.800000000003</v>
      </c>
    </row>
    <row r="682" spans="1:16" ht="12.75">
      <c r="A682" s="44">
        <v>75</v>
      </c>
      <c r="B682" s="44" t="s">
        <v>826</v>
      </c>
      <c r="C682" s="43">
        <v>5306</v>
      </c>
      <c r="D682" s="44" t="s">
        <v>719</v>
      </c>
      <c r="E682" s="23">
        <f>SUMIF('By School District'!$A:$A,$C682,'By School District'!C:C)</f>
        <v>0</v>
      </c>
      <c r="F682" s="24">
        <f>SUMIF('By School District'!$A:$A,$C682,'By School District'!D:D)</f>
        <v>0</v>
      </c>
      <c r="G682" s="25">
        <f t="shared" si="10"/>
        <v>7000</v>
      </c>
      <c r="H682" s="26">
        <f>SUMIF('By School District'!$A:$A,$C682,'By School District'!F:F)</f>
        <v>0</v>
      </c>
      <c r="I682" s="27">
        <f>SUMIF('By School District'!$A:$A,$C682,'By School District'!G:G)</f>
        <v>0</v>
      </c>
      <c r="J682" s="28">
        <f>SUMIF('By School District'!$A:$A,$C682,'By School District'!H:H)</f>
        <v>0</v>
      </c>
      <c r="K682" s="26">
        <f>SUMIF('By School District'!$A:$A,$C682,'By School District'!I:I)</f>
        <v>0</v>
      </c>
      <c r="L682" s="27">
        <f>SUMIF('By School District'!$A:$A,$C682,'By School District'!J:J)</f>
        <v>0</v>
      </c>
      <c r="M682" s="28">
        <f>SUMIF('By School District'!$A:$A,$C682,'By School District'!K:K)</f>
        <v>0</v>
      </c>
      <c r="N682" s="26">
        <f>SUMIF('By School District'!$A:$A,$C682,'By School District'!L:L)</f>
        <v>0</v>
      </c>
      <c r="O682" s="27">
        <f>SUMIF('By School District'!$A:$A,$C682,'By School District'!M:M)</f>
        <v>0</v>
      </c>
      <c r="P682" s="28">
        <f>SUMIF('By School District'!$A:$A,$C682,'By School District'!N:N)</f>
        <v>0</v>
      </c>
    </row>
    <row r="683" spans="1:16" ht="12.75">
      <c r="A683" s="44">
        <v>75</v>
      </c>
      <c r="B683" s="44" t="s">
        <v>826</v>
      </c>
      <c r="C683" s="43">
        <v>5474</v>
      </c>
      <c r="D683" s="44" t="s">
        <v>721</v>
      </c>
      <c r="E683" s="23">
        <f>SUMIF('By School District'!$A:$A,$C683,'By School District'!C:C)</f>
        <v>66</v>
      </c>
      <c r="F683" s="24">
        <f>SUMIF('By School District'!$A:$A,$C683,'By School District'!D:D)</f>
        <v>55</v>
      </c>
      <c r="G683" s="25">
        <f t="shared" si="10"/>
        <v>7000</v>
      </c>
      <c r="H683" s="26">
        <f>SUMIF('By School District'!$A:$A,$C683,'By School District'!F:F)</f>
        <v>385000</v>
      </c>
      <c r="I683" s="27">
        <f>SUMIF('By School District'!$A:$A,$C683,'By School District'!G:G)</f>
        <v>237160</v>
      </c>
      <c r="J683" s="28">
        <f>SUMIF('By School District'!$A:$A,$C683,'By School District'!H:H)</f>
        <v>147840</v>
      </c>
      <c r="K683" s="26">
        <f>SUMIF('By School District'!$A:$A,$C683,'By School District'!I:I)</f>
        <v>192500</v>
      </c>
      <c r="L683" s="27">
        <f>SUMIF('By School District'!$A:$A,$C683,'By School District'!J:J)</f>
        <v>118580</v>
      </c>
      <c r="M683" s="28">
        <f>SUMIF('By School District'!$A:$A,$C683,'By School District'!K:K)</f>
        <v>73920</v>
      </c>
      <c r="N683" s="26">
        <f>SUMIF('By School District'!$A:$A,$C683,'By School District'!L:L)</f>
        <v>57750</v>
      </c>
      <c r="O683" s="27">
        <f>SUMIF('By School District'!$A:$A,$C683,'By School District'!M:M)</f>
        <v>35574.000000000007</v>
      </c>
      <c r="P683" s="28">
        <f>SUMIF('By School District'!$A:$A,$C683,'By School District'!N:N)</f>
        <v>22175.999999999996</v>
      </c>
    </row>
    <row r="684" spans="1:16" ht="12.75">
      <c r="A684" s="44">
        <v>75</v>
      </c>
      <c r="B684" s="44" t="s">
        <v>826</v>
      </c>
      <c r="C684" s="43">
        <v>5810</v>
      </c>
      <c r="D684" s="44" t="s">
        <v>571</v>
      </c>
      <c r="E684" s="23">
        <f>SUMIF('By School District'!$A:$A,$C684,'By School District'!C:C)</f>
        <v>0</v>
      </c>
      <c r="F684" s="24">
        <f>SUMIF('By School District'!$A:$A,$C684,'By School District'!D:D)</f>
        <v>0</v>
      </c>
      <c r="G684" s="25">
        <f t="shared" si="10"/>
        <v>7000</v>
      </c>
      <c r="H684" s="26">
        <f>SUMIF('By School District'!$A:$A,$C684,'By School District'!F:F)</f>
        <v>0</v>
      </c>
      <c r="I684" s="27">
        <f>SUMIF('By School District'!$A:$A,$C684,'By School District'!G:G)</f>
        <v>0</v>
      </c>
      <c r="J684" s="28">
        <f>SUMIF('By School District'!$A:$A,$C684,'By School District'!H:H)</f>
        <v>0</v>
      </c>
      <c r="K684" s="26">
        <f>SUMIF('By School District'!$A:$A,$C684,'By School District'!I:I)</f>
        <v>0</v>
      </c>
      <c r="L684" s="27">
        <f>SUMIF('By School District'!$A:$A,$C684,'By School District'!J:J)</f>
        <v>0</v>
      </c>
      <c r="M684" s="28">
        <f>SUMIF('By School District'!$A:$A,$C684,'By School District'!K:K)</f>
        <v>0</v>
      </c>
      <c r="N684" s="26">
        <f>SUMIF('By School District'!$A:$A,$C684,'By School District'!L:L)</f>
        <v>0</v>
      </c>
      <c r="O684" s="27">
        <f>SUMIF('By School District'!$A:$A,$C684,'By School District'!M:M)</f>
        <v>0</v>
      </c>
      <c r="P684" s="28">
        <f>SUMIF('By School District'!$A:$A,$C684,'By School District'!N:N)</f>
        <v>0</v>
      </c>
    </row>
    <row r="685" spans="1:16" ht="12.75">
      <c r="A685" s="44">
        <v>75</v>
      </c>
      <c r="B685" s="44" t="s">
        <v>826</v>
      </c>
      <c r="C685" s="43">
        <v>238</v>
      </c>
      <c r="D685" s="44" t="s">
        <v>559</v>
      </c>
      <c r="E685" s="23">
        <f>SUMIF('By School District'!$A:$A,$C685,'By School District'!C:C)</f>
        <v>0</v>
      </c>
      <c r="F685" s="24">
        <f>SUMIF('By School District'!$A:$A,$C685,'By School District'!D:D)</f>
        <v>0</v>
      </c>
      <c r="G685" s="25">
        <f t="shared" si="10"/>
        <v>7000</v>
      </c>
      <c r="H685" s="26">
        <f>SUMIF('By School District'!$A:$A,$C685,'By School District'!F:F)</f>
        <v>0</v>
      </c>
      <c r="I685" s="27">
        <f>SUMIF('By School District'!$A:$A,$C685,'By School District'!G:G)</f>
        <v>0</v>
      </c>
      <c r="J685" s="28">
        <f>SUMIF('By School District'!$A:$A,$C685,'By School District'!H:H)</f>
        <v>0</v>
      </c>
      <c r="K685" s="26">
        <f>SUMIF('By School District'!$A:$A,$C685,'By School District'!I:I)</f>
        <v>0</v>
      </c>
      <c r="L685" s="27">
        <f>SUMIF('By School District'!$A:$A,$C685,'By School District'!J:J)</f>
        <v>0</v>
      </c>
      <c r="M685" s="28">
        <f>SUMIF('By School District'!$A:$A,$C685,'By School District'!K:K)</f>
        <v>0</v>
      </c>
      <c r="N685" s="26">
        <f>SUMIF('By School District'!$A:$A,$C685,'By School District'!L:L)</f>
        <v>0</v>
      </c>
      <c r="O685" s="27">
        <f>SUMIF('By School District'!$A:$A,$C685,'By School District'!M:M)</f>
        <v>0</v>
      </c>
      <c r="P685" s="28">
        <f>SUMIF('By School District'!$A:$A,$C685,'By School District'!N:N)</f>
        <v>0</v>
      </c>
    </row>
    <row r="686" spans="1:16" ht="12.75">
      <c r="A686" s="44">
        <v>76</v>
      </c>
      <c r="B686" s="44" t="s">
        <v>251</v>
      </c>
      <c r="C686" s="43">
        <v>3269</v>
      </c>
      <c r="D686" s="44" t="s">
        <v>233</v>
      </c>
      <c r="E686" s="23">
        <f>SUMIF('By School District'!$A:$A,$C686,'By School District'!C:C)</f>
        <v>4202</v>
      </c>
      <c r="F686" s="24">
        <f>SUMIF('By School District'!$A:$A,$C686,'By School District'!D:D)</f>
        <v>4021.5</v>
      </c>
      <c r="G686" s="25">
        <f t="shared" si="10"/>
        <v>7000</v>
      </c>
      <c r="H686" s="26">
        <f>SUMIF('By School District'!$A:$A,$C686,'By School District'!F:F)</f>
        <v>28150500</v>
      </c>
      <c r="I686" s="27">
        <f>SUMIF('By School District'!$A:$A,$C686,'By School District'!G:G)</f>
        <v>17340708</v>
      </c>
      <c r="J686" s="28">
        <f>SUMIF('By School District'!$A:$A,$C686,'By School District'!H:H)</f>
        <v>10809792</v>
      </c>
      <c r="K686" s="26">
        <f>SUMIF('By School District'!$A:$A,$C686,'By School District'!I:I)</f>
        <v>14075250</v>
      </c>
      <c r="L686" s="27">
        <f>SUMIF('By School District'!$A:$A,$C686,'By School District'!J:J)</f>
        <v>8670354</v>
      </c>
      <c r="M686" s="28">
        <f>SUMIF('By School District'!$A:$A,$C686,'By School District'!K:K)</f>
        <v>5404896</v>
      </c>
      <c r="N686" s="26">
        <f>SUMIF('By School District'!$A:$A,$C686,'By School District'!L:L)</f>
        <v>4222575</v>
      </c>
      <c r="O686" s="27">
        <f>SUMIF('By School District'!$A:$A,$C686,'By School District'!M:M)</f>
        <v>2601106.1999999988</v>
      </c>
      <c r="P686" s="28">
        <f>SUMIF('By School District'!$A:$A,$C686,'By School District'!N:N)</f>
        <v>1621468.7999999986</v>
      </c>
    </row>
    <row r="687" spans="1:16" ht="12.75">
      <c r="A687" s="44">
        <v>77</v>
      </c>
      <c r="B687" s="44" t="s">
        <v>827</v>
      </c>
      <c r="C687" s="43">
        <v>3269</v>
      </c>
      <c r="D687" s="44" t="s">
        <v>233</v>
      </c>
      <c r="E687" s="23">
        <f>SUMIF('By School District'!$A:$A,$C687,'By School District'!C:C)</f>
        <v>4202</v>
      </c>
      <c r="F687" s="24">
        <f>SUMIF('By School District'!$A:$A,$C687,'By School District'!D:D)</f>
        <v>4021.5</v>
      </c>
      <c r="G687" s="25">
        <f t="shared" si="10"/>
        <v>7000</v>
      </c>
      <c r="H687" s="26">
        <f>SUMIF('By School District'!$A:$A,$C687,'By School District'!F:F)</f>
        <v>28150500</v>
      </c>
      <c r="I687" s="27">
        <f>SUMIF('By School District'!$A:$A,$C687,'By School District'!G:G)</f>
        <v>17340708</v>
      </c>
      <c r="J687" s="28">
        <f>SUMIF('By School District'!$A:$A,$C687,'By School District'!H:H)</f>
        <v>10809792</v>
      </c>
      <c r="K687" s="26">
        <f>SUMIF('By School District'!$A:$A,$C687,'By School District'!I:I)</f>
        <v>14075250</v>
      </c>
      <c r="L687" s="27">
        <f>SUMIF('By School District'!$A:$A,$C687,'By School District'!J:J)</f>
        <v>8670354</v>
      </c>
      <c r="M687" s="28">
        <f>SUMIF('By School District'!$A:$A,$C687,'By School District'!K:K)</f>
        <v>5404896</v>
      </c>
      <c r="N687" s="26">
        <f>SUMIF('By School District'!$A:$A,$C687,'By School District'!L:L)</f>
        <v>4222575</v>
      </c>
      <c r="O687" s="27">
        <f>SUMIF('By School District'!$A:$A,$C687,'By School District'!M:M)</f>
        <v>2601106.1999999988</v>
      </c>
      <c r="P687" s="28">
        <f>SUMIF('By School District'!$A:$A,$C687,'By School District'!N:N)</f>
        <v>1621468.7999999986</v>
      </c>
    </row>
    <row r="688" spans="1:16" ht="12.75">
      <c r="A688" s="44">
        <v>77</v>
      </c>
      <c r="B688" s="44" t="s">
        <v>827</v>
      </c>
      <c r="C688" s="43">
        <v>3549</v>
      </c>
      <c r="D688" s="44" t="s">
        <v>723</v>
      </c>
      <c r="E688" s="23">
        <f>SUMIF('By School District'!$A:$A,$C688,'By School District'!C:C)</f>
        <v>429</v>
      </c>
      <c r="F688" s="24">
        <f>SUMIF('By School District'!$A:$A,$C688,'By School District'!D:D)</f>
        <v>390</v>
      </c>
      <c r="G688" s="25">
        <f t="shared" si="10"/>
        <v>7000</v>
      </c>
      <c r="H688" s="26">
        <f>SUMIF('By School District'!$A:$A,$C688,'By School District'!F:F)</f>
        <v>2730000</v>
      </c>
      <c r="I688" s="27">
        <f>SUMIF('By School District'!$A:$A,$C688,'By School District'!G:G)</f>
        <v>1681680</v>
      </c>
      <c r="J688" s="28">
        <f>SUMIF('By School District'!$A:$A,$C688,'By School District'!H:H)</f>
        <v>1048320</v>
      </c>
      <c r="K688" s="26">
        <f>SUMIF('By School District'!$A:$A,$C688,'By School District'!I:I)</f>
        <v>1365000</v>
      </c>
      <c r="L688" s="27">
        <f>SUMIF('By School District'!$A:$A,$C688,'By School District'!J:J)</f>
        <v>840840</v>
      </c>
      <c r="M688" s="28">
        <f>SUMIF('By School District'!$A:$A,$C688,'By School District'!K:K)</f>
        <v>524160</v>
      </c>
      <c r="N688" s="26">
        <f>SUMIF('By School District'!$A:$A,$C688,'By School District'!L:L)</f>
        <v>409500</v>
      </c>
      <c r="O688" s="27">
        <f>SUMIF('By School District'!$A:$A,$C688,'By School District'!M:M)</f>
        <v>252252.00000000003</v>
      </c>
      <c r="P688" s="28">
        <f>SUMIF('By School District'!$A:$A,$C688,'By School District'!N:N)</f>
        <v>157248</v>
      </c>
    </row>
    <row r="689" spans="1:16" ht="12.75">
      <c r="A689" s="44">
        <v>77</v>
      </c>
      <c r="B689" s="44" t="s">
        <v>827</v>
      </c>
      <c r="C689" s="43">
        <v>3675</v>
      </c>
      <c r="D689" s="44" t="s">
        <v>268</v>
      </c>
      <c r="E689" s="23">
        <f>SUMIF('By School District'!$A:$A,$C689,'By School District'!C:C)</f>
        <v>274</v>
      </c>
      <c r="F689" s="24">
        <f>SUMIF('By School District'!$A:$A,$C689,'By School District'!D:D)</f>
        <v>242</v>
      </c>
      <c r="G689" s="25">
        <f t="shared" si="10"/>
        <v>7000</v>
      </c>
      <c r="H689" s="26">
        <f>SUMIF('By School District'!$A:$A,$C689,'By School District'!F:F)</f>
        <v>1694000</v>
      </c>
      <c r="I689" s="27">
        <f>SUMIF('By School District'!$A:$A,$C689,'By School District'!G:G)</f>
        <v>1043504</v>
      </c>
      <c r="J689" s="28">
        <f>SUMIF('By School District'!$A:$A,$C689,'By School District'!H:H)</f>
        <v>650496</v>
      </c>
      <c r="K689" s="26">
        <f>SUMIF('By School District'!$A:$A,$C689,'By School District'!I:I)</f>
        <v>847000</v>
      </c>
      <c r="L689" s="27">
        <f>SUMIF('By School District'!$A:$A,$C689,'By School District'!J:J)</f>
        <v>521752</v>
      </c>
      <c r="M689" s="28">
        <f>SUMIF('By School District'!$A:$A,$C689,'By School District'!K:K)</f>
        <v>325248</v>
      </c>
      <c r="N689" s="26">
        <f>SUMIF('By School District'!$A:$A,$C689,'By School District'!L:L)</f>
        <v>254100</v>
      </c>
      <c r="O689" s="27">
        <f>SUMIF('By School District'!$A:$A,$C689,'By School District'!M:M)</f>
        <v>156525.6</v>
      </c>
      <c r="P689" s="28">
        <f>SUMIF('By School District'!$A:$A,$C689,'By School District'!N:N)</f>
        <v>97574.399999999965</v>
      </c>
    </row>
    <row r="690" spans="1:16" ht="12.75">
      <c r="A690" s="44">
        <v>77</v>
      </c>
      <c r="B690" s="44" t="s">
        <v>827</v>
      </c>
      <c r="C690" s="43">
        <v>5901</v>
      </c>
      <c r="D690" s="44" t="s">
        <v>416</v>
      </c>
      <c r="E690" s="23">
        <f>SUMIF('By School District'!$A:$A,$C690,'By School District'!C:C)</f>
        <v>162</v>
      </c>
      <c r="F690" s="24">
        <f>SUMIF('By School District'!$A:$A,$C690,'By School District'!D:D)</f>
        <v>81</v>
      </c>
      <c r="G690" s="25">
        <f t="shared" si="10"/>
        <v>7000</v>
      </c>
      <c r="H690" s="26">
        <f>SUMIF('By School District'!$A:$A,$C690,'By School District'!F:F)</f>
        <v>567000</v>
      </c>
      <c r="I690" s="27">
        <f>SUMIF('By School District'!$A:$A,$C690,'By School District'!G:G)</f>
        <v>349272</v>
      </c>
      <c r="J690" s="28">
        <f>SUMIF('By School District'!$A:$A,$C690,'By School District'!H:H)</f>
        <v>217728</v>
      </c>
      <c r="K690" s="26">
        <f>SUMIF('By School District'!$A:$A,$C690,'By School District'!I:I)</f>
        <v>283500</v>
      </c>
      <c r="L690" s="27">
        <f>SUMIF('By School District'!$A:$A,$C690,'By School District'!J:J)</f>
        <v>174636</v>
      </c>
      <c r="M690" s="28">
        <f>SUMIF('By School District'!$A:$A,$C690,'By School District'!K:K)</f>
        <v>108864</v>
      </c>
      <c r="N690" s="26">
        <f>SUMIF('By School District'!$A:$A,$C690,'By School District'!L:L)</f>
        <v>85050</v>
      </c>
      <c r="O690" s="27">
        <f>SUMIF('By School District'!$A:$A,$C690,'By School District'!M:M)</f>
        <v>52390.8</v>
      </c>
      <c r="P690" s="28">
        <f>SUMIF('By School District'!$A:$A,$C690,'By School District'!N:N)</f>
        <v>32659.200000000001</v>
      </c>
    </row>
    <row r="691" spans="1:16" ht="12.75">
      <c r="A691" s="44">
        <v>78</v>
      </c>
      <c r="B691" s="44" t="s">
        <v>828</v>
      </c>
      <c r="C691" s="43">
        <v>3269</v>
      </c>
      <c r="D691" s="44" t="s">
        <v>233</v>
      </c>
      <c r="E691" s="23">
        <f>SUMIF('By School District'!$A:$A,$C691,'By School District'!C:C)</f>
        <v>4202</v>
      </c>
      <c r="F691" s="24">
        <f>SUMIF('By School District'!$A:$A,$C691,'By School District'!D:D)</f>
        <v>4021.5</v>
      </c>
      <c r="G691" s="25">
        <f t="shared" si="10"/>
        <v>7000</v>
      </c>
      <c r="H691" s="26">
        <f>SUMIF('By School District'!$A:$A,$C691,'By School District'!F:F)</f>
        <v>28150500</v>
      </c>
      <c r="I691" s="27">
        <f>SUMIF('By School District'!$A:$A,$C691,'By School District'!G:G)</f>
        <v>17340708</v>
      </c>
      <c r="J691" s="28">
        <f>SUMIF('By School District'!$A:$A,$C691,'By School District'!H:H)</f>
        <v>10809792</v>
      </c>
      <c r="K691" s="26">
        <f>SUMIF('By School District'!$A:$A,$C691,'By School District'!I:I)</f>
        <v>14075250</v>
      </c>
      <c r="L691" s="27">
        <f>SUMIF('By School District'!$A:$A,$C691,'By School District'!J:J)</f>
        <v>8670354</v>
      </c>
      <c r="M691" s="28">
        <f>SUMIF('By School District'!$A:$A,$C691,'By School District'!K:K)</f>
        <v>5404896</v>
      </c>
      <c r="N691" s="26">
        <f>SUMIF('By School District'!$A:$A,$C691,'By School District'!L:L)</f>
        <v>4222575</v>
      </c>
      <c r="O691" s="27">
        <f>SUMIF('By School District'!$A:$A,$C691,'By School District'!M:M)</f>
        <v>2601106.1999999988</v>
      </c>
      <c r="P691" s="28">
        <f>SUMIF('By School District'!$A:$A,$C691,'By School District'!N:N)</f>
        <v>1621468.7999999986</v>
      </c>
    </row>
    <row r="692" spans="1:16" ht="12.75">
      <c r="A692" s="44">
        <v>78</v>
      </c>
      <c r="B692" s="44" t="s">
        <v>828</v>
      </c>
      <c r="C692" s="43">
        <v>3549</v>
      </c>
      <c r="D692" s="44" t="s">
        <v>723</v>
      </c>
      <c r="E692" s="23">
        <f>SUMIF('By School District'!$A:$A,$C692,'By School District'!C:C)</f>
        <v>429</v>
      </c>
      <c r="F692" s="24">
        <f>SUMIF('By School District'!$A:$A,$C692,'By School District'!D:D)</f>
        <v>390</v>
      </c>
      <c r="G692" s="25">
        <f t="shared" si="10"/>
        <v>7000</v>
      </c>
      <c r="H692" s="26">
        <f>SUMIF('By School District'!$A:$A,$C692,'By School District'!F:F)</f>
        <v>2730000</v>
      </c>
      <c r="I692" s="27">
        <f>SUMIF('By School District'!$A:$A,$C692,'By School District'!G:G)</f>
        <v>1681680</v>
      </c>
      <c r="J692" s="28">
        <f>SUMIF('By School District'!$A:$A,$C692,'By School District'!H:H)</f>
        <v>1048320</v>
      </c>
      <c r="K692" s="26">
        <f>SUMIF('By School District'!$A:$A,$C692,'By School District'!I:I)</f>
        <v>1365000</v>
      </c>
      <c r="L692" s="27">
        <f>SUMIF('By School District'!$A:$A,$C692,'By School District'!J:J)</f>
        <v>840840</v>
      </c>
      <c r="M692" s="28">
        <f>SUMIF('By School District'!$A:$A,$C692,'By School District'!K:K)</f>
        <v>524160</v>
      </c>
      <c r="N692" s="26">
        <f>SUMIF('By School District'!$A:$A,$C692,'By School District'!L:L)</f>
        <v>409500</v>
      </c>
      <c r="O692" s="27">
        <f>SUMIF('By School District'!$A:$A,$C692,'By School District'!M:M)</f>
        <v>252252.00000000003</v>
      </c>
      <c r="P692" s="28">
        <f>SUMIF('By School District'!$A:$A,$C692,'By School District'!N:N)</f>
        <v>157248</v>
      </c>
    </row>
    <row r="693" spans="1:16" ht="12.75">
      <c r="A693" s="44">
        <v>78</v>
      </c>
      <c r="B693" s="44" t="s">
        <v>828</v>
      </c>
      <c r="C693" s="43">
        <v>5901</v>
      </c>
      <c r="D693" s="44" t="s">
        <v>416</v>
      </c>
      <c r="E693" s="23">
        <f>SUMIF('By School District'!$A:$A,$C693,'By School District'!C:C)</f>
        <v>162</v>
      </c>
      <c r="F693" s="24">
        <f>SUMIF('By School District'!$A:$A,$C693,'By School District'!D:D)</f>
        <v>81</v>
      </c>
      <c r="G693" s="25">
        <f t="shared" si="10"/>
        <v>7000</v>
      </c>
      <c r="H693" s="26">
        <f>SUMIF('By School District'!$A:$A,$C693,'By School District'!F:F)</f>
        <v>567000</v>
      </c>
      <c r="I693" s="27">
        <f>SUMIF('By School District'!$A:$A,$C693,'By School District'!G:G)</f>
        <v>349272</v>
      </c>
      <c r="J693" s="28">
        <f>SUMIF('By School District'!$A:$A,$C693,'By School District'!H:H)</f>
        <v>217728</v>
      </c>
      <c r="K693" s="26">
        <f>SUMIF('By School District'!$A:$A,$C693,'By School District'!I:I)</f>
        <v>283500</v>
      </c>
      <c r="L693" s="27">
        <f>SUMIF('By School District'!$A:$A,$C693,'By School District'!J:J)</f>
        <v>174636</v>
      </c>
      <c r="M693" s="28">
        <f>SUMIF('By School District'!$A:$A,$C693,'By School District'!K:K)</f>
        <v>108864</v>
      </c>
      <c r="N693" s="26">
        <f>SUMIF('By School District'!$A:$A,$C693,'By School District'!L:L)</f>
        <v>85050</v>
      </c>
      <c r="O693" s="27">
        <f>SUMIF('By School District'!$A:$A,$C693,'By School District'!M:M)</f>
        <v>52390.8</v>
      </c>
      <c r="P693" s="28">
        <f>SUMIF('By School District'!$A:$A,$C693,'By School District'!N:N)</f>
        <v>32659.200000000001</v>
      </c>
    </row>
    <row r="694" spans="1:16" ht="12.75">
      <c r="A694" s="44">
        <v>79</v>
      </c>
      <c r="B694" s="44" t="s">
        <v>829</v>
      </c>
      <c r="C694" s="43">
        <v>1316</v>
      </c>
      <c r="D694" s="44" t="s">
        <v>613</v>
      </c>
      <c r="E694" s="23">
        <f>SUMIF('By School District'!$A:$A,$C694,'By School District'!C:C)</f>
        <v>0</v>
      </c>
      <c r="F694" s="24">
        <f>SUMIF('By School District'!$A:$A,$C694,'By School District'!D:D)</f>
        <v>0</v>
      </c>
      <c r="G694" s="25">
        <f t="shared" si="10"/>
        <v>7000</v>
      </c>
      <c r="H694" s="26">
        <f>SUMIF('By School District'!$A:$A,$C694,'By School District'!F:F)</f>
        <v>0</v>
      </c>
      <c r="I694" s="27">
        <f>SUMIF('By School District'!$A:$A,$C694,'By School District'!G:G)</f>
        <v>0</v>
      </c>
      <c r="J694" s="28">
        <f>SUMIF('By School District'!$A:$A,$C694,'By School District'!H:H)</f>
        <v>0</v>
      </c>
      <c r="K694" s="26">
        <f>SUMIF('By School District'!$A:$A,$C694,'By School District'!I:I)</f>
        <v>0</v>
      </c>
      <c r="L694" s="27">
        <f>SUMIF('By School District'!$A:$A,$C694,'By School District'!J:J)</f>
        <v>0</v>
      </c>
      <c r="M694" s="28">
        <f>SUMIF('By School District'!$A:$A,$C694,'By School District'!K:K)</f>
        <v>0</v>
      </c>
      <c r="N694" s="26">
        <f>SUMIF('By School District'!$A:$A,$C694,'By School District'!L:L)</f>
        <v>0</v>
      </c>
      <c r="O694" s="27">
        <f>SUMIF('By School District'!$A:$A,$C694,'By School District'!M:M)</f>
        <v>0</v>
      </c>
      <c r="P694" s="28">
        <f>SUMIF('By School District'!$A:$A,$C694,'By School District'!N:N)</f>
        <v>0</v>
      </c>
    </row>
    <row r="695" spans="1:16" ht="12.75">
      <c r="A695" s="44">
        <v>79</v>
      </c>
      <c r="B695" s="44" t="s">
        <v>829</v>
      </c>
      <c r="C695" s="43">
        <v>3150</v>
      </c>
      <c r="D695" s="44" t="s">
        <v>224</v>
      </c>
      <c r="E695" s="23">
        <f>SUMIF('By School District'!$A:$A,$C695,'By School District'!C:C)</f>
        <v>23</v>
      </c>
      <c r="F695" s="24">
        <f>SUMIF('By School District'!$A:$A,$C695,'By School District'!D:D)</f>
        <v>23</v>
      </c>
      <c r="G695" s="25">
        <f t="shared" si="10"/>
        <v>7000</v>
      </c>
      <c r="H695" s="26">
        <f>SUMIF('By School District'!$A:$A,$C695,'By School District'!F:F)</f>
        <v>161000</v>
      </c>
      <c r="I695" s="27">
        <f>SUMIF('By School District'!$A:$A,$C695,'By School District'!G:G)</f>
        <v>99176</v>
      </c>
      <c r="J695" s="28">
        <f>SUMIF('By School District'!$A:$A,$C695,'By School District'!H:H)</f>
        <v>61824</v>
      </c>
      <c r="K695" s="26">
        <f>SUMIF('By School District'!$A:$A,$C695,'By School District'!I:I)</f>
        <v>80500</v>
      </c>
      <c r="L695" s="27">
        <f>SUMIF('By School District'!$A:$A,$C695,'By School District'!J:J)</f>
        <v>49588</v>
      </c>
      <c r="M695" s="28">
        <f>SUMIF('By School District'!$A:$A,$C695,'By School District'!K:K)</f>
        <v>30912</v>
      </c>
      <c r="N695" s="26">
        <f>SUMIF('By School District'!$A:$A,$C695,'By School District'!L:L)</f>
        <v>24150</v>
      </c>
      <c r="O695" s="27">
        <f>SUMIF('By School District'!$A:$A,$C695,'By School District'!M:M)</f>
        <v>14876.399999999998</v>
      </c>
      <c r="P695" s="28">
        <f>SUMIF('By School District'!$A:$A,$C695,'By School District'!N:N)</f>
        <v>9273.6</v>
      </c>
    </row>
    <row r="696" spans="1:16" ht="12.75">
      <c r="A696" s="44">
        <v>79</v>
      </c>
      <c r="B696" s="44" t="s">
        <v>829</v>
      </c>
      <c r="C696" s="43">
        <v>3269</v>
      </c>
      <c r="D696" s="44" t="s">
        <v>233</v>
      </c>
      <c r="E696" s="23">
        <f>SUMIF('By School District'!$A:$A,$C696,'By School District'!C:C)</f>
        <v>4202</v>
      </c>
      <c r="F696" s="24">
        <f>SUMIF('By School District'!$A:$A,$C696,'By School District'!D:D)</f>
        <v>4021.5</v>
      </c>
      <c r="G696" s="25">
        <f t="shared" si="10"/>
        <v>7000</v>
      </c>
      <c r="H696" s="26">
        <f>SUMIF('By School District'!$A:$A,$C696,'By School District'!F:F)</f>
        <v>28150500</v>
      </c>
      <c r="I696" s="27">
        <f>SUMIF('By School District'!$A:$A,$C696,'By School District'!G:G)</f>
        <v>17340708</v>
      </c>
      <c r="J696" s="28">
        <f>SUMIF('By School District'!$A:$A,$C696,'By School District'!H:H)</f>
        <v>10809792</v>
      </c>
      <c r="K696" s="26">
        <f>SUMIF('By School District'!$A:$A,$C696,'By School District'!I:I)</f>
        <v>14075250</v>
      </c>
      <c r="L696" s="27">
        <f>SUMIF('By School District'!$A:$A,$C696,'By School District'!J:J)</f>
        <v>8670354</v>
      </c>
      <c r="M696" s="28">
        <f>SUMIF('By School District'!$A:$A,$C696,'By School District'!K:K)</f>
        <v>5404896</v>
      </c>
      <c r="N696" s="26">
        <f>SUMIF('By School District'!$A:$A,$C696,'By School District'!L:L)</f>
        <v>4222575</v>
      </c>
      <c r="O696" s="27">
        <f>SUMIF('By School District'!$A:$A,$C696,'By School District'!M:M)</f>
        <v>2601106.1999999988</v>
      </c>
      <c r="P696" s="28">
        <f>SUMIF('By School District'!$A:$A,$C696,'By School District'!N:N)</f>
        <v>1621468.7999999986</v>
      </c>
    </row>
    <row r="697" spans="1:16" ht="12.75">
      <c r="A697" s="44">
        <v>79</v>
      </c>
      <c r="B697" s="44" t="s">
        <v>829</v>
      </c>
      <c r="C697" s="43">
        <v>3549</v>
      </c>
      <c r="D697" s="44" t="s">
        <v>723</v>
      </c>
      <c r="E697" s="23">
        <f>SUMIF('By School District'!$A:$A,$C697,'By School District'!C:C)</f>
        <v>429</v>
      </c>
      <c r="F697" s="24">
        <f>SUMIF('By School District'!$A:$A,$C697,'By School District'!D:D)</f>
        <v>390</v>
      </c>
      <c r="G697" s="25">
        <f t="shared" si="10"/>
        <v>7000</v>
      </c>
      <c r="H697" s="26">
        <f>SUMIF('By School District'!$A:$A,$C697,'By School District'!F:F)</f>
        <v>2730000</v>
      </c>
      <c r="I697" s="27">
        <f>SUMIF('By School District'!$A:$A,$C697,'By School District'!G:G)</f>
        <v>1681680</v>
      </c>
      <c r="J697" s="28">
        <f>SUMIF('By School District'!$A:$A,$C697,'By School District'!H:H)</f>
        <v>1048320</v>
      </c>
      <c r="K697" s="26">
        <f>SUMIF('By School District'!$A:$A,$C697,'By School District'!I:I)</f>
        <v>1365000</v>
      </c>
      <c r="L697" s="27">
        <f>SUMIF('By School District'!$A:$A,$C697,'By School District'!J:J)</f>
        <v>840840</v>
      </c>
      <c r="M697" s="28">
        <f>SUMIF('By School District'!$A:$A,$C697,'By School District'!K:K)</f>
        <v>524160</v>
      </c>
      <c r="N697" s="26">
        <f>SUMIF('By School District'!$A:$A,$C697,'By School District'!L:L)</f>
        <v>409500</v>
      </c>
      <c r="O697" s="27">
        <f>SUMIF('By School District'!$A:$A,$C697,'By School District'!M:M)</f>
        <v>252252.00000000003</v>
      </c>
      <c r="P697" s="28">
        <f>SUMIF('By School District'!$A:$A,$C697,'By School District'!N:N)</f>
        <v>157248</v>
      </c>
    </row>
    <row r="698" spans="1:16" ht="12.75">
      <c r="A698" s="44">
        <v>79</v>
      </c>
      <c r="B698" s="44" t="s">
        <v>829</v>
      </c>
      <c r="C698" s="43">
        <v>4536</v>
      </c>
      <c r="D698" s="44" t="s">
        <v>500</v>
      </c>
      <c r="E698" s="23">
        <f>SUMIF('By School District'!$A:$A,$C698,'By School District'!C:C)</f>
        <v>16</v>
      </c>
      <c r="F698" s="24">
        <f>SUMIF('By School District'!$A:$A,$C698,'By School District'!D:D)</f>
        <v>8.5</v>
      </c>
      <c r="G698" s="25">
        <f t="shared" si="10"/>
        <v>7000</v>
      </c>
      <c r="H698" s="26">
        <f>SUMIF('By School District'!$A:$A,$C698,'By School District'!F:F)</f>
        <v>59500</v>
      </c>
      <c r="I698" s="27">
        <f>SUMIF('By School District'!$A:$A,$C698,'By School District'!G:G)</f>
        <v>36652</v>
      </c>
      <c r="J698" s="28">
        <f>SUMIF('By School District'!$A:$A,$C698,'By School District'!H:H)</f>
        <v>22848</v>
      </c>
      <c r="K698" s="26">
        <f>SUMIF('By School District'!$A:$A,$C698,'By School District'!I:I)</f>
        <v>29750</v>
      </c>
      <c r="L698" s="27">
        <f>SUMIF('By School District'!$A:$A,$C698,'By School District'!J:J)</f>
        <v>18326</v>
      </c>
      <c r="M698" s="28">
        <f>SUMIF('By School District'!$A:$A,$C698,'By School District'!K:K)</f>
        <v>11424</v>
      </c>
      <c r="N698" s="26">
        <f>SUMIF('By School District'!$A:$A,$C698,'By School District'!L:L)</f>
        <v>8925</v>
      </c>
      <c r="O698" s="27">
        <f>SUMIF('By School District'!$A:$A,$C698,'By School District'!M:M)</f>
        <v>5497.8</v>
      </c>
      <c r="P698" s="28">
        <f>SUMIF('By School District'!$A:$A,$C698,'By School District'!N:N)</f>
        <v>3427.2</v>
      </c>
    </row>
    <row r="699" spans="1:16" ht="12.75">
      <c r="A699" s="44">
        <v>79</v>
      </c>
      <c r="B699" s="44" t="s">
        <v>829</v>
      </c>
      <c r="C699" s="43">
        <v>5100</v>
      </c>
      <c r="D699" s="44" t="s">
        <v>369</v>
      </c>
      <c r="E699" s="23">
        <f>SUMIF('By School District'!$A:$A,$C699,'By School District'!C:C)</f>
        <v>95</v>
      </c>
      <c r="F699" s="24">
        <f>SUMIF('By School District'!$A:$A,$C699,'By School District'!D:D)</f>
        <v>84</v>
      </c>
      <c r="G699" s="25">
        <f t="shared" si="10"/>
        <v>7000</v>
      </c>
      <c r="H699" s="26">
        <f>SUMIF('By School District'!$A:$A,$C699,'By School District'!F:F)</f>
        <v>588000</v>
      </c>
      <c r="I699" s="27">
        <f>SUMIF('By School District'!$A:$A,$C699,'By School District'!G:G)</f>
        <v>362208</v>
      </c>
      <c r="J699" s="28">
        <f>SUMIF('By School District'!$A:$A,$C699,'By School District'!H:H)</f>
        <v>225792</v>
      </c>
      <c r="K699" s="26">
        <f>SUMIF('By School District'!$A:$A,$C699,'By School District'!I:I)</f>
        <v>294000</v>
      </c>
      <c r="L699" s="27">
        <f>SUMIF('By School District'!$A:$A,$C699,'By School District'!J:J)</f>
        <v>181104</v>
      </c>
      <c r="M699" s="28">
        <f>SUMIF('By School District'!$A:$A,$C699,'By School District'!K:K)</f>
        <v>112896</v>
      </c>
      <c r="N699" s="26">
        <f>SUMIF('By School District'!$A:$A,$C699,'By School District'!L:L)</f>
        <v>88200</v>
      </c>
      <c r="O699" s="27">
        <f>SUMIF('By School District'!$A:$A,$C699,'By School District'!M:M)</f>
        <v>54331.199999999997</v>
      </c>
      <c r="P699" s="28">
        <f>SUMIF('By School District'!$A:$A,$C699,'By School District'!N:N)</f>
        <v>33868.800000000003</v>
      </c>
    </row>
    <row r="700" spans="1:16" ht="12.75">
      <c r="A700" s="44">
        <v>79</v>
      </c>
      <c r="B700" s="44" t="s">
        <v>829</v>
      </c>
      <c r="C700" s="43">
        <v>5656</v>
      </c>
      <c r="D700" s="44" t="s">
        <v>400</v>
      </c>
      <c r="E700" s="23">
        <f>SUMIF('By School District'!$A:$A,$C700,'By School District'!C:C)</f>
        <v>439</v>
      </c>
      <c r="F700" s="24">
        <f>SUMIF('By School District'!$A:$A,$C700,'By School District'!D:D)</f>
        <v>410</v>
      </c>
      <c r="G700" s="25">
        <f t="shared" si="10"/>
        <v>7000</v>
      </c>
      <c r="H700" s="26">
        <f>SUMIF('By School District'!$A:$A,$C700,'By School District'!F:F)</f>
        <v>2870000</v>
      </c>
      <c r="I700" s="27">
        <f>SUMIF('By School District'!$A:$A,$C700,'By School District'!G:G)</f>
        <v>1767920</v>
      </c>
      <c r="J700" s="28">
        <f>SUMIF('By School District'!$A:$A,$C700,'By School District'!H:H)</f>
        <v>1102080</v>
      </c>
      <c r="K700" s="26">
        <f>SUMIF('By School District'!$A:$A,$C700,'By School District'!I:I)</f>
        <v>1435000</v>
      </c>
      <c r="L700" s="27">
        <f>SUMIF('By School District'!$A:$A,$C700,'By School District'!J:J)</f>
        <v>883960</v>
      </c>
      <c r="M700" s="28">
        <f>SUMIF('By School District'!$A:$A,$C700,'By School District'!K:K)</f>
        <v>551040</v>
      </c>
      <c r="N700" s="26">
        <f>SUMIF('By School District'!$A:$A,$C700,'By School District'!L:L)</f>
        <v>430500</v>
      </c>
      <c r="O700" s="27">
        <f>SUMIF('By School District'!$A:$A,$C700,'By School District'!M:M)</f>
        <v>265188</v>
      </c>
      <c r="P700" s="28">
        <f>SUMIF('By School District'!$A:$A,$C700,'By School District'!N:N)</f>
        <v>165312</v>
      </c>
    </row>
    <row r="701" spans="1:16" ht="12.75">
      <c r="A701" s="44">
        <v>79</v>
      </c>
      <c r="B701" s="44" t="s">
        <v>829</v>
      </c>
      <c r="C701" s="43">
        <v>5901</v>
      </c>
      <c r="D701" s="44" t="s">
        <v>416</v>
      </c>
      <c r="E701" s="23">
        <f>SUMIF('By School District'!$A:$A,$C701,'By School District'!C:C)</f>
        <v>162</v>
      </c>
      <c r="F701" s="24">
        <f>SUMIF('By School District'!$A:$A,$C701,'By School District'!D:D)</f>
        <v>81</v>
      </c>
      <c r="G701" s="25">
        <f t="shared" si="10"/>
        <v>7000</v>
      </c>
      <c r="H701" s="26">
        <f>SUMIF('By School District'!$A:$A,$C701,'By School District'!F:F)</f>
        <v>567000</v>
      </c>
      <c r="I701" s="27">
        <f>SUMIF('By School District'!$A:$A,$C701,'By School District'!G:G)</f>
        <v>349272</v>
      </c>
      <c r="J701" s="28">
        <f>SUMIF('By School District'!$A:$A,$C701,'By School District'!H:H)</f>
        <v>217728</v>
      </c>
      <c r="K701" s="26">
        <f>SUMIF('By School District'!$A:$A,$C701,'By School District'!I:I)</f>
        <v>283500</v>
      </c>
      <c r="L701" s="27">
        <f>SUMIF('By School District'!$A:$A,$C701,'By School District'!J:J)</f>
        <v>174636</v>
      </c>
      <c r="M701" s="28">
        <f>SUMIF('By School District'!$A:$A,$C701,'By School District'!K:K)</f>
        <v>108864</v>
      </c>
      <c r="N701" s="26">
        <f>SUMIF('By School District'!$A:$A,$C701,'By School District'!L:L)</f>
        <v>85050</v>
      </c>
      <c r="O701" s="27">
        <f>SUMIF('By School District'!$A:$A,$C701,'By School District'!M:M)</f>
        <v>52390.8</v>
      </c>
      <c r="P701" s="28">
        <f>SUMIF('By School District'!$A:$A,$C701,'By School District'!N:N)</f>
        <v>32659.200000000001</v>
      </c>
    </row>
    <row r="702" spans="1:16" ht="12.75">
      <c r="A702" s="44">
        <v>79</v>
      </c>
      <c r="B702" s="44" t="s">
        <v>829</v>
      </c>
      <c r="C702" s="43">
        <v>6181</v>
      </c>
      <c r="D702" s="44" t="s">
        <v>427</v>
      </c>
      <c r="E702" s="23">
        <f>SUMIF('By School District'!$A:$A,$C702,'By School District'!C:C)</f>
        <v>564</v>
      </c>
      <c r="F702" s="24">
        <f>SUMIF('By School District'!$A:$A,$C702,'By School District'!D:D)</f>
        <v>528</v>
      </c>
      <c r="G702" s="25">
        <f t="shared" si="10"/>
        <v>7000</v>
      </c>
      <c r="H702" s="26">
        <f>SUMIF('By School District'!$A:$A,$C702,'By School District'!F:F)</f>
        <v>3696000</v>
      </c>
      <c r="I702" s="27">
        <f>SUMIF('By School District'!$A:$A,$C702,'By School District'!G:G)</f>
        <v>2276736</v>
      </c>
      <c r="J702" s="28">
        <f>SUMIF('By School District'!$A:$A,$C702,'By School District'!H:H)</f>
        <v>1419264</v>
      </c>
      <c r="K702" s="26">
        <f>SUMIF('By School District'!$A:$A,$C702,'By School District'!I:I)</f>
        <v>1848000</v>
      </c>
      <c r="L702" s="27">
        <f>SUMIF('By School District'!$A:$A,$C702,'By School District'!J:J)</f>
        <v>1138368</v>
      </c>
      <c r="M702" s="28">
        <f>SUMIF('By School District'!$A:$A,$C702,'By School District'!K:K)</f>
        <v>709632</v>
      </c>
      <c r="N702" s="26">
        <f>SUMIF('By School District'!$A:$A,$C702,'By School District'!L:L)</f>
        <v>554400</v>
      </c>
      <c r="O702" s="27">
        <f>SUMIF('By School District'!$A:$A,$C702,'By School District'!M:M)</f>
        <v>341510.39999999997</v>
      </c>
      <c r="P702" s="28">
        <f>SUMIF('By School District'!$A:$A,$C702,'By School District'!N:N)</f>
        <v>212889.60000000001</v>
      </c>
    </row>
    <row r="703" spans="1:16" ht="12.75">
      <c r="A703" s="44">
        <v>79</v>
      </c>
      <c r="B703" s="44" t="s">
        <v>829</v>
      </c>
      <c r="C703" s="43">
        <v>469</v>
      </c>
      <c r="D703" s="44" t="s">
        <v>727</v>
      </c>
      <c r="E703" s="23">
        <f>SUMIF('By School District'!$A:$A,$C703,'By School District'!C:C)</f>
        <v>0</v>
      </c>
      <c r="F703" s="24">
        <f>SUMIF('By School District'!$A:$A,$C703,'By School District'!D:D)</f>
        <v>0</v>
      </c>
      <c r="G703" s="25">
        <f t="shared" si="10"/>
        <v>7000</v>
      </c>
      <c r="H703" s="26">
        <f>SUMIF('By School District'!$A:$A,$C703,'By School District'!F:F)</f>
        <v>0</v>
      </c>
      <c r="I703" s="27">
        <f>SUMIF('By School District'!$A:$A,$C703,'By School District'!G:G)</f>
        <v>0</v>
      </c>
      <c r="J703" s="28">
        <f>SUMIF('By School District'!$A:$A,$C703,'By School District'!H:H)</f>
        <v>0</v>
      </c>
      <c r="K703" s="26">
        <f>SUMIF('By School District'!$A:$A,$C703,'By School District'!I:I)</f>
        <v>0</v>
      </c>
      <c r="L703" s="27">
        <f>SUMIF('By School District'!$A:$A,$C703,'By School District'!J:J)</f>
        <v>0</v>
      </c>
      <c r="M703" s="28">
        <f>SUMIF('By School District'!$A:$A,$C703,'By School District'!K:K)</f>
        <v>0</v>
      </c>
      <c r="N703" s="26">
        <f>SUMIF('By School District'!$A:$A,$C703,'By School District'!L:L)</f>
        <v>0</v>
      </c>
      <c r="O703" s="27">
        <f>SUMIF('By School District'!$A:$A,$C703,'By School District'!M:M)</f>
        <v>0</v>
      </c>
      <c r="P703" s="28">
        <f>SUMIF('By School District'!$A:$A,$C703,'By School District'!N:N)</f>
        <v>0</v>
      </c>
    </row>
    <row r="704" spans="1:16" ht="12.75">
      <c r="A704" s="44">
        <v>80</v>
      </c>
      <c r="B704" s="44" t="s">
        <v>830</v>
      </c>
      <c r="C704" s="43">
        <v>63</v>
      </c>
      <c r="D704" s="44" t="s">
        <v>468</v>
      </c>
      <c r="E704" s="23">
        <f>SUMIF('By School District'!$A:$A,$C704,'By School District'!C:C)</f>
        <v>14</v>
      </c>
      <c r="F704" s="24">
        <f>SUMIF('By School District'!$A:$A,$C704,'By School District'!D:D)</f>
        <v>14</v>
      </c>
      <c r="G704" s="25">
        <f t="shared" si="10"/>
        <v>7000</v>
      </c>
      <c r="H704" s="26">
        <f>SUMIF('By School District'!$A:$A,$C704,'By School District'!F:F)</f>
        <v>98000</v>
      </c>
      <c r="I704" s="27">
        <f>SUMIF('By School District'!$A:$A,$C704,'By School District'!G:G)</f>
        <v>60368</v>
      </c>
      <c r="J704" s="28">
        <f>SUMIF('By School District'!$A:$A,$C704,'By School District'!H:H)</f>
        <v>37632</v>
      </c>
      <c r="K704" s="26">
        <f>SUMIF('By School District'!$A:$A,$C704,'By School District'!I:I)</f>
        <v>49000</v>
      </c>
      <c r="L704" s="27">
        <f>SUMIF('By School District'!$A:$A,$C704,'By School District'!J:J)</f>
        <v>30184</v>
      </c>
      <c r="M704" s="28">
        <f>SUMIF('By School District'!$A:$A,$C704,'By School District'!K:K)</f>
        <v>18816</v>
      </c>
      <c r="N704" s="26">
        <f>SUMIF('By School District'!$A:$A,$C704,'By School District'!L:L)</f>
        <v>14700</v>
      </c>
      <c r="O704" s="27">
        <f>SUMIF('By School District'!$A:$A,$C704,'By School District'!M:M)</f>
        <v>9055.1999999999989</v>
      </c>
      <c r="P704" s="28">
        <f>SUMIF('By School District'!$A:$A,$C704,'By School District'!N:N)</f>
        <v>5644.7999999999993</v>
      </c>
    </row>
    <row r="705" spans="1:16" ht="12.75">
      <c r="A705" s="44">
        <v>80</v>
      </c>
      <c r="B705" s="44" t="s">
        <v>830</v>
      </c>
      <c r="C705" s="43">
        <v>161</v>
      </c>
      <c r="D705" s="44" t="s">
        <v>640</v>
      </c>
      <c r="E705" s="23">
        <f>SUMIF('By School District'!$A:$A,$C705,'By School District'!C:C)</f>
        <v>0</v>
      </c>
      <c r="F705" s="24">
        <f>SUMIF('By School District'!$A:$A,$C705,'By School District'!D:D)</f>
        <v>0</v>
      </c>
      <c r="G705" s="25">
        <f t="shared" si="10"/>
        <v>7000</v>
      </c>
      <c r="H705" s="26">
        <f>SUMIF('By School District'!$A:$A,$C705,'By School District'!F:F)</f>
        <v>0</v>
      </c>
      <c r="I705" s="27">
        <f>SUMIF('By School District'!$A:$A,$C705,'By School District'!G:G)</f>
        <v>0</v>
      </c>
      <c r="J705" s="28">
        <f>SUMIF('By School District'!$A:$A,$C705,'By School District'!H:H)</f>
        <v>0</v>
      </c>
      <c r="K705" s="26">
        <f>SUMIF('By School District'!$A:$A,$C705,'By School District'!I:I)</f>
        <v>0</v>
      </c>
      <c r="L705" s="27">
        <f>SUMIF('By School District'!$A:$A,$C705,'By School District'!J:J)</f>
        <v>0</v>
      </c>
      <c r="M705" s="28">
        <f>SUMIF('By School District'!$A:$A,$C705,'By School District'!K:K)</f>
        <v>0</v>
      </c>
      <c r="N705" s="26">
        <f>SUMIF('By School District'!$A:$A,$C705,'By School District'!L:L)</f>
        <v>0</v>
      </c>
      <c r="O705" s="27">
        <f>SUMIF('By School District'!$A:$A,$C705,'By School District'!M:M)</f>
        <v>0</v>
      </c>
      <c r="P705" s="28">
        <f>SUMIF('By School District'!$A:$A,$C705,'By School District'!N:N)</f>
        <v>0</v>
      </c>
    </row>
    <row r="706" spans="1:16" ht="12.75">
      <c r="A706" s="44">
        <v>80</v>
      </c>
      <c r="B706" s="44" t="s">
        <v>830</v>
      </c>
      <c r="C706" s="43">
        <v>287</v>
      </c>
      <c r="D706" s="44" t="s">
        <v>725</v>
      </c>
      <c r="E706" s="23">
        <f>SUMIF('By School District'!$A:$A,$C706,'By School District'!C:C)</f>
        <v>0</v>
      </c>
      <c r="F706" s="24">
        <f>SUMIF('By School District'!$A:$A,$C706,'By School District'!D:D)</f>
        <v>0</v>
      </c>
      <c r="G706" s="25">
        <f t="shared" si="10"/>
        <v>7000</v>
      </c>
      <c r="H706" s="26">
        <f>SUMIF('By School District'!$A:$A,$C706,'By School District'!F:F)</f>
        <v>0</v>
      </c>
      <c r="I706" s="27">
        <f>SUMIF('By School District'!$A:$A,$C706,'By School District'!G:G)</f>
        <v>0</v>
      </c>
      <c r="J706" s="28">
        <f>SUMIF('By School District'!$A:$A,$C706,'By School District'!H:H)</f>
        <v>0</v>
      </c>
      <c r="K706" s="26">
        <f>SUMIF('By School District'!$A:$A,$C706,'By School District'!I:I)</f>
        <v>0</v>
      </c>
      <c r="L706" s="27">
        <f>SUMIF('By School District'!$A:$A,$C706,'By School District'!J:J)</f>
        <v>0</v>
      </c>
      <c r="M706" s="28">
        <f>SUMIF('By School District'!$A:$A,$C706,'By School District'!K:K)</f>
        <v>0</v>
      </c>
      <c r="N706" s="26">
        <f>SUMIF('By School District'!$A:$A,$C706,'By School District'!L:L)</f>
        <v>0</v>
      </c>
      <c r="O706" s="27">
        <f>SUMIF('By School District'!$A:$A,$C706,'By School District'!M:M)</f>
        <v>0</v>
      </c>
      <c r="P706" s="28">
        <f>SUMIF('By School District'!$A:$A,$C706,'By School District'!N:N)</f>
        <v>0</v>
      </c>
    </row>
    <row r="707" spans="1:16" ht="12.75">
      <c r="A707" s="44">
        <v>80</v>
      </c>
      <c r="B707" s="44" t="s">
        <v>830</v>
      </c>
      <c r="C707" s="43">
        <v>350</v>
      </c>
      <c r="D707" s="44" t="s">
        <v>726</v>
      </c>
      <c r="E707" s="23">
        <f>SUMIF('By School District'!$A:$A,$C707,'By School District'!C:C)</f>
        <v>0</v>
      </c>
      <c r="F707" s="24">
        <f>SUMIF('By School District'!$A:$A,$C707,'By School District'!D:D)</f>
        <v>0</v>
      </c>
      <c r="G707" s="25">
        <f t="shared" si="10"/>
        <v>7000</v>
      </c>
      <c r="H707" s="26">
        <f>SUMIF('By School District'!$A:$A,$C707,'By School District'!F:F)</f>
        <v>0</v>
      </c>
      <c r="I707" s="27">
        <f>SUMIF('By School District'!$A:$A,$C707,'By School District'!G:G)</f>
        <v>0</v>
      </c>
      <c r="J707" s="28">
        <f>SUMIF('By School District'!$A:$A,$C707,'By School District'!H:H)</f>
        <v>0</v>
      </c>
      <c r="K707" s="26">
        <f>SUMIF('By School District'!$A:$A,$C707,'By School District'!I:I)</f>
        <v>0</v>
      </c>
      <c r="L707" s="27">
        <f>SUMIF('By School District'!$A:$A,$C707,'By School District'!J:J)</f>
        <v>0</v>
      </c>
      <c r="M707" s="28">
        <f>SUMIF('By School District'!$A:$A,$C707,'By School District'!K:K)</f>
        <v>0</v>
      </c>
      <c r="N707" s="26">
        <f>SUMIF('By School District'!$A:$A,$C707,'By School District'!L:L)</f>
        <v>0</v>
      </c>
      <c r="O707" s="27">
        <f>SUMIF('By School District'!$A:$A,$C707,'By School District'!M:M)</f>
        <v>0</v>
      </c>
      <c r="P707" s="28">
        <f>SUMIF('By School District'!$A:$A,$C707,'By School District'!N:N)</f>
        <v>0</v>
      </c>
    </row>
    <row r="708" spans="1:16" ht="12.75">
      <c r="A708" s="44">
        <v>80</v>
      </c>
      <c r="B708" s="44" t="s">
        <v>830</v>
      </c>
      <c r="C708" s="43">
        <v>1428</v>
      </c>
      <c r="D708" s="44" t="s">
        <v>108</v>
      </c>
      <c r="E708" s="23">
        <f>SUMIF('By School District'!$A:$A,$C708,'By School District'!C:C)</f>
        <v>193</v>
      </c>
      <c r="F708" s="24">
        <f>SUMIF('By School District'!$A:$A,$C708,'By School District'!D:D)</f>
        <v>179.5</v>
      </c>
      <c r="G708" s="25">
        <f t="shared" si="10"/>
        <v>7000</v>
      </c>
      <c r="H708" s="26">
        <f>SUMIF('By School District'!$A:$A,$C708,'By School District'!F:F)</f>
        <v>1256500</v>
      </c>
      <c r="I708" s="27">
        <f>SUMIF('By School District'!$A:$A,$C708,'By School District'!G:G)</f>
        <v>774004</v>
      </c>
      <c r="J708" s="28">
        <f>SUMIF('By School District'!$A:$A,$C708,'By School District'!H:H)</f>
        <v>482496</v>
      </c>
      <c r="K708" s="26">
        <f>SUMIF('By School District'!$A:$A,$C708,'By School District'!I:I)</f>
        <v>628250</v>
      </c>
      <c r="L708" s="27">
        <f>SUMIF('By School District'!$A:$A,$C708,'By School District'!J:J)</f>
        <v>387002</v>
      </c>
      <c r="M708" s="28">
        <f>SUMIF('By School District'!$A:$A,$C708,'By School District'!K:K)</f>
        <v>241248</v>
      </c>
      <c r="N708" s="26">
        <f>SUMIF('By School District'!$A:$A,$C708,'By School District'!L:L)</f>
        <v>188475</v>
      </c>
      <c r="O708" s="27">
        <f>SUMIF('By School District'!$A:$A,$C708,'By School District'!M:M)</f>
        <v>116100.6</v>
      </c>
      <c r="P708" s="28">
        <f>SUMIF('By School District'!$A:$A,$C708,'By School District'!N:N)</f>
        <v>72374.400000000009</v>
      </c>
    </row>
    <row r="709" spans="1:16" ht="12.75">
      <c r="A709" s="44">
        <v>80</v>
      </c>
      <c r="B709" s="44" t="s">
        <v>830</v>
      </c>
      <c r="C709" s="43">
        <v>1694</v>
      </c>
      <c r="D709" s="44" t="s">
        <v>634</v>
      </c>
      <c r="E709" s="23">
        <f>SUMIF('By School District'!$A:$A,$C709,'By School District'!C:C)</f>
        <v>0</v>
      </c>
      <c r="F709" s="24">
        <f>SUMIF('By School District'!$A:$A,$C709,'By School District'!D:D)</f>
        <v>0</v>
      </c>
      <c r="G709" s="25">
        <f t="shared" si="10"/>
        <v>7000</v>
      </c>
      <c r="H709" s="26">
        <f>SUMIF('By School District'!$A:$A,$C709,'By School District'!F:F)</f>
        <v>0</v>
      </c>
      <c r="I709" s="27">
        <f>SUMIF('By School District'!$A:$A,$C709,'By School District'!G:G)</f>
        <v>0</v>
      </c>
      <c r="J709" s="28">
        <f>SUMIF('By School District'!$A:$A,$C709,'By School District'!H:H)</f>
        <v>0</v>
      </c>
      <c r="K709" s="26">
        <f>SUMIF('By School District'!$A:$A,$C709,'By School District'!I:I)</f>
        <v>0</v>
      </c>
      <c r="L709" s="27">
        <f>SUMIF('By School District'!$A:$A,$C709,'By School District'!J:J)</f>
        <v>0</v>
      </c>
      <c r="M709" s="28">
        <f>SUMIF('By School District'!$A:$A,$C709,'By School District'!K:K)</f>
        <v>0</v>
      </c>
      <c r="N709" s="26">
        <f>SUMIF('By School District'!$A:$A,$C709,'By School District'!L:L)</f>
        <v>0</v>
      </c>
      <c r="O709" s="27">
        <f>SUMIF('By School District'!$A:$A,$C709,'By School District'!M:M)</f>
        <v>0</v>
      </c>
      <c r="P709" s="28">
        <f>SUMIF('By School District'!$A:$A,$C709,'By School District'!N:N)</f>
        <v>0</v>
      </c>
    </row>
    <row r="710" spans="1:16" ht="12.75">
      <c r="A710" s="44">
        <v>80</v>
      </c>
      <c r="B710" s="44" t="s">
        <v>830</v>
      </c>
      <c r="C710" s="43">
        <v>3269</v>
      </c>
      <c r="D710" s="44" t="s">
        <v>233</v>
      </c>
      <c r="E710" s="23">
        <f>SUMIF('By School District'!$A:$A,$C710,'By School District'!C:C)</f>
        <v>4202</v>
      </c>
      <c r="F710" s="24">
        <f>SUMIF('By School District'!$A:$A,$C710,'By School District'!D:D)</f>
        <v>4021.5</v>
      </c>
      <c r="G710" s="25">
        <f t="shared" ref="G710:G773" si="11">+G709</f>
        <v>7000</v>
      </c>
      <c r="H710" s="26">
        <f>SUMIF('By School District'!$A:$A,$C710,'By School District'!F:F)</f>
        <v>28150500</v>
      </c>
      <c r="I710" s="27">
        <f>SUMIF('By School District'!$A:$A,$C710,'By School District'!G:G)</f>
        <v>17340708</v>
      </c>
      <c r="J710" s="28">
        <f>SUMIF('By School District'!$A:$A,$C710,'By School District'!H:H)</f>
        <v>10809792</v>
      </c>
      <c r="K710" s="26">
        <f>SUMIF('By School District'!$A:$A,$C710,'By School District'!I:I)</f>
        <v>14075250</v>
      </c>
      <c r="L710" s="27">
        <f>SUMIF('By School District'!$A:$A,$C710,'By School District'!J:J)</f>
        <v>8670354</v>
      </c>
      <c r="M710" s="28">
        <f>SUMIF('By School District'!$A:$A,$C710,'By School District'!K:K)</f>
        <v>5404896</v>
      </c>
      <c r="N710" s="26">
        <f>SUMIF('By School District'!$A:$A,$C710,'By School District'!L:L)</f>
        <v>4222575</v>
      </c>
      <c r="O710" s="27">
        <f>SUMIF('By School District'!$A:$A,$C710,'By School District'!M:M)</f>
        <v>2601106.1999999988</v>
      </c>
      <c r="P710" s="28">
        <f>SUMIF('By School District'!$A:$A,$C710,'By School District'!N:N)</f>
        <v>1621468.7999999986</v>
      </c>
    </row>
    <row r="711" spans="1:16" ht="12.75">
      <c r="A711" s="44">
        <v>80</v>
      </c>
      <c r="B711" s="44" t="s">
        <v>830</v>
      </c>
      <c r="C711" s="43">
        <v>3549</v>
      </c>
      <c r="D711" s="44" t="s">
        <v>723</v>
      </c>
      <c r="E711" s="23">
        <f>SUMIF('By School District'!$A:$A,$C711,'By School District'!C:C)</f>
        <v>429</v>
      </c>
      <c r="F711" s="24">
        <f>SUMIF('By School District'!$A:$A,$C711,'By School District'!D:D)</f>
        <v>390</v>
      </c>
      <c r="G711" s="25">
        <f t="shared" si="11"/>
        <v>7000</v>
      </c>
      <c r="H711" s="26">
        <f>SUMIF('By School District'!$A:$A,$C711,'By School District'!F:F)</f>
        <v>2730000</v>
      </c>
      <c r="I711" s="27">
        <f>SUMIF('By School District'!$A:$A,$C711,'By School District'!G:G)</f>
        <v>1681680</v>
      </c>
      <c r="J711" s="28">
        <f>SUMIF('By School District'!$A:$A,$C711,'By School District'!H:H)</f>
        <v>1048320</v>
      </c>
      <c r="K711" s="26">
        <f>SUMIF('By School District'!$A:$A,$C711,'By School District'!I:I)</f>
        <v>1365000</v>
      </c>
      <c r="L711" s="27">
        <f>SUMIF('By School District'!$A:$A,$C711,'By School District'!J:J)</f>
        <v>840840</v>
      </c>
      <c r="M711" s="28">
        <f>SUMIF('By School District'!$A:$A,$C711,'By School District'!K:K)</f>
        <v>524160</v>
      </c>
      <c r="N711" s="26">
        <f>SUMIF('By School District'!$A:$A,$C711,'By School District'!L:L)</f>
        <v>409500</v>
      </c>
      <c r="O711" s="27">
        <f>SUMIF('By School District'!$A:$A,$C711,'By School District'!M:M)</f>
        <v>252252.00000000003</v>
      </c>
      <c r="P711" s="28">
        <f>SUMIF('By School District'!$A:$A,$C711,'By School District'!N:N)</f>
        <v>157248</v>
      </c>
    </row>
    <row r="712" spans="1:16" ht="12.75">
      <c r="A712" s="44">
        <v>80</v>
      </c>
      <c r="B712" s="44" t="s">
        <v>830</v>
      </c>
      <c r="C712" s="43">
        <v>3633</v>
      </c>
      <c r="D712" s="44" t="s">
        <v>654</v>
      </c>
      <c r="E712" s="23">
        <f>SUMIF('By School District'!$A:$A,$C712,'By School District'!C:C)</f>
        <v>0</v>
      </c>
      <c r="F712" s="24">
        <f>SUMIF('By School District'!$A:$A,$C712,'By School District'!D:D)</f>
        <v>0</v>
      </c>
      <c r="G712" s="25">
        <f t="shared" si="11"/>
        <v>7000</v>
      </c>
      <c r="H712" s="26">
        <f>SUMIF('By School District'!$A:$A,$C712,'By School District'!F:F)</f>
        <v>0</v>
      </c>
      <c r="I712" s="27">
        <f>SUMIF('By School District'!$A:$A,$C712,'By School District'!G:G)</f>
        <v>0</v>
      </c>
      <c r="J712" s="28">
        <f>SUMIF('By School District'!$A:$A,$C712,'By School District'!H:H)</f>
        <v>0</v>
      </c>
      <c r="K712" s="26">
        <f>SUMIF('By School District'!$A:$A,$C712,'By School District'!I:I)</f>
        <v>0</v>
      </c>
      <c r="L712" s="27">
        <f>SUMIF('By School District'!$A:$A,$C712,'By School District'!J:J)</f>
        <v>0</v>
      </c>
      <c r="M712" s="28">
        <f>SUMIF('By School District'!$A:$A,$C712,'By School District'!K:K)</f>
        <v>0</v>
      </c>
      <c r="N712" s="26">
        <f>SUMIF('By School District'!$A:$A,$C712,'By School District'!L:L)</f>
        <v>0</v>
      </c>
      <c r="O712" s="27">
        <f>SUMIF('By School District'!$A:$A,$C712,'By School District'!M:M)</f>
        <v>0</v>
      </c>
      <c r="P712" s="28">
        <f>SUMIF('By School District'!$A:$A,$C712,'By School District'!N:N)</f>
        <v>0</v>
      </c>
    </row>
    <row r="713" spans="1:16" ht="12.75">
      <c r="A713" s="44">
        <v>80</v>
      </c>
      <c r="B713" s="44" t="s">
        <v>830</v>
      </c>
      <c r="C713" s="43">
        <v>3682</v>
      </c>
      <c r="D713" s="44" t="s">
        <v>67</v>
      </c>
      <c r="E713" s="23">
        <f>SUMIF('By School District'!$A:$A,$C713,'By School District'!C:C)</f>
        <v>133</v>
      </c>
      <c r="F713" s="24">
        <f>SUMIF('By School District'!$A:$A,$C713,'By School District'!D:D)</f>
        <v>120</v>
      </c>
      <c r="G713" s="25">
        <f t="shared" si="11"/>
        <v>7000</v>
      </c>
      <c r="H713" s="26">
        <f>SUMIF('By School District'!$A:$A,$C713,'By School District'!F:F)</f>
        <v>840000</v>
      </c>
      <c r="I713" s="27">
        <f>SUMIF('By School District'!$A:$A,$C713,'By School District'!G:G)</f>
        <v>517440</v>
      </c>
      <c r="J713" s="28">
        <f>SUMIF('By School District'!$A:$A,$C713,'By School District'!H:H)</f>
        <v>322560</v>
      </c>
      <c r="K713" s="26">
        <f>SUMIF('By School District'!$A:$A,$C713,'By School District'!I:I)</f>
        <v>420000</v>
      </c>
      <c r="L713" s="27">
        <f>SUMIF('By School District'!$A:$A,$C713,'By School District'!J:J)</f>
        <v>258720</v>
      </c>
      <c r="M713" s="28">
        <f>SUMIF('By School District'!$A:$A,$C713,'By School District'!K:K)</f>
        <v>161280</v>
      </c>
      <c r="N713" s="26">
        <f>SUMIF('By School District'!$A:$A,$C713,'By School District'!L:L)</f>
        <v>126000</v>
      </c>
      <c r="O713" s="27">
        <f>SUMIF('By School District'!$A:$A,$C713,'By School District'!M:M)</f>
        <v>77615.999999999985</v>
      </c>
      <c r="P713" s="28">
        <f>SUMIF('By School District'!$A:$A,$C713,'By School District'!N:N)</f>
        <v>48384.000000000007</v>
      </c>
    </row>
    <row r="714" spans="1:16" ht="12.75">
      <c r="A714" s="44">
        <v>80</v>
      </c>
      <c r="B714" s="44" t="s">
        <v>830</v>
      </c>
      <c r="C714" s="43">
        <v>3696</v>
      </c>
      <c r="D714" s="44" t="s">
        <v>636</v>
      </c>
      <c r="E714" s="23">
        <f>SUMIF('By School District'!$A:$A,$C714,'By School District'!C:C)</f>
        <v>0</v>
      </c>
      <c r="F714" s="24">
        <f>SUMIF('By School District'!$A:$A,$C714,'By School District'!D:D)</f>
        <v>0</v>
      </c>
      <c r="G714" s="25">
        <f t="shared" si="11"/>
        <v>7000</v>
      </c>
      <c r="H714" s="26">
        <f>SUMIF('By School District'!$A:$A,$C714,'By School District'!F:F)</f>
        <v>0</v>
      </c>
      <c r="I714" s="27">
        <f>SUMIF('By School District'!$A:$A,$C714,'By School District'!G:G)</f>
        <v>0</v>
      </c>
      <c r="J714" s="28">
        <f>SUMIF('By School District'!$A:$A,$C714,'By School District'!H:H)</f>
        <v>0</v>
      </c>
      <c r="K714" s="26">
        <f>SUMIF('By School District'!$A:$A,$C714,'By School District'!I:I)</f>
        <v>0</v>
      </c>
      <c r="L714" s="27">
        <f>SUMIF('By School District'!$A:$A,$C714,'By School District'!J:J)</f>
        <v>0</v>
      </c>
      <c r="M714" s="28">
        <f>SUMIF('By School District'!$A:$A,$C714,'By School District'!K:K)</f>
        <v>0</v>
      </c>
      <c r="N714" s="26">
        <f>SUMIF('By School District'!$A:$A,$C714,'By School District'!L:L)</f>
        <v>0</v>
      </c>
      <c r="O714" s="27">
        <f>SUMIF('By School District'!$A:$A,$C714,'By School District'!M:M)</f>
        <v>0</v>
      </c>
      <c r="P714" s="28">
        <f>SUMIF('By School District'!$A:$A,$C714,'By School District'!N:N)</f>
        <v>0</v>
      </c>
    </row>
    <row r="715" spans="1:16" ht="12.75">
      <c r="A715" s="44">
        <v>80</v>
      </c>
      <c r="B715" s="44" t="s">
        <v>830</v>
      </c>
      <c r="C715" s="43">
        <v>3794</v>
      </c>
      <c r="D715" s="44" t="s">
        <v>728</v>
      </c>
      <c r="E715" s="23">
        <f>SUMIF('By School District'!$A:$A,$C715,'By School District'!C:C)</f>
        <v>0</v>
      </c>
      <c r="F715" s="24">
        <f>SUMIF('By School District'!$A:$A,$C715,'By School District'!D:D)</f>
        <v>0</v>
      </c>
      <c r="G715" s="25">
        <f t="shared" si="11"/>
        <v>7000</v>
      </c>
      <c r="H715" s="26">
        <f>SUMIF('By School District'!$A:$A,$C715,'By School District'!F:F)</f>
        <v>0</v>
      </c>
      <c r="I715" s="27">
        <f>SUMIF('By School District'!$A:$A,$C715,'By School District'!G:G)</f>
        <v>0</v>
      </c>
      <c r="J715" s="28">
        <f>SUMIF('By School District'!$A:$A,$C715,'By School District'!H:H)</f>
        <v>0</v>
      </c>
      <c r="K715" s="26">
        <f>SUMIF('By School District'!$A:$A,$C715,'By School District'!I:I)</f>
        <v>0</v>
      </c>
      <c r="L715" s="27">
        <f>SUMIF('By School District'!$A:$A,$C715,'By School District'!J:J)</f>
        <v>0</v>
      </c>
      <c r="M715" s="28">
        <f>SUMIF('By School District'!$A:$A,$C715,'By School District'!K:K)</f>
        <v>0</v>
      </c>
      <c r="N715" s="26">
        <f>SUMIF('By School District'!$A:$A,$C715,'By School District'!L:L)</f>
        <v>0</v>
      </c>
      <c r="O715" s="27">
        <f>SUMIF('By School District'!$A:$A,$C715,'By School District'!M:M)</f>
        <v>0</v>
      </c>
      <c r="P715" s="28">
        <f>SUMIF('By School District'!$A:$A,$C715,'By School District'!N:N)</f>
        <v>0</v>
      </c>
    </row>
    <row r="716" spans="1:16" ht="12.75">
      <c r="A716" s="44">
        <v>80</v>
      </c>
      <c r="B716" s="44" t="s">
        <v>830</v>
      </c>
      <c r="C716" s="43">
        <v>3934</v>
      </c>
      <c r="D716" s="44" t="s">
        <v>729</v>
      </c>
      <c r="E716" s="23">
        <f>SUMIF('By School District'!$A:$A,$C716,'By School District'!C:C)</f>
        <v>0</v>
      </c>
      <c r="F716" s="24">
        <f>SUMIF('By School District'!$A:$A,$C716,'By School District'!D:D)</f>
        <v>0</v>
      </c>
      <c r="G716" s="25">
        <f t="shared" si="11"/>
        <v>7000</v>
      </c>
      <c r="H716" s="26">
        <f>SUMIF('By School District'!$A:$A,$C716,'By School District'!F:F)</f>
        <v>0</v>
      </c>
      <c r="I716" s="27">
        <f>SUMIF('By School District'!$A:$A,$C716,'By School District'!G:G)</f>
        <v>0</v>
      </c>
      <c r="J716" s="28">
        <f>SUMIF('By School District'!$A:$A,$C716,'By School District'!H:H)</f>
        <v>0</v>
      </c>
      <c r="K716" s="26">
        <f>SUMIF('By School District'!$A:$A,$C716,'By School District'!I:I)</f>
        <v>0</v>
      </c>
      <c r="L716" s="27">
        <f>SUMIF('By School District'!$A:$A,$C716,'By School District'!J:J)</f>
        <v>0</v>
      </c>
      <c r="M716" s="28">
        <f>SUMIF('By School District'!$A:$A,$C716,'By School District'!K:K)</f>
        <v>0</v>
      </c>
      <c r="N716" s="26">
        <f>SUMIF('By School District'!$A:$A,$C716,'By School District'!L:L)</f>
        <v>0</v>
      </c>
      <c r="O716" s="27">
        <f>SUMIF('By School District'!$A:$A,$C716,'By School District'!M:M)</f>
        <v>0</v>
      </c>
      <c r="P716" s="28">
        <f>SUMIF('By School District'!$A:$A,$C716,'By School District'!N:N)</f>
        <v>0</v>
      </c>
    </row>
    <row r="717" spans="1:16" ht="12.75">
      <c r="A717" s="44">
        <v>80</v>
      </c>
      <c r="B717" s="44" t="s">
        <v>830</v>
      </c>
      <c r="C717" s="43">
        <v>4144</v>
      </c>
      <c r="D717" s="44" t="s">
        <v>637</v>
      </c>
      <c r="E717" s="23">
        <f>SUMIF('By School District'!$A:$A,$C717,'By School District'!C:C)</f>
        <v>0</v>
      </c>
      <c r="F717" s="24">
        <f>SUMIF('By School District'!$A:$A,$C717,'By School District'!D:D)</f>
        <v>0</v>
      </c>
      <c r="G717" s="25">
        <f t="shared" si="11"/>
        <v>7000</v>
      </c>
      <c r="H717" s="26">
        <f>SUMIF('By School District'!$A:$A,$C717,'By School District'!F:F)</f>
        <v>0</v>
      </c>
      <c r="I717" s="27">
        <f>SUMIF('By School District'!$A:$A,$C717,'By School District'!G:G)</f>
        <v>0</v>
      </c>
      <c r="J717" s="28">
        <f>SUMIF('By School District'!$A:$A,$C717,'By School District'!H:H)</f>
        <v>0</v>
      </c>
      <c r="K717" s="26">
        <f>SUMIF('By School District'!$A:$A,$C717,'By School District'!I:I)</f>
        <v>0</v>
      </c>
      <c r="L717" s="27">
        <f>SUMIF('By School District'!$A:$A,$C717,'By School District'!J:J)</f>
        <v>0</v>
      </c>
      <c r="M717" s="28">
        <f>SUMIF('By School District'!$A:$A,$C717,'By School District'!K:K)</f>
        <v>0</v>
      </c>
      <c r="N717" s="26">
        <f>SUMIF('By School District'!$A:$A,$C717,'By School District'!L:L)</f>
        <v>0</v>
      </c>
      <c r="O717" s="27">
        <f>SUMIF('By School District'!$A:$A,$C717,'By School District'!M:M)</f>
        <v>0</v>
      </c>
      <c r="P717" s="28">
        <f>SUMIF('By School District'!$A:$A,$C717,'By School District'!N:N)</f>
        <v>0</v>
      </c>
    </row>
    <row r="718" spans="1:16" ht="12.75">
      <c r="A718" s="44">
        <v>80</v>
      </c>
      <c r="B718" s="44" t="s">
        <v>830</v>
      </c>
      <c r="C718" s="43">
        <v>490</v>
      </c>
      <c r="D718" s="44" t="s">
        <v>643</v>
      </c>
      <c r="E718" s="23">
        <f>SUMIF('By School District'!$A:$A,$C718,'By School District'!C:C)</f>
        <v>0</v>
      </c>
      <c r="F718" s="24">
        <f>SUMIF('By School District'!$A:$A,$C718,'By School District'!D:D)</f>
        <v>0</v>
      </c>
      <c r="G718" s="25">
        <f t="shared" si="11"/>
        <v>7000</v>
      </c>
      <c r="H718" s="26">
        <f>SUMIF('By School District'!$A:$A,$C718,'By School District'!F:F)</f>
        <v>0</v>
      </c>
      <c r="I718" s="27">
        <f>SUMIF('By School District'!$A:$A,$C718,'By School District'!G:G)</f>
        <v>0</v>
      </c>
      <c r="J718" s="28">
        <f>SUMIF('By School District'!$A:$A,$C718,'By School District'!H:H)</f>
        <v>0</v>
      </c>
      <c r="K718" s="26">
        <f>SUMIF('By School District'!$A:$A,$C718,'By School District'!I:I)</f>
        <v>0</v>
      </c>
      <c r="L718" s="27">
        <f>SUMIF('By School District'!$A:$A,$C718,'By School District'!J:J)</f>
        <v>0</v>
      </c>
      <c r="M718" s="28">
        <f>SUMIF('By School District'!$A:$A,$C718,'By School District'!K:K)</f>
        <v>0</v>
      </c>
      <c r="N718" s="26">
        <f>SUMIF('By School District'!$A:$A,$C718,'By School District'!L:L)</f>
        <v>0</v>
      </c>
      <c r="O718" s="27">
        <f>SUMIF('By School District'!$A:$A,$C718,'By School District'!M:M)</f>
        <v>0</v>
      </c>
      <c r="P718" s="28">
        <f>SUMIF('By School District'!$A:$A,$C718,'By School District'!N:N)</f>
        <v>0</v>
      </c>
    </row>
    <row r="719" spans="1:16" ht="12.75">
      <c r="A719" s="44">
        <v>80</v>
      </c>
      <c r="B719" s="44" t="s">
        <v>830</v>
      </c>
      <c r="C719" s="43">
        <v>5523</v>
      </c>
      <c r="D719" s="44" t="s">
        <v>362</v>
      </c>
      <c r="E719" s="23">
        <f>SUMIF('By School District'!$A:$A,$C719,'By School District'!C:C)</f>
        <v>174</v>
      </c>
      <c r="F719" s="24">
        <f>SUMIF('By School District'!$A:$A,$C719,'By School District'!D:D)</f>
        <v>157.5</v>
      </c>
      <c r="G719" s="25">
        <f t="shared" si="11"/>
        <v>7000</v>
      </c>
      <c r="H719" s="26">
        <f>SUMIF('By School District'!$A:$A,$C719,'By School District'!F:F)</f>
        <v>1102500</v>
      </c>
      <c r="I719" s="27">
        <f>SUMIF('By School District'!$A:$A,$C719,'By School District'!G:G)</f>
        <v>679140</v>
      </c>
      <c r="J719" s="28">
        <f>SUMIF('By School District'!$A:$A,$C719,'By School District'!H:H)</f>
        <v>423360</v>
      </c>
      <c r="K719" s="26">
        <f>SUMIF('By School District'!$A:$A,$C719,'By School District'!I:I)</f>
        <v>551250</v>
      </c>
      <c r="L719" s="27">
        <f>SUMIF('By School District'!$A:$A,$C719,'By School District'!J:J)</f>
        <v>339570</v>
      </c>
      <c r="M719" s="28">
        <f>SUMIF('By School District'!$A:$A,$C719,'By School District'!K:K)</f>
        <v>211680</v>
      </c>
      <c r="N719" s="26">
        <f>SUMIF('By School District'!$A:$A,$C719,'By School District'!L:L)</f>
        <v>165375</v>
      </c>
      <c r="O719" s="27">
        <f>SUMIF('By School District'!$A:$A,$C719,'By School District'!M:M)</f>
        <v>101871</v>
      </c>
      <c r="P719" s="28">
        <f>SUMIF('By School District'!$A:$A,$C719,'By School District'!N:N)</f>
        <v>63504.000000000015</v>
      </c>
    </row>
    <row r="720" spans="1:16" ht="12.75">
      <c r="A720" s="44">
        <v>80</v>
      </c>
      <c r="B720" s="44" t="s">
        <v>830</v>
      </c>
      <c r="C720" s="43">
        <v>5901</v>
      </c>
      <c r="D720" s="44" t="s">
        <v>416</v>
      </c>
      <c r="E720" s="23">
        <f>SUMIF('By School District'!$A:$A,$C720,'By School District'!C:C)</f>
        <v>162</v>
      </c>
      <c r="F720" s="24">
        <f>SUMIF('By School District'!$A:$A,$C720,'By School District'!D:D)</f>
        <v>81</v>
      </c>
      <c r="G720" s="25">
        <f t="shared" si="11"/>
        <v>7000</v>
      </c>
      <c r="H720" s="26">
        <f>SUMIF('By School District'!$A:$A,$C720,'By School District'!F:F)</f>
        <v>567000</v>
      </c>
      <c r="I720" s="27">
        <f>SUMIF('By School District'!$A:$A,$C720,'By School District'!G:G)</f>
        <v>349272</v>
      </c>
      <c r="J720" s="28">
        <f>SUMIF('By School District'!$A:$A,$C720,'By School District'!H:H)</f>
        <v>217728</v>
      </c>
      <c r="K720" s="26">
        <f>SUMIF('By School District'!$A:$A,$C720,'By School District'!I:I)</f>
        <v>283500</v>
      </c>
      <c r="L720" s="27">
        <f>SUMIF('By School District'!$A:$A,$C720,'By School District'!J:J)</f>
        <v>174636</v>
      </c>
      <c r="M720" s="28">
        <f>SUMIF('By School District'!$A:$A,$C720,'By School District'!K:K)</f>
        <v>108864</v>
      </c>
      <c r="N720" s="26">
        <f>SUMIF('By School District'!$A:$A,$C720,'By School District'!L:L)</f>
        <v>85050</v>
      </c>
      <c r="O720" s="27">
        <f>SUMIF('By School District'!$A:$A,$C720,'By School District'!M:M)</f>
        <v>52390.8</v>
      </c>
      <c r="P720" s="28">
        <f>SUMIF('By School District'!$A:$A,$C720,'By School District'!N:N)</f>
        <v>32659.200000000001</v>
      </c>
    </row>
    <row r="721" spans="1:16" ht="12.75">
      <c r="A721" s="44">
        <v>80</v>
      </c>
      <c r="B721" s="44" t="s">
        <v>830</v>
      </c>
      <c r="C721" s="43">
        <v>469</v>
      </c>
      <c r="D721" s="44" t="s">
        <v>727</v>
      </c>
      <c r="E721" s="23">
        <f>SUMIF('By School District'!$A:$A,$C721,'By School District'!C:C)</f>
        <v>0</v>
      </c>
      <c r="F721" s="24">
        <f>SUMIF('By School District'!$A:$A,$C721,'By School District'!D:D)</f>
        <v>0</v>
      </c>
      <c r="G721" s="25">
        <f t="shared" si="11"/>
        <v>7000</v>
      </c>
      <c r="H721" s="26">
        <f>SUMIF('By School District'!$A:$A,$C721,'By School District'!F:F)</f>
        <v>0</v>
      </c>
      <c r="I721" s="27">
        <f>SUMIF('By School District'!$A:$A,$C721,'By School District'!G:G)</f>
        <v>0</v>
      </c>
      <c r="J721" s="28">
        <f>SUMIF('By School District'!$A:$A,$C721,'By School District'!H:H)</f>
        <v>0</v>
      </c>
      <c r="K721" s="26">
        <f>SUMIF('By School District'!$A:$A,$C721,'By School District'!I:I)</f>
        <v>0</v>
      </c>
      <c r="L721" s="27">
        <f>SUMIF('By School District'!$A:$A,$C721,'By School District'!J:J)</f>
        <v>0</v>
      </c>
      <c r="M721" s="28">
        <f>SUMIF('By School District'!$A:$A,$C721,'By School District'!K:K)</f>
        <v>0</v>
      </c>
      <c r="N721" s="26">
        <f>SUMIF('By School District'!$A:$A,$C721,'By School District'!L:L)</f>
        <v>0</v>
      </c>
      <c r="O721" s="27">
        <f>SUMIF('By School District'!$A:$A,$C721,'By School District'!M:M)</f>
        <v>0</v>
      </c>
      <c r="P721" s="28">
        <f>SUMIF('By School District'!$A:$A,$C721,'By School District'!N:N)</f>
        <v>0</v>
      </c>
    </row>
    <row r="722" spans="1:16" ht="12.75">
      <c r="A722" s="44">
        <v>81</v>
      </c>
      <c r="B722" s="44" t="s">
        <v>3</v>
      </c>
      <c r="C722" s="43">
        <v>280</v>
      </c>
      <c r="D722" s="44" t="s">
        <v>32</v>
      </c>
      <c r="E722" s="23">
        <f>SUMIF('By School District'!$A:$A,$C722,'By School District'!C:C)</f>
        <v>319</v>
      </c>
      <c r="F722" s="24">
        <f>SUMIF('By School District'!$A:$A,$C722,'By School District'!D:D)</f>
        <v>295.5</v>
      </c>
      <c r="G722" s="25">
        <f t="shared" si="11"/>
        <v>7000</v>
      </c>
      <c r="H722" s="26">
        <f>SUMIF('By School District'!$A:$A,$C722,'By School District'!F:F)</f>
        <v>2068500</v>
      </c>
      <c r="I722" s="27">
        <f>SUMIF('By School District'!$A:$A,$C722,'By School District'!G:G)</f>
        <v>1274196</v>
      </c>
      <c r="J722" s="28">
        <f>SUMIF('By School District'!$A:$A,$C722,'By School District'!H:H)</f>
        <v>794304</v>
      </c>
      <c r="K722" s="26">
        <f>SUMIF('By School District'!$A:$A,$C722,'By School District'!I:I)</f>
        <v>1034250</v>
      </c>
      <c r="L722" s="27">
        <f>SUMIF('By School District'!$A:$A,$C722,'By School District'!J:J)</f>
        <v>637098</v>
      </c>
      <c r="M722" s="28">
        <f>SUMIF('By School District'!$A:$A,$C722,'By School District'!K:K)</f>
        <v>397152</v>
      </c>
      <c r="N722" s="26">
        <f>SUMIF('By School District'!$A:$A,$C722,'By School District'!L:L)</f>
        <v>310275</v>
      </c>
      <c r="O722" s="27">
        <f>SUMIF('By School District'!$A:$A,$C722,'By School District'!M:M)</f>
        <v>191129.40000000002</v>
      </c>
      <c r="P722" s="28">
        <f>SUMIF('By School District'!$A:$A,$C722,'By School District'!N:N)</f>
        <v>119145.59999999999</v>
      </c>
    </row>
    <row r="723" spans="1:16" ht="12.75">
      <c r="A723" s="44">
        <v>81</v>
      </c>
      <c r="B723" s="44" t="s">
        <v>3</v>
      </c>
      <c r="C723" s="43">
        <v>287</v>
      </c>
      <c r="D723" s="44" t="s">
        <v>725</v>
      </c>
      <c r="E723" s="23">
        <f>SUMIF('By School District'!$A:$A,$C723,'By School District'!C:C)</f>
        <v>0</v>
      </c>
      <c r="F723" s="24">
        <f>SUMIF('By School District'!$A:$A,$C723,'By School District'!D:D)</f>
        <v>0</v>
      </c>
      <c r="G723" s="25">
        <f t="shared" si="11"/>
        <v>7000</v>
      </c>
      <c r="H723" s="26">
        <f>SUMIF('By School District'!$A:$A,$C723,'By School District'!F:F)</f>
        <v>0</v>
      </c>
      <c r="I723" s="27">
        <f>SUMIF('By School District'!$A:$A,$C723,'By School District'!G:G)</f>
        <v>0</v>
      </c>
      <c r="J723" s="28">
        <f>SUMIF('By School District'!$A:$A,$C723,'By School District'!H:H)</f>
        <v>0</v>
      </c>
      <c r="K723" s="26">
        <f>SUMIF('By School District'!$A:$A,$C723,'By School District'!I:I)</f>
        <v>0</v>
      </c>
      <c r="L723" s="27">
        <f>SUMIF('By School District'!$A:$A,$C723,'By School District'!J:J)</f>
        <v>0</v>
      </c>
      <c r="M723" s="28">
        <f>SUMIF('By School District'!$A:$A,$C723,'By School District'!K:K)</f>
        <v>0</v>
      </c>
      <c r="N723" s="26">
        <f>SUMIF('By School District'!$A:$A,$C723,'By School District'!L:L)</f>
        <v>0</v>
      </c>
      <c r="O723" s="27">
        <f>SUMIF('By School District'!$A:$A,$C723,'By School District'!M:M)</f>
        <v>0</v>
      </c>
      <c r="P723" s="28">
        <f>SUMIF('By School District'!$A:$A,$C723,'By School District'!N:N)</f>
        <v>0</v>
      </c>
    </row>
    <row r="724" spans="1:16" ht="12.75">
      <c r="A724" s="44">
        <v>81</v>
      </c>
      <c r="B724" s="44" t="s">
        <v>3</v>
      </c>
      <c r="C724" s="43">
        <v>3150</v>
      </c>
      <c r="D724" s="44" t="s">
        <v>224</v>
      </c>
      <c r="E724" s="23">
        <f>SUMIF('By School District'!$A:$A,$C724,'By School District'!C:C)</f>
        <v>23</v>
      </c>
      <c r="F724" s="24">
        <f>SUMIF('By School District'!$A:$A,$C724,'By School District'!D:D)</f>
        <v>23</v>
      </c>
      <c r="G724" s="25">
        <f t="shared" si="11"/>
        <v>7000</v>
      </c>
      <c r="H724" s="26">
        <f>SUMIF('By School District'!$A:$A,$C724,'By School District'!F:F)</f>
        <v>161000</v>
      </c>
      <c r="I724" s="27">
        <f>SUMIF('By School District'!$A:$A,$C724,'By School District'!G:G)</f>
        <v>99176</v>
      </c>
      <c r="J724" s="28">
        <f>SUMIF('By School District'!$A:$A,$C724,'By School District'!H:H)</f>
        <v>61824</v>
      </c>
      <c r="K724" s="26">
        <f>SUMIF('By School District'!$A:$A,$C724,'By School District'!I:I)</f>
        <v>80500</v>
      </c>
      <c r="L724" s="27">
        <f>SUMIF('By School District'!$A:$A,$C724,'By School District'!J:J)</f>
        <v>49588</v>
      </c>
      <c r="M724" s="28">
        <f>SUMIF('By School District'!$A:$A,$C724,'By School District'!K:K)</f>
        <v>30912</v>
      </c>
      <c r="N724" s="26">
        <f>SUMIF('By School District'!$A:$A,$C724,'By School District'!L:L)</f>
        <v>24150</v>
      </c>
      <c r="O724" s="27">
        <f>SUMIF('By School District'!$A:$A,$C724,'By School District'!M:M)</f>
        <v>14876.399999999998</v>
      </c>
      <c r="P724" s="28">
        <f>SUMIF('By School District'!$A:$A,$C724,'By School District'!N:N)</f>
        <v>9273.6</v>
      </c>
    </row>
    <row r="725" spans="1:16" ht="12.75">
      <c r="A725" s="44">
        <v>81</v>
      </c>
      <c r="B725" s="44" t="s">
        <v>3</v>
      </c>
      <c r="C725" s="43">
        <v>4501</v>
      </c>
      <c r="D725" s="44" t="s">
        <v>330</v>
      </c>
      <c r="E725" s="23">
        <f>SUMIF('By School District'!$A:$A,$C725,'By School District'!C:C)</f>
        <v>247</v>
      </c>
      <c r="F725" s="24">
        <f>SUMIF('By School District'!$A:$A,$C725,'By School District'!D:D)</f>
        <v>236.5</v>
      </c>
      <c r="G725" s="25">
        <f t="shared" si="11"/>
        <v>7000</v>
      </c>
      <c r="H725" s="26">
        <f>SUMIF('By School District'!$A:$A,$C725,'By School District'!F:F)</f>
        <v>1655500</v>
      </c>
      <c r="I725" s="27">
        <f>SUMIF('By School District'!$A:$A,$C725,'By School District'!G:G)</f>
        <v>1019788</v>
      </c>
      <c r="J725" s="28">
        <f>SUMIF('By School District'!$A:$A,$C725,'By School District'!H:H)</f>
        <v>635712</v>
      </c>
      <c r="K725" s="26">
        <f>SUMIF('By School District'!$A:$A,$C725,'By School District'!I:I)</f>
        <v>827750</v>
      </c>
      <c r="L725" s="27">
        <f>SUMIF('By School District'!$A:$A,$C725,'By School District'!J:J)</f>
        <v>509894</v>
      </c>
      <c r="M725" s="28">
        <f>SUMIF('By School District'!$A:$A,$C725,'By School District'!K:K)</f>
        <v>317856</v>
      </c>
      <c r="N725" s="26">
        <f>SUMIF('By School District'!$A:$A,$C725,'By School District'!L:L)</f>
        <v>248325</v>
      </c>
      <c r="O725" s="27">
        <f>SUMIF('By School District'!$A:$A,$C725,'By School District'!M:M)</f>
        <v>152968.19999999998</v>
      </c>
      <c r="P725" s="28">
        <f>SUMIF('By School District'!$A:$A,$C725,'By School District'!N:N)</f>
        <v>95356.800000000017</v>
      </c>
    </row>
    <row r="726" spans="1:16" ht="12.75">
      <c r="A726" s="44">
        <v>81</v>
      </c>
      <c r="B726" s="44" t="s">
        <v>3</v>
      </c>
      <c r="C726" s="43">
        <v>4753</v>
      </c>
      <c r="D726" s="44" t="s">
        <v>346</v>
      </c>
      <c r="E726" s="23">
        <f>SUMIF('By School District'!$A:$A,$C726,'By School District'!C:C)</f>
        <v>451</v>
      </c>
      <c r="F726" s="24">
        <f>SUMIF('By School District'!$A:$A,$C726,'By School District'!D:D)</f>
        <v>423</v>
      </c>
      <c r="G726" s="25">
        <f t="shared" si="11"/>
        <v>7000</v>
      </c>
      <c r="H726" s="26">
        <f>SUMIF('By School District'!$A:$A,$C726,'By School District'!F:F)</f>
        <v>2961000</v>
      </c>
      <c r="I726" s="27">
        <f>SUMIF('By School District'!$A:$A,$C726,'By School District'!G:G)</f>
        <v>1823976</v>
      </c>
      <c r="J726" s="28">
        <f>SUMIF('By School District'!$A:$A,$C726,'By School District'!H:H)</f>
        <v>1137024</v>
      </c>
      <c r="K726" s="26">
        <f>SUMIF('By School District'!$A:$A,$C726,'By School District'!I:I)</f>
        <v>1480500</v>
      </c>
      <c r="L726" s="27">
        <f>SUMIF('By School District'!$A:$A,$C726,'By School District'!J:J)</f>
        <v>911988</v>
      </c>
      <c r="M726" s="28">
        <f>SUMIF('By School District'!$A:$A,$C726,'By School District'!K:K)</f>
        <v>568512</v>
      </c>
      <c r="N726" s="26">
        <f>SUMIF('By School District'!$A:$A,$C726,'By School District'!L:L)</f>
        <v>444150</v>
      </c>
      <c r="O726" s="27">
        <f>SUMIF('By School District'!$A:$A,$C726,'By School District'!M:M)</f>
        <v>273596.39999999997</v>
      </c>
      <c r="P726" s="28">
        <f>SUMIF('By School District'!$A:$A,$C726,'By School District'!N:N)</f>
        <v>170553.60000000001</v>
      </c>
    </row>
    <row r="727" spans="1:16" ht="12.75">
      <c r="A727" s="44">
        <v>81</v>
      </c>
      <c r="B727" s="44" t="s">
        <v>3</v>
      </c>
      <c r="C727" s="43">
        <v>5523</v>
      </c>
      <c r="D727" s="44" t="s">
        <v>362</v>
      </c>
      <c r="E727" s="23">
        <f>SUMIF('By School District'!$A:$A,$C727,'By School District'!C:C)</f>
        <v>174</v>
      </c>
      <c r="F727" s="24">
        <f>SUMIF('By School District'!$A:$A,$C727,'By School District'!D:D)</f>
        <v>157.5</v>
      </c>
      <c r="G727" s="25">
        <f t="shared" si="11"/>
        <v>7000</v>
      </c>
      <c r="H727" s="26">
        <f>SUMIF('By School District'!$A:$A,$C727,'By School District'!F:F)</f>
        <v>1102500</v>
      </c>
      <c r="I727" s="27">
        <f>SUMIF('By School District'!$A:$A,$C727,'By School District'!G:G)</f>
        <v>679140</v>
      </c>
      <c r="J727" s="28">
        <f>SUMIF('By School District'!$A:$A,$C727,'By School District'!H:H)</f>
        <v>423360</v>
      </c>
      <c r="K727" s="26">
        <f>SUMIF('By School District'!$A:$A,$C727,'By School District'!I:I)</f>
        <v>551250</v>
      </c>
      <c r="L727" s="27">
        <f>SUMIF('By School District'!$A:$A,$C727,'By School District'!J:J)</f>
        <v>339570</v>
      </c>
      <c r="M727" s="28">
        <f>SUMIF('By School District'!$A:$A,$C727,'By School District'!K:K)</f>
        <v>211680</v>
      </c>
      <c r="N727" s="26">
        <f>SUMIF('By School District'!$A:$A,$C727,'By School District'!L:L)</f>
        <v>165375</v>
      </c>
      <c r="O727" s="27">
        <f>SUMIF('By School District'!$A:$A,$C727,'By School District'!M:M)</f>
        <v>101871</v>
      </c>
      <c r="P727" s="28">
        <f>SUMIF('By School District'!$A:$A,$C727,'By School District'!N:N)</f>
        <v>63504.000000000015</v>
      </c>
    </row>
    <row r="728" spans="1:16" ht="12.75">
      <c r="A728" s="44">
        <v>81</v>
      </c>
      <c r="B728" s="44" t="s">
        <v>3</v>
      </c>
      <c r="C728" s="43">
        <v>5100</v>
      </c>
      <c r="D728" s="44" t="s">
        <v>369</v>
      </c>
      <c r="E728" s="23">
        <f>SUMIF('By School District'!$A:$A,$C728,'By School District'!C:C)</f>
        <v>95</v>
      </c>
      <c r="F728" s="24">
        <f>SUMIF('By School District'!$A:$A,$C728,'By School District'!D:D)</f>
        <v>84</v>
      </c>
      <c r="G728" s="25">
        <f t="shared" si="11"/>
        <v>7000</v>
      </c>
      <c r="H728" s="26">
        <f>SUMIF('By School District'!$A:$A,$C728,'By School District'!F:F)</f>
        <v>588000</v>
      </c>
      <c r="I728" s="27">
        <f>SUMIF('By School District'!$A:$A,$C728,'By School District'!G:G)</f>
        <v>362208</v>
      </c>
      <c r="J728" s="28">
        <f>SUMIF('By School District'!$A:$A,$C728,'By School District'!H:H)</f>
        <v>225792</v>
      </c>
      <c r="K728" s="26">
        <f>SUMIF('By School District'!$A:$A,$C728,'By School District'!I:I)</f>
        <v>294000</v>
      </c>
      <c r="L728" s="27">
        <f>SUMIF('By School District'!$A:$A,$C728,'By School District'!J:J)</f>
        <v>181104</v>
      </c>
      <c r="M728" s="28">
        <f>SUMIF('By School District'!$A:$A,$C728,'By School District'!K:K)</f>
        <v>112896</v>
      </c>
      <c r="N728" s="26">
        <f>SUMIF('By School District'!$A:$A,$C728,'By School District'!L:L)</f>
        <v>88200</v>
      </c>
      <c r="O728" s="27">
        <f>SUMIF('By School District'!$A:$A,$C728,'By School District'!M:M)</f>
        <v>54331.199999999997</v>
      </c>
      <c r="P728" s="28">
        <f>SUMIF('By School District'!$A:$A,$C728,'By School District'!N:N)</f>
        <v>33868.800000000003</v>
      </c>
    </row>
    <row r="729" spans="1:16" ht="12.75">
      <c r="A729" s="44">
        <v>81</v>
      </c>
      <c r="B729" s="44" t="s">
        <v>3</v>
      </c>
      <c r="C729" s="43">
        <v>6678</v>
      </c>
      <c r="D729" s="44" t="s">
        <v>457</v>
      </c>
      <c r="E729" s="23">
        <f>SUMIF('By School District'!$A:$A,$C729,'By School District'!C:C)</f>
        <v>48</v>
      </c>
      <c r="F729" s="24">
        <f>SUMIF('By School District'!$A:$A,$C729,'By School District'!D:D)</f>
        <v>44</v>
      </c>
      <c r="G729" s="25">
        <f t="shared" si="11"/>
        <v>7000</v>
      </c>
      <c r="H729" s="26">
        <f>SUMIF('By School District'!$A:$A,$C729,'By School District'!F:F)</f>
        <v>308000</v>
      </c>
      <c r="I729" s="27">
        <f>SUMIF('By School District'!$A:$A,$C729,'By School District'!G:G)</f>
        <v>189728</v>
      </c>
      <c r="J729" s="28">
        <f>SUMIF('By School District'!$A:$A,$C729,'By School District'!H:H)</f>
        <v>118272</v>
      </c>
      <c r="K729" s="26">
        <f>SUMIF('By School District'!$A:$A,$C729,'By School District'!I:I)</f>
        <v>154000</v>
      </c>
      <c r="L729" s="27">
        <f>SUMIF('By School District'!$A:$A,$C729,'By School District'!J:J)</f>
        <v>94864</v>
      </c>
      <c r="M729" s="28">
        <f>SUMIF('By School District'!$A:$A,$C729,'By School District'!K:K)</f>
        <v>59136</v>
      </c>
      <c r="N729" s="26">
        <f>SUMIF('By School District'!$A:$A,$C729,'By School District'!L:L)</f>
        <v>46200</v>
      </c>
      <c r="O729" s="27">
        <f>SUMIF('By School District'!$A:$A,$C729,'By School District'!M:M)</f>
        <v>28459.200000000001</v>
      </c>
      <c r="P729" s="28">
        <f>SUMIF('By School District'!$A:$A,$C729,'By School District'!N:N)</f>
        <v>17740.8</v>
      </c>
    </row>
    <row r="730" spans="1:16" ht="12.75">
      <c r="A730" s="44">
        <v>81</v>
      </c>
      <c r="B730" s="44" t="s">
        <v>3</v>
      </c>
      <c r="C730" s="43">
        <v>469</v>
      </c>
      <c r="D730" s="44" t="s">
        <v>727</v>
      </c>
      <c r="E730" s="23">
        <f>SUMIF('By School District'!$A:$A,$C730,'By School District'!C:C)</f>
        <v>0</v>
      </c>
      <c r="F730" s="24">
        <f>SUMIF('By School District'!$A:$A,$C730,'By School District'!D:D)</f>
        <v>0</v>
      </c>
      <c r="G730" s="25">
        <f t="shared" si="11"/>
        <v>7000</v>
      </c>
      <c r="H730" s="26">
        <f>SUMIF('By School District'!$A:$A,$C730,'By School District'!F:F)</f>
        <v>0</v>
      </c>
      <c r="I730" s="27">
        <f>SUMIF('By School District'!$A:$A,$C730,'By School District'!G:G)</f>
        <v>0</v>
      </c>
      <c r="J730" s="28">
        <f>SUMIF('By School District'!$A:$A,$C730,'By School District'!H:H)</f>
        <v>0</v>
      </c>
      <c r="K730" s="26">
        <f>SUMIF('By School District'!$A:$A,$C730,'By School District'!I:I)</f>
        <v>0</v>
      </c>
      <c r="L730" s="27">
        <f>SUMIF('By School District'!$A:$A,$C730,'By School District'!J:J)</f>
        <v>0</v>
      </c>
      <c r="M730" s="28">
        <f>SUMIF('By School District'!$A:$A,$C730,'By School District'!K:K)</f>
        <v>0</v>
      </c>
      <c r="N730" s="26">
        <f>SUMIF('By School District'!$A:$A,$C730,'By School District'!L:L)</f>
        <v>0</v>
      </c>
      <c r="O730" s="27">
        <f>SUMIF('By School District'!$A:$A,$C730,'By School District'!M:M)</f>
        <v>0</v>
      </c>
      <c r="P730" s="28">
        <f>SUMIF('By School District'!$A:$A,$C730,'By School District'!N:N)</f>
        <v>0</v>
      </c>
    </row>
    <row r="731" spans="1:16" ht="12.75">
      <c r="A731" s="44">
        <v>82</v>
      </c>
      <c r="B731" s="44" t="s">
        <v>831</v>
      </c>
      <c r="C731" s="43">
        <v>1900</v>
      </c>
      <c r="D731" s="44" t="s">
        <v>137</v>
      </c>
      <c r="E731" s="23">
        <f>SUMIF('By School District'!$A:$A,$C731,'By School District'!C:C)</f>
        <v>478</v>
      </c>
      <c r="F731" s="24">
        <f>SUMIF('By School District'!$A:$A,$C731,'By School District'!D:D)</f>
        <v>436</v>
      </c>
      <c r="G731" s="25">
        <f t="shared" si="11"/>
        <v>7000</v>
      </c>
      <c r="H731" s="26">
        <f>SUMIF('By School District'!$A:$A,$C731,'By School District'!F:F)</f>
        <v>3052000</v>
      </c>
      <c r="I731" s="27">
        <f>SUMIF('By School District'!$A:$A,$C731,'By School District'!G:G)</f>
        <v>1880032</v>
      </c>
      <c r="J731" s="28">
        <f>SUMIF('By School District'!$A:$A,$C731,'By School District'!H:H)</f>
        <v>1171968</v>
      </c>
      <c r="K731" s="26">
        <f>SUMIF('By School District'!$A:$A,$C731,'By School District'!I:I)</f>
        <v>1526000</v>
      </c>
      <c r="L731" s="27">
        <f>SUMIF('By School District'!$A:$A,$C731,'By School District'!J:J)</f>
        <v>940016</v>
      </c>
      <c r="M731" s="28">
        <f>SUMIF('By School District'!$A:$A,$C731,'By School District'!K:K)</f>
        <v>585984</v>
      </c>
      <c r="N731" s="26">
        <f>SUMIF('By School District'!$A:$A,$C731,'By School District'!L:L)</f>
        <v>457800</v>
      </c>
      <c r="O731" s="27">
        <f>SUMIF('By School District'!$A:$A,$C731,'By School District'!M:M)</f>
        <v>282004.8</v>
      </c>
      <c r="P731" s="28">
        <f>SUMIF('By School District'!$A:$A,$C731,'By School District'!N:N)</f>
        <v>175795.19999999998</v>
      </c>
    </row>
    <row r="732" spans="1:16" ht="12.75">
      <c r="A732" s="44">
        <v>82</v>
      </c>
      <c r="B732" s="44" t="s">
        <v>831</v>
      </c>
      <c r="C732" s="43">
        <v>2296</v>
      </c>
      <c r="D732" s="44" t="s">
        <v>159</v>
      </c>
      <c r="E732" s="23">
        <f>SUMIF('By School District'!$A:$A,$C732,'By School District'!C:C)</f>
        <v>784</v>
      </c>
      <c r="F732" s="24">
        <f>SUMIF('By School District'!$A:$A,$C732,'By School District'!D:D)</f>
        <v>744.5</v>
      </c>
      <c r="G732" s="25">
        <f t="shared" si="11"/>
        <v>7000</v>
      </c>
      <c r="H732" s="26">
        <f>SUMIF('By School District'!$A:$A,$C732,'By School District'!F:F)</f>
        <v>5211500</v>
      </c>
      <c r="I732" s="27">
        <f>SUMIF('By School District'!$A:$A,$C732,'By School District'!G:G)</f>
        <v>3210284</v>
      </c>
      <c r="J732" s="28">
        <f>SUMIF('By School District'!$A:$A,$C732,'By School District'!H:H)</f>
        <v>2001216</v>
      </c>
      <c r="K732" s="26">
        <f>SUMIF('By School District'!$A:$A,$C732,'By School District'!I:I)</f>
        <v>2605750</v>
      </c>
      <c r="L732" s="27">
        <f>SUMIF('By School District'!$A:$A,$C732,'By School District'!J:J)</f>
        <v>1605142</v>
      </c>
      <c r="M732" s="28">
        <f>SUMIF('By School District'!$A:$A,$C732,'By School District'!K:K)</f>
        <v>1000608</v>
      </c>
      <c r="N732" s="26">
        <f>SUMIF('By School District'!$A:$A,$C732,'By School District'!L:L)</f>
        <v>781725</v>
      </c>
      <c r="O732" s="27">
        <f>SUMIF('By School District'!$A:$A,$C732,'By School District'!M:M)</f>
        <v>481542.60000000003</v>
      </c>
      <c r="P732" s="28">
        <f>SUMIF('By School District'!$A:$A,$C732,'By School District'!N:N)</f>
        <v>300182.39999999991</v>
      </c>
    </row>
    <row r="733" spans="1:16" ht="12.75">
      <c r="A733" s="44">
        <v>82</v>
      </c>
      <c r="B733" s="44" t="s">
        <v>831</v>
      </c>
      <c r="C733" s="43">
        <v>2303</v>
      </c>
      <c r="D733" s="44" t="s">
        <v>161</v>
      </c>
      <c r="E733" s="23">
        <f>SUMIF('By School District'!$A:$A,$C733,'By School District'!C:C)</f>
        <v>232</v>
      </c>
      <c r="F733" s="24">
        <f>SUMIF('By School District'!$A:$A,$C733,'By School District'!D:D)</f>
        <v>215.5</v>
      </c>
      <c r="G733" s="25">
        <f t="shared" si="11"/>
        <v>7000</v>
      </c>
      <c r="H733" s="26">
        <f>SUMIF('By School District'!$A:$A,$C733,'By School District'!F:F)</f>
        <v>1508500</v>
      </c>
      <c r="I733" s="27">
        <f>SUMIF('By School District'!$A:$A,$C733,'By School District'!G:G)</f>
        <v>929236</v>
      </c>
      <c r="J733" s="28">
        <f>SUMIF('By School District'!$A:$A,$C733,'By School District'!H:H)</f>
        <v>579264</v>
      </c>
      <c r="K733" s="26">
        <f>SUMIF('By School District'!$A:$A,$C733,'By School District'!I:I)</f>
        <v>754250</v>
      </c>
      <c r="L733" s="27">
        <f>SUMIF('By School District'!$A:$A,$C733,'By School District'!J:J)</f>
        <v>464618</v>
      </c>
      <c r="M733" s="28">
        <f>SUMIF('By School District'!$A:$A,$C733,'By School District'!K:K)</f>
        <v>289632</v>
      </c>
      <c r="N733" s="26">
        <f>SUMIF('By School District'!$A:$A,$C733,'By School District'!L:L)</f>
        <v>226275</v>
      </c>
      <c r="O733" s="27">
        <f>SUMIF('By School District'!$A:$A,$C733,'By School District'!M:M)</f>
        <v>139385.40000000002</v>
      </c>
      <c r="P733" s="28">
        <f>SUMIF('By School District'!$A:$A,$C733,'By School District'!N:N)</f>
        <v>86889.599999999991</v>
      </c>
    </row>
    <row r="734" spans="1:16" ht="12.75">
      <c r="A734" s="44">
        <v>82</v>
      </c>
      <c r="B734" s="44" t="s">
        <v>831</v>
      </c>
      <c r="C734" s="43">
        <v>4018</v>
      </c>
      <c r="D734" s="44" t="s">
        <v>546</v>
      </c>
      <c r="E734" s="23">
        <f>SUMIF('By School District'!$A:$A,$C734,'By School District'!C:C)</f>
        <v>322</v>
      </c>
      <c r="F734" s="24">
        <f>SUMIF('By School District'!$A:$A,$C734,'By School District'!D:D)</f>
        <v>308</v>
      </c>
      <c r="G734" s="25">
        <f t="shared" si="11"/>
        <v>7000</v>
      </c>
      <c r="H734" s="26">
        <f>SUMIF('By School District'!$A:$A,$C734,'By School District'!F:F)</f>
        <v>2156000</v>
      </c>
      <c r="I734" s="27">
        <f>SUMIF('By School District'!$A:$A,$C734,'By School District'!G:G)</f>
        <v>1328096</v>
      </c>
      <c r="J734" s="28">
        <f>SUMIF('By School District'!$A:$A,$C734,'By School District'!H:H)</f>
        <v>827904</v>
      </c>
      <c r="K734" s="26">
        <f>SUMIF('By School District'!$A:$A,$C734,'By School District'!I:I)</f>
        <v>1078000</v>
      </c>
      <c r="L734" s="27">
        <f>SUMIF('By School District'!$A:$A,$C734,'By School District'!J:J)</f>
        <v>664048</v>
      </c>
      <c r="M734" s="28">
        <f>SUMIF('By School District'!$A:$A,$C734,'By School District'!K:K)</f>
        <v>413952</v>
      </c>
      <c r="N734" s="26">
        <f>SUMIF('By School District'!$A:$A,$C734,'By School District'!L:L)</f>
        <v>323400</v>
      </c>
      <c r="O734" s="27">
        <f>SUMIF('By School District'!$A:$A,$C734,'By School District'!M:M)</f>
        <v>199214.4</v>
      </c>
      <c r="P734" s="28">
        <f>SUMIF('By School District'!$A:$A,$C734,'By School District'!N:N)</f>
        <v>124185.60000000001</v>
      </c>
    </row>
    <row r="735" spans="1:16" ht="12.75">
      <c r="A735" s="44">
        <v>82</v>
      </c>
      <c r="B735" s="44" t="s">
        <v>831</v>
      </c>
      <c r="C735" s="43">
        <v>6470</v>
      </c>
      <c r="D735" s="44" t="s">
        <v>455</v>
      </c>
      <c r="E735" s="23">
        <f>SUMIF('By School District'!$A:$A,$C735,'By School District'!C:C)</f>
        <v>1200</v>
      </c>
      <c r="F735" s="24">
        <f>SUMIF('By School District'!$A:$A,$C735,'By School District'!D:D)</f>
        <v>1110.5</v>
      </c>
      <c r="G735" s="25">
        <f t="shared" si="11"/>
        <v>7000</v>
      </c>
      <c r="H735" s="26">
        <f>SUMIF('By School District'!$A:$A,$C735,'By School District'!F:F)</f>
        <v>7773500</v>
      </c>
      <c r="I735" s="27">
        <f>SUMIF('By School District'!$A:$A,$C735,'By School District'!G:G)</f>
        <v>4788476</v>
      </c>
      <c r="J735" s="28">
        <f>SUMIF('By School District'!$A:$A,$C735,'By School District'!H:H)</f>
        <v>2985024</v>
      </c>
      <c r="K735" s="26">
        <f>SUMIF('By School District'!$A:$A,$C735,'By School District'!I:I)</f>
        <v>3886750</v>
      </c>
      <c r="L735" s="27">
        <f>SUMIF('By School District'!$A:$A,$C735,'By School District'!J:J)</f>
        <v>2394238</v>
      </c>
      <c r="M735" s="28">
        <f>SUMIF('By School District'!$A:$A,$C735,'By School District'!K:K)</f>
        <v>1492512</v>
      </c>
      <c r="N735" s="26">
        <f>SUMIF('By School District'!$A:$A,$C735,'By School District'!L:L)</f>
        <v>1166025</v>
      </c>
      <c r="O735" s="27">
        <f>SUMIF('By School District'!$A:$A,$C735,'By School District'!M:M)</f>
        <v>718271.4</v>
      </c>
      <c r="P735" s="28">
        <f>SUMIF('By School District'!$A:$A,$C735,'By School District'!N:N)</f>
        <v>447753.60000000009</v>
      </c>
    </row>
    <row r="736" spans="1:16" ht="12.75">
      <c r="A736" s="44">
        <v>83</v>
      </c>
      <c r="B736" s="44" t="s">
        <v>832</v>
      </c>
      <c r="C736" s="43">
        <v>777</v>
      </c>
      <c r="D736" s="44" t="s">
        <v>55</v>
      </c>
      <c r="E736" s="23">
        <f>SUMIF('By School District'!$A:$A,$C736,'By School District'!C:C)</f>
        <v>883</v>
      </c>
      <c r="F736" s="24">
        <f>SUMIF('By School District'!$A:$A,$C736,'By School District'!D:D)</f>
        <v>859.5</v>
      </c>
      <c r="G736" s="25">
        <f t="shared" si="11"/>
        <v>7000</v>
      </c>
      <c r="H736" s="26">
        <f>SUMIF('By School District'!$A:$A,$C736,'By School District'!F:F)</f>
        <v>6016500</v>
      </c>
      <c r="I736" s="27">
        <f>SUMIF('By School District'!$A:$A,$C736,'By School District'!G:G)</f>
        <v>3706164</v>
      </c>
      <c r="J736" s="28">
        <f>SUMIF('By School District'!$A:$A,$C736,'By School District'!H:H)</f>
        <v>2310336</v>
      </c>
      <c r="K736" s="26">
        <f>SUMIF('By School District'!$A:$A,$C736,'By School District'!I:I)</f>
        <v>3008250</v>
      </c>
      <c r="L736" s="27">
        <f>SUMIF('By School District'!$A:$A,$C736,'By School District'!J:J)</f>
        <v>1853082</v>
      </c>
      <c r="M736" s="28">
        <f>SUMIF('By School District'!$A:$A,$C736,'By School District'!K:K)</f>
        <v>1155168</v>
      </c>
      <c r="N736" s="26">
        <f>SUMIF('By School District'!$A:$A,$C736,'By School District'!L:L)</f>
        <v>902475</v>
      </c>
      <c r="O736" s="27">
        <f>SUMIF('By School District'!$A:$A,$C736,'By School District'!M:M)</f>
        <v>555924.6</v>
      </c>
      <c r="P736" s="28">
        <f>SUMIF('By School District'!$A:$A,$C736,'By School District'!N:N)</f>
        <v>346550.39999999997</v>
      </c>
    </row>
    <row r="737" spans="1:16" ht="12.75">
      <c r="A737" s="44">
        <v>83</v>
      </c>
      <c r="B737" s="44" t="s">
        <v>832</v>
      </c>
      <c r="C737" s="43">
        <v>1540</v>
      </c>
      <c r="D737" s="44" t="s">
        <v>113</v>
      </c>
      <c r="E737" s="23">
        <f>SUMIF('By School District'!$A:$A,$C737,'By School District'!C:C)</f>
        <v>340</v>
      </c>
      <c r="F737" s="24">
        <f>SUMIF('By School District'!$A:$A,$C737,'By School District'!D:D)</f>
        <v>298.5</v>
      </c>
      <c r="G737" s="25">
        <f t="shared" si="11"/>
        <v>7000</v>
      </c>
      <c r="H737" s="26">
        <f>SUMIF('By School District'!$A:$A,$C737,'By School District'!F:F)</f>
        <v>2089500</v>
      </c>
      <c r="I737" s="27">
        <f>SUMIF('By School District'!$A:$A,$C737,'By School District'!G:G)</f>
        <v>1287132</v>
      </c>
      <c r="J737" s="28">
        <f>SUMIF('By School District'!$A:$A,$C737,'By School District'!H:H)</f>
        <v>802368</v>
      </c>
      <c r="K737" s="26">
        <f>SUMIF('By School District'!$A:$A,$C737,'By School District'!I:I)</f>
        <v>1044750</v>
      </c>
      <c r="L737" s="27">
        <f>SUMIF('By School District'!$A:$A,$C737,'By School District'!J:J)</f>
        <v>643566</v>
      </c>
      <c r="M737" s="28">
        <f>SUMIF('By School District'!$A:$A,$C737,'By School District'!K:K)</f>
        <v>401184</v>
      </c>
      <c r="N737" s="26">
        <f>SUMIF('By School District'!$A:$A,$C737,'By School District'!L:L)</f>
        <v>313425</v>
      </c>
      <c r="O737" s="27">
        <f>SUMIF('By School District'!$A:$A,$C737,'By School District'!M:M)</f>
        <v>193069.80000000002</v>
      </c>
      <c r="P737" s="28">
        <f>SUMIF('By School District'!$A:$A,$C737,'By School District'!N:N)</f>
        <v>120355.20000000001</v>
      </c>
    </row>
    <row r="738" spans="1:16" ht="12.75">
      <c r="A738" s="44">
        <v>83</v>
      </c>
      <c r="B738" s="44" t="s">
        <v>832</v>
      </c>
      <c r="C738" s="43">
        <v>1900</v>
      </c>
      <c r="D738" s="44" t="s">
        <v>137</v>
      </c>
      <c r="E738" s="23">
        <f>SUMIF('By School District'!$A:$A,$C738,'By School District'!C:C)</f>
        <v>478</v>
      </c>
      <c r="F738" s="24">
        <f>SUMIF('By School District'!$A:$A,$C738,'By School District'!D:D)</f>
        <v>436</v>
      </c>
      <c r="G738" s="25">
        <f t="shared" si="11"/>
        <v>7000</v>
      </c>
      <c r="H738" s="26">
        <f>SUMIF('By School District'!$A:$A,$C738,'By School District'!F:F)</f>
        <v>3052000</v>
      </c>
      <c r="I738" s="27">
        <f>SUMIF('By School District'!$A:$A,$C738,'By School District'!G:G)</f>
        <v>1880032</v>
      </c>
      <c r="J738" s="28">
        <f>SUMIF('By School District'!$A:$A,$C738,'By School District'!H:H)</f>
        <v>1171968</v>
      </c>
      <c r="K738" s="26">
        <f>SUMIF('By School District'!$A:$A,$C738,'By School District'!I:I)</f>
        <v>1526000</v>
      </c>
      <c r="L738" s="27">
        <f>SUMIF('By School District'!$A:$A,$C738,'By School District'!J:J)</f>
        <v>940016</v>
      </c>
      <c r="M738" s="28">
        <f>SUMIF('By School District'!$A:$A,$C738,'By School District'!K:K)</f>
        <v>585984</v>
      </c>
      <c r="N738" s="26">
        <f>SUMIF('By School District'!$A:$A,$C738,'By School District'!L:L)</f>
        <v>457800</v>
      </c>
      <c r="O738" s="27">
        <f>SUMIF('By School District'!$A:$A,$C738,'By School District'!M:M)</f>
        <v>282004.8</v>
      </c>
      <c r="P738" s="28">
        <f>SUMIF('By School District'!$A:$A,$C738,'By School District'!N:N)</f>
        <v>175795.19999999998</v>
      </c>
    </row>
    <row r="739" spans="1:16" ht="12.75">
      <c r="A739" s="44">
        <v>83</v>
      </c>
      <c r="B739" s="44" t="s">
        <v>832</v>
      </c>
      <c r="C739" s="43">
        <v>3822</v>
      </c>
      <c r="D739" s="44" t="s">
        <v>275</v>
      </c>
      <c r="E739" s="23">
        <f>SUMIF('By School District'!$A:$A,$C739,'By School District'!C:C)</f>
        <v>336</v>
      </c>
      <c r="F739" s="24">
        <f>SUMIF('By School District'!$A:$A,$C739,'By School District'!D:D)</f>
        <v>294</v>
      </c>
      <c r="G739" s="25">
        <f t="shared" si="11"/>
        <v>7000</v>
      </c>
      <c r="H739" s="26">
        <f>SUMIF('By School District'!$A:$A,$C739,'By School District'!F:F)</f>
        <v>2058000</v>
      </c>
      <c r="I739" s="27">
        <f>SUMIF('By School District'!$A:$A,$C739,'By School District'!G:G)</f>
        <v>1267728</v>
      </c>
      <c r="J739" s="28">
        <f>SUMIF('By School District'!$A:$A,$C739,'By School District'!H:H)</f>
        <v>790272</v>
      </c>
      <c r="K739" s="26">
        <f>SUMIF('By School District'!$A:$A,$C739,'By School District'!I:I)</f>
        <v>1029000</v>
      </c>
      <c r="L739" s="27">
        <f>SUMIF('By School District'!$A:$A,$C739,'By School District'!J:J)</f>
        <v>633864</v>
      </c>
      <c r="M739" s="28">
        <f>SUMIF('By School District'!$A:$A,$C739,'By School District'!K:K)</f>
        <v>395136</v>
      </c>
      <c r="N739" s="26">
        <f>SUMIF('By School District'!$A:$A,$C739,'By School District'!L:L)</f>
        <v>308700</v>
      </c>
      <c r="O739" s="27">
        <f>SUMIF('By School District'!$A:$A,$C739,'By School District'!M:M)</f>
        <v>190159.19999999995</v>
      </c>
      <c r="P739" s="28">
        <f>SUMIF('By School District'!$A:$A,$C739,'By School District'!N:N)</f>
        <v>118540.80000000002</v>
      </c>
    </row>
    <row r="740" spans="1:16" ht="12.75">
      <c r="A740" s="44">
        <v>83</v>
      </c>
      <c r="B740" s="44" t="s">
        <v>832</v>
      </c>
      <c r="C740" s="43">
        <v>3857</v>
      </c>
      <c r="D740" s="44" t="s">
        <v>277</v>
      </c>
      <c r="E740" s="23">
        <f>SUMIF('By School District'!$A:$A,$C740,'By School District'!C:C)</f>
        <v>496</v>
      </c>
      <c r="F740" s="24">
        <f>SUMIF('By School District'!$A:$A,$C740,'By School District'!D:D)</f>
        <v>437.5</v>
      </c>
      <c r="G740" s="25">
        <f t="shared" si="11"/>
        <v>7000</v>
      </c>
      <c r="H740" s="26">
        <f>SUMIF('By School District'!$A:$A,$C740,'By School District'!F:F)</f>
        <v>3062500</v>
      </c>
      <c r="I740" s="27">
        <f>SUMIF('By School District'!$A:$A,$C740,'By School District'!G:G)</f>
        <v>1886500</v>
      </c>
      <c r="J740" s="28">
        <f>SUMIF('By School District'!$A:$A,$C740,'By School District'!H:H)</f>
        <v>1176000</v>
      </c>
      <c r="K740" s="26">
        <f>SUMIF('By School District'!$A:$A,$C740,'By School District'!I:I)</f>
        <v>1531250</v>
      </c>
      <c r="L740" s="27">
        <f>SUMIF('By School District'!$A:$A,$C740,'By School District'!J:J)</f>
        <v>943250</v>
      </c>
      <c r="M740" s="28">
        <f>SUMIF('By School District'!$A:$A,$C740,'By School District'!K:K)</f>
        <v>588000</v>
      </c>
      <c r="N740" s="26">
        <f>SUMIF('By School District'!$A:$A,$C740,'By School District'!L:L)</f>
        <v>459375</v>
      </c>
      <c r="O740" s="27">
        <f>SUMIF('By School District'!$A:$A,$C740,'By School District'!M:M)</f>
        <v>282975</v>
      </c>
      <c r="P740" s="28">
        <f>SUMIF('By School District'!$A:$A,$C740,'By School District'!N:N)</f>
        <v>176399.99999999997</v>
      </c>
    </row>
    <row r="741" spans="1:16" ht="12.75">
      <c r="A741" s="44">
        <v>83</v>
      </c>
      <c r="B741" s="44" t="s">
        <v>832</v>
      </c>
      <c r="C741" s="43">
        <v>3976</v>
      </c>
      <c r="D741" s="44" t="s">
        <v>731</v>
      </c>
      <c r="E741" s="23">
        <f>SUMIF('By School District'!$A:$A,$C741,'By School District'!C:C)</f>
        <v>0</v>
      </c>
      <c r="F741" s="24">
        <f>SUMIF('By School District'!$A:$A,$C741,'By School District'!D:D)</f>
        <v>0</v>
      </c>
      <c r="G741" s="25">
        <f t="shared" si="11"/>
        <v>7000</v>
      </c>
      <c r="H741" s="26">
        <f>SUMIF('By School District'!$A:$A,$C741,'By School District'!F:F)</f>
        <v>0</v>
      </c>
      <c r="I741" s="27">
        <f>SUMIF('By School District'!$A:$A,$C741,'By School District'!G:G)</f>
        <v>0</v>
      </c>
      <c r="J741" s="28">
        <f>SUMIF('By School District'!$A:$A,$C741,'By School District'!H:H)</f>
        <v>0</v>
      </c>
      <c r="K741" s="26">
        <f>SUMIF('By School District'!$A:$A,$C741,'By School District'!I:I)</f>
        <v>0</v>
      </c>
      <c r="L741" s="27">
        <f>SUMIF('By School District'!$A:$A,$C741,'By School District'!J:J)</f>
        <v>0</v>
      </c>
      <c r="M741" s="28">
        <f>SUMIF('By School District'!$A:$A,$C741,'By School District'!K:K)</f>
        <v>0</v>
      </c>
      <c r="N741" s="26">
        <f>SUMIF('By School District'!$A:$A,$C741,'By School District'!L:L)</f>
        <v>0</v>
      </c>
      <c r="O741" s="27">
        <f>SUMIF('By School District'!$A:$A,$C741,'By School District'!M:M)</f>
        <v>0</v>
      </c>
      <c r="P741" s="28">
        <f>SUMIF('By School District'!$A:$A,$C741,'By School District'!N:N)</f>
        <v>0</v>
      </c>
    </row>
    <row r="742" spans="1:16" ht="12.75">
      <c r="A742" s="44">
        <v>83</v>
      </c>
      <c r="B742" s="44" t="s">
        <v>832</v>
      </c>
      <c r="C742" s="43">
        <v>6104</v>
      </c>
      <c r="D742" s="44" t="s">
        <v>680</v>
      </c>
      <c r="E742" s="23">
        <f>SUMIF('By School District'!$A:$A,$C742,'By School District'!C:C)</f>
        <v>0</v>
      </c>
      <c r="F742" s="24">
        <f>SUMIF('By School District'!$A:$A,$C742,'By School District'!D:D)</f>
        <v>0</v>
      </c>
      <c r="G742" s="25">
        <f t="shared" si="11"/>
        <v>7000</v>
      </c>
      <c r="H742" s="26">
        <f>SUMIF('By School District'!$A:$A,$C742,'By School District'!F:F)</f>
        <v>0</v>
      </c>
      <c r="I742" s="27">
        <f>SUMIF('By School District'!$A:$A,$C742,'By School District'!G:G)</f>
        <v>0</v>
      </c>
      <c r="J742" s="28">
        <f>SUMIF('By School District'!$A:$A,$C742,'By School District'!H:H)</f>
        <v>0</v>
      </c>
      <c r="K742" s="26">
        <f>SUMIF('By School District'!$A:$A,$C742,'By School District'!I:I)</f>
        <v>0</v>
      </c>
      <c r="L742" s="27">
        <f>SUMIF('By School District'!$A:$A,$C742,'By School District'!J:J)</f>
        <v>0</v>
      </c>
      <c r="M742" s="28">
        <f>SUMIF('By School District'!$A:$A,$C742,'By School District'!K:K)</f>
        <v>0</v>
      </c>
      <c r="N742" s="26">
        <f>SUMIF('By School District'!$A:$A,$C742,'By School District'!L:L)</f>
        <v>0</v>
      </c>
      <c r="O742" s="27">
        <f>SUMIF('By School District'!$A:$A,$C742,'By School District'!M:M)</f>
        <v>0</v>
      </c>
      <c r="P742" s="28">
        <f>SUMIF('By School District'!$A:$A,$C742,'By School District'!N:N)</f>
        <v>0</v>
      </c>
    </row>
    <row r="743" spans="1:16" ht="12.75">
      <c r="A743" s="44">
        <v>83</v>
      </c>
      <c r="B743" s="44" t="s">
        <v>832</v>
      </c>
      <c r="C743" s="43">
        <v>6113</v>
      </c>
      <c r="D743" s="44" t="s">
        <v>681</v>
      </c>
      <c r="E743" s="23">
        <f>SUMIF('By School District'!$A:$A,$C743,'By School District'!C:C)</f>
        <v>170</v>
      </c>
      <c r="F743" s="24">
        <f>SUMIF('By School District'!$A:$A,$C743,'By School District'!D:D)</f>
        <v>165</v>
      </c>
      <c r="G743" s="25">
        <f t="shared" si="11"/>
        <v>7000</v>
      </c>
      <c r="H743" s="26">
        <f>SUMIF('By School District'!$A:$A,$C743,'By School District'!F:F)</f>
        <v>1155000</v>
      </c>
      <c r="I743" s="27">
        <f>SUMIF('By School District'!$A:$A,$C743,'By School District'!G:G)</f>
        <v>711480</v>
      </c>
      <c r="J743" s="28">
        <f>SUMIF('By School District'!$A:$A,$C743,'By School District'!H:H)</f>
        <v>443520</v>
      </c>
      <c r="K743" s="26">
        <f>SUMIF('By School District'!$A:$A,$C743,'By School District'!I:I)</f>
        <v>577500</v>
      </c>
      <c r="L743" s="27">
        <f>SUMIF('By School District'!$A:$A,$C743,'By School District'!J:J)</f>
        <v>355740</v>
      </c>
      <c r="M743" s="28">
        <f>SUMIF('By School District'!$A:$A,$C743,'By School District'!K:K)</f>
        <v>221760</v>
      </c>
      <c r="N743" s="26">
        <f>SUMIF('By School District'!$A:$A,$C743,'By School District'!L:L)</f>
        <v>173250</v>
      </c>
      <c r="O743" s="27">
        <f>SUMIF('By School District'!$A:$A,$C743,'By School District'!M:M)</f>
        <v>106722</v>
      </c>
      <c r="P743" s="28">
        <f>SUMIF('By School District'!$A:$A,$C743,'By School District'!N:N)</f>
        <v>66528.000000000015</v>
      </c>
    </row>
    <row r="744" spans="1:16" ht="12.75">
      <c r="A744" s="44">
        <v>83</v>
      </c>
      <c r="B744" s="44" t="s">
        <v>832</v>
      </c>
      <c r="C744" s="43">
        <v>6083</v>
      </c>
      <c r="D744" s="44" t="s">
        <v>679</v>
      </c>
      <c r="E744" s="23">
        <f>SUMIF('By School District'!$A:$A,$C744,'By School District'!C:C)</f>
        <v>0</v>
      </c>
      <c r="F744" s="24">
        <f>SUMIF('By School District'!$A:$A,$C744,'By School District'!D:D)</f>
        <v>0</v>
      </c>
      <c r="G744" s="25">
        <f t="shared" si="11"/>
        <v>7000</v>
      </c>
      <c r="H744" s="26">
        <f>SUMIF('By School District'!$A:$A,$C744,'By School District'!F:F)</f>
        <v>0</v>
      </c>
      <c r="I744" s="27">
        <f>SUMIF('By School District'!$A:$A,$C744,'By School District'!G:G)</f>
        <v>0</v>
      </c>
      <c r="J744" s="28">
        <f>SUMIF('By School District'!$A:$A,$C744,'By School District'!H:H)</f>
        <v>0</v>
      </c>
      <c r="K744" s="26">
        <f>SUMIF('By School District'!$A:$A,$C744,'By School District'!I:I)</f>
        <v>0</v>
      </c>
      <c r="L744" s="27">
        <f>SUMIF('By School District'!$A:$A,$C744,'By School District'!J:J)</f>
        <v>0</v>
      </c>
      <c r="M744" s="28">
        <f>SUMIF('By School District'!$A:$A,$C744,'By School District'!K:K)</f>
        <v>0</v>
      </c>
      <c r="N744" s="26">
        <f>SUMIF('By School District'!$A:$A,$C744,'By School District'!L:L)</f>
        <v>0</v>
      </c>
      <c r="O744" s="27">
        <f>SUMIF('By School District'!$A:$A,$C744,'By School District'!M:M)</f>
        <v>0</v>
      </c>
      <c r="P744" s="28">
        <f>SUMIF('By School District'!$A:$A,$C744,'By School District'!N:N)</f>
        <v>0</v>
      </c>
    </row>
    <row r="745" spans="1:16" ht="12.75">
      <c r="A745" s="44">
        <v>83</v>
      </c>
      <c r="B745" s="44" t="s">
        <v>832</v>
      </c>
      <c r="C745" s="43">
        <v>6174</v>
      </c>
      <c r="D745" s="44" t="s">
        <v>16</v>
      </c>
      <c r="E745" s="23">
        <f>SUMIF('By School District'!$A:$A,$C745,'By School District'!C:C)</f>
        <v>1971</v>
      </c>
      <c r="F745" s="24">
        <f>SUMIF('By School District'!$A:$A,$C745,'By School District'!D:D)</f>
        <v>1846</v>
      </c>
      <c r="G745" s="25">
        <f t="shared" si="11"/>
        <v>7000</v>
      </c>
      <c r="H745" s="26">
        <f>SUMIF('By School District'!$A:$A,$C745,'By School District'!F:F)</f>
        <v>12922000</v>
      </c>
      <c r="I745" s="27">
        <f>SUMIF('By School District'!$A:$A,$C745,'By School District'!G:G)</f>
        <v>7959952</v>
      </c>
      <c r="J745" s="28">
        <f>SUMIF('By School District'!$A:$A,$C745,'By School District'!H:H)</f>
        <v>4962048</v>
      </c>
      <c r="K745" s="26">
        <f>SUMIF('By School District'!$A:$A,$C745,'By School District'!I:I)</f>
        <v>6461000</v>
      </c>
      <c r="L745" s="27">
        <f>SUMIF('By School District'!$A:$A,$C745,'By School District'!J:J)</f>
        <v>3979976</v>
      </c>
      <c r="M745" s="28">
        <f>SUMIF('By School District'!$A:$A,$C745,'By School District'!K:K)</f>
        <v>2481024</v>
      </c>
      <c r="N745" s="26">
        <f>SUMIF('By School District'!$A:$A,$C745,'By School District'!L:L)</f>
        <v>1938300</v>
      </c>
      <c r="O745" s="27">
        <f>SUMIF('By School District'!$A:$A,$C745,'By School District'!M:M)</f>
        <v>1193992.8000000003</v>
      </c>
      <c r="P745" s="28">
        <f>SUMIF('By School District'!$A:$A,$C745,'By School District'!N:N)</f>
        <v>744307.20000000019</v>
      </c>
    </row>
    <row r="746" spans="1:16" ht="12.75">
      <c r="A746" s="44">
        <v>83</v>
      </c>
      <c r="B746" s="44" t="s">
        <v>832</v>
      </c>
      <c r="C746" s="43">
        <v>6470</v>
      </c>
      <c r="D746" s="44" t="s">
        <v>455</v>
      </c>
      <c r="E746" s="23">
        <f>SUMIF('By School District'!$A:$A,$C746,'By School District'!C:C)</f>
        <v>1200</v>
      </c>
      <c r="F746" s="24">
        <f>SUMIF('By School District'!$A:$A,$C746,'By School District'!D:D)</f>
        <v>1110.5</v>
      </c>
      <c r="G746" s="25">
        <f t="shared" si="11"/>
        <v>7000</v>
      </c>
      <c r="H746" s="26">
        <f>SUMIF('By School District'!$A:$A,$C746,'By School District'!F:F)</f>
        <v>7773500</v>
      </c>
      <c r="I746" s="27">
        <f>SUMIF('By School District'!$A:$A,$C746,'By School District'!G:G)</f>
        <v>4788476</v>
      </c>
      <c r="J746" s="28">
        <f>SUMIF('By School District'!$A:$A,$C746,'By School District'!H:H)</f>
        <v>2985024</v>
      </c>
      <c r="K746" s="26">
        <f>SUMIF('By School District'!$A:$A,$C746,'By School District'!I:I)</f>
        <v>3886750</v>
      </c>
      <c r="L746" s="27">
        <f>SUMIF('By School District'!$A:$A,$C746,'By School District'!J:J)</f>
        <v>2394238</v>
      </c>
      <c r="M746" s="28">
        <f>SUMIF('By School District'!$A:$A,$C746,'By School District'!K:K)</f>
        <v>1492512</v>
      </c>
      <c r="N746" s="26">
        <f>SUMIF('By School District'!$A:$A,$C746,'By School District'!L:L)</f>
        <v>1166025</v>
      </c>
      <c r="O746" s="27">
        <f>SUMIF('By School District'!$A:$A,$C746,'By School District'!M:M)</f>
        <v>718271.4</v>
      </c>
      <c r="P746" s="28">
        <f>SUMIF('By School District'!$A:$A,$C746,'By School District'!N:N)</f>
        <v>447753.60000000009</v>
      </c>
    </row>
    <row r="747" spans="1:16" ht="12.75">
      <c r="A747" s="44">
        <v>84</v>
      </c>
      <c r="B747" s="44" t="s">
        <v>833</v>
      </c>
      <c r="C747" s="43">
        <v>2303</v>
      </c>
      <c r="D747" s="44" t="s">
        <v>161</v>
      </c>
      <c r="E747" s="23">
        <f>SUMIF('By School District'!$A:$A,$C747,'By School District'!C:C)</f>
        <v>232</v>
      </c>
      <c r="F747" s="24">
        <f>SUMIF('By School District'!$A:$A,$C747,'By School District'!D:D)</f>
        <v>215.5</v>
      </c>
      <c r="G747" s="25">
        <f t="shared" si="11"/>
        <v>7000</v>
      </c>
      <c r="H747" s="26">
        <f>SUMIF('By School District'!$A:$A,$C747,'By School District'!F:F)</f>
        <v>1508500</v>
      </c>
      <c r="I747" s="27">
        <f>SUMIF('By School District'!$A:$A,$C747,'By School District'!G:G)</f>
        <v>929236</v>
      </c>
      <c r="J747" s="28">
        <f>SUMIF('By School District'!$A:$A,$C747,'By School District'!H:H)</f>
        <v>579264</v>
      </c>
      <c r="K747" s="26">
        <f>SUMIF('By School District'!$A:$A,$C747,'By School District'!I:I)</f>
        <v>754250</v>
      </c>
      <c r="L747" s="27">
        <f>SUMIF('By School District'!$A:$A,$C747,'By School District'!J:J)</f>
        <v>464618</v>
      </c>
      <c r="M747" s="28">
        <f>SUMIF('By School District'!$A:$A,$C747,'By School District'!K:K)</f>
        <v>289632</v>
      </c>
      <c r="N747" s="26">
        <f>SUMIF('By School District'!$A:$A,$C747,'By School District'!L:L)</f>
        <v>226275</v>
      </c>
      <c r="O747" s="27">
        <f>SUMIF('By School District'!$A:$A,$C747,'By School District'!M:M)</f>
        <v>139385.40000000002</v>
      </c>
      <c r="P747" s="28">
        <f>SUMIF('By School District'!$A:$A,$C747,'By School District'!N:N)</f>
        <v>86889.599999999991</v>
      </c>
    </row>
    <row r="748" spans="1:16" ht="12.75">
      <c r="A748" s="44">
        <v>84</v>
      </c>
      <c r="B748" s="44" t="s">
        <v>833</v>
      </c>
      <c r="C748" s="43">
        <v>3619</v>
      </c>
      <c r="D748" s="44" t="s">
        <v>91</v>
      </c>
      <c r="E748" s="23">
        <f>SUMIF('By School District'!$A:$A,$C748,'By School District'!C:C)</f>
        <v>0</v>
      </c>
      <c r="F748" s="24">
        <f>SUMIF('By School District'!$A:$A,$C748,'By School District'!D:D)</f>
        <v>0</v>
      </c>
      <c r="G748" s="25">
        <f t="shared" si="11"/>
        <v>7000</v>
      </c>
      <c r="H748" s="26">
        <f>SUMIF('By School District'!$A:$A,$C748,'By School District'!F:F)</f>
        <v>0</v>
      </c>
      <c r="I748" s="27">
        <f>SUMIF('By School District'!$A:$A,$C748,'By School District'!G:G)</f>
        <v>0</v>
      </c>
      <c r="J748" s="28">
        <f>SUMIF('By School District'!$A:$A,$C748,'By School District'!H:H)</f>
        <v>0</v>
      </c>
      <c r="K748" s="26">
        <f>SUMIF('By School District'!$A:$A,$C748,'By School District'!I:I)</f>
        <v>0</v>
      </c>
      <c r="L748" s="27">
        <f>SUMIF('By School District'!$A:$A,$C748,'By School District'!J:J)</f>
        <v>0</v>
      </c>
      <c r="M748" s="28">
        <f>SUMIF('By School District'!$A:$A,$C748,'By School District'!K:K)</f>
        <v>0</v>
      </c>
      <c r="N748" s="26">
        <f>SUMIF('By School District'!$A:$A,$C748,'By School District'!L:L)</f>
        <v>0</v>
      </c>
      <c r="O748" s="27">
        <f>SUMIF('By School District'!$A:$A,$C748,'By School District'!M:M)</f>
        <v>0</v>
      </c>
      <c r="P748" s="28">
        <f>SUMIF('By School District'!$A:$A,$C748,'By School District'!N:N)</f>
        <v>0</v>
      </c>
    </row>
    <row r="749" spans="1:16" ht="12.75">
      <c r="A749" s="44">
        <v>84</v>
      </c>
      <c r="B749" s="44" t="s">
        <v>833</v>
      </c>
      <c r="C749" s="43">
        <v>3857</v>
      </c>
      <c r="D749" s="44" t="s">
        <v>277</v>
      </c>
      <c r="E749" s="23">
        <f>SUMIF('By School District'!$A:$A,$C749,'By School District'!C:C)</f>
        <v>496</v>
      </c>
      <c r="F749" s="24">
        <f>SUMIF('By School District'!$A:$A,$C749,'By School District'!D:D)</f>
        <v>437.5</v>
      </c>
      <c r="G749" s="25">
        <f t="shared" si="11"/>
        <v>7000</v>
      </c>
      <c r="H749" s="26">
        <f>SUMIF('By School District'!$A:$A,$C749,'By School District'!F:F)</f>
        <v>3062500</v>
      </c>
      <c r="I749" s="27">
        <f>SUMIF('By School District'!$A:$A,$C749,'By School District'!G:G)</f>
        <v>1886500</v>
      </c>
      <c r="J749" s="28">
        <f>SUMIF('By School District'!$A:$A,$C749,'By School District'!H:H)</f>
        <v>1176000</v>
      </c>
      <c r="K749" s="26">
        <f>SUMIF('By School District'!$A:$A,$C749,'By School District'!I:I)</f>
        <v>1531250</v>
      </c>
      <c r="L749" s="27">
        <f>SUMIF('By School District'!$A:$A,$C749,'By School District'!J:J)</f>
        <v>943250</v>
      </c>
      <c r="M749" s="28">
        <f>SUMIF('By School District'!$A:$A,$C749,'By School District'!K:K)</f>
        <v>588000</v>
      </c>
      <c r="N749" s="26">
        <f>SUMIF('By School District'!$A:$A,$C749,'By School District'!L:L)</f>
        <v>459375</v>
      </c>
      <c r="O749" s="27">
        <f>SUMIF('By School District'!$A:$A,$C749,'By School District'!M:M)</f>
        <v>282975</v>
      </c>
      <c r="P749" s="28">
        <f>SUMIF('By School District'!$A:$A,$C749,'By School District'!N:N)</f>
        <v>176399.99999999997</v>
      </c>
    </row>
    <row r="750" spans="1:16" ht="12.75">
      <c r="A750" s="44">
        <v>84</v>
      </c>
      <c r="B750" s="44" t="s">
        <v>833</v>
      </c>
      <c r="C750" s="43">
        <v>3925</v>
      </c>
      <c r="D750" s="44" t="s">
        <v>286</v>
      </c>
      <c r="E750" s="23">
        <f>SUMIF('By School District'!$A:$A,$C750,'By School District'!C:C)</f>
        <v>570</v>
      </c>
      <c r="F750" s="24">
        <f>SUMIF('By School District'!$A:$A,$C750,'By School District'!D:D)</f>
        <v>538.5</v>
      </c>
      <c r="G750" s="25">
        <f t="shared" si="11"/>
        <v>7000</v>
      </c>
      <c r="H750" s="26">
        <f>SUMIF('By School District'!$A:$A,$C750,'By School District'!F:F)</f>
        <v>3769500</v>
      </c>
      <c r="I750" s="27">
        <f>SUMIF('By School District'!$A:$A,$C750,'By School District'!G:G)</f>
        <v>2322012</v>
      </c>
      <c r="J750" s="28">
        <f>SUMIF('By School District'!$A:$A,$C750,'By School District'!H:H)</f>
        <v>1447488</v>
      </c>
      <c r="K750" s="26">
        <f>SUMIF('By School District'!$A:$A,$C750,'By School District'!I:I)</f>
        <v>1884750</v>
      </c>
      <c r="L750" s="27">
        <f>SUMIF('By School District'!$A:$A,$C750,'By School District'!J:J)</f>
        <v>1161006</v>
      </c>
      <c r="M750" s="28">
        <f>SUMIF('By School District'!$A:$A,$C750,'By School District'!K:K)</f>
        <v>723744</v>
      </c>
      <c r="N750" s="26">
        <f>SUMIF('By School District'!$A:$A,$C750,'By School District'!L:L)</f>
        <v>565425</v>
      </c>
      <c r="O750" s="27">
        <f>SUMIF('By School District'!$A:$A,$C750,'By School District'!M:M)</f>
        <v>348301.8</v>
      </c>
      <c r="P750" s="28">
        <f>SUMIF('By School District'!$A:$A,$C750,'By School District'!N:N)</f>
        <v>217123.19999999998</v>
      </c>
    </row>
    <row r="751" spans="1:16" ht="12.75">
      <c r="A751" s="44">
        <v>84</v>
      </c>
      <c r="B751" s="44" t="s">
        <v>833</v>
      </c>
      <c r="C751" s="43">
        <v>6300</v>
      </c>
      <c r="D751" s="44" t="s">
        <v>542</v>
      </c>
      <c r="E751" s="23">
        <f>SUMIF('By School District'!$A:$A,$C751,'By School District'!C:C)</f>
        <v>724</v>
      </c>
      <c r="F751" s="24">
        <f>SUMIF('By School District'!$A:$A,$C751,'By School District'!D:D)</f>
        <v>662.5</v>
      </c>
      <c r="G751" s="25">
        <f t="shared" si="11"/>
        <v>7000</v>
      </c>
      <c r="H751" s="26">
        <f>SUMIF('By School District'!$A:$A,$C751,'By School District'!F:F)</f>
        <v>4637500</v>
      </c>
      <c r="I751" s="27">
        <f>SUMIF('By School District'!$A:$A,$C751,'By School District'!G:G)</f>
        <v>2856700</v>
      </c>
      <c r="J751" s="28">
        <f>SUMIF('By School District'!$A:$A,$C751,'By School District'!H:H)</f>
        <v>1780800</v>
      </c>
      <c r="K751" s="26">
        <f>SUMIF('By School District'!$A:$A,$C751,'By School District'!I:I)</f>
        <v>2318750</v>
      </c>
      <c r="L751" s="27">
        <f>SUMIF('By School District'!$A:$A,$C751,'By School District'!J:J)</f>
        <v>1428350</v>
      </c>
      <c r="M751" s="28">
        <f>SUMIF('By School District'!$A:$A,$C751,'By School District'!K:K)</f>
        <v>890400</v>
      </c>
      <c r="N751" s="26">
        <f>SUMIF('By School District'!$A:$A,$C751,'By School District'!L:L)</f>
        <v>695625</v>
      </c>
      <c r="O751" s="27">
        <f>SUMIF('By School District'!$A:$A,$C751,'By School District'!M:M)</f>
        <v>428505</v>
      </c>
      <c r="P751" s="28">
        <f>SUMIF('By School District'!$A:$A,$C751,'By School District'!N:N)</f>
        <v>267120.00000000012</v>
      </c>
    </row>
    <row r="752" spans="1:16" ht="12.75">
      <c r="A752" s="44">
        <v>84</v>
      </c>
      <c r="B752" s="44" t="s">
        <v>833</v>
      </c>
      <c r="C752" s="43">
        <v>6470</v>
      </c>
      <c r="D752" s="44" t="s">
        <v>455</v>
      </c>
      <c r="E752" s="23">
        <f>SUMIF('By School District'!$A:$A,$C752,'By School District'!C:C)</f>
        <v>1200</v>
      </c>
      <c r="F752" s="24">
        <f>SUMIF('By School District'!$A:$A,$C752,'By School District'!D:D)</f>
        <v>1110.5</v>
      </c>
      <c r="G752" s="25">
        <f t="shared" si="11"/>
        <v>7000</v>
      </c>
      <c r="H752" s="26">
        <f>SUMIF('By School District'!$A:$A,$C752,'By School District'!F:F)</f>
        <v>7773500</v>
      </c>
      <c r="I752" s="27">
        <f>SUMIF('By School District'!$A:$A,$C752,'By School District'!G:G)</f>
        <v>4788476</v>
      </c>
      <c r="J752" s="28">
        <f>SUMIF('By School District'!$A:$A,$C752,'By School District'!H:H)</f>
        <v>2985024</v>
      </c>
      <c r="K752" s="26">
        <f>SUMIF('By School District'!$A:$A,$C752,'By School District'!I:I)</f>
        <v>3886750</v>
      </c>
      <c r="L752" s="27">
        <f>SUMIF('By School District'!$A:$A,$C752,'By School District'!J:J)</f>
        <v>2394238</v>
      </c>
      <c r="M752" s="28">
        <f>SUMIF('By School District'!$A:$A,$C752,'By School District'!K:K)</f>
        <v>1492512</v>
      </c>
      <c r="N752" s="26">
        <f>SUMIF('By School District'!$A:$A,$C752,'By School District'!L:L)</f>
        <v>1166025</v>
      </c>
      <c r="O752" s="27">
        <f>SUMIF('By School District'!$A:$A,$C752,'By School District'!M:M)</f>
        <v>718271.4</v>
      </c>
      <c r="P752" s="28">
        <f>SUMIF('By School District'!$A:$A,$C752,'By School District'!N:N)</f>
        <v>447753.60000000009</v>
      </c>
    </row>
    <row r="753" spans="1:16" ht="12.75">
      <c r="A753" s="44">
        <v>85</v>
      </c>
      <c r="B753" s="44" t="s">
        <v>834</v>
      </c>
      <c r="C753" s="43">
        <v>4970</v>
      </c>
      <c r="D753" s="44" t="s">
        <v>94</v>
      </c>
      <c r="E753" s="23">
        <f>SUMIF('By School District'!$A:$A,$C753,'By School District'!C:C)</f>
        <v>353</v>
      </c>
      <c r="F753" s="24">
        <f>SUMIF('By School District'!$A:$A,$C753,'By School District'!D:D)</f>
        <v>316.5</v>
      </c>
      <c r="G753" s="25">
        <f t="shared" si="11"/>
        <v>7000</v>
      </c>
      <c r="H753" s="26">
        <f>SUMIF('By School District'!$A:$A,$C753,'By School District'!F:F)</f>
        <v>2215500</v>
      </c>
      <c r="I753" s="27">
        <f>SUMIF('By School District'!$A:$A,$C753,'By School District'!G:G)</f>
        <v>1364748</v>
      </c>
      <c r="J753" s="28">
        <f>SUMIF('By School District'!$A:$A,$C753,'By School District'!H:H)</f>
        <v>850752</v>
      </c>
      <c r="K753" s="26">
        <f>SUMIF('By School District'!$A:$A,$C753,'By School District'!I:I)</f>
        <v>1107750</v>
      </c>
      <c r="L753" s="27">
        <f>SUMIF('By School District'!$A:$A,$C753,'By School District'!J:J)</f>
        <v>682374</v>
      </c>
      <c r="M753" s="28">
        <f>SUMIF('By School District'!$A:$A,$C753,'By School District'!K:K)</f>
        <v>425376</v>
      </c>
      <c r="N753" s="26">
        <f>SUMIF('By School District'!$A:$A,$C753,'By School District'!L:L)</f>
        <v>332325</v>
      </c>
      <c r="O753" s="27">
        <f>SUMIF('By School District'!$A:$A,$C753,'By School District'!M:M)</f>
        <v>204712.20000000007</v>
      </c>
      <c r="P753" s="28">
        <f>SUMIF('By School District'!$A:$A,$C753,'By School District'!N:N)</f>
        <v>127612.79999999997</v>
      </c>
    </row>
    <row r="754" spans="1:16" ht="12.75">
      <c r="A754" s="44">
        <v>85</v>
      </c>
      <c r="B754" s="44" t="s">
        <v>834</v>
      </c>
      <c r="C754" s="43">
        <v>3787</v>
      </c>
      <c r="D754" s="44" t="s">
        <v>273</v>
      </c>
      <c r="E754" s="23">
        <f>SUMIF('By School District'!$A:$A,$C754,'By School District'!C:C)</f>
        <v>108</v>
      </c>
      <c r="F754" s="24">
        <f>SUMIF('By School District'!$A:$A,$C754,'By School District'!D:D)</f>
        <v>98.5</v>
      </c>
      <c r="G754" s="25">
        <f t="shared" si="11"/>
        <v>7000</v>
      </c>
      <c r="H754" s="26">
        <f>SUMIF('By School District'!$A:$A,$C754,'By School District'!F:F)</f>
        <v>689500</v>
      </c>
      <c r="I754" s="27">
        <f>SUMIF('By School District'!$A:$A,$C754,'By School District'!G:G)</f>
        <v>424732</v>
      </c>
      <c r="J754" s="28">
        <f>SUMIF('By School District'!$A:$A,$C754,'By School District'!H:H)</f>
        <v>264768</v>
      </c>
      <c r="K754" s="26">
        <f>SUMIF('By School District'!$A:$A,$C754,'By School District'!I:I)</f>
        <v>344750</v>
      </c>
      <c r="L754" s="27">
        <f>SUMIF('By School District'!$A:$A,$C754,'By School District'!J:J)</f>
        <v>212366</v>
      </c>
      <c r="M754" s="28">
        <f>SUMIF('By School District'!$A:$A,$C754,'By School District'!K:K)</f>
        <v>132384</v>
      </c>
      <c r="N754" s="26">
        <f>SUMIF('By School District'!$A:$A,$C754,'By School District'!L:L)</f>
        <v>103425</v>
      </c>
      <c r="O754" s="27">
        <f>SUMIF('By School District'!$A:$A,$C754,'By School District'!M:M)</f>
        <v>63709.8</v>
      </c>
      <c r="P754" s="28">
        <f>SUMIF('By School District'!$A:$A,$C754,'By School District'!N:N)</f>
        <v>39715.199999999997</v>
      </c>
    </row>
    <row r="755" spans="1:16" ht="12.75">
      <c r="A755" s="44">
        <v>85</v>
      </c>
      <c r="B755" s="44" t="s">
        <v>834</v>
      </c>
      <c r="C755" s="43">
        <v>4963</v>
      </c>
      <c r="D755" s="44" t="s">
        <v>366</v>
      </c>
      <c r="E755" s="23">
        <f>SUMIF('By School District'!$A:$A,$C755,'By School District'!C:C)</f>
        <v>44</v>
      </c>
      <c r="F755" s="24">
        <f>SUMIF('By School District'!$A:$A,$C755,'By School District'!D:D)</f>
        <v>41.5</v>
      </c>
      <c r="G755" s="25">
        <f t="shared" si="11"/>
        <v>7000</v>
      </c>
      <c r="H755" s="26">
        <f>SUMIF('By School District'!$A:$A,$C755,'By School District'!F:F)</f>
        <v>290500</v>
      </c>
      <c r="I755" s="27">
        <f>SUMIF('By School District'!$A:$A,$C755,'By School District'!G:G)</f>
        <v>178948</v>
      </c>
      <c r="J755" s="28">
        <f>SUMIF('By School District'!$A:$A,$C755,'By School District'!H:H)</f>
        <v>111552</v>
      </c>
      <c r="K755" s="26">
        <f>SUMIF('By School District'!$A:$A,$C755,'By School District'!I:I)</f>
        <v>145250</v>
      </c>
      <c r="L755" s="27">
        <f>SUMIF('By School District'!$A:$A,$C755,'By School District'!J:J)</f>
        <v>89474</v>
      </c>
      <c r="M755" s="28">
        <f>SUMIF('By School District'!$A:$A,$C755,'By School District'!K:K)</f>
        <v>55776</v>
      </c>
      <c r="N755" s="26">
        <f>SUMIF('By School District'!$A:$A,$C755,'By School District'!L:L)</f>
        <v>43575</v>
      </c>
      <c r="O755" s="27">
        <f>SUMIF('By School District'!$A:$A,$C755,'By School District'!M:M)</f>
        <v>26842.2</v>
      </c>
      <c r="P755" s="28">
        <f>SUMIF('By School District'!$A:$A,$C755,'By School District'!N:N)</f>
        <v>16732.800000000003</v>
      </c>
    </row>
    <row r="756" spans="1:16" ht="12.75">
      <c r="A756" s="44">
        <v>85</v>
      </c>
      <c r="B756" s="44" t="s">
        <v>834</v>
      </c>
      <c r="C756" s="43">
        <v>6223</v>
      </c>
      <c r="D756" s="44" t="s">
        <v>431</v>
      </c>
      <c r="E756" s="23">
        <f>SUMIF('By School District'!$A:$A,$C756,'By School District'!C:C)</f>
        <v>804</v>
      </c>
      <c r="F756" s="24">
        <f>SUMIF('By School District'!$A:$A,$C756,'By School District'!D:D)</f>
        <v>749.5</v>
      </c>
      <c r="G756" s="25">
        <f t="shared" si="11"/>
        <v>7000</v>
      </c>
      <c r="H756" s="26">
        <f>SUMIF('By School District'!$A:$A,$C756,'By School District'!F:F)</f>
        <v>5246500</v>
      </c>
      <c r="I756" s="27">
        <f>SUMIF('By School District'!$A:$A,$C756,'By School District'!G:G)</f>
        <v>3231844</v>
      </c>
      <c r="J756" s="28">
        <f>SUMIF('By School District'!$A:$A,$C756,'By School District'!H:H)</f>
        <v>2014656</v>
      </c>
      <c r="K756" s="26">
        <f>SUMIF('By School District'!$A:$A,$C756,'By School District'!I:I)</f>
        <v>2623250</v>
      </c>
      <c r="L756" s="27">
        <f>SUMIF('By School District'!$A:$A,$C756,'By School District'!J:J)</f>
        <v>1615922</v>
      </c>
      <c r="M756" s="28">
        <f>SUMIF('By School District'!$A:$A,$C756,'By School District'!K:K)</f>
        <v>1007328</v>
      </c>
      <c r="N756" s="26">
        <f>SUMIF('By School District'!$A:$A,$C756,'By School District'!L:L)</f>
        <v>786975</v>
      </c>
      <c r="O756" s="27">
        <f>SUMIF('By School District'!$A:$A,$C756,'By School District'!M:M)</f>
        <v>484776.60000000009</v>
      </c>
      <c r="P756" s="28">
        <f>SUMIF('By School District'!$A:$A,$C756,'By School District'!N:N)</f>
        <v>302198.39999999997</v>
      </c>
    </row>
    <row r="757" spans="1:16" ht="12.75">
      <c r="A757" s="44">
        <v>85</v>
      </c>
      <c r="B757" s="44" t="s">
        <v>834</v>
      </c>
      <c r="C757" s="43">
        <v>6692</v>
      </c>
      <c r="D757" s="44" t="s">
        <v>461</v>
      </c>
      <c r="E757" s="23">
        <f>SUMIF('By School District'!$A:$A,$C757,'By School District'!C:C)</f>
        <v>36</v>
      </c>
      <c r="F757" s="24">
        <f>SUMIF('By School District'!$A:$A,$C757,'By School District'!D:D)</f>
        <v>36</v>
      </c>
      <c r="G757" s="25">
        <f t="shared" si="11"/>
        <v>7000</v>
      </c>
      <c r="H757" s="26">
        <f>SUMIF('By School District'!$A:$A,$C757,'By School District'!F:F)</f>
        <v>252000</v>
      </c>
      <c r="I757" s="27">
        <f>SUMIF('By School District'!$A:$A,$C757,'By School District'!G:G)</f>
        <v>155232</v>
      </c>
      <c r="J757" s="28">
        <f>SUMIF('By School District'!$A:$A,$C757,'By School District'!H:H)</f>
        <v>96768</v>
      </c>
      <c r="K757" s="26">
        <f>SUMIF('By School District'!$A:$A,$C757,'By School District'!I:I)</f>
        <v>126000</v>
      </c>
      <c r="L757" s="27">
        <f>SUMIF('By School District'!$A:$A,$C757,'By School District'!J:J)</f>
        <v>77616</v>
      </c>
      <c r="M757" s="28">
        <f>SUMIF('By School District'!$A:$A,$C757,'By School District'!K:K)</f>
        <v>48384</v>
      </c>
      <c r="N757" s="26">
        <f>SUMIF('By School District'!$A:$A,$C757,'By School District'!L:L)</f>
        <v>37800</v>
      </c>
      <c r="O757" s="27">
        <f>SUMIF('By School District'!$A:$A,$C757,'By School District'!M:M)</f>
        <v>23284.799999999999</v>
      </c>
      <c r="P757" s="28">
        <f>SUMIF('By School District'!$A:$A,$C757,'By School District'!N:N)</f>
        <v>14515.2</v>
      </c>
    </row>
    <row r="758" spans="1:16" ht="12.75">
      <c r="A758" s="44">
        <v>86</v>
      </c>
      <c r="B758" s="44" t="s">
        <v>835</v>
      </c>
      <c r="C758" s="43">
        <v>203</v>
      </c>
      <c r="D758" s="44" t="s">
        <v>23</v>
      </c>
      <c r="E758" s="23">
        <f>SUMIF('By School District'!$A:$A,$C758,'By School District'!C:C)</f>
        <v>13</v>
      </c>
      <c r="F758" s="24">
        <f>SUMIF('By School District'!$A:$A,$C758,'By School District'!D:D)</f>
        <v>13</v>
      </c>
      <c r="G758" s="25">
        <f t="shared" si="11"/>
        <v>7000</v>
      </c>
      <c r="H758" s="26">
        <f>SUMIF('By School District'!$A:$A,$C758,'By School District'!F:F)</f>
        <v>91000</v>
      </c>
      <c r="I758" s="27">
        <f>SUMIF('By School District'!$A:$A,$C758,'By School District'!G:G)</f>
        <v>56056</v>
      </c>
      <c r="J758" s="28">
        <f>SUMIF('By School District'!$A:$A,$C758,'By School District'!H:H)</f>
        <v>34944</v>
      </c>
      <c r="K758" s="26">
        <f>SUMIF('By School District'!$A:$A,$C758,'By School District'!I:I)</f>
        <v>45500</v>
      </c>
      <c r="L758" s="27">
        <f>SUMIF('By School District'!$A:$A,$C758,'By School District'!J:J)</f>
        <v>28028</v>
      </c>
      <c r="M758" s="28">
        <f>SUMIF('By School District'!$A:$A,$C758,'By School District'!K:K)</f>
        <v>17472</v>
      </c>
      <c r="N758" s="26">
        <f>SUMIF('By School District'!$A:$A,$C758,'By School District'!L:L)</f>
        <v>13650</v>
      </c>
      <c r="O758" s="27">
        <f>SUMIF('By School District'!$A:$A,$C758,'By School District'!M:M)</f>
        <v>8408.4</v>
      </c>
      <c r="P758" s="28">
        <f>SUMIF('By School District'!$A:$A,$C758,'By School District'!N:N)</f>
        <v>5241.6000000000004</v>
      </c>
    </row>
    <row r="759" spans="1:16" ht="12.75">
      <c r="A759" s="44">
        <v>86</v>
      </c>
      <c r="B759" s="44" t="s">
        <v>835</v>
      </c>
      <c r="C759" s="43">
        <v>4970</v>
      </c>
      <c r="D759" s="44" t="s">
        <v>94</v>
      </c>
      <c r="E759" s="23">
        <f>SUMIF('By School District'!$A:$A,$C759,'By School District'!C:C)</f>
        <v>353</v>
      </c>
      <c r="F759" s="24">
        <f>SUMIF('By School District'!$A:$A,$C759,'By School District'!D:D)</f>
        <v>316.5</v>
      </c>
      <c r="G759" s="25">
        <f t="shared" si="11"/>
        <v>7000</v>
      </c>
      <c r="H759" s="26">
        <f>SUMIF('By School District'!$A:$A,$C759,'By School District'!F:F)</f>
        <v>2215500</v>
      </c>
      <c r="I759" s="27">
        <f>SUMIF('By School District'!$A:$A,$C759,'By School District'!G:G)</f>
        <v>1364748</v>
      </c>
      <c r="J759" s="28">
        <f>SUMIF('By School District'!$A:$A,$C759,'By School District'!H:H)</f>
        <v>850752</v>
      </c>
      <c r="K759" s="26">
        <f>SUMIF('By School District'!$A:$A,$C759,'By School District'!I:I)</f>
        <v>1107750</v>
      </c>
      <c r="L759" s="27">
        <f>SUMIF('By School District'!$A:$A,$C759,'By School District'!J:J)</f>
        <v>682374</v>
      </c>
      <c r="M759" s="28">
        <f>SUMIF('By School District'!$A:$A,$C759,'By School District'!K:K)</f>
        <v>425376</v>
      </c>
      <c r="N759" s="26">
        <f>SUMIF('By School District'!$A:$A,$C759,'By School District'!L:L)</f>
        <v>332325</v>
      </c>
      <c r="O759" s="27">
        <f>SUMIF('By School District'!$A:$A,$C759,'By School District'!M:M)</f>
        <v>204712.20000000007</v>
      </c>
      <c r="P759" s="28">
        <f>SUMIF('By School District'!$A:$A,$C759,'By School District'!N:N)</f>
        <v>127612.79999999997</v>
      </c>
    </row>
    <row r="760" spans="1:16" ht="12.75">
      <c r="A760" s="44">
        <v>86</v>
      </c>
      <c r="B760" s="44" t="s">
        <v>835</v>
      </c>
      <c r="C760" s="43">
        <v>1561</v>
      </c>
      <c r="D760" s="44" t="s">
        <v>118</v>
      </c>
      <c r="E760" s="23">
        <f>SUMIF('By School District'!$A:$A,$C760,'By School District'!C:C)</f>
        <v>56</v>
      </c>
      <c r="F760" s="24">
        <f>SUMIF('By School District'!$A:$A,$C760,'By School District'!D:D)</f>
        <v>53.5</v>
      </c>
      <c r="G760" s="25">
        <f t="shared" si="11"/>
        <v>7000</v>
      </c>
      <c r="H760" s="26">
        <f>SUMIF('By School District'!$A:$A,$C760,'By School District'!F:F)</f>
        <v>374500</v>
      </c>
      <c r="I760" s="27">
        <f>SUMIF('By School District'!$A:$A,$C760,'By School District'!G:G)</f>
        <v>230692</v>
      </c>
      <c r="J760" s="28">
        <f>SUMIF('By School District'!$A:$A,$C760,'By School District'!H:H)</f>
        <v>143808</v>
      </c>
      <c r="K760" s="26">
        <f>SUMIF('By School District'!$A:$A,$C760,'By School District'!I:I)</f>
        <v>187250</v>
      </c>
      <c r="L760" s="27">
        <f>SUMIF('By School District'!$A:$A,$C760,'By School District'!J:J)</f>
        <v>115346</v>
      </c>
      <c r="M760" s="28">
        <f>SUMIF('By School District'!$A:$A,$C760,'By School District'!K:K)</f>
        <v>71904</v>
      </c>
      <c r="N760" s="26">
        <f>SUMIF('By School District'!$A:$A,$C760,'By School District'!L:L)</f>
        <v>56175</v>
      </c>
      <c r="O760" s="27">
        <f>SUMIF('By School District'!$A:$A,$C760,'By School District'!M:M)</f>
        <v>34603.799999999996</v>
      </c>
      <c r="P760" s="28">
        <f>SUMIF('By School District'!$A:$A,$C760,'By School District'!N:N)</f>
        <v>21571.200000000001</v>
      </c>
    </row>
    <row r="761" spans="1:16" ht="12.75">
      <c r="A761" s="44">
        <v>86</v>
      </c>
      <c r="B761" s="44" t="s">
        <v>835</v>
      </c>
      <c r="C761" s="43">
        <v>3304</v>
      </c>
      <c r="D761" s="44" t="s">
        <v>240</v>
      </c>
      <c r="E761" s="23">
        <f>SUMIF('By School District'!$A:$A,$C761,'By School District'!C:C)</f>
        <v>164</v>
      </c>
      <c r="F761" s="24">
        <f>SUMIF('By School District'!$A:$A,$C761,'By School District'!D:D)</f>
        <v>156.5</v>
      </c>
      <c r="G761" s="25">
        <f t="shared" si="11"/>
        <v>7000</v>
      </c>
      <c r="H761" s="26">
        <f>SUMIF('By School District'!$A:$A,$C761,'By School District'!F:F)</f>
        <v>1095500</v>
      </c>
      <c r="I761" s="27">
        <f>SUMIF('By School District'!$A:$A,$C761,'By School District'!G:G)</f>
        <v>674828</v>
      </c>
      <c r="J761" s="28">
        <f>SUMIF('By School District'!$A:$A,$C761,'By School District'!H:H)</f>
        <v>420672</v>
      </c>
      <c r="K761" s="26">
        <f>SUMIF('By School District'!$A:$A,$C761,'By School District'!I:I)</f>
        <v>547750</v>
      </c>
      <c r="L761" s="27">
        <f>SUMIF('By School District'!$A:$A,$C761,'By School District'!J:J)</f>
        <v>337414</v>
      </c>
      <c r="M761" s="28">
        <f>SUMIF('By School District'!$A:$A,$C761,'By School District'!K:K)</f>
        <v>210336</v>
      </c>
      <c r="N761" s="26">
        <f>SUMIF('By School District'!$A:$A,$C761,'By School District'!L:L)</f>
        <v>164325</v>
      </c>
      <c r="O761" s="27">
        <f>SUMIF('By School District'!$A:$A,$C761,'By School District'!M:M)</f>
        <v>101224.20000000001</v>
      </c>
      <c r="P761" s="28">
        <f>SUMIF('By School District'!$A:$A,$C761,'By School District'!N:N)</f>
        <v>63100.800000000003</v>
      </c>
    </row>
    <row r="762" spans="1:16" ht="12.75">
      <c r="A762" s="44">
        <v>86</v>
      </c>
      <c r="B762" s="44" t="s">
        <v>835</v>
      </c>
      <c r="C762" s="43">
        <v>3339</v>
      </c>
      <c r="D762" s="44" t="s">
        <v>695</v>
      </c>
      <c r="E762" s="23">
        <f>SUMIF('By School District'!$A:$A,$C762,'By School District'!C:C)</f>
        <v>639</v>
      </c>
      <c r="F762" s="24">
        <f>SUMIF('By School District'!$A:$A,$C762,'By School District'!D:D)</f>
        <v>591</v>
      </c>
      <c r="G762" s="25">
        <f t="shared" si="11"/>
        <v>7000</v>
      </c>
      <c r="H762" s="26">
        <f>SUMIF('By School District'!$A:$A,$C762,'By School District'!F:F)</f>
        <v>4137000</v>
      </c>
      <c r="I762" s="27">
        <f>SUMIF('By School District'!$A:$A,$C762,'By School District'!G:G)</f>
        <v>2548392</v>
      </c>
      <c r="J762" s="28">
        <f>SUMIF('By School District'!$A:$A,$C762,'By School District'!H:H)</f>
        <v>1588608</v>
      </c>
      <c r="K762" s="26">
        <f>SUMIF('By School District'!$A:$A,$C762,'By School District'!I:I)</f>
        <v>2068500</v>
      </c>
      <c r="L762" s="27">
        <f>SUMIF('By School District'!$A:$A,$C762,'By School District'!J:J)</f>
        <v>1274196</v>
      </c>
      <c r="M762" s="28">
        <f>SUMIF('By School District'!$A:$A,$C762,'By School District'!K:K)</f>
        <v>794304</v>
      </c>
      <c r="N762" s="26">
        <f>SUMIF('By School District'!$A:$A,$C762,'By School District'!L:L)</f>
        <v>620550</v>
      </c>
      <c r="O762" s="27">
        <f>SUMIF('By School District'!$A:$A,$C762,'By School District'!M:M)</f>
        <v>382258.79999999993</v>
      </c>
      <c r="P762" s="28">
        <f>SUMIF('By School District'!$A:$A,$C762,'By School District'!N:N)</f>
        <v>238291.19999999992</v>
      </c>
    </row>
    <row r="763" spans="1:16" ht="12.75">
      <c r="A763" s="44">
        <v>86</v>
      </c>
      <c r="B763" s="44" t="s">
        <v>835</v>
      </c>
      <c r="C763" s="43">
        <v>3787</v>
      </c>
      <c r="D763" s="44" t="s">
        <v>273</v>
      </c>
      <c r="E763" s="23">
        <f>SUMIF('By School District'!$A:$A,$C763,'By School District'!C:C)</f>
        <v>108</v>
      </c>
      <c r="F763" s="24">
        <f>SUMIF('By School District'!$A:$A,$C763,'By School District'!D:D)</f>
        <v>98.5</v>
      </c>
      <c r="G763" s="25">
        <f t="shared" si="11"/>
        <v>7000</v>
      </c>
      <c r="H763" s="26">
        <f>SUMIF('By School District'!$A:$A,$C763,'By School District'!F:F)</f>
        <v>689500</v>
      </c>
      <c r="I763" s="27">
        <f>SUMIF('By School District'!$A:$A,$C763,'By School District'!G:G)</f>
        <v>424732</v>
      </c>
      <c r="J763" s="28">
        <f>SUMIF('By School District'!$A:$A,$C763,'By School District'!H:H)</f>
        <v>264768</v>
      </c>
      <c r="K763" s="26">
        <f>SUMIF('By School District'!$A:$A,$C763,'By School District'!I:I)</f>
        <v>344750</v>
      </c>
      <c r="L763" s="27">
        <f>SUMIF('By School District'!$A:$A,$C763,'By School District'!J:J)</f>
        <v>212366</v>
      </c>
      <c r="M763" s="28">
        <f>SUMIF('By School District'!$A:$A,$C763,'By School District'!K:K)</f>
        <v>132384</v>
      </c>
      <c r="N763" s="26">
        <f>SUMIF('By School District'!$A:$A,$C763,'By School District'!L:L)</f>
        <v>103425</v>
      </c>
      <c r="O763" s="27">
        <f>SUMIF('By School District'!$A:$A,$C763,'By School District'!M:M)</f>
        <v>63709.8</v>
      </c>
      <c r="P763" s="28">
        <f>SUMIF('By School District'!$A:$A,$C763,'By School District'!N:N)</f>
        <v>39715.199999999997</v>
      </c>
    </row>
    <row r="764" spans="1:16" ht="12.75">
      <c r="A764" s="44">
        <v>86</v>
      </c>
      <c r="B764" s="44" t="s">
        <v>835</v>
      </c>
      <c r="C764" s="43">
        <v>5628</v>
      </c>
      <c r="D764" s="44" t="s">
        <v>396</v>
      </c>
      <c r="E764" s="23">
        <f>SUMIF('By School District'!$A:$A,$C764,'By School District'!C:C)</f>
        <v>118</v>
      </c>
      <c r="F764" s="24">
        <f>SUMIF('By School District'!$A:$A,$C764,'By School District'!D:D)</f>
        <v>112</v>
      </c>
      <c r="G764" s="25">
        <f t="shared" si="11"/>
        <v>7000</v>
      </c>
      <c r="H764" s="26">
        <f>SUMIF('By School District'!$A:$A,$C764,'By School District'!F:F)</f>
        <v>784000</v>
      </c>
      <c r="I764" s="27">
        <f>SUMIF('By School District'!$A:$A,$C764,'By School District'!G:G)</f>
        <v>482944</v>
      </c>
      <c r="J764" s="28">
        <f>SUMIF('By School District'!$A:$A,$C764,'By School District'!H:H)</f>
        <v>301056</v>
      </c>
      <c r="K764" s="26">
        <f>SUMIF('By School District'!$A:$A,$C764,'By School District'!I:I)</f>
        <v>392000</v>
      </c>
      <c r="L764" s="27">
        <f>SUMIF('By School District'!$A:$A,$C764,'By School District'!J:J)</f>
        <v>241472</v>
      </c>
      <c r="M764" s="28">
        <f>SUMIF('By School District'!$A:$A,$C764,'By School District'!K:K)</f>
        <v>150528</v>
      </c>
      <c r="N764" s="26">
        <f>SUMIF('By School District'!$A:$A,$C764,'By School District'!L:L)</f>
        <v>117600</v>
      </c>
      <c r="O764" s="27">
        <f>SUMIF('By School District'!$A:$A,$C764,'By School District'!M:M)</f>
        <v>72441.600000000006</v>
      </c>
      <c r="P764" s="28">
        <f>SUMIF('By School District'!$A:$A,$C764,'By School District'!N:N)</f>
        <v>45158.400000000001</v>
      </c>
    </row>
    <row r="765" spans="1:16" ht="12.75">
      <c r="A765" s="44">
        <v>86</v>
      </c>
      <c r="B765" s="44" t="s">
        <v>835</v>
      </c>
      <c r="C765" s="43">
        <v>6223</v>
      </c>
      <c r="D765" s="44" t="s">
        <v>431</v>
      </c>
      <c r="E765" s="23">
        <f>SUMIF('By School District'!$A:$A,$C765,'By School District'!C:C)</f>
        <v>804</v>
      </c>
      <c r="F765" s="24">
        <f>SUMIF('By School District'!$A:$A,$C765,'By School District'!D:D)</f>
        <v>749.5</v>
      </c>
      <c r="G765" s="25">
        <f t="shared" si="11"/>
        <v>7000</v>
      </c>
      <c r="H765" s="26">
        <f>SUMIF('By School District'!$A:$A,$C765,'By School District'!F:F)</f>
        <v>5246500</v>
      </c>
      <c r="I765" s="27">
        <f>SUMIF('By School District'!$A:$A,$C765,'By School District'!G:G)</f>
        <v>3231844</v>
      </c>
      <c r="J765" s="28">
        <f>SUMIF('By School District'!$A:$A,$C765,'By School District'!H:H)</f>
        <v>2014656</v>
      </c>
      <c r="K765" s="26">
        <f>SUMIF('By School District'!$A:$A,$C765,'By School District'!I:I)</f>
        <v>2623250</v>
      </c>
      <c r="L765" s="27">
        <f>SUMIF('By School District'!$A:$A,$C765,'By School District'!J:J)</f>
        <v>1615922</v>
      </c>
      <c r="M765" s="28">
        <f>SUMIF('By School District'!$A:$A,$C765,'By School District'!K:K)</f>
        <v>1007328</v>
      </c>
      <c r="N765" s="26">
        <f>SUMIF('By School District'!$A:$A,$C765,'By School District'!L:L)</f>
        <v>786975</v>
      </c>
      <c r="O765" s="27">
        <f>SUMIF('By School District'!$A:$A,$C765,'By School District'!M:M)</f>
        <v>484776.60000000009</v>
      </c>
      <c r="P765" s="28">
        <f>SUMIF('By School District'!$A:$A,$C765,'By School District'!N:N)</f>
        <v>302198.39999999997</v>
      </c>
    </row>
    <row r="766" spans="1:16" ht="12.75">
      <c r="A766" s="44">
        <v>87</v>
      </c>
      <c r="B766" s="44" t="s">
        <v>836</v>
      </c>
      <c r="C766" s="43">
        <v>7</v>
      </c>
      <c r="D766" s="44" t="s">
        <v>1</v>
      </c>
      <c r="E766" s="23">
        <f>SUMIF('By School District'!$A:$A,$C766,'By School District'!C:C)</f>
        <v>0</v>
      </c>
      <c r="F766" s="24">
        <f>SUMIF('By School District'!$A:$A,$C766,'By School District'!D:D)</f>
        <v>0</v>
      </c>
      <c r="G766" s="25">
        <f t="shared" si="11"/>
        <v>7000</v>
      </c>
      <c r="H766" s="26">
        <f>SUMIF('By School District'!$A:$A,$C766,'By School District'!F:F)</f>
        <v>0</v>
      </c>
      <c r="I766" s="27">
        <f>SUMIF('By School District'!$A:$A,$C766,'By School District'!G:G)</f>
        <v>0</v>
      </c>
      <c r="J766" s="28">
        <f>SUMIF('By School District'!$A:$A,$C766,'By School District'!H:H)</f>
        <v>0</v>
      </c>
      <c r="K766" s="26">
        <f>SUMIF('By School District'!$A:$A,$C766,'By School District'!I:I)</f>
        <v>0</v>
      </c>
      <c r="L766" s="27">
        <f>SUMIF('By School District'!$A:$A,$C766,'By School District'!J:J)</f>
        <v>0</v>
      </c>
      <c r="M766" s="28">
        <f>SUMIF('By School District'!$A:$A,$C766,'By School District'!K:K)</f>
        <v>0</v>
      </c>
      <c r="N766" s="26">
        <f>SUMIF('By School District'!$A:$A,$C766,'By School District'!L:L)</f>
        <v>0</v>
      </c>
      <c r="O766" s="27">
        <f>SUMIF('By School District'!$A:$A,$C766,'By School District'!M:M)</f>
        <v>0</v>
      </c>
      <c r="P766" s="28">
        <f>SUMIF('By School District'!$A:$A,$C766,'By School District'!N:N)</f>
        <v>0</v>
      </c>
    </row>
    <row r="767" spans="1:16" ht="12.75">
      <c r="A767" s="44">
        <v>87</v>
      </c>
      <c r="B767" s="44" t="s">
        <v>836</v>
      </c>
      <c r="C767" s="43">
        <v>196</v>
      </c>
      <c r="D767" s="44" t="s">
        <v>21</v>
      </c>
      <c r="E767" s="23">
        <f>SUMIF('By School District'!$A:$A,$C767,'By School District'!C:C)</f>
        <v>128</v>
      </c>
      <c r="F767" s="24">
        <f>SUMIF('By School District'!$A:$A,$C767,'By School District'!D:D)</f>
        <v>125.5</v>
      </c>
      <c r="G767" s="25">
        <f t="shared" si="11"/>
        <v>7000</v>
      </c>
      <c r="H767" s="26">
        <f>SUMIF('By School District'!$A:$A,$C767,'By School District'!F:F)</f>
        <v>878500</v>
      </c>
      <c r="I767" s="27">
        <f>SUMIF('By School District'!$A:$A,$C767,'By School District'!G:G)</f>
        <v>541156</v>
      </c>
      <c r="J767" s="28">
        <f>SUMIF('By School District'!$A:$A,$C767,'By School District'!H:H)</f>
        <v>337344</v>
      </c>
      <c r="K767" s="26">
        <f>SUMIF('By School District'!$A:$A,$C767,'By School District'!I:I)</f>
        <v>439250</v>
      </c>
      <c r="L767" s="27">
        <f>SUMIF('By School District'!$A:$A,$C767,'By School District'!J:J)</f>
        <v>270578</v>
      </c>
      <c r="M767" s="28">
        <f>SUMIF('By School District'!$A:$A,$C767,'By School District'!K:K)</f>
        <v>168672</v>
      </c>
      <c r="N767" s="26">
        <f>SUMIF('By School District'!$A:$A,$C767,'By School District'!L:L)</f>
        <v>131775</v>
      </c>
      <c r="O767" s="27">
        <f>SUMIF('By School District'!$A:$A,$C767,'By School District'!M:M)</f>
        <v>81173.400000000009</v>
      </c>
      <c r="P767" s="28">
        <f>SUMIF('By School District'!$A:$A,$C767,'By School District'!N:N)</f>
        <v>50601.600000000006</v>
      </c>
    </row>
    <row r="768" spans="1:16" ht="12.75">
      <c r="A768" s="44">
        <v>87</v>
      </c>
      <c r="B768" s="44" t="s">
        <v>836</v>
      </c>
      <c r="C768" s="43">
        <v>441</v>
      </c>
      <c r="D768" s="44" t="s">
        <v>709</v>
      </c>
      <c r="E768" s="23">
        <f>SUMIF('By School District'!$A:$A,$C768,'By School District'!C:C)</f>
        <v>0</v>
      </c>
      <c r="F768" s="24">
        <f>SUMIF('By School District'!$A:$A,$C768,'By School District'!D:D)</f>
        <v>0</v>
      </c>
      <c r="G768" s="25">
        <f t="shared" si="11"/>
        <v>7000</v>
      </c>
      <c r="H768" s="26">
        <f>SUMIF('By School District'!$A:$A,$C768,'By School District'!F:F)</f>
        <v>0</v>
      </c>
      <c r="I768" s="27">
        <f>SUMIF('By School District'!$A:$A,$C768,'By School District'!G:G)</f>
        <v>0</v>
      </c>
      <c r="J768" s="28">
        <f>SUMIF('By School District'!$A:$A,$C768,'By School District'!H:H)</f>
        <v>0</v>
      </c>
      <c r="K768" s="26">
        <f>SUMIF('By School District'!$A:$A,$C768,'By School District'!I:I)</f>
        <v>0</v>
      </c>
      <c r="L768" s="27">
        <f>SUMIF('By School District'!$A:$A,$C768,'By School District'!J:J)</f>
        <v>0</v>
      </c>
      <c r="M768" s="28">
        <f>SUMIF('By School District'!$A:$A,$C768,'By School District'!K:K)</f>
        <v>0</v>
      </c>
      <c r="N768" s="26">
        <f>SUMIF('By School District'!$A:$A,$C768,'By School District'!L:L)</f>
        <v>0</v>
      </c>
      <c r="O768" s="27">
        <f>SUMIF('By School District'!$A:$A,$C768,'By School District'!M:M)</f>
        <v>0</v>
      </c>
      <c r="P768" s="28">
        <f>SUMIF('By School District'!$A:$A,$C768,'By School District'!N:N)</f>
        <v>0</v>
      </c>
    </row>
    <row r="769" spans="1:16" ht="12.75">
      <c r="A769" s="44">
        <v>87</v>
      </c>
      <c r="B769" s="44" t="s">
        <v>836</v>
      </c>
      <c r="C769" s="43">
        <v>735</v>
      </c>
      <c r="D769" s="44" t="s">
        <v>733</v>
      </c>
      <c r="E769" s="23">
        <f>SUMIF('By School District'!$A:$A,$C769,'By School District'!C:C)</f>
        <v>0</v>
      </c>
      <c r="F769" s="24">
        <f>SUMIF('By School District'!$A:$A,$C769,'By School District'!D:D)</f>
        <v>0</v>
      </c>
      <c r="G769" s="25">
        <f t="shared" si="11"/>
        <v>7000</v>
      </c>
      <c r="H769" s="26">
        <f>SUMIF('By School District'!$A:$A,$C769,'By School District'!F:F)</f>
        <v>0</v>
      </c>
      <c r="I769" s="27">
        <f>SUMIF('By School District'!$A:$A,$C769,'By School District'!G:G)</f>
        <v>0</v>
      </c>
      <c r="J769" s="28">
        <f>SUMIF('By School District'!$A:$A,$C769,'By School District'!H:H)</f>
        <v>0</v>
      </c>
      <c r="K769" s="26">
        <f>SUMIF('By School District'!$A:$A,$C769,'By School District'!I:I)</f>
        <v>0</v>
      </c>
      <c r="L769" s="27">
        <f>SUMIF('By School District'!$A:$A,$C769,'By School District'!J:J)</f>
        <v>0</v>
      </c>
      <c r="M769" s="28">
        <f>SUMIF('By School District'!$A:$A,$C769,'By School District'!K:K)</f>
        <v>0</v>
      </c>
      <c r="N769" s="26">
        <f>SUMIF('By School District'!$A:$A,$C769,'By School District'!L:L)</f>
        <v>0</v>
      </c>
      <c r="O769" s="27">
        <f>SUMIF('By School District'!$A:$A,$C769,'By School District'!M:M)</f>
        <v>0</v>
      </c>
      <c r="P769" s="28">
        <f>SUMIF('By School District'!$A:$A,$C769,'By School District'!N:N)</f>
        <v>0</v>
      </c>
    </row>
    <row r="770" spans="1:16" ht="12.75">
      <c r="A770" s="44">
        <v>87</v>
      </c>
      <c r="B770" s="44" t="s">
        <v>836</v>
      </c>
      <c r="C770" s="43">
        <v>1080</v>
      </c>
      <c r="D770" s="44" t="s">
        <v>687</v>
      </c>
      <c r="E770" s="23">
        <f>SUMIF('By School District'!$A:$A,$C770,'By School District'!C:C)</f>
        <v>0</v>
      </c>
      <c r="F770" s="24">
        <f>SUMIF('By School District'!$A:$A,$C770,'By School District'!D:D)</f>
        <v>0</v>
      </c>
      <c r="G770" s="25">
        <f t="shared" si="11"/>
        <v>7000</v>
      </c>
      <c r="H770" s="26">
        <f>SUMIF('By School District'!$A:$A,$C770,'By School District'!F:F)</f>
        <v>0</v>
      </c>
      <c r="I770" s="27">
        <f>SUMIF('By School District'!$A:$A,$C770,'By School District'!G:G)</f>
        <v>0</v>
      </c>
      <c r="J770" s="28">
        <f>SUMIF('By School District'!$A:$A,$C770,'By School District'!H:H)</f>
        <v>0</v>
      </c>
      <c r="K770" s="26">
        <f>SUMIF('By School District'!$A:$A,$C770,'By School District'!I:I)</f>
        <v>0</v>
      </c>
      <c r="L770" s="27">
        <f>SUMIF('By School District'!$A:$A,$C770,'By School District'!J:J)</f>
        <v>0</v>
      </c>
      <c r="M770" s="28">
        <f>SUMIF('By School District'!$A:$A,$C770,'By School District'!K:K)</f>
        <v>0</v>
      </c>
      <c r="N770" s="26">
        <f>SUMIF('By School District'!$A:$A,$C770,'By School District'!L:L)</f>
        <v>0</v>
      </c>
      <c r="O770" s="27">
        <f>SUMIF('By School District'!$A:$A,$C770,'By School District'!M:M)</f>
        <v>0</v>
      </c>
      <c r="P770" s="28">
        <f>SUMIF('By School District'!$A:$A,$C770,'By School District'!N:N)</f>
        <v>0</v>
      </c>
    </row>
    <row r="771" spans="1:16" ht="12.75">
      <c r="A771" s="44">
        <v>87</v>
      </c>
      <c r="B771" s="44" t="s">
        <v>836</v>
      </c>
      <c r="C771" s="43">
        <v>1162</v>
      </c>
      <c r="D771" s="44" t="s">
        <v>80</v>
      </c>
      <c r="E771" s="23">
        <f>SUMIF('By School District'!$A:$A,$C771,'By School District'!C:C)</f>
        <v>102</v>
      </c>
      <c r="F771" s="24">
        <f>SUMIF('By School District'!$A:$A,$C771,'By School District'!D:D)</f>
        <v>102</v>
      </c>
      <c r="G771" s="25">
        <f t="shared" si="11"/>
        <v>7000</v>
      </c>
      <c r="H771" s="26">
        <f>SUMIF('By School District'!$A:$A,$C771,'By School District'!F:F)</f>
        <v>714000</v>
      </c>
      <c r="I771" s="27">
        <f>SUMIF('By School District'!$A:$A,$C771,'By School District'!G:G)</f>
        <v>439824</v>
      </c>
      <c r="J771" s="28">
        <f>SUMIF('By School District'!$A:$A,$C771,'By School District'!H:H)</f>
        <v>274176</v>
      </c>
      <c r="K771" s="26">
        <f>SUMIF('By School District'!$A:$A,$C771,'By School District'!I:I)</f>
        <v>357000</v>
      </c>
      <c r="L771" s="27">
        <f>SUMIF('By School District'!$A:$A,$C771,'By School District'!J:J)</f>
        <v>219912</v>
      </c>
      <c r="M771" s="28">
        <f>SUMIF('By School District'!$A:$A,$C771,'By School District'!K:K)</f>
        <v>137088</v>
      </c>
      <c r="N771" s="26">
        <f>SUMIF('By School District'!$A:$A,$C771,'By School District'!L:L)</f>
        <v>107100</v>
      </c>
      <c r="O771" s="27">
        <f>SUMIF('By School District'!$A:$A,$C771,'By School District'!M:M)</f>
        <v>65973.600000000006</v>
      </c>
      <c r="P771" s="28">
        <f>SUMIF('By School District'!$A:$A,$C771,'By School District'!N:N)</f>
        <v>41126.400000000001</v>
      </c>
    </row>
    <row r="772" spans="1:16" ht="12.75">
      <c r="A772" s="44">
        <v>87</v>
      </c>
      <c r="B772" s="44" t="s">
        <v>836</v>
      </c>
      <c r="C772" s="43">
        <v>1561</v>
      </c>
      <c r="D772" s="44" t="s">
        <v>118</v>
      </c>
      <c r="E772" s="23">
        <f>SUMIF('By School District'!$A:$A,$C772,'By School District'!C:C)</f>
        <v>56</v>
      </c>
      <c r="F772" s="24">
        <f>SUMIF('By School District'!$A:$A,$C772,'By School District'!D:D)</f>
        <v>53.5</v>
      </c>
      <c r="G772" s="25">
        <f t="shared" si="11"/>
        <v>7000</v>
      </c>
      <c r="H772" s="26">
        <f>SUMIF('By School District'!$A:$A,$C772,'By School District'!F:F)</f>
        <v>374500</v>
      </c>
      <c r="I772" s="27">
        <f>SUMIF('By School District'!$A:$A,$C772,'By School District'!G:G)</f>
        <v>230692</v>
      </c>
      <c r="J772" s="28">
        <f>SUMIF('By School District'!$A:$A,$C772,'By School District'!H:H)</f>
        <v>143808</v>
      </c>
      <c r="K772" s="26">
        <f>SUMIF('By School District'!$A:$A,$C772,'By School District'!I:I)</f>
        <v>187250</v>
      </c>
      <c r="L772" s="27">
        <f>SUMIF('By School District'!$A:$A,$C772,'By School District'!J:J)</f>
        <v>115346</v>
      </c>
      <c r="M772" s="28">
        <f>SUMIF('By School District'!$A:$A,$C772,'By School District'!K:K)</f>
        <v>71904</v>
      </c>
      <c r="N772" s="26">
        <f>SUMIF('By School District'!$A:$A,$C772,'By School District'!L:L)</f>
        <v>56175</v>
      </c>
      <c r="O772" s="27">
        <f>SUMIF('By School District'!$A:$A,$C772,'By School District'!M:M)</f>
        <v>34603.799999999996</v>
      </c>
      <c r="P772" s="28">
        <f>SUMIF('By School District'!$A:$A,$C772,'By School District'!N:N)</f>
        <v>21571.200000000001</v>
      </c>
    </row>
    <row r="773" spans="1:16" ht="12.75">
      <c r="A773" s="44">
        <v>87</v>
      </c>
      <c r="B773" s="44" t="s">
        <v>836</v>
      </c>
      <c r="C773" s="43">
        <v>5757</v>
      </c>
      <c r="D773" s="44" t="s">
        <v>128</v>
      </c>
      <c r="E773" s="23">
        <f>SUMIF('By School District'!$A:$A,$C773,'By School District'!C:C)</f>
        <v>69</v>
      </c>
      <c r="F773" s="24">
        <f>SUMIF('By School District'!$A:$A,$C773,'By School District'!D:D)</f>
        <v>69</v>
      </c>
      <c r="G773" s="25">
        <f t="shared" si="11"/>
        <v>7000</v>
      </c>
      <c r="H773" s="26">
        <f>SUMIF('By School District'!$A:$A,$C773,'By School District'!F:F)</f>
        <v>483000</v>
      </c>
      <c r="I773" s="27">
        <f>SUMIF('By School District'!$A:$A,$C773,'By School District'!G:G)</f>
        <v>297528</v>
      </c>
      <c r="J773" s="28">
        <f>SUMIF('By School District'!$A:$A,$C773,'By School District'!H:H)</f>
        <v>185472</v>
      </c>
      <c r="K773" s="26">
        <f>SUMIF('By School District'!$A:$A,$C773,'By School District'!I:I)</f>
        <v>241500</v>
      </c>
      <c r="L773" s="27">
        <f>SUMIF('By School District'!$A:$A,$C773,'By School District'!J:J)</f>
        <v>148764</v>
      </c>
      <c r="M773" s="28">
        <f>SUMIF('By School District'!$A:$A,$C773,'By School District'!K:K)</f>
        <v>92736</v>
      </c>
      <c r="N773" s="26">
        <f>SUMIF('By School District'!$A:$A,$C773,'By School District'!L:L)</f>
        <v>72450</v>
      </c>
      <c r="O773" s="27">
        <f>SUMIF('By School District'!$A:$A,$C773,'By School District'!M:M)</f>
        <v>44629.200000000004</v>
      </c>
      <c r="P773" s="28">
        <f>SUMIF('By School District'!$A:$A,$C773,'By School District'!N:N)</f>
        <v>27820.799999999996</v>
      </c>
    </row>
    <row r="774" spans="1:16" ht="12.75">
      <c r="A774" s="44">
        <v>87</v>
      </c>
      <c r="B774" s="44" t="s">
        <v>836</v>
      </c>
      <c r="C774" s="43">
        <v>2135</v>
      </c>
      <c r="D774" s="44" t="s">
        <v>694</v>
      </c>
      <c r="E774" s="23">
        <f>SUMIF('By School District'!$A:$A,$C774,'By School District'!C:C)</f>
        <v>0</v>
      </c>
      <c r="F774" s="24">
        <f>SUMIF('By School District'!$A:$A,$C774,'By School District'!D:D)</f>
        <v>0</v>
      </c>
      <c r="G774" s="25">
        <f t="shared" ref="G774:G837" si="12">+G773</f>
        <v>7000</v>
      </c>
      <c r="H774" s="26">
        <f>SUMIF('By School District'!$A:$A,$C774,'By School District'!F:F)</f>
        <v>0</v>
      </c>
      <c r="I774" s="27">
        <f>SUMIF('By School District'!$A:$A,$C774,'By School District'!G:G)</f>
        <v>0</v>
      </c>
      <c r="J774" s="28">
        <f>SUMIF('By School District'!$A:$A,$C774,'By School District'!H:H)</f>
        <v>0</v>
      </c>
      <c r="K774" s="26">
        <f>SUMIF('By School District'!$A:$A,$C774,'By School District'!I:I)</f>
        <v>0</v>
      </c>
      <c r="L774" s="27">
        <f>SUMIF('By School District'!$A:$A,$C774,'By School District'!J:J)</f>
        <v>0</v>
      </c>
      <c r="M774" s="28">
        <f>SUMIF('By School District'!$A:$A,$C774,'By School District'!K:K)</f>
        <v>0</v>
      </c>
      <c r="N774" s="26">
        <f>SUMIF('By School District'!$A:$A,$C774,'By School District'!L:L)</f>
        <v>0</v>
      </c>
      <c r="O774" s="27">
        <f>SUMIF('By School District'!$A:$A,$C774,'By School District'!M:M)</f>
        <v>0</v>
      </c>
      <c r="P774" s="28">
        <f>SUMIF('By School District'!$A:$A,$C774,'By School District'!N:N)</f>
        <v>0</v>
      </c>
    </row>
    <row r="775" spans="1:16" ht="12.75">
      <c r="A775" s="44">
        <v>87</v>
      </c>
      <c r="B775" s="44" t="s">
        <v>836</v>
      </c>
      <c r="C775" s="43">
        <v>2478</v>
      </c>
      <c r="D775" s="44" t="s">
        <v>172</v>
      </c>
      <c r="E775" s="23">
        <f>SUMIF('By School District'!$A:$A,$C775,'By School District'!C:C)</f>
        <v>92</v>
      </c>
      <c r="F775" s="24">
        <f>SUMIF('By School District'!$A:$A,$C775,'By School District'!D:D)</f>
        <v>78</v>
      </c>
      <c r="G775" s="25">
        <f t="shared" si="12"/>
        <v>7000</v>
      </c>
      <c r="H775" s="26">
        <f>SUMIF('By School District'!$A:$A,$C775,'By School District'!F:F)</f>
        <v>546000</v>
      </c>
      <c r="I775" s="27">
        <f>SUMIF('By School District'!$A:$A,$C775,'By School District'!G:G)</f>
        <v>336336</v>
      </c>
      <c r="J775" s="28">
        <f>SUMIF('By School District'!$A:$A,$C775,'By School District'!H:H)</f>
        <v>209664</v>
      </c>
      <c r="K775" s="26">
        <f>SUMIF('By School District'!$A:$A,$C775,'By School District'!I:I)</f>
        <v>273000</v>
      </c>
      <c r="L775" s="27">
        <f>SUMIF('By School District'!$A:$A,$C775,'By School District'!J:J)</f>
        <v>168168</v>
      </c>
      <c r="M775" s="28">
        <f>SUMIF('By School District'!$A:$A,$C775,'By School District'!K:K)</f>
        <v>104832</v>
      </c>
      <c r="N775" s="26">
        <f>SUMIF('By School District'!$A:$A,$C775,'By School District'!L:L)</f>
        <v>81900</v>
      </c>
      <c r="O775" s="27">
        <f>SUMIF('By School District'!$A:$A,$C775,'By School District'!M:M)</f>
        <v>50450.399999999987</v>
      </c>
      <c r="P775" s="28">
        <f>SUMIF('By School District'!$A:$A,$C775,'By School District'!N:N)</f>
        <v>31449.600000000006</v>
      </c>
    </row>
    <row r="776" spans="1:16" ht="12.75">
      <c r="A776" s="44">
        <v>87</v>
      </c>
      <c r="B776" s="44" t="s">
        <v>836</v>
      </c>
      <c r="C776" s="43">
        <v>2856</v>
      </c>
      <c r="D776" s="44" t="s">
        <v>482</v>
      </c>
      <c r="E776" s="23">
        <f>SUMIF('By School District'!$A:$A,$C776,'By School District'!C:C)</f>
        <v>118</v>
      </c>
      <c r="F776" s="24">
        <f>SUMIF('By School District'!$A:$A,$C776,'By School District'!D:D)</f>
        <v>110.5</v>
      </c>
      <c r="G776" s="25">
        <f t="shared" si="12"/>
        <v>7000</v>
      </c>
      <c r="H776" s="26">
        <f>SUMIF('By School District'!$A:$A,$C776,'By School District'!F:F)</f>
        <v>773500</v>
      </c>
      <c r="I776" s="27">
        <f>SUMIF('By School District'!$A:$A,$C776,'By School District'!G:G)</f>
        <v>476476</v>
      </c>
      <c r="J776" s="28">
        <f>SUMIF('By School District'!$A:$A,$C776,'By School District'!H:H)</f>
        <v>297024</v>
      </c>
      <c r="K776" s="26">
        <f>SUMIF('By School District'!$A:$A,$C776,'By School District'!I:I)</f>
        <v>386750</v>
      </c>
      <c r="L776" s="27">
        <f>SUMIF('By School District'!$A:$A,$C776,'By School District'!J:J)</f>
        <v>238238</v>
      </c>
      <c r="M776" s="28">
        <f>SUMIF('By School District'!$A:$A,$C776,'By School District'!K:K)</f>
        <v>148512</v>
      </c>
      <c r="N776" s="26">
        <f>SUMIF('By School District'!$A:$A,$C776,'By School District'!L:L)</f>
        <v>116025</v>
      </c>
      <c r="O776" s="27">
        <f>SUMIF('By School District'!$A:$A,$C776,'By School District'!M:M)</f>
        <v>71471.399999999994</v>
      </c>
      <c r="P776" s="28">
        <f>SUMIF('By School District'!$A:$A,$C776,'By School District'!N:N)</f>
        <v>44553.600000000006</v>
      </c>
    </row>
    <row r="777" spans="1:16" ht="12.75">
      <c r="A777" s="44">
        <v>87</v>
      </c>
      <c r="B777" s="44" t="s">
        <v>836</v>
      </c>
      <c r="C777" s="43">
        <v>2891</v>
      </c>
      <c r="D777" s="44" t="s">
        <v>213</v>
      </c>
      <c r="E777" s="23">
        <f>SUMIF('By School District'!$A:$A,$C777,'By School District'!C:C)</f>
        <v>0</v>
      </c>
      <c r="F777" s="24">
        <f>SUMIF('By School District'!$A:$A,$C777,'By School District'!D:D)</f>
        <v>0</v>
      </c>
      <c r="G777" s="25">
        <f t="shared" si="12"/>
        <v>7000</v>
      </c>
      <c r="H777" s="26">
        <f>SUMIF('By School District'!$A:$A,$C777,'By School District'!F:F)</f>
        <v>0</v>
      </c>
      <c r="I777" s="27">
        <f>SUMIF('By School District'!$A:$A,$C777,'By School District'!G:G)</f>
        <v>0</v>
      </c>
      <c r="J777" s="28">
        <f>SUMIF('By School District'!$A:$A,$C777,'By School District'!H:H)</f>
        <v>0</v>
      </c>
      <c r="K777" s="26">
        <f>SUMIF('By School District'!$A:$A,$C777,'By School District'!I:I)</f>
        <v>0</v>
      </c>
      <c r="L777" s="27">
        <f>SUMIF('By School District'!$A:$A,$C777,'By School District'!J:J)</f>
        <v>0</v>
      </c>
      <c r="M777" s="28">
        <f>SUMIF('By School District'!$A:$A,$C777,'By School District'!K:K)</f>
        <v>0</v>
      </c>
      <c r="N777" s="26">
        <f>SUMIF('By School District'!$A:$A,$C777,'By School District'!L:L)</f>
        <v>0</v>
      </c>
      <c r="O777" s="27">
        <f>SUMIF('By School District'!$A:$A,$C777,'By School District'!M:M)</f>
        <v>0</v>
      </c>
      <c r="P777" s="28">
        <f>SUMIF('By School District'!$A:$A,$C777,'By School District'!N:N)</f>
        <v>0</v>
      </c>
    </row>
    <row r="778" spans="1:16" ht="12.75">
      <c r="A778" s="44">
        <v>87</v>
      </c>
      <c r="B778" s="44" t="s">
        <v>836</v>
      </c>
      <c r="C778" s="43">
        <v>3304</v>
      </c>
      <c r="D778" s="44" t="s">
        <v>240</v>
      </c>
      <c r="E778" s="23">
        <f>SUMIF('By School District'!$A:$A,$C778,'By School District'!C:C)</f>
        <v>164</v>
      </c>
      <c r="F778" s="24">
        <f>SUMIF('By School District'!$A:$A,$C778,'By School District'!D:D)</f>
        <v>156.5</v>
      </c>
      <c r="G778" s="25">
        <f t="shared" si="12"/>
        <v>7000</v>
      </c>
      <c r="H778" s="26">
        <f>SUMIF('By School District'!$A:$A,$C778,'By School District'!F:F)</f>
        <v>1095500</v>
      </c>
      <c r="I778" s="27">
        <f>SUMIF('By School District'!$A:$A,$C778,'By School District'!G:G)</f>
        <v>674828</v>
      </c>
      <c r="J778" s="28">
        <f>SUMIF('By School District'!$A:$A,$C778,'By School District'!H:H)</f>
        <v>420672</v>
      </c>
      <c r="K778" s="26">
        <f>SUMIF('By School District'!$A:$A,$C778,'By School District'!I:I)</f>
        <v>547750</v>
      </c>
      <c r="L778" s="27">
        <f>SUMIF('By School District'!$A:$A,$C778,'By School District'!J:J)</f>
        <v>337414</v>
      </c>
      <c r="M778" s="28">
        <f>SUMIF('By School District'!$A:$A,$C778,'By School District'!K:K)</f>
        <v>210336</v>
      </c>
      <c r="N778" s="26">
        <f>SUMIF('By School District'!$A:$A,$C778,'By School District'!L:L)</f>
        <v>164325</v>
      </c>
      <c r="O778" s="27">
        <f>SUMIF('By School District'!$A:$A,$C778,'By School District'!M:M)</f>
        <v>101224.20000000001</v>
      </c>
      <c r="P778" s="28">
        <f>SUMIF('By School District'!$A:$A,$C778,'By School District'!N:N)</f>
        <v>63100.800000000003</v>
      </c>
    </row>
    <row r="779" spans="1:16" ht="12.75">
      <c r="A779" s="44">
        <v>87</v>
      </c>
      <c r="B779" s="44" t="s">
        <v>836</v>
      </c>
      <c r="C779" s="43">
        <v>3409</v>
      </c>
      <c r="D779" s="44" t="s">
        <v>734</v>
      </c>
      <c r="E779" s="23">
        <f>SUMIF('By School District'!$A:$A,$C779,'By School District'!C:C)</f>
        <v>374</v>
      </c>
      <c r="F779" s="24">
        <f>SUMIF('By School District'!$A:$A,$C779,'By School District'!D:D)</f>
        <v>330.5</v>
      </c>
      <c r="G779" s="25">
        <f t="shared" si="12"/>
        <v>7000</v>
      </c>
      <c r="H779" s="26">
        <f>SUMIF('By School District'!$A:$A,$C779,'By School District'!F:F)</f>
        <v>2313500</v>
      </c>
      <c r="I779" s="27">
        <f>SUMIF('By School District'!$A:$A,$C779,'By School District'!G:G)</f>
        <v>1425116</v>
      </c>
      <c r="J779" s="28">
        <f>SUMIF('By School District'!$A:$A,$C779,'By School District'!H:H)</f>
        <v>888384</v>
      </c>
      <c r="K779" s="26">
        <f>SUMIF('By School District'!$A:$A,$C779,'By School District'!I:I)</f>
        <v>1156750</v>
      </c>
      <c r="L779" s="27">
        <f>SUMIF('By School District'!$A:$A,$C779,'By School District'!J:J)</f>
        <v>712558</v>
      </c>
      <c r="M779" s="28">
        <f>SUMIF('By School District'!$A:$A,$C779,'By School District'!K:K)</f>
        <v>444192</v>
      </c>
      <c r="N779" s="26">
        <f>SUMIF('By School District'!$A:$A,$C779,'By School District'!L:L)</f>
        <v>347025</v>
      </c>
      <c r="O779" s="27">
        <f>SUMIF('By School District'!$A:$A,$C779,'By School District'!M:M)</f>
        <v>213767.4</v>
      </c>
      <c r="P779" s="28">
        <f>SUMIF('By School District'!$A:$A,$C779,'By School District'!N:N)</f>
        <v>133257.60000000006</v>
      </c>
    </row>
    <row r="780" spans="1:16" ht="12.75">
      <c r="A780" s="44">
        <v>87</v>
      </c>
      <c r="B780" s="44" t="s">
        <v>836</v>
      </c>
      <c r="C780" s="43">
        <v>3920</v>
      </c>
      <c r="D780" s="44" t="s">
        <v>284</v>
      </c>
      <c r="E780" s="23">
        <f>SUMIF('By School District'!$A:$A,$C780,'By School District'!C:C)</f>
        <v>39</v>
      </c>
      <c r="F780" s="24">
        <f>SUMIF('By School District'!$A:$A,$C780,'By School District'!D:D)</f>
        <v>38.5</v>
      </c>
      <c r="G780" s="25">
        <f t="shared" si="12"/>
        <v>7000</v>
      </c>
      <c r="H780" s="26">
        <f>SUMIF('By School District'!$A:$A,$C780,'By School District'!F:F)</f>
        <v>269500</v>
      </c>
      <c r="I780" s="27">
        <f>SUMIF('By School District'!$A:$A,$C780,'By School District'!G:G)</f>
        <v>166012</v>
      </c>
      <c r="J780" s="28">
        <f>SUMIF('By School District'!$A:$A,$C780,'By School District'!H:H)</f>
        <v>103488</v>
      </c>
      <c r="K780" s="26">
        <f>SUMIF('By School District'!$A:$A,$C780,'By School District'!I:I)</f>
        <v>134750</v>
      </c>
      <c r="L780" s="27">
        <f>SUMIF('By School District'!$A:$A,$C780,'By School District'!J:J)</f>
        <v>83006</v>
      </c>
      <c r="M780" s="28">
        <f>SUMIF('By School District'!$A:$A,$C780,'By School District'!K:K)</f>
        <v>51744</v>
      </c>
      <c r="N780" s="26">
        <f>SUMIF('By School District'!$A:$A,$C780,'By School District'!L:L)</f>
        <v>40425</v>
      </c>
      <c r="O780" s="27">
        <f>SUMIF('By School District'!$A:$A,$C780,'By School District'!M:M)</f>
        <v>24901.799999999996</v>
      </c>
      <c r="P780" s="28">
        <f>SUMIF('By School District'!$A:$A,$C780,'By School District'!N:N)</f>
        <v>15523.2</v>
      </c>
    </row>
    <row r="781" spans="1:16" ht="12.75">
      <c r="A781" s="44">
        <v>87</v>
      </c>
      <c r="B781" s="44" t="s">
        <v>836</v>
      </c>
      <c r="C781" s="43">
        <v>4207</v>
      </c>
      <c r="D781" s="44" t="s">
        <v>697</v>
      </c>
      <c r="E781" s="23">
        <f>SUMIF('By School District'!$A:$A,$C781,'By School District'!C:C)</f>
        <v>0</v>
      </c>
      <c r="F781" s="24">
        <f>SUMIF('By School District'!$A:$A,$C781,'By School District'!D:D)</f>
        <v>0</v>
      </c>
      <c r="G781" s="25">
        <f t="shared" si="12"/>
        <v>7000</v>
      </c>
      <c r="H781" s="26">
        <f>SUMIF('By School District'!$A:$A,$C781,'By School District'!F:F)</f>
        <v>0</v>
      </c>
      <c r="I781" s="27">
        <f>SUMIF('By School District'!$A:$A,$C781,'By School District'!G:G)</f>
        <v>0</v>
      </c>
      <c r="J781" s="28">
        <f>SUMIF('By School District'!$A:$A,$C781,'By School District'!H:H)</f>
        <v>0</v>
      </c>
      <c r="K781" s="26">
        <f>SUMIF('By School District'!$A:$A,$C781,'By School District'!I:I)</f>
        <v>0</v>
      </c>
      <c r="L781" s="27">
        <f>SUMIF('By School District'!$A:$A,$C781,'By School District'!J:J)</f>
        <v>0</v>
      </c>
      <c r="M781" s="28">
        <f>SUMIF('By School District'!$A:$A,$C781,'By School District'!K:K)</f>
        <v>0</v>
      </c>
      <c r="N781" s="26">
        <f>SUMIF('By School District'!$A:$A,$C781,'By School District'!L:L)</f>
        <v>0</v>
      </c>
      <c r="O781" s="27">
        <f>SUMIF('By School District'!$A:$A,$C781,'By School District'!M:M)</f>
        <v>0</v>
      </c>
      <c r="P781" s="28">
        <f>SUMIF('By School District'!$A:$A,$C781,'By School District'!N:N)</f>
        <v>0</v>
      </c>
    </row>
    <row r="782" spans="1:16" ht="12.75">
      <c r="A782" s="44">
        <v>87</v>
      </c>
      <c r="B782" s="44" t="s">
        <v>836</v>
      </c>
      <c r="C782" s="43">
        <v>4795</v>
      </c>
      <c r="D782" s="44" t="s">
        <v>718</v>
      </c>
      <c r="E782" s="23">
        <f>SUMIF('By School District'!$A:$A,$C782,'By School District'!C:C)</f>
        <v>0</v>
      </c>
      <c r="F782" s="24">
        <f>SUMIF('By School District'!$A:$A,$C782,'By School District'!D:D)</f>
        <v>0</v>
      </c>
      <c r="G782" s="25">
        <f t="shared" si="12"/>
        <v>7000</v>
      </c>
      <c r="H782" s="26">
        <f>SUMIF('By School District'!$A:$A,$C782,'By School District'!F:F)</f>
        <v>0</v>
      </c>
      <c r="I782" s="27">
        <f>SUMIF('By School District'!$A:$A,$C782,'By School District'!G:G)</f>
        <v>0</v>
      </c>
      <c r="J782" s="28">
        <f>SUMIF('By School District'!$A:$A,$C782,'By School District'!H:H)</f>
        <v>0</v>
      </c>
      <c r="K782" s="26">
        <f>SUMIF('By School District'!$A:$A,$C782,'By School District'!I:I)</f>
        <v>0</v>
      </c>
      <c r="L782" s="27">
        <f>SUMIF('By School District'!$A:$A,$C782,'By School District'!J:J)</f>
        <v>0</v>
      </c>
      <c r="M782" s="28">
        <f>SUMIF('By School District'!$A:$A,$C782,'By School District'!K:K)</f>
        <v>0</v>
      </c>
      <c r="N782" s="26">
        <f>SUMIF('By School District'!$A:$A,$C782,'By School District'!L:L)</f>
        <v>0</v>
      </c>
      <c r="O782" s="27">
        <f>SUMIF('By School District'!$A:$A,$C782,'By School District'!M:M)</f>
        <v>0</v>
      </c>
      <c r="P782" s="28">
        <f>SUMIF('By School District'!$A:$A,$C782,'By School District'!N:N)</f>
        <v>0</v>
      </c>
    </row>
    <row r="783" spans="1:16" ht="12.75">
      <c r="A783" s="44">
        <v>87</v>
      </c>
      <c r="B783" s="44" t="s">
        <v>836</v>
      </c>
      <c r="C783" s="43">
        <v>4802</v>
      </c>
      <c r="D783" s="44" t="s">
        <v>352</v>
      </c>
      <c r="E783" s="23">
        <f>SUMIF('By School District'!$A:$A,$C783,'By School District'!C:C)</f>
        <v>185</v>
      </c>
      <c r="F783" s="24">
        <f>SUMIF('By School District'!$A:$A,$C783,'By School District'!D:D)</f>
        <v>176.5</v>
      </c>
      <c r="G783" s="25">
        <f t="shared" si="12"/>
        <v>7000</v>
      </c>
      <c r="H783" s="26">
        <f>SUMIF('By School District'!$A:$A,$C783,'By School District'!F:F)</f>
        <v>1235500</v>
      </c>
      <c r="I783" s="27">
        <f>SUMIF('By School District'!$A:$A,$C783,'By School District'!G:G)</f>
        <v>761068</v>
      </c>
      <c r="J783" s="28">
        <f>SUMIF('By School District'!$A:$A,$C783,'By School District'!H:H)</f>
        <v>474432</v>
      </c>
      <c r="K783" s="26">
        <f>SUMIF('By School District'!$A:$A,$C783,'By School District'!I:I)</f>
        <v>617750</v>
      </c>
      <c r="L783" s="27">
        <f>SUMIF('By School District'!$A:$A,$C783,'By School District'!J:J)</f>
        <v>380534</v>
      </c>
      <c r="M783" s="28">
        <f>SUMIF('By School District'!$A:$A,$C783,'By School District'!K:K)</f>
        <v>237216</v>
      </c>
      <c r="N783" s="26">
        <f>SUMIF('By School District'!$A:$A,$C783,'By School District'!L:L)</f>
        <v>185325</v>
      </c>
      <c r="O783" s="27">
        <f>SUMIF('By School District'!$A:$A,$C783,'By School District'!M:M)</f>
        <v>114160.20000000001</v>
      </c>
      <c r="P783" s="28">
        <f>SUMIF('By School District'!$A:$A,$C783,'By School District'!N:N)</f>
        <v>71164.800000000003</v>
      </c>
    </row>
    <row r="784" spans="1:16" ht="12.75">
      <c r="A784" s="44">
        <v>87</v>
      </c>
      <c r="B784" s="44" t="s">
        <v>836</v>
      </c>
      <c r="C784" s="43">
        <v>5593</v>
      </c>
      <c r="D784" s="44" t="s">
        <v>391</v>
      </c>
      <c r="E784" s="23">
        <f>SUMIF('By School District'!$A:$A,$C784,'By School District'!C:C)</f>
        <v>37</v>
      </c>
      <c r="F784" s="24">
        <f>SUMIF('By School District'!$A:$A,$C784,'By School District'!D:D)</f>
        <v>37</v>
      </c>
      <c r="G784" s="25">
        <f t="shared" si="12"/>
        <v>7000</v>
      </c>
      <c r="H784" s="26">
        <f>SUMIF('By School District'!$A:$A,$C784,'By School District'!F:F)</f>
        <v>259000</v>
      </c>
      <c r="I784" s="27">
        <f>SUMIF('By School District'!$A:$A,$C784,'By School District'!G:G)</f>
        <v>159544</v>
      </c>
      <c r="J784" s="28">
        <f>SUMIF('By School District'!$A:$A,$C784,'By School District'!H:H)</f>
        <v>99456</v>
      </c>
      <c r="K784" s="26">
        <f>SUMIF('By School District'!$A:$A,$C784,'By School District'!I:I)</f>
        <v>129500</v>
      </c>
      <c r="L784" s="27">
        <f>SUMIF('By School District'!$A:$A,$C784,'By School District'!J:J)</f>
        <v>79772</v>
      </c>
      <c r="M784" s="28">
        <f>SUMIF('By School District'!$A:$A,$C784,'By School District'!K:K)</f>
        <v>49728</v>
      </c>
      <c r="N784" s="26">
        <f>SUMIF('By School District'!$A:$A,$C784,'By School District'!L:L)</f>
        <v>38850</v>
      </c>
      <c r="O784" s="27">
        <f>SUMIF('By School District'!$A:$A,$C784,'By School District'!M:M)</f>
        <v>23931.599999999991</v>
      </c>
      <c r="P784" s="28">
        <f>SUMIF('By School District'!$A:$A,$C784,'By School District'!N:N)</f>
        <v>14918.400000000003</v>
      </c>
    </row>
    <row r="785" spans="1:16" ht="12.75">
      <c r="A785" s="44">
        <v>87</v>
      </c>
      <c r="B785" s="44" t="s">
        <v>836</v>
      </c>
      <c r="C785" s="43">
        <v>5726</v>
      </c>
      <c r="D785" s="44" t="s">
        <v>405</v>
      </c>
      <c r="E785" s="23">
        <f>SUMIF('By School District'!$A:$A,$C785,'By School District'!C:C)</f>
        <v>244</v>
      </c>
      <c r="F785" s="24">
        <f>SUMIF('By School District'!$A:$A,$C785,'By School District'!D:D)</f>
        <v>242.5</v>
      </c>
      <c r="G785" s="25">
        <f t="shared" si="12"/>
        <v>7000</v>
      </c>
      <c r="H785" s="26">
        <f>SUMIF('By School District'!$A:$A,$C785,'By School District'!F:F)</f>
        <v>1697500</v>
      </c>
      <c r="I785" s="27">
        <f>SUMIF('By School District'!$A:$A,$C785,'By School District'!G:G)</f>
        <v>1045660</v>
      </c>
      <c r="J785" s="28">
        <f>SUMIF('By School District'!$A:$A,$C785,'By School District'!H:H)</f>
        <v>651840</v>
      </c>
      <c r="K785" s="26">
        <f>SUMIF('By School District'!$A:$A,$C785,'By School District'!I:I)</f>
        <v>848750</v>
      </c>
      <c r="L785" s="27">
        <f>SUMIF('By School District'!$A:$A,$C785,'By School District'!J:J)</f>
        <v>522830</v>
      </c>
      <c r="M785" s="28">
        <f>SUMIF('By School District'!$A:$A,$C785,'By School District'!K:K)</f>
        <v>325920</v>
      </c>
      <c r="N785" s="26">
        <f>SUMIF('By School District'!$A:$A,$C785,'By School District'!L:L)</f>
        <v>254625</v>
      </c>
      <c r="O785" s="27">
        <f>SUMIF('By School District'!$A:$A,$C785,'By School District'!M:M)</f>
        <v>156849.00000000003</v>
      </c>
      <c r="P785" s="28">
        <f>SUMIF('By School District'!$A:$A,$C785,'By School District'!N:N)</f>
        <v>97775.999999999985</v>
      </c>
    </row>
    <row r="786" spans="1:16" ht="12.75">
      <c r="A786" s="44">
        <v>87</v>
      </c>
      <c r="B786" s="44" t="s">
        <v>836</v>
      </c>
      <c r="C786" s="43">
        <v>6615</v>
      </c>
      <c r="D786" s="44" t="s">
        <v>735</v>
      </c>
      <c r="E786" s="23">
        <f>SUMIF('By School District'!$A:$A,$C786,'By School District'!C:C)</f>
        <v>0</v>
      </c>
      <c r="F786" s="24">
        <f>SUMIF('By School District'!$A:$A,$C786,'By School District'!D:D)</f>
        <v>0</v>
      </c>
      <c r="G786" s="25">
        <f t="shared" si="12"/>
        <v>7000</v>
      </c>
      <c r="H786" s="26">
        <f>SUMIF('By School District'!$A:$A,$C786,'By School District'!F:F)</f>
        <v>0</v>
      </c>
      <c r="I786" s="27">
        <f>SUMIF('By School District'!$A:$A,$C786,'By School District'!G:G)</f>
        <v>0</v>
      </c>
      <c r="J786" s="28">
        <f>SUMIF('By School District'!$A:$A,$C786,'By School District'!H:H)</f>
        <v>0</v>
      </c>
      <c r="K786" s="26">
        <f>SUMIF('By School District'!$A:$A,$C786,'By School District'!I:I)</f>
        <v>0</v>
      </c>
      <c r="L786" s="27">
        <f>SUMIF('By School District'!$A:$A,$C786,'By School District'!J:J)</f>
        <v>0</v>
      </c>
      <c r="M786" s="28">
        <f>SUMIF('By School District'!$A:$A,$C786,'By School District'!K:K)</f>
        <v>0</v>
      </c>
      <c r="N786" s="26">
        <f>SUMIF('By School District'!$A:$A,$C786,'By School District'!L:L)</f>
        <v>0</v>
      </c>
      <c r="O786" s="27">
        <f>SUMIF('By School District'!$A:$A,$C786,'By School District'!M:M)</f>
        <v>0</v>
      </c>
      <c r="P786" s="28">
        <f>SUMIF('By School District'!$A:$A,$C786,'By School District'!N:N)</f>
        <v>0</v>
      </c>
    </row>
    <row r="787" spans="1:16" ht="12.75">
      <c r="A787" s="44">
        <v>88</v>
      </c>
      <c r="B787" s="44" t="s">
        <v>837</v>
      </c>
      <c r="C787" s="43">
        <v>1407</v>
      </c>
      <c r="D787" s="44" t="s">
        <v>104</v>
      </c>
      <c r="E787" s="23">
        <f>SUMIF('By School District'!$A:$A,$C787,'By School District'!C:C)</f>
        <v>160</v>
      </c>
      <c r="F787" s="24">
        <f>SUMIF('By School District'!$A:$A,$C787,'By School District'!D:D)</f>
        <v>147</v>
      </c>
      <c r="G787" s="25">
        <f t="shared" si="12"/>
        <v>7000</v>
      </c>
      <c r="H787" s="26">
        <f>SUMIF('By School District'!$A:$A,$C787,'By School District'!F:F)</f>
        <v>1029000</v>
      </c>
      <c r="I787" s="27">
        <f>SUMIF('By School District'!$A:$A,$C787,'By School District'!G:G)</f>
        <v>633864</v>
      </c>
      <c r="J787" s="28">
        <f>SUMIF('By School District'!$A:$A,$C787,'By School District'!H:H)</f>
        <v>395136</v>
      </c>
      <c r="K787" s="26">
        <f>SUMIF('By School District'!$A:$A,$C787,'By School District'!I:I)</f>
        <v>514500</v>
      </c>
      <c r="L787" s="27">
        <f>SUMIF('By School District'!$A:$A,$C787,'By School District'!J:J)</f>
        <v>316932</v>
      </c>
      <c r="M787" s="28">
        <f>SUMIF('By School District'!$A:$A,$C787,'By School District'!K:K)</f>
        <v>197568</v>
      </c>
      <c r="N787" s="26">
        <f>SUMIF('By School District'!$A:$A,$C787,'By School District'!L:L)</f>
        <v>154350</v>
      </c>
      <c r="O787" s="27">
        <f>SUMIF('By School District'!$A:$A,$C787,'By School District'!M:M)</f>
        <v>95079.599999999991</v>
      </c>
      <c r="P787" s="28">
        <f>SUMIF('By School District'!$A:$A,$C787,'By School District'!N:N)</f>
        <v>59270.399999999987</v>
      </c>
    </row>
    <row r="788" spans="1:16" ht="12.75">
      <c r="A788" s="44">
        <v>88</v>
      </c>
      <c r="B788" s="44" t="s">
        <v>837</v>
      </c>
      <c r="C788" s="43">
        <v>1414</v>
      </c>
      <c r="D788" s="44" t="s">
        <v>524</v>
      </c>
      <c r="E788" s="23">
        <f>SUMIF('By School District'!$A:$A,$C788,'By School District'!C:C)</f>
        <v>523</v>
      </c>
      <c r="F788" s="24">
        <f>SUMIF('By School District'!$A:$A,$C788,'By School District'!D:D)</f>
        <v>460.5</v>
      </c>
      <c r="G788" s="25">
        <f t="shared" si="12"/>
        <v>7000</v>
      </c>
      <c r="H788" s="26">
        <f>SUMIF('By School District'!$A:$A,$C788,'By School District'!F:F)</f>
        <v>3223500</v>
      </c>
      <c r="I788" s="27">
        <f>SUMIF('By School District'!$A:$A,$C788,'By School District'!G:G)</f>
        <v>1985676</v>
      </c>
      <c r="J788" s="28">
        <f>SUMIF('By School District'!$A:$A,$C788,'By School District'!H:H)</f>
        <v>1237824</v>
      </c>
      <c r="K788" s="26">
        <f>SUMIF('By School District'!$A:$A,$C788,'By School District'!I:I)</f>
        <v>1611750</v>
      </c>
      <c r="L788" s="27">
        <f>SUMIF('By School District'!$A:$A,$C788,'By School District'!J:J)</f>
        <v>992838</v>
      </c>
      <c r="M788" s="28">
        <f>SUMIF('By School District'!$A:$A,$C788,'By School District'!K:K)</f>
        <v>618912</v>
      </c>
      <c r="N788" s="26">
        <f>SUMIF('By School District'!$A:$A,$C788,'By School District'!L:L)</f>
        <v>483525</v>
      </c>
      <c r="O788" s="27">
        <f>SUMIF('By School District'!$A:$A,$C788,'By School District'!M:M)</f>
        <v>297851.39999999997</v>
      </c>
      <c r="P788" s="28">
        <f>SUMIF('By School District'!$A:$A,$C788,'By School District'!N:N)</f>
        <v>185673.60000000001</v>
      </c>
    </row>
    <row r="789" spans="1:16" ht="12.75">
      <c r="A789" s="44">
        <v>88</v>
      </c>
      <c r="B789" s="44" t="s">
        <v>837</v>
      </c>
      <c r="C789" s="43">
        <v>2289</v>
      </c>
      <c r="D789" s="44" t="s">
        <v>526</v>
      </c>
      <c r="E789" s="23">
        <f>SUMIF('By School District'!$A:$A,$C789,'By School District'!C:C)</f>
        <v>3347</v>
      </c>
      <c r="F789" s="24">
        <f>SUMIF('By School District'!$A:$A,$C789,'By School District'!D:D)</f>
        <v>3133</v>
      </c>
      <c r="G789" s="25">
        <f t="shared" si="12"/>
        <v>7000</v>
      </c>
      <c r="H789" s="26">
        <f>SUMIF('By School District'!$A:$A,$C789,'By School District'!F:F)</f>
        <v>21931000</v>
      </c>
      <c r="I789" s="27">
        <f>SUMIF('By School District'!$A:$A,$C789,'By School District'!G:G)</f>
        <v>13509496</v>
      </c>
      <c r="J789" s="28">
        <f>SUMIF('By School District'!$A:$A,$C789,'By School District'!H:H)</f>
        <v>8421504</v>
      </c>
      <c r="K789" s="26">
        <f>SUMIF('By School District'!$A:$A,$C789,'By School District'!I:I)</f>
        <v>10965500</v>
      </c>
      <c r="L789" s="27">
        <f>SUMIF('By School District'!$A:$A,$C789,'By School District'!J:J)</f>
        <v>6754748</v>
      </c>
      <c r="M789" s="28">
        <f>SUMIF('By School District'!$A:$A,$C789,'By School District'!K:K)</f>
        <v>4210752</v>
      </c>
      <c r="N789" s="26">
        <f>SUMIF('By School District'!$A:$A,$C789,'By School District'!L:L)</f>
        <v>3289650</v>
      </c>
      <c r="O789" s="27">
        <f>SUMIF('By School District'!$A:$A,$C789,'By School District'!M:M)</f>
        <v>2026424.4000000001</v>
      </c>
      <c r="P789" s="28">
        <f>SUMIF('By School District'!$A:$A,$C789,'By School District'!N:N)</f>
        <v>1263225.6000000003</v>
      </c>
    </row>
    <row r="790" spans="1:16" ht="12.75">
      <c r="A790" s="44">
        <v>89</v>
      </c>
      <c r="B790" s="44" t="s">
        <v>838</v>
      </c>
      <c r="C790" s="43">
        <v>1169</v>
      </c>
      <c r="D790" s="44" t="s">
        <v>82</v>
      </c>
      <c r="E790" s="23">
        <f>SUMIF('By School District'!$A:$A,$C790,'By School District'!C:C)</f>
        <v>62</v>
      </c>
      <c r="F790" s="24">
        <f>SUMIF('By School District'!$A:$A,$C790,'By School District'!D:D)</f>
        <v>60.5</v>
      </c>
      <c r="G790" s="25">
        <f t="shared" si="12"/>
        <v>7000</v>
      </c>
      <c r="H790" s="26">
        <f>SUMIF('By School District'!$A:$A,$C790,'By School District'!F:F)</f>
        <v>423500</v>
      </c>
      <c r="I790" s="27">
        <f>SUMIF('By School District'!$A:$A,$C790,'By School District'!G:G)</f>
        <v>260876</v>
      </c>
      <c r="J790" s="28">
        <f>SUMIF('By School District'!$A:$A,$C790,'By School District'!H:H)</f>
        <v>162624</v>
      </c>
      <c r="K790" s="26">
        <f>SUMIF('By School District'!$A:$A,$C790,'By School District'!I:I)</f>
        <v>211750</v>
      </c>
      <c r="L790" s="27">
        <f>SUMIF('By School District'!$A:$A,$C790,'By School District'!J:J)</f>
        <v>130438</v>
      </c>
      <c r="M790" s="28">
        <f>SUMIF('By School District'!$A:$A,$C790,'By School District'!K:K)</f>
        <v>81312</v>
      </c>
      <c r="N790" s="26">
        <f>SUMIF('By School District'!$A:$A,$C790,'By School District'!L:L)</f>
        <v>63525</v>
      </c>
      <c r="O790" s="27">
        <f>SUMIF('By School District'!$A:$A,$C790,'By School District'!M:M)</f>
        <v>39131.4</v>
      </c>
      <c r="P790" s="28">
        <f>SUMIF('By School District'!$A:$A,$C790,'By School District'!N:N)</f>
        <v>24393.599999999999</v>
      </c>
    </row>
    <row r="791" spans="1:16" ht="12.75">
      <c r="A791" s="44">
        <v>89</v>
      </c>
      <c r="B791" s="44" t="s">
        <v>838</v>
      </c>
      <c r="C791" s="43">
        <v>2604</v>
      </c>
      <c r="D791" s="44" t="s">
        <v>179</v>
      </c>
      <c r="E791" s="23">
        <f>SUMIF('By School District'!$A:$A,$C791,'By School District'!C:C)</f>
        <v>309</v>
      </c>
      <c r="F791" s="24">
        <f>SUMIF('By School District'!$A:$A,$C791,'By School District'!D:D)</f>
        <v>289</v>
      </c>
      <c r="G791" s="25">
        <f t="shared" si="12"/>
        <v>7000</v>
      </c>
      <c r="H791" s="26">
        <f>SUMIF('By School District'!$A:$A,$C791,'By School District'!F:F)</f>
        <v>2023000</v>
      </c>
      <c r="I791" s="27">
        <f>SUMIF('By School District'!$A:$A,$C791,'By School District'!G:G)</f>
        <v>1246168</v>
      </c>
      <c r="J791" s="28">
        <f>SUMIF('By School District'!$A:$A,$C791,'By School District'!H:H)</f>
        <v>776832</v>
      </c>
      <c r="K791" s="26">
        <f>SUMIF('By School District'!$A:$A,$C791,'By School District'!I:I)</f>
        <v>1011500</v>
      </c>
      <c r="L791" s="27">
        <f>SUMIF('By School District'!$A:$A,$C791,'By School District'!J:J)</f>
        <v>623084</v>
      </c>
      <c r="M791" s="28">
        <f>SUMIF('By School District'!$A:$A,$C791,'By School District'!K:K)</f>
        <v>388416</v>
      </c>
      <c r="N791" s="26">
        <f>SUMIF('By School District'!$A:$A,$C791,'By School District'!L:L)</f>
        <v>303450</v>
      </c>
      <c r="O791" s="27">
        <f>SUMIF('By School District'!$A:$A,$C791,'By School District'!M:M)</f>
        <v>186925.19999999998</v>
      </c>
      <c r="P791" s="28">
        <f>SUMIF('By School District'!$A:$A,$C791,'By School District'!N:N)</f>
        <v>116524.79999999999</v>
      </c>
    </row>
    <row r="792" spans="1:16" ht="12.75">
      <c r="A792" s="44">
        <v>89</v>
      </c>
      <c r="B792" s="44" t="s">
        <v>838</v>
      </c>
      <c r="C792" s="43">
        <v>2961</v>
      </c>
      <c r="D792" s="44" t="s">
        <v>219</v>
      </c>
      <c r="E792" s="23">
        <f>SUMIF('By School District'!$A:$A,$C792,'By School District'!C:C)</f>
        <v>16</v>
      </c>
      <c r="F792" s="24">
        <f>SUMIF('By School District'!$A:$A,$C792,'By School District'!D:D)</f>
        <v>16</v>
      </c>
      <c r="G792" s="25">
        <f t="shared" si="12"/>
        <v>7000</v>
      </c>
      <c r="H792" s="26">
        <f>SUMIF('By School District'!$A:$A,$C792,'By School District'!F:F)</f>
        <v>112000</v>
      </c>
      <c r="I792" s="27">
        <f>SUMIF('By School District'!$A:$A,$C792,'By School District'!G:G)</f>
        <v>68992</v>
      </c>
      <c r="J792" s="28">
        <f>SUMIF('By School District'!$A:$A,$C792,'By School District'!H:H)</f>
        <v>43008</v>
      </c>
      <c r="K792" s="26">
        <f>SUMIF('By School District'!$A:$A,$C792,'By School District'!I:I)</f>
        <v>56000</v>
      </c>
      <c r="L792" s="27">
        <f>SUMIF('By School District'!$A:$A,$C792,'By School District'!J:J)</f>
        <v>34496</v>
      </c>
      <c r="M792" s="28">
        <f>SUMIF('By School District'!$A:$A,$C792,'By School District'!K:K)</f>
        <v>21504</v>
      </c>
      <c r="N792" s="26">
        <f>SUMIF('By School District'!$A:$A,$C792,'By School District'!L:L)</f>
        <v>16800</v>
      </c>
      <c r="O792" s="27">
        <f>SUMIF('By School District'!$A:$A,$C792,'By School District'!M:M)</f>
        <v>10348.800000000001</v>
      </c>
      <c r="P792" s="28">
        <f>SUMIF('By School District'!$A:$A,$C792,'By School District'!N:N)</f>
        <v>6451.2</v>
      </c>
    </row>
    <row r="793" spans="1:16" ht="12.75">
      <c r="A793" s="44">
        <v>89</v>
      </c>
      <c r="B793" s="44" t="s">
        <v>838</v>
      </c>
      <c r="C793" s="43">
        <v>3311</v>
      </c>
      <c r="D793" s="44" t="s">
        <v>37</v>
      </c>
      <c r="E793" s="23">
        <f>SUMIF('By School District'!$A:$A,$C793,'By School District'!C:C)</f>
        <v>212</v>
      </c>
      <c r="F793" s="24">
        <f>SUMIF('By School District'!$A:$A,$C793,'By School District'!D:D)</f>
        <v>198</v>
      </c>
      <c r="G793" s="25">
        <f t="shared" si="12"/>
        <v>7000</v>
      </c>
      <c r="H793" s="26">
        <f>SUMIF('By School District'!$A:$A,$C793,'By School District'!F:F)</f>
        <v>1386000</v>
      </c>
      <c r="I793" s="27">
        <f>SUMIF('By School District'!$A:$A,$C793,'By School District'!G:G)</f>
        <v>853776</v>
      </c>
      <c r="J793" s="28">
        <f>SUMIF('By School District'!$A:$A,$C793,'By School District'!H:H)</f>
        <v>532224</v>
      </c>
      <c r="K793" s="26">
        <f>SUMIF('By School District'!$A:$A,$C793,'By School District'!I:I)</f>
        <v>693000</v>
      </c>
      <c r="L793" s="27">
        <f>SUMIF('By School District'!$A:$A,$C793,'By School District'!J:J)</f>
        <v>426888</v>
      </c>
      <c r="M793" s="28">
        <f>SUMIF('By School District'!$A:$A,$C793,'By School District'!K:K)</f>
        <v>266112</v>
      </c>
      <c r="N793" s="26">
        <f>SUMIF('By School District'!$A:$A,$C793,'By School District'!L:L)</f>
        <v>207900</v>
      </c>
      <c r="O793" s="27">
        <f>SUMIF('By School District'!$A:$A,$C793,'By School District'!M:M)</f>
        <v>128066.40000000004</v>
      </c>
      <c r="P793" s="28">
        <f>SUMIF('By School District'!$A:$A,$C793,'By School District'!N:N)</f>
        <v>79833.599999999977</v>
      </c>
    </row>
    <row r="794" spans="1:16" ht="12.75">
      <c r="A794" s="44">
        <v>89</v>
      </c>
      <c r="B794" s="44" t="s">
        <v>838</v>
      </c>
      <c r="C794" s="43">
        <v>4067</v>
      </c>
      <c r="D794" s="44" t="s">
        <v>221</v>
      </c>
      <c r="E794" s="23">
        <f>SUMIF('By School District'!$A:$A,$C794,'By School District'!C:C)</f>
        <v>0</v>
      </c>
      <c r="F794" s="24">
        <f>SUMIF('By School District'!$A:$A,$C794,'By School District'!D:D)</f>
        <v>0</v>
      </c>
      <c r="G794" s="25">
        <f t="shared" si="12"/>
        <v>7000</v>
      </c>
      <c r="H794" s="26">
        <f>SUMIF('By School District'!$A:$A,$C794,'By School District'!F:F)</f>
        <v>0</v>
      </c>
      <c r="I794" s="27">
        <f>SUMIF('By School District'!$A:$A,$C794,'By School District'!G:G)</f>
        <v>0</v>
      </c>
      <c r="J794" s="28">
        <f>SUMIF('By School District'!$A:$A,$C794,'By School District'!H:H)</f>
        <v>0</v>
      </c>
      <c r="K794" s="26">
        <f>SUMIF('By School District'!$A:$A,$C794,'By School District'!I:I)</f>
        <v>0</v>
      </c>
      <c r="L794" s="27">
        <f>SUMIF('By School District'!$A:$A,$C794,'By School District'!J:J)</f>
        <v>0</v>
      </c>
      <c r="M794" s="28">
        <f>SUMIF('By School District'!$A:$A,$C794,'By School District'!K:K)</f>
        <v>0</v>
      </c>
      <c r="N794" s="26">
        <f>SUMIF('By School District'!$A:$A,$C794,'By School District'!L:L)</f>
        <v>0</v>
      </c>
      <c r="O794" s="27">
        <f>SUMIF('By School District'!$A:$A,$C794,'By School District'!M:M)</f>
        <v>0</v>
      </c>
      <c r="P794" s="28">
        <f>SUMIF('By School District'!$A:$A,$C794,'By School District'!N:N)</f>
        <v>0</v>
      </c>
    </row>
    <row r="795" spans="1:16" ht="12.75">
      <c r="A795" s="44">
        <v>89</v>
      </c>
      <c r="B795" s="44" t="s">
        <v>838</v>
      </c>
      <c r="C795" s="43">
        <v>4074</v>
      </c>
      <c r="D795" s="44" t="s">
        <v>601</v>
      </c>
      <c r="E795" s="23">
        <f>SUMIF('By School District'!$A:$A,$C795,'By School District'!C:C)</f>
        <v>55</v>
      </c>
      <c r="F795" s="24">
        <f>SUMIF('By School District'!$A:$A,$C795,'By School District'!D:D)</f>
        <v>47.5</v>
      </c>
      <c r="G795" s="25">
        <f t="shared" si="12"/>
        <v>7000</v>
      </c>
      <c r="H795" s="26">
        <f>SUMIF('By School District'!$A:$A,$C795,'By School District'!F:F)</f>
        <v>332500</v>
      </c>
      <c r="I795" s="27">
        <f>SUMIF('By School District'!$A:$A,$C795,'By School District'!G:G)</f>
        <v>204820</v>
      </c>
      <c r="J795" s="28">
        <f>SUMIF('By School District'!$A:$A,$C795,'By School District'!H:H)</f>
        <v>127680</v>
      </c>
      <c r="K795" s="26">
        <f>SUMIF('By School District'!$A:$A,$C795,'By School District'!I:I)</f>
        <v>166250</v>
      </c>
      <c r="L795" s="27">
        <f>SUMIF('By School District'!$A:$A,$C795,'By School District'!J:J)</f>
        <v>102410</v>
      </c>
      <c r="M795" s="28">
        <f>SUMIF('By School District'!$A:$A,$C795,'By School District'!K:K)</f>
        <v>63840</v>
      </c>
      <c r="N795" s="26">
        <f>SUMIF('By School District'!$A:$A,$C795,'By School District'!L:L)</f>
        <v>49875</v>
      </c>
      <c r="O795" s="27">
        <f>SUMIF('By School District'!$A:$A,$C795,'By School District'!M:M)</f>
        <v>30723.000000000004</v>
      </c>
      <c r="P795" s="28">
        <f>SUMIF('By School District'!$A:$A,$C795,'By School District'!N:N)</f>
        <v>19152</v>
      </c>
    </row>
    <row r="796" spans="1:16" ht="12.75">
      <c r="A796" s="44">
        <v>89</v>
      </c>
      <c r="B796" s="44" t="s">
        <v>838</v>
      </c>
      <c r="C796" s="43">
        <v>4305</v>
      </c>
      <c r="D796" s="44" t="s">
        <v>319</v>
      </c>
      <c r="E796" s="23">
        <f>SUMIF('By School District'!$A:$A,$C796,'By School District'!C:C)</f>
        <v>96</v>
      </c>
      <c r="F796" s="24">
        <f>SUMIF('By School District'!$A:$A,$C796,'By School District'!D:D)</f>
        <v>89</v>
      </c>
      <c r="G796" s="25">
        <f t="shared" si="12"/>
        <v>7000</v>
      </c>
      <c r="H796" s="26">
        <f>SUMIF('By School District'!$A:$A,$C796,'By School District'!F:F)</f>
        <v>623000</v>
      </c>
      <c r="I796" s="27">
        <f>SUMIF('By School District'!$A:$A,$C796,'By School District'!G:G)</f>
        <v>383768</v>
      </c>
      <c r="J796" s="28">
        <f>SUMIF('By School District'!$A:$A,$C796,'By School District'!H:H)</f>
        <v>239232</v>
      </c>
      <c r="K796" s="26">
        <f>SUMIF('By School District'!$A:$A,$C796,'By School District'!I:I)</f>
        <v>311500</v>
      </c>
      <c r="L796" s="27">
        <f>SUMIF('By School District'!$A:$A,$C796,'By School District'!J:J)</f>
        <v>191884</v>
      </c>
      <c r="M796" s="28">
        <f>SUMIF('By School District'!$A:$A,$C796,'By School District'!K:K)</f>
        <v>119616</v>
      </c>
      <c r="N796" s="26">
        <f>SUMIF('By School District'!$A:$A,$C796,'By School District'!L:L)</f>
        <v>93450</v>
      </c>
      <c r="O796" s="27">
        <f>SUMIF('By School District'!$A:$A,$C796,'By School District'!M:M)</f>
        <v>57565.200000000004</v>
      </c>
      <c r="P796" s="28">
        <f>SUMIF('By School District'!$A:$A,$C796,'By School District'!N:N)</f>
        <v>35884.800000000003</v>
      </c>
    </row>
    <row r="797" spans="1:16" ht="12.75">
      <c r="A797" s="44">
        <v>89</v>
      </c>
      <c r="B797" s="44" t="s">
        <v>838</v>
      </c>
      <c r="C797" s="43">
        <v>4613</v>
      </c>
      <c r="D797" s="44" t="s">
        <v>339</v>
      </c>
      <c r="E797" s="23">
        <f>SUMIF('By School District'!$A:$A,$C797,'By School District'!C:C)</f>
        <v>101</v>
      </c>
      <c r="F797" s="24">
        <f>SUMIF('By School District'!$A:$A,$C797,'By School District'!D:D)</f>
        <v>87.5</v>
      </c>
      <c r="G797" s="25">
        <f t="shared" si="12"/>
        <v>7000</v>
      </c>
      <c r="H797" s="26">
        <f>SUMIF('By School District'!$A:$A,$C797,'By School District'!F:F)</f>
        <v>612500</v>
      </c>
      <c r="I797" s="27">
        <f>SUMIF('By School District'!$A:$A,$C797,'By School District'!G:G)</f>
        <v>377300</v>
      </c>
      <c r="J797" s="28">
        <f>SUMIF('By School District'!$A:$A,$C797,'By School District'!H:H)</f>
        <v>235200</v>
      </c>
      <c r="K797" s="26">
        <f>SUMIF('By School District'!$A:$A,$C797,'By School District'!I:I)</f>
        <v>306250</v>
      </c>
      <c r="L797" s="27">
        <f>SUMIF('By School District'!$A:$A,$C797,'By School District'!J:J)</f>
        <v>188650</v>
      </c>
      <c r="M797" s="28">
        <f>SUMIF('By School District'!$A:$A,$C797,'By School District'!K:K)</f>
        <v>117600</v>
      </c>
      <c r="N797" s="26">
        <f>SUMIF('By School District'!$A:$A,$C797,'By School District'!L:L)</f>
        <v>91875</v>
      </c>
      <c r="O797" s="27">
        <f>SUMIF('By School District'!$A:$A,$C797,'By School District'!M:M)</f>
        <v>56595</v>
      </c>
      <c r="P797" s="28">
        <f>SUMIF('By School District'!$A:$A,$C797,'By School District'!N:N)</f>
        <v>35280</v>
      </c>
    </row>
    <row r="798" spans="1:16" ht="12.75">
      <c r="A798" s="44">
        <v>90</v>
      </c>
      <c r="B798" s="44" t="s">
        <v>839</v>
      </c>
      <c r="C798" s="43">
        <v>2289</v>
      </c>
      <c r="D798" s="44" t="s">
        <v>526</v>
      </c>
      <c r="E798" s="23">
        <f>SUMIF('By School District'!$A:$A,$C798,'By School District'!C:C)</f>
        <v>3347</v>
      </c>
      <c r="F798" s="24">
        <f>SUMIF('By School District'!$A:$A,$C798,'By School District'!D:D)</f>
        <v>3133</v>
      </c>
      <c r="G798" s="25">
        <f t="shared" si="12"/>
        <v>7000</v>
      </c>
      <c r="H798" s="26">
        <f>SUMIF('By School District'!$A:$A,$C798,'By School District'!F:F)</f>
        <v>21931000</v>
      </c>
      <c r="I798" s="27">
        <f>SUMIF('By School District'!$A:$A,$C798,'By School District'!G:G)</f>
        <v>13509496</v>
      </c>
      <c r="J798" s="28">
        <f>SUMIF('By School District'!$A:$A,$C798,'By School District'!H:H)</f>
        <v>8421504</v>
      </c>
      <c r="K798" s="26">
        <f>SUMIF('By School District'!$A:$A,$C798,'By School District'!I:I)</f>
        <v>10965500</v>
      </c>
      <c r="L798" s="27">
        <f>SUMIF('By School District'!$A:$A,$C798,'By School District'!J:J)</f>
        <v>6754748</v>
      </c>
      <c r="M798" s="28">
        <f>SUMIF('By School District'!$A:$A,$C798,'By School District'!K:K)</f>
        <v>4210752</v>
      </c>
      <c r="N798" s="26">
        <f>SUMIF('By School District'!$A:$A,$C798,'By School District'!L:L)</f>
        <v>3289650</v>
      </c>
      <c r="O798" s="27">
        <f>SUMIF('By School District'!$A:$A,$C798,'By School District'!M:M)</f>
        <v>2026424.4000000001</v>
      </c>
      <c r="P798" s="28">
        <f>SUMIF('By School District'!$A:$A,$C798,'By School District'!N:N)</f>
        <v>1263225.6000000003</v>
      </c>
    </row>
    <row r="799" spans="1:16" ht="12.75">
      <c r="A799" s="44">
        <v>91</v>
      </c>
      <c r="B799" s="44" t="s">
        <v>840</v>
      </c>
      <c r="C799" s="43">
        <v>1554</v>
      </c>
      <c r="D799" s="44" t="s">
        <v>115</v>
      </c>
      <c r="E799" s="23">
        <f>SUMIF('By School District'!$A:$A,$C799,'By School District'!C:C)</f>
        <v>1421</v>
      </c>
      <c r="F799" s="24">
        <f>SUMIF('By School District'!$A:$A,$C799,'By School District'!D:D)</f>
        <v>1398</v>
      </c>
      <c r="G799" s="25">
        <f t="shared" si="12"/>
        <v>7000</v>
      </c>
      <c r="H799" s="26">
        <f>SUMIF('By School District'!$A:$A,$C799,'By School District'!F:F)</f>
        <v>9786000</v>
      </c>
      <c r="I799" s="27">
        <f>SUMIF('By School District'!$A:$A,$C799,'By School District'!G:G)</f>
        <v>6028176</v>
      </c>
      <c r="J799" s="28">
        <f>SUMIF('By School District'!$A:$A,$C799,'By School District'!H:H)</f>
        <v>3757824</v>
      </c>
      <c r="K799" s="26">
        <f>SUMIF('By School District'!$A:$A,$C799,'By School District'!I:I)</f>
        <v>4893000</v>
      </c>
      <c r="L799" s="27">
        <f>SUMIF('By School District'!$A:$A,$C799,'By School District'!J:J)</f>
        <v>3014088</v>
      </c>
      <c r="M799" s="28">
        <f>SUMIF('By School District'!$A:$A,$C799,'By School District'!K:K)</f>
        <v>1878912</v>
      </c>
      <c r="N799" s="26">
        <f>SUMIF('By School District'!$A:$A,$C799,'By School District'!L:L)</f>
        <v>1467900</v>
      </c>
      <c r="O799" s="27">
        <f>SUMIF('By School District'!$A:$A,$C799,'By School District'!M:M)</f>
        <v>904226.40000000037</v>
      </c>
      <c r="P799" s="28">
        <f>SUMIF('By School District'!$A:$A,$C799,'By School District'!N:N)</f>
        <v>563673.59999999974</v>
      </c>
    </row>
    <row r="800" spans="1:16" ht="12.75">
      <c r="A800" s="44">
        <v>92</v>
      </c>
      <c r="B800" s="44" t="s">
        <v>841</v>
      </c>
      <c r="C800" s="43">
        <v>84</v>
      </c>
      <c r="D800" s="44" t="s">
        <v>738</v>
      </c>
      <c r="E800" s="23">
        <f>SUMIF('By School District'!$A:$A,$C800,'By School District'!C:C)</f>
        <v>0</v>
      </c>
      <c r="F800" s="24">
        <f>SUMIF('By School District'!$A:$A,$C800,'By School District'!D:D)</f>
        <v>0</v>
      </c>
      <c r="G800" s="25">
        <f t="shared" si="12"/>
        <v>7000</v>
      </c>
      <c r="H800" s="26">
        <f>SUMIF('By School District'!$A:$A,$C800,'By School District'!F:F)</f>
        <v>0</v>
      </c>
      <c r="I800" s="27">
        <f>SUMIF('By School District'!$A:$A,$C800,'By School District'!G:G)</f>
        <v>0</v>
      </c>
      <c r="J800" s="28">
        <f>SUMIF('By School District'!$A:$A,$C800,'By School District'!H:H)</f>
        <v>0</v>
      </c>
      <c r="K800" s="26">
        <f>SUMIF('By School District'!$A:$A,$C800,'By School District'!I:I)</f>
        <v>0</v>
      </c>
      <c r="L800" s="27">
        <f>SUMIF('By School District'!$A:$A,$C800,'By School District'!J:J)</f>
        <v>0</v>
      </c>
      <c r="M800" s="28">
        <f>SUMIF('By School District'!$A:$A,$C800,'By School District'!K:K)</f>
        <v>0</v>
      </c>
      <c r="N800" s="26">
        <f>SUMIF('By School District'!$A:$A,$C800,'By School District'!L:L)</f>
        <v>0</v>
      </c>
      <c r="O800" s="27">
        <f>SUMIF('By School District'!$A:$A,$C800,'By School District'!M:M)</f>
        <v>0</v>
      </c>
      <c r="P800" s="28">
        <f>SUMIF('By School District'!$A:$A,$C800,'By School District'!N:N)</f>
        <v>0</v>
      </c>
    </row>
    <row r="801" spans="1:16" ht="12.75">
      <c r="A801" s="44">
        <v>92</v>
      </c>
      <c r="B801" s="44" t="s">
        <v>841</v>
      </c>
      <c r="C801" s="43">
        <v>91</v>
      </c>
      <c r="D801" s="44" t="s">
        <v>685</v>
      </c>
      <c r="E801" s="23">
        <f>SUMIF('By School District'!$A:$A,$C801,'By School District'!C:C)</f>
        <v>0</v>
      </c>
      <c r="F801" s="24">
        <f>SUMIF('By School District'!$A:$A,$C801,'By School District'!D:D)</f>
        <v>0</v>
      </c>
      <c r="G801" s="25">
        <f t="shared" si="12"/>
        <v>7000</v>
      </c>
      <c r="H801" s="26">
        <f>SUMIF('By School District'!$A:$A,$C801,'By School District'!F:F)</f>
        <v>0</v>
      </c>
      <c r="I801" s="27">
        <f>SUMIF('By School District'!$A:$A,$C801,'By School District'!G:G)</f>
        <v>0</v>
      </c>
      <c r="J801" s="28">
        <f>SUMIF('By School District'!$A:$A,$C801,'By School District'!H:H)</f>
        <v>0</v>
      </c>
      <c r="K801" s="26">
        <f>SUMIF('By School District'!$A:$A,$C801,'By School District'!I:I)</f>
        <v>0</v>
      </c>
      <c r="L801" s="27">
        <f>SUMIF('By School District'!$A:$A,$C801,'By School District'!J:J)</f>
        <v>0</v>
      </c>
      <c r="M801" s="28">
        <f>SUMIF('By School District'!$A:$A,$C801,'By School District'!K:K)</f>
        <v>0</v>
      </c>
      <c r="N801" s="26">
        <f>SUMIF('By School District'!$A:$A,$C801,'By School District'!L:L)</f>
        <v>0</v>
      </c>
      <c r="O801" s="27">
        <f>SUMIF('By School District'!$A:$A,$C801,'By School District'!M:M)</f>
        <v>0</v>
      </c>
      <c r="P801" s="28">
        <f>SUMIF('By School District'!$A:$A,$C801,'By School District'!N:N)</f>
        <v>0</v>
      </c>
    </row>
    <row r="802" spans="1:16" ht="12.75">
      <c r="A802" s="44">
        <v>92</v>
      </c>
      <c r="B802" s="44" t="s">
        <v>841</v>
      </c>
      <c r="C802" s="43">
        <v>154</v>
      </c>
      <c r="D802" s="44" t="s">
        <v>13</v>
      </c>
      <c r="E802" s="23">
        <f>SUMIF('By School District'!$A:$A,$C802,'By School District'!C:C)</f>
        <v>90</v>
      </c>
      <c r="F802" s="24">
        <f>SUMIF('By School District'!$A:$A,$C802,'By School District'!D:D)</f>
        <v>87.5</v>
      </c>
      <c r="G802" s="25">
        <f t="shared" si="12"/>
        <v>7000</v>
      </c>
      <c r="H802" s="26">
        <f>SUMIF('By School District'!$A:$A,$C802,'By School District'!F:F)</f>
        <v>612500</v>
      </c>
      <c r="I802" s="27">
        <f>SUMIF('By School District'!$A:$A,$C802,'By School District'!G:G)</f>
        <v>377300</v>
      </c>
      <c r="J802" s="28">
        <f>SUMIF('By School District'!$A:$A,$C802,'By School District'!H:H)</f>
        <v>235200</v>
      </c>
      <c r="K802" s="26">
        <f>SUMIF('By School District'!$A:$A,$C802,'By School District'!I:I)</f>
        <v>306250</v>
      </c>
      <c r="L802" s="27">
        <f>SUMIF('By School District'!$A:$A,$C802,'By School District'!J:J)</f>
        <v>188650</v>
      </c>
      <c r="M802" s="28">
        <f>SUMIF('By School District'!$A:$A,$C802,'By School District'!K:K)</f>
        <v>117600</v>
      </c>
      <c r="N802" s="26">
        <f>SUMIF('By School District'!$A:$A,$C802,'By School District'!L:L)</f>
        <v>91875</v>
      </c>
      <c r="O802" s="27">
        <f>SUMIF('By School District'!$A:$A,$C802,'By School District'!M:M)</f>
        <v>56595</v>
      </c>
      <c r="P802" s="28">
        <f>SUMIF('By School District'!$A:$A,$C802,'By School District'!N:N)</f>
        <v>35280</v>
      </c>
    </row>
    <row r="803" spans="1:16" ht="12.75">
      <c r="A803" s="44">
        <v>92</v>
      </c>
      <c r="B803" s="44" t="s">
        <v>841</v>
      </c>
      <c r="C803" s="43">
        <v>476</v>
      </c>
      <c r="D803" s="44" t="s">
        <v>686</v>
      </c>
      <c r="E803" s="23">
        <f>SUMIF('By School District'!$A:$A,$C803,'By School District'!C:C)</f>
        <v>0</v>
      </c>
      <c r="F803" s="24">
        <f>SUMIF('By School District'!$A:$A,$C803,'By School District'!D:D)</f>
        <v>0</v>
      </c>
      <c r="G803" s="25">
        <f t="shared" si="12"/>
        <v>7000</v>
      </c>
      <c r="H803" s="26">
        <f>SUMIF('By School District'!$A:$A,$C803,'By School District'!F:F)</f>
        <v>0</v>
      </c>
      <c r="I803" s="27">
        <f>SUMIF('By School District'!$A:$A,$C803,'By School District'!G:G)</f>
        <v>0</v>
      </c>
      <c r="J803" s="28">
        <f>SUMIF('By School District'!$A:$A,$C803,'By School District'!H:H)</f>
        <v>0</v>
      </c>
      <c r="K803" s="26">
        <f>SUMIF('By School District'!$A:$A,$C803,'By School District'!I:I)</f>
        <v>0</v>
      </c>
      <c r="L803" s="27">
        <f>SUMIF('By School District'!$A:$A,$C803,'By School District'!J:J)</f>
        <v>0</v>
      </c>
      <c r="M803" s="28">
        <f>SUMIF('By School District'!$A:$A,$C803,'By School District'!K:K)</f>
        <v>0</v>
      </c>
      <c r="N803" s="26">
        <f>SUMIF('By School District'!$A:$A,$C803,'By School District'!L:L)</f>
        <v>0</v>
      </c>
      <c r="O803" s="27">
        <f>SUMIF('By School District'!$A:$A,$C803,'By School District'!M:M)</f>
        <v>0</v>
      </c>
      <c r="P803" s="28">
        <f>SUMIF('By School District'!$A:$A,$C803,'By School District'!N:N)</f>
        <v>0</v>
      </c>
    </row>
    <row r="804" spans="1:16" ht="12.75">
      <c r="A804" s="44">
        <v>92</v>
      </c>
      <c r="B804" s="44" t="s">
        <v>841</v>
      </c>
      <c r="C804" s="43">
        <v>485</v>
      </c>
      <c r="D804" s="44" t="s">
        <v>45</v>
      </c>
      <c r="E804" s="23">
        <f>SUMIF('By School District'!$A:$A,$C804,'By School District'!C:C)</f>
        <v>14</v>
      </c>
      <c r="F804" s="24">
        <f>SUMIF('By School District'!$A:$A,$C804,'By School District'!D:D)</f>
        <v>14</v>
      </c>
      <c r="G804" s="25">
        <f t="shared" si="12"/>
        <v>7000</v>
      </c>
      <c r="H804" s="26">
        <f>SUMIF('By School District'!$A:$A,$C804,'By School District'!F:F)</f>
        <v>98000</v>
      </c>
      <c r="I804" s="27">
        <f>SUMIF('By School District'!$A:$A,$C804,'By School District'!G:G)</f>
        <v>60368</v>
      </c>
      <c r="J804" s="28">
        <f>SUMIF('By School District'!$A:$A,$C804,'By School District'!H:H)</f>
        <v>37632</v>
      </c>
      <c r="K804" s="26">
        <f>SUMIF('By School District'!$A:$A,$C804,'By School District'!I:I)</f>
        <v>49000</v>
      </c>
      <c r="L804" s="27">
        <f>SUMIF('By School District'!$A:$A,$C804,'By School District'!J:J)</f>
        <v>30184</v>
      </c>
      <c r="M804" s="28">
        <f>SUMIF('By School District'!$A:$A,$C804,'By School District'!K:K)</f>
        <v>18816</v>
      </c>
      <c r="N804" s="26">
        <f>SUMIF('By School District'!$A:$A,$C804,'By School District'!L:L)</f>
        <v>14700</v>
      </c>
      <c r="O804" s="27">
        <f>SUMIF('By School District'!$A:$A,$C804,'By School District'!M:M)</f>
        <v>9055.2000000000007</v>
      </c>
      <c r="P804" s="28">
        <f>SUMIF('By School District'!$A:$A,$C804,'By School District'!N:N)</f>
        <v>5644.7999999999993</v>
      </c>
    </row>
    <row r="805" spans="1:16" ht="12.75">
      <c r="A805" s="44">
        <v>92</v>
      </c>
      <c r="B805" s="44" t="s">
        <v>841</v>
      </c>
      <c r="C805" s="43">
        <v>1155</v>
      </c>
      <c r="D805" s="44" t="s">
        <v>739</v>
      </c>
      <c r="E805" s="23">
        <f>SUMIF('By School District'!$A:$A,$C805,'By School District'!C:C)</f>
        <v>0</v>
      </c>
      <c r="F805" s="24">
        <f>SUMIF('By School District'!$A:$A,$C805,'By School District'!D:D)</f>
        <v>0</v>
      </c>
      <c r="G805" s="25">
        <f t="shared" si="12"/>
        <v>7000</v>
      </c>
      <c r="H805" s="26">
        <f>SUMIF('By School District'!$A:$A,$C805,'By School District'!F:F)</f>
        <v>0</v>
      </c>
      <c r="I805" s="27">
        <f>SUMIF('By School District'!$A:$A,$C805,'By School District'!G:G)</f>
        <v>0</v>
      </c>
      <c r="J805" s="28">
        <f>SUMIF('By School District'!$A:$A,$C805,'By School District'!H:H)</f>
        <v>0</v>
      </c>
      <c r="K805" s="26">
        <f>SUMIF('By School District'!$A:$A,$C805,'By School District'!I:I)</f>
        <v>0</v>
      </c>
      <c r="L805" s="27">
        <f>SUMIF('By School District'!$A:$A,$C805,'By School District'!J:J)</f>
        <v>0</v>
      </c>
      <c r="M805" s="28">
        <f>SUMIF('By School District'!$A:$A,$C805,'By School District'!K:K)</f>
        <v>0</v>
      </c>
      <c r="N805" s="26">
        <f>SUMIF('By School District'!$A:$A,$C805,'By School District'!L:L)</f>
        <v>0</v>
      </c>
      <c r="O805" s="27">
        <f>SUMIF('By School District'!$A:$A,$C805,'By School District'!M:M)</f>
        <v>0</v>
      </c>
      <c r="P805" s="28">
        <f>SUMIF('By School District'!$A:$A,$C805,'By School District'!N:N)</f>
        <v>0</v>
      </c>
    </row>
    <row r="806" spans="1:16" ht="12.75">
      <c r="A806" s="44">
        <v>92</v>
      </c>
      <c r="B806" s="44" t="s">
        <v>841</v>
      </c>
      <c r="C806" s="43">
        <v>1499</v>
      </c>
      <c r="D806" s="44" t="s">
        <v>110</v>
      </c>
      <c r="E806" s="23">
        <f>SUMIF('By School District'!$A:$A,$C806,'By School District'!C:C)</f>
        <v>225</v>
      </c>
      <c r="F806" s="24">
        <f>SUMIF('By School District'!$A:$A,$C806,'By School District'!D:D)</f>
        <v>211.5</v>
      </c>
      <c r="G806" s="25">
        <f t="shared" si="12"/>
        <v>7000</v>
      </c>
      <c r="H806" s="26">
        <f>SUMIF('By School District'!$A:$A,$C806,'By School District'!F:F)</f>
        <v>1480500</v>
      </c>
      <c r="I806" s="27">
        <f>SUMIF('By School District'!$A:$A,$C806,'By School District'!G:G)</f>
        <v>911988</v>
      </c>
      <c r="J806" s="28">
        <f>SUMIF('By School District'!$A:$A,$C806,'By School District'!H:H)</f>
        <v>568512</v>
      </c>
      <c r="K806" s="26">
        <f>SUMIF('By School District'!$A:$A,$C806,'By School District'!I:I)</f>
        <v>740250</v>
      </c>
      <c r="L806" s="27">
        <f>SUMIF('By School District'!$A:$A,$C806,'By School District'!J:J)</f>
        <v>455994</v>
      </c>
      <c r="M806" s="28">
        <f>SUMIF('By School District'!$A:$A,$C806,'By School District'!K:K)</f>
        <v>284256</v>
      </c>
      <c r="N806" s="26">
        <f>SUMIF('By School District'!$A:$A,$C806,'By School District'!L:L)</f>
        <v>222075</v>
      </c>
      <c r="O806" s="27">
        <f>SUMIF('By School District'!$A:$A,$C806,'By School District'!M:M)</f>
        <v>136798.20000000001</v>
      </c>
      <c r="P806" s="28">
        <f>SUMIF('By School District'!$A:$A,$C806,'By School District'!N:N)</f>
        <v>85276.800000000017</v>
      </c>
    </row>
    <row r="807" spans="1:16" ht="12.75">
      <c r="A807" s="44">
        <v>92</v>
      </c>
      <c r="B807" s="44" t="s">
        <v>841</v>
      </c>
      <c r="C807" s="43">
        <v>1600</v>
      </c>
      <c r="D807" s="44" t="s">
        <v>691</v>
      </c>
      <c r="E807" s="23">
        <f>SUMIF('By School District'!$A:$A,$C807,'By School District'!C:C)</f>
        <v>0</v>
      </c>
      <c r="F807" s="24">
        <f>SUMIF('By School District'!$A:$A,$C807,'By School District'!D:D)</f>
        <v>0</v>
      </c>
      <c r="G807" s="25">
        <f t="shared" si="12"/>
        <v>7000</v>
      </c>
      <c r="H807" s="26">
        <f>SUMIF('By School District'!$A:$A,$C807,'By School District'!F:F)</f>
        <v>0</v>
      </c>
      <c r="I807" s="27">
        <f>SUMIF('By School District'!$A:$A,$C807,'By School District'!G:G)</f>
        <v>0</v>
      </c>
      <c r="J807" s="28">
        <f>SUMIF('By School District'!$A:$A,$C807,'By School District'!H:H)</f>
        <v>0</v>
      </c>
      <c r="K807" s="26">
        <f>SUMIF('By School District'!$A:$A,$C807,'By School District'!I:I)</f>
        <v>0</v>
      </c>
      <c r="L807" s="27">
        <f>SUMIF('By School District'!$A:$A,$C807,'By School District'!J:J)</f>
        <v>0</v>
      </c>
      <c r="M807" s="28">
        <f>SUMIF('By School District'!$A:$A,$C807,'By School District'!K:K)</f>
        <v>0</v>
      </c>
      <c r="N807" s="26">
        <f>SUMIF('By School District'!$A:$A,$C807,'By School District'!L:L)</f>
        <v>0</v>
      </c>
      <c r="O807" s="27">
        <f>SUMIF('By School District'!$A:$A,$C807,'By School District'!M:M)</f>
        <v>0</v>
      </c>
      <c r="P807" s="28">
        <f>SUMIF('By School District'!$A:$A,$C807,'By School District'!N:N)</f>
        <v>0</v>
      </c>
    </row>
    <row r="808" spans="1:16" ht="12.75">
      <c r="A808" s="44">
        <v>92</v>
      </c>
      <c r="B808" s="44" t="s">
        <v>841</v>
      </c>
      <c r="C808" s="43">
        <v>2009</v>
      </c>
      <c r="D808" s="44" t="s">
        <v>740</v>
      </c>
      <c r="E808" s="23">
        <f>SUMIF('By School District'!$A:$A,$C808,'By School District'!C:C)</f>
        <v>25</v>
      </c>
      <c r="F808" s="24">
        <f>SUMIF('By School District'!$A:$A,$C808,'By School District'!D:D)</f>
        <v>24</v>
      </c>
      <c r="G808" s="25">
        <f t="shared" si="12"/>
        <v>7000</v>
      </c>
      <c r="H808" s="26">
        <f>SUMIF('By School District'!$A:$A,$C808,'By School District'!F:F)</f>
        <v>168000</v>
      </c>
      <c r="I808" s="27">
        <f>SUMIF('By School District'!$A:$A,$C808,'By School District'!G:G)</f>
        <v>103488</v>
      </c>
      <c r="J808" s="28">
        <f>SUMIF('By School District'!$A:$A,$C808,'By School District'!H:H)</f>
        <v>64512</v>
      </c>
      <c r="K808" s="26">
        <f>SUMIF('By School District'!$A:$A,$C808,'By School District'!I:I)</f>
        <v>84000</v>
      </c>
      <c r="L808" s="27">
        <f>SUMIF('By School District'!$A:$A,$C808,'By School District'!J:J)</f>
        <v>51744</v>
      </c>
      <c r="M808" s="28">
        <f>SUMIF('By School District'!$A:$A,$C808,'By School District'!K:K)</f>
        <v>32256</v>
      </c>
      <c r="N808" s="26">
        <f>SUMIF('By School District'!$A:$A,$C808,'By School District'!L:L)</f>
        <v>25200</v>
      </c>
      <c r="O808" s="27">
        <f>SUMIF('By School District'!$A:$A,$C808,'By School District'!M:M)</f>
        <v>15523.2</v>
      </c>
      <c r="P808" s="28">
        <f>SUMIF('By School District'!$A:$A,$C808,'By School District'!N:N)</f>
        <v>9676.7999999999993</v>
      </c>
    </row>
    <row r="809" spans="1:16" ht="12.75">
      <c r="A809" s="44">
        <v>92</v>
      </c>
      <c r="B809" s="44" t="s">
        <v>841</v>
      </c>
      <c r="C809" s="43">
        <v>2142</v>
      </c>
      <c r="D809" s="44" t="s">
        <v>741</v>
      </c>
      <c r="E809" s="23">
        <f>SUMIF('By School District'!$A:$A,$C809,'By School District'!C:C)</f>
        <v>0</v>
      </c>
      <c r="F809" s="24">
        <f>SUMIF('By School District'!$A:$A,$C809,'By School District'!D:D)</f>
        <v>0</v>
      </c>
      <c r="G809" s="25">
        <f t="shared" si="12"/>
        <v>7000</v>
      </c>
      <c r="H809" s="26">
        <f>SUMIF('By School District'!$A:$A,$C809,'By School District'!F:F)</f>
        <v>0</v>
      </c>
      <c r="I809" s="27">
        <f>SUMIF('By School District'!$A:$A,$C809,'By School District'!G:G)</f>
        <v>0</v>
      </c>
      <c r="J809" s="28">
        <f>SUMIF('By School District'!$A:$A,$C809,'By School District'!H:H)</f>
        <v>0</v>
      </c>
      <c r="K809" s="26">
        <f>SUMIF('By School District'!$A:$A,$C809,'By School District'!I:I)</f>
        <v>0</v>
      </c>
      <c r="L809" s="27">
        <f>SUMIF('By School District'!$A:$A,$C809,'By School District'!J:J)</f>
        <v>0</v>
      </c>
      <c r="M809" s="28">
        <f>SUMIF('By School District'!$A:$A,$C809,'By School District'!K:K)</f>
        <v>0</v>
      </c>
      <c r="N809" s="26">
        <f>SUMIF('By School District'!$A:$A,$C809,'By School District'!L:L)</f>
        <v>0</v>
      </c>
      <c r="O809" s="27">
        <f>SUMIF('By School District'!$A:$A,$C809,'By School District'!M:M)</f>
        <v>0</v>
      </c>
      <c r="P809" s="28">
        <f>SUMIF('By School District'!$A:$A,$C809,'By School District'!N:N)</f>
        <v>0</v>
      </c>
    </row>
    <row r="810" spans="1:16" ht="12.75">
      <c r="A810" s="44">
        <v>92</v>
      </c>
      <c r="B810" s="44" t="s">
        <v>841</v>
      </c>
      <c r="C810" s="43">
        <v>2632</v>
      </c>
      <c r="D810" s="44" t="s">
        <v>189</v>
      </c>
      <c r="E810" s="23">
        <f>SUMIF('By School District'!$A:$A,$C810,'By School District'!C:C)</f>
        <v>103</v>
      </c>
      <c r="F810" s="24">
        <f>SUMIF('By School District'!$A:$A,$C810,'By School District'!D:D)</f>
        <v>94</v>
      </c>
      <c r="G810" s="25">
        <f t="shared" si="12"/>
        <v>7000</v>
      </c>
      <c r="H810" s="26">
        <f>SUMIF('By School District'!$A:$A,$C810,'By School District'!F:F)</f>
        <v>658000</v>
      </c>
      <c r="I810" s="27">
        <f>SUMIF('By School District'!$A:$A,$C810,'By School District'!G:G)</f>
        <v>405328</v>
      </c>
      <c r="J810" s="28">
        <f>SUMIF('By School District'!$A:$A,$C810,'By School District'!H:H)</f>
        <v>252672</v>
      </c>
      <c r="K810" s="26">
        <f>SUMIF('By School District'!$A:$A,$C810,'By School District'!I:I)</f>
        <v>329000</v>
      </c>
      <c r="L810" s="27">
        <f>SUMIF('By School District'!$A:$A,$C810,'By School District'!J:J)</f>
        <v>202664</v>
      </c>
      <c r="M810" s="28">
        <f>SUMIF('By School District'!$A:$A,$C810,'By School District'!K:K)</f>
        <v>126336</v>
      </c>
      <c r="N810" s="26">
        <f>SUMIF('By School District'!$A:$A,$C810,'By School District'!L:L)</f>
        <v>98700</v>
      </c>
      <c r="O810" s="27">
        <f>SUMIF('By School District'!$A:$A,$C810,'By School District'!M:M)</f>
        <v>60799.200000000012</v>
      </c>
      <c r="P810" s="28">
        <f>SUMIF('By School District'!$A:$A,$C810,'By School District'!N:N)</f>
        <v>37900.799999999996</v>
      </c>
    </row>
    <row r="811" spans="1:16" ht="12.75">
      <c r="A811" s="44">
        <v>92</v>
      </c>
      <c r="B811" s="44" t="s">
        <v>841</v>
      </c>
      <c r="C811" s="43">
        <v>3428</v>
      </c>
      <c r="D811" s="44" t="s">
        <v>703</v>
      </c>
      <c r="E811" s="23">
        <f>SUMIF('By School District'!$A:$A,$C811,'By School District'!C:C)</f>
        <v>0</v>
      </c>
      <c r="F811" s="24">
        <f>SUMIF('By School District'!$A:$A,$C811,'By School District'!D:D)</f>
        <v>0</v>
      </c>
      <c r="G811" s="25">
        <f t="shared" si="12"/>
        <v>7000</v>
      </c>
      <c r="H811" s="26">
        <f>SUMIF('By School District'!$A:$A,$C811,'By School District'!F:F)</f>
        <v>0</v>
      </c>
      <c r="I811" s="27">
        <f>SUMIF('By School District'!$A:$A,$C811,'By School District'!G:G)</f>
        <v>0</v>
      </c>
      <c r="J811" s="28">
        <f>SUMIF('By School District'!$A:$A,$C811,'By School District'!H:H)</f>
        <v>0</v>
      </c>
      <c r="K811" s="26">
        <f>SUMIF('By School District'!$A:$A,$C811,'By School District'!I:I)</f>
        <v>0</v>
      </c>
      <c r="L811" s="27">
        <f>SUMIF('By School District'!$A:$A,$C811,'By School District'!J:J)</f>
        <v>0</v>
      </c>
      <c r="M811" s="28">
        <f>SUMIF('By School District'!$A:$A,$C811,'By School District'!K:K)</f>
        <v>0</v>
      </c>
      <c r="N811" s="26">
        <f>SUMIF('By School District'!$A:$A,$C811,'By School District'!L:L)</f>
        <v>0</v>
      </c>
      <c r="O811" s="27">
        <f>SUMIF('By School District'!$A:$A,$C811,'By School District'!M:M)</f>
        <v>0</v>
      </c>
      <c r="P811" s="28">
        <f>SUMIF('By School District'!$A:$A,$C811,'By School District'!N:N)</f>
        <v>0</v>
      </c>
    </row>
    <row r="812" spans="1:16" ht="12.75">
      <c r="A812" s="44">
        <v>92</v>
      </c>
      <c r="B812" s="44" t="s">
        <v>841</v>
      </c>
      <c r="C812" s="43">
        <v>3668</v>
      </c>
      <c r="D812" s="44" t="s">
        <v>742</v>
      </c>
      <c r="E812" s="23">
        <f>SUMIF('By School District'!$A:$A,$C812,'By School District'!C:C)</f>
        <v>0</v>
      </c>
      <c r="F812" s="24">
        <f>SUMIF('By School District'!$A:$A,$C812,'By School District'!D:D)</f>
        <v>0</v>
      </c>
      <c r="G812" s="25">
        <f t="shared" si="12"/>
        <v>7000</v>
      </c>
      <c r="H812" s="26">
        <f>SUMIF('By School District'!$A:$A,$C812,'By School District'!F:F)</f>
        <v>0</v>
      </c>
      <c r="I812" s="27">
        <f>SUMIF('By School District'!$A:$A,$C812,'By School District'!G:G)</f>
        <v>0</v>
      </c>
      <c r="J812" s="28">
        <f>SUMIF('By School District'!$A:$A,$C812,'By School District'!H:H)</f>
        <v>0</v>
      </c>
      <c r="K812" s="26">
        <f>SUMIF('By School District'!$A:$A,$C812,'By School District'!I:I)</f>
        <v>0</v>
      </c>
      <c r="L812" s="27">
        <f>SUMIF('By School District'!$A:$A,$C812,'By School District'!J:J)</f>
        <v>0</v>
      </c>
      <c r="M812" s="28">
        <f>SUMIF('By School District'!$A:$A,$C812,'By School District'!K:K)</f>
        <v>0</v>
      </c>
      <c r="N812" s="26">
        <f>SUMIF('By School District'!$A:$A,$C812,'By School District'!L:L)</f>
        <v>0</v>
      </c>
      <c r="O812" s="27">
        <f>SUMIF('By School District'!$A:$A,$C812,'By School District'!M:M)</f>
        <v>0</v>
      </c>
      <c r="P812" s="28">
        <f>SUMIF('By School District'!$A:$A,$C812,'By School District'!N:N)</f>
        <v>0</v>
      </c>
    </row>
    <row r="813" spans="1:16" ht="12.75">
      <c r="A813" s="44">
        <v>92</v>
      </c>
      <c r="B813" s="44" t="s">
        <v>841</v>
      </c>
      <c r="C813" s="43">
        <v>4186</v>
      </c>
      <c r="D813" s="44" t="s">
        <v>696</v>
      </c>
      <c r="E813" s="23">
        <f>SUMIF('By School District'!$A:$A,$C813,'By School District'!C:C)</f>
        <v>0</v>
      </c>
      <c r="F813" s="24">
        <f>SUMIF('By School District'!$A:$A,$C813,'By School District'!D:D)</f>
        <v>0</v>
      </c>
      <c r="G813" s="25">
        <f t="shared" si="12"/>
        <v>7000</v>
      </c>
      <c r="H813" s="26">
        <f>SUMIF('By School District'!$A:$A,$C813,'By School District'!F:F)</f>
        <v>0</v>
      </c>
      <c r="I813" s="27">
        <f>SUMIF('By School District'!$A:$A,$C813,'By School District'!G:G)</f>
        <v>0</v>
      </c>
      <c r="J813" s="28">
        <f>SUMIF('By School District'!$A:$A,$C813,'By School District'!H:H)</f>
        <v>0</v>
      </c>
      <c r="K813" s="26">
        <f>SUMIF('By School District'!$A:$A,$C813,'By School District'!I:I)</f>
        <v>0</v>
      </c>
      <c r="L813" s="27">
        <f>SUMIF('By School District'!$A:$A,$C813,'By School District'!J:J)</f>
        <v>0</v>
      </c>
      <c r="M813" s="28">
        <f>SUMIF('By School District'!$A:$A,$C813,'By School District'!K:K)</f>
        <v>0</v>
      </c>
      <c r="N813" s="26">
        <f>SUMIF('By School District'!$A:$A,$C813,'By School District'!L:L)</f>
        <v>0</v>
      </c>
      <c r="O813" s="27">
        <f>SUMIF('By School District'!$A:$A,$C813,'By School District'!M:M)</f>
        <v>0</v>
      </c>
      <c r="P813" s="28">
        <f>SUMIF('By School District'!$A:$A,$C813,'By School District'!N:N)</f>
        <v>0</v>
      </c>
    </row>
    <row r="814" spans="1:16" ht="12.75">
      <c r="A814" s="44">
        <v>92</v>
      </c>
      <c r="B814" s="44" t="s">
        <v>841</v>
      </c>
      <c r="C814" s="43">
        <v>5460</v>
      </c>
      <c r="D814" s="44" t="s">
        <v>386</v>
      </c>
      <c r="E814" s="23">
        <f>SUMIF('By School District'!$A:$A,$C814,'By School District'!C:C)</f>
        <v>273</v>
      </c>
      <c r="F814" s="24">
        <f>SUMIF('By School District'!$A:$A,$C814,'By School District'!D:D)</f>
        <v>254</v>
      </c>
      <c r="G814" s="25">
        <f t="shared" si="12"/>
        <v>7000</v>
      </c>
      <c r="H814" s="26">
        <f>SUMIF('By School District'!$A:$A,$C814,'By School District'!F:F)</f>
        <v>1778000</v>
      </c>
      <c r="I814" s="27">
        <f>SUMIF('By School District'!$A:$A,$C814,'By School District'!G:G)</f>
        <v>1095248</v>
      </c>
      <c r="J814" s="28">
        <f>SUMIF('By School District'!$A:$A,$C814,'By School District'!H:H)</f>
        <v>682752</v>
      </c>
      <c r="K814" s="26">
        <f>SUMIF('By School District'!$A:$A,$C814,'By School District'!I:I)</f>
        <v>889000</v>
      </c>
      <c r="L814" s="27">
        <f>SUMIF('By School District'!$A:$A,$C814,'By School District'!J:J)</f>
        <v>547624</v>
      </c>
      <c r="M814" s="28">
        <f>SUMIF('By School District'!$A:$A,$C814,'By School District'!K:K)</f>
        <v>341376</v>
      </c>
      <c r="N814" s="26">
        <f>SUMIF('By School District'!$A:$A,$C814,'By School District'!L:L)</f>
        <v>266700</v>
      </c>
      <c r="O814" s="27">
        <f>SUMIF('By School District'!$A:$A,$C814,'By School District'!M:M)</f>
        <v>164287.19999999998</v>
      </c>
      <c r="P814" s="28">
        <f>SUMIF('By School District'!$A:$A,$C814,'By School District'!N:N)</f>
        <v>102412.79999999999</v>
      </c>
    </row>
    <row r="815" spans="1:16" ht="12.75">
      <c r="A815" s="44">
        <v>92</v>
      </c>
      <c r="B815" s="44" t="s">
        <v>841</v>
      </c>
      <c r="C815" s="43">
        <v>6426</v>
      </c>
      <c r="D815" s="44" t="s">
        <v>452</v>
      </c>
      <c r="E815" s="23">
        <f>SUMIF('By School District'!$A:$A,$C815,'By School District'!C:C)</f>
        <v>0</v>
      </c>
      <c r="F815" s="24">
        <f>SUMIF('By School District'!$A:$A,$C815,'By School District'!D:D)</f>
        <v>0</v>
      </c>
      <c r="G815" s="25">
        <f t="shared" si="12"/>
        <v>7000</v>
      </c>
      <c r="H815" s="26">
        <f>SUMIF('By School District'!$A:$A,$C815,'By School District'!F:F)</f>
        <v>0</v>
      </c>
      <c r="I815" s="27">
        <f>SUMIF('By School District'!$A:$A,$C815,'By School District'!G:G)</f>
        <v>0</v>
      </c>
      <c r="J815" s="28">
        <f>SUMIF('By School District'!$A:$A,$C815,'By School District'!H:H)</f>
        <v>0</v>
      </c>
      <c r="K815" s="26">
        <f>SUMIF('By School District'!$A:$A,$C815,'By School District'!I:I)</f>
        <v>0</v>
      </c>
      <c r="L815" s="27">
        <f>SUMIF('By School District'!$A:$A,$C815,'By School District'!J:J)</f>
        <v>0</v>
      </c>
      <c r="M815" s="28">
        <f>SUMIF('By School District'!$A:$A,$C815,'By School District'!K:K)</f>
        <v>0</v>
      </c>
      <c r="N815" s="26">
        <f>SUMIF('By School District'!$A:$A,$C815,'By School District'!L:L)</f>
        <v>0</v>
      </c>
      <c r="O815" s="27">
        <f>SUMIF('By School District'!$A:$A,$C815,'By School District'!M:M)</f>
        <v>0</v>
      </c>
      <c r="P815" s="28">
        <f>SUMIF('By School District'!$A:$A,$C815,'By School District'!N:N)</f>
        <v>0</v>
      </c>
    </row>
    <row r="816" spans="1:16" ht="12.75">
      <c r="A816" s="44">
        <v>93</v>
      </c>
      <c r="B816" s="44" t="s">
        <v>842</v>
      </c>
      <c r="C816" s="43">
        <v>112</v>
      </c>
      <c r="D816" s="44" t="s">
        <v>7</v>
      </c>
      <c r="E816" s="23">
        <f>SUMIF('By School District'!$A:$A,$C816,'By School District'!C:C)</f>
        <v>138</v>
      </c>
      <c r="F816" s="24">
        <f>SUMIF('By School District'!$A:$A,$C816,'By School District'!D:D)</f>
        <v>122</v>
      </c>
      <c r="G816" s="25">
        <f t="shared" si="12"/>
        <v>7000</v>
      </c>
      <c r="H816" s="26">
        <f>SUMIF('By School District'!$A:$A,$C816,'By School District'!F:F)</f>
        <v>854000</v>
      </c>
      <c r="I816" s="27">
        <f>SUMIF('By School District'!$A:$A,$C816,'By School District'!G:G)</f>
        <v>526064</v>
      </c>
      <c r="J816" s="28">
        <f>SUMIF('By School District'!$A:$A,$C816,'By School District'!H:H)</f>
        <v>327936</v>
      </c>
      <c r="K816" s="26">
        <f>SUMIF('By School District'!$A:$A,$C816,'By School District'!I:I)</f>
        <v>427000</v>
      </c>
      <c r="L816" s="27">
        <f>SUMIF('By School District'!$A:$A,$C816,'By School District'!J:J)</f>
        <v>263032</v>
      </c>
      <c r="M816" s="28">
        <f>SUMIF('By School District'!$A:$A,$C816,'By School District'!K:K)</f>
        <v>163968</v>
      </c>
      <c r="N816" s="26">
        <f>SUMIF('By School District'!$A:$A,$C816,'By School District'!L:L)</f>
        <v>128100</v>
      </c>
      <c r="O816" s="27">
        <f>SUMIF('By School District'!$A:$A,$C816,'By School District'!M:M)</f>
        <v>78909.600000000006</v>
      </c>
      <c r="P816" s="28">
        <f>SUMIF('By School District'!$A:$A,$C816,'By School District'!N:N)</f>
        <v>49190.400000000001</v>
      </c>
    </row>
    <row r="817" spans="1:16" ht="12.75">
      <c r="A817" s="44">
        <v>93</v>
      </c>
      <c r="B817" s="44" t="s">
        <v>842</v>
      </c>
      <c r="C817" s="43">
        <v>1499</v>
      </c>
      <c r="D817" s="44" t="s">
        <v>110</v>
      </c>
      <c r="E817" s="23">
        <f>SUMIF('By School District'!$A:$A,$C817,'By School District'!C:C)</f>
        <v>225</v>
      </c>
      <c r="F817" s="24">
        <f>SUMIF('By School District'!$A:$A,$C817,'By School District'!D:D)</f>
        <v>211.5</v>
      </c>
      <c r="G817" s="25">
        <f t="shared" si="12"/>
        <v>7000</v>
      </c>
      <c r="H817" s="26">
        <f>SUMIF('By School District'!$A:$A,$C817,'By School District'!F:F)</f>
        <v>1480500</v>
      </c>
      <c r="I817" s="27">
        <f>SUMIF('By School District'!$A:$A,$C817,'By School District'!G:G)</f>
        <v>911988</v>
      </c>
      <c r="J817" s="28">
        <f>SUMIF('By School District'!$A:$A,$C817,'By School District'!H:H)</f>
        <v>568512</v>
      </c>
      <c r="K817" s="26">
        <f>SUMIF('By School District'!$A:$A,$C817,'By School District'!I:I)</f>
        <v>740250</v>
      </c>
      <c r="L817" s="27">
        <f>SUMIF('By School District'!$A:$A,$C817,'By School District'!J:J)</f>
        <v>455994</v>
      </c>
      <c r="M817" s="28">
        <f>SUMIF('By School District'!$A:$A,$C817,'By School District'!K:K)</f>
        <v>284256</v>
      </c>
      <c r="N817" s="26">
        <f>SUMIF('By School District'!$A:$A,$C817,'By School District'!L:L)</f>
        <v>222075</v>
      </c>
      <c r="O817" s="27">
        <f>SUMIF('By School District'!$A:$A,$C817,'By School District'!M:M)</f>
        <v>136798.20000000001</v>
      </c>
      <c r="P817" s="28">
        <f>SUMIF('By School District'!$A:$A,$C817,'By School District'!N:N)</f>
        <v>85276.800000000017</v>
      </c>
    </row>
    <row r="818" spans="1:16" ht="12.75">
      <c r="A818" s="44">
        <v>93</v>
      </c>
      <c r="B818" s="44" t="s">
        <v>842</v>
      </c>
      <c r="C818" s="43">
        <v>1554</v>
      </c>
      <c r="D818" s="44" t="s">
        <v>115</v>
      </c>
      <c r="E818" s="23">
        <f>SUMIF('By School District'!$A:$A,$C818,'By School District'!C:C)</f>
        <v>1421</v>
      </c>
      <c r="F818" s="24">
        <f>SUMIF('By School District'!$A:$A,$C818,'By School District'!D:D)</f>
        <v>1398</v>
      </c>
      <c r="G818" s="25">
        <f t="shared" si="12"/>
        <v>7000</v>
      </c>
      <c r="H818" s="26">
        <f>SUMIF('By School District'!$A:$A,$C818,'By School District'!F:F)</f>
        <v>9786000</v>
      </c>
      <c r="I818" s="27">
        <f>SUMIF('By School District'!$A:$A,$C818,'By School District'!G:G)</f>
        <v>6028176</v>
      </c>
      <c r="J818" s="28">
        <f>SUMIF('By School District'!$A:$A,$C818,'By School District'!H:H)</f>
        <v>3757824</v>
      </c>
      <c r="K818" s="26">
        <f>SUMIF('By School District'!$A:$A,$C818,'By School District'!I:I)</f>
        <v>4893000</v>
      </c>
      <c r="L818" s="27">
        <f>SUMIF('By School District'!$A:$A,$C818,'By School District'!J:J)</f>
        <v>3014088</v>
      </c>
      <c r="M818" s="28">
        <f>SUMIF('By School District'!$A:$A,$C818,'By School District'!K:K)</f>
        <v>1878912</v>
      </c>
      <c r="N818" s="26">
        <f>SUMIF('By School District'!$A:$A,$C818,'By School District'!L:L)</f>
        <v>1467900</v>
      </c>
      <c r="O818" s="27">
        <f>SUMIF('By School District'!$A:$A,$C818,'By School District'!M:M)</f>
        <v>904226.40000000037</v>
      </c>
      <c r="P818" s="28">
        <f>SUMIF('By School District'!$A:$A,$C818,'By School District'!N:N)</f>
        <v>563673.59999999974</v>
      </c>
    </row>
    <row r="819" spans="1:16" ht="12.75">
      <c r="A819" s="44">
        <v>93</v>
      </c>
      <c r="B819" s="44" t="s">
        <v>842</v>
      </c>
      <c r="C819" s="43">
        <v>1600</v>
      </c>
      <c r="D819" s="44" t="s">
        <v>691</v>
      </c>
      <c r="E819" s="23">
        <f>SUMIF('By School District'!$A:$A,$C819,'By School District'!C:C)</f>
        <v>0</v>
      </c>
      <c r="F819" s="24">
        <f>SUMIF('By School District'!$A:$A,$C819,'By School District'!D:D)</f>
        <v>0</v>
      </c>
      <c r="G819" s="25">
        <f t="shared" si="12"/>
        <v>7000</v>
      </c>
      <c r="H819" s="26">
        <f>SUMIF('By School District'!$A:$A,$C819,'By School District'!F:F)</f>
        <v>0</v>
      </c>
      <c r="I819" s="27">
        <f>SUMIF('By School District'!$A:$A,$C819,'By School District'!G:G)</f>
        <v>0</v>
      </c>
      <c r="J819" s="28">
        <f>SUMIF('By School District'!$A:$A,$C819,'By School District'!H:H)</f>
        <v>0</v>
      </c>
      <c r="K819" s="26">
        <f>SUMIF('By School District'!$A:$A,$C819,'By School District'!I:I)</f>
        <v>0</v>
      </c>
      <c r="L819" s="27">
        <f>SUMIF('By School District'!$A:$A,$C819,'By School District'!J:J)</f>
        <v>0</v>
      </c>
      <c r="M819" s="28">
        <f>SUMIF('By School District'!$A:$A,$C819,'By School District'!K:K)</f>
        <v>0</v>
      </c>
      <c r="N819" s="26">
        <f>SUMIF('By School District'!$A:$A,$C819,'By School District'!L:L)</f>
        <v>0</v>
      </c>
      <c r="O819" s="27">
        <f>SUMIF('By School District'!$A:$A,$C819,'By School District'!M:M)</f>
        <v>0</v>
      </c>
      <c r="P819" s="28">
        <f>SUMIF('By School District'!$A:$A,$C819,'By School District'!N:N)</f>
        <v>0</v>
      </c>
    </row>
    <row r="820" spans="1:16" ht="12.75">
      <c r="A820" s="44">
        <v>93</v>
      </c>
      <c r="B820" s="44" t="s">
        <v>842</v>
      </c>
      <c r="C820" s="43">
        <v>1645</v>
      </c>
      <c r="D820" s="44" t="s">
        <v>692</v>
      </c>
      <c r="E820" s="23">
        <f>SUMIF('By School District'!$A:$A,$C820,'By School District'!C:C)</f>
        <v>0</v>
      </c>
      <c r="F820" s="24">
        <f>SUMIF('By School District'!$A:$A,$C820,'By School District'!D:D)</f>
        <v>0</v>
      </c>
      <c r="G820" s="25">
        <f t="shared" si="12"/>
        <v>7000</v>
      </c>
      <c r="H820" s="26">
        <f>SUMIF('By School District'!$A:$A,$C820,'By School District'!F:F)</f>
        <v>0</v>
      </c>
      <c r="I820" s="27">
        <f>SUMIF('By School District'!$A:$A,$C820,'By School District'!G:G)</f>
        <v>0</v>
      </c>
      <c r="J820" s="28">
        <f>SUMIF('By School District'!$A:$A,$C820,'By School District'!H:H)</f>
        <v>0</v>
      </c>
      <c r="K820" s="26">
        <f>SUMIF('By School District'!$A:$A,$C820,'By School District'!I:I)</f>
        <v>0</v>
      </c>
      <c r="L820" s="27">
        <f>SUMIF('By School District'!$A:$A,$C820,'By School District'!J:J)</f>
        <v>0</v>
      </c>
      <c r="M820" s="28">
        <f>SUMIF('By School District'!$A:$A,$C820,'By School District'!K:K)</f>
        <v>0</v>
      </c>
      <c r="N820" s="26">
        <f>SUMIF('By School District'!$A:$A,$C820,'By School District'!L:L)</f>
        <v>0</v>
      </c>
      <c r="O820" s="27">
        <f>SUMIF('By School District'!$A:$A,$C820,'By School District'!M:M)</f>
        <v>0</v>
      </c>
      <c r="P820" s="28">
        <f>SUMIF('By School District'!$A:$A,$C820,'By School District'!N:N)</f>
        <v>0</v>
      </c>
    </row>
    <row r="821" spans="1:16" ht="12.75">
      <c r="A821" s="44">
        <v>93</v>
      </c>
      <c r="B821" s="44" t="s">
        <v>842</v>
      </c>
      <c r="C821" s="43">
        <v>1659</v>
      </c>
      <c r="D821" s="44" t="s">
        <v>124</v>
      </c>
      <c r="E821" s="23">
        <f>SUMIF('By School District'!$A:$A,$C821,'By School District'!C:C)</f>
        <v>129</v>
      </c>
      <c r="F821" s="24">
        <f>SUMIF('By School District'!$A:$A,$C821,'By School District'!D:D)</f>
        <v>117.5</v>
      </c>
      <c r="G821" s="25">
        <f t="shared" si="12"/>
        <v>7000</v>
      </c>
      <c r="H821" s="26">
        <f>SUMIF('By School District'!$A:$A,$C821,'By School District'!F:F)</f>
        <v>822500</v>
      </c>
      <c r="I821" s="27">
        <f>SUMIF('By School District'!$A:$A,$C821,'By School District'!G:G)</f>
        <v>506660</v>
      </c>
      <c r="J821" s="28">
        <f>SUMIF('By School District'!$A:$A,$C821,'By School District'!H:H)</f>
        <v>315840</v>
      </c>
      <c r="K821" s="26">
        <f>SUMIF('By School District'!$A:$A,$C821,'By School District'!I:I)</f>
        <v>411250</v>
      </c>
      <c r="L821" s="27">
        <f>SUMIF('By School District'!$A:$A,$C821,'By School District'!J:J)</f>
        <v>253330</v>
      </c>
      <c r="M821" s="28">
        <f>SUMIF('By School District'!$A:$A,$C821,'By School District'!K:K)</f>
        <v>157920</v>
      </c>
      <c r="N821" s="26">
        <f>SUMIF('By School District'!$A:$A,$C821,'By School District'!L:L)</f>
        <v>123375</v>
      </c>
      <c r="O821" s="27">
        <f>SUMIF('By School District'!$A:$A,$C821,'By School District'!M:M)</f>
        <v>75999</v>
      </c>
      <c r="P821" s="28">
        <f>SUMIF('By School District'!$A:$A,$C821,'By School District'!N:N)</f>
        <v>47376</v>
      </c>
    </row>
    <row r="822" spans="1:16" ht="12.75">
      <c r="A822" s="44">
        <v>93</v>
      </c>
      <c r="B822" s="44" t="s">
        <v>842</v>
      </c>
      <c r="C822" s="43">
        <v>1666</v>
      </c>
      <c r="D822" s="44" t="s">
        <v>563</v>
      </c>
      <c r="E822" s="23">
        <f>SUMIF('By School District'!$A:$A,$C822,'By School District'!C:C)</f>
        <v>0</v>
      </c>
      <c r="F822" s="24">
        <f>SUMIF('By School District'!$A:$A,$C822,'By School District'!D:D)</f>
        <v>0</v>
      </c>
      <c r="G822" s="25">
        <f t="shared" si="12"/>
        <v>7000</v>
      </c>
      <c r="H822" s="26">
        <f>SUMIF('By School District'!$A:$A,$C822,'By School District'!F:F)</f>
        <v>0</v>
      </c>
      <c r="I822" s="27">
        <f>SUMIF('By School District'!$A:$A,$C822,'By School District'!G:G)</f>
        <v>0</v>
      </c>
      <c r="J822" s="28">
        <f>SUMIF('By School District'!$A:$A,$C822,'By School District'!H:H)</f>
        <v>0</v>
      </c>
      <c r="K822" s="26">
        <f>SUMIF('By School District'!$A:$A,$C822,'By School District'!I:I)</f>
        <v>0</v>
      </c>
      <c r="L822" s="27">
        <f>SUMIF('By School District'!$A:$A,$C822,'By School District'!J:J)</f>
        <v>0</v>
      </c>
      <c r="M822" s="28">
        <f>SUMIF('By School District'!$A:$A,$C822,'By School District'!K:K)</f>
        <v>0</v>
      </c>
      <c r="N822" s="26">
        <f>SUMIF('By School District'!$A:$A,$C822,'By School District'!L:L)</f>
        <v>0</v>
      </c>
      <c r="O822" s="27">
        <f>SUMIF('By School District'!$A:$A,$C822,'By School District'!M:M)</f>
        <v>0</v>
      </c>
      <c r="P822" s="28">
        <f>SUMIF('By School District'!$A:$A,$C822,'By School District'!N:N)</f>
        <v>0</v>
      </c>
    </row>
    <row r="823" spans="1:16" ht="12.75">
      <c r="A823" s="44">
        <v>93</v>
      </c>
      <c r="B823" s="44" t="s">
        <v>842</v>
      </c>
      <c r="C823" s="43">
        <v>1729</v>
      </c>
      <c r="D823" s="44" t="s">
        <v>693</v>
      </c>
      <c r="E823" s="23">
        <f>SUMIF('By School District'!$A:$A,$C823,'By School District'!C:C)</f>
        <v>0</v>
      </c>
      <c r="F823" s="24">
        <f>SUMIF('By School District'!$A:$A,$C823,'By School District'!D:D)</f>
        <v>0</v>
      </c>
      <c r="G823" s="25">
        <f t="shared" si="12"/>
        <v>7000</v>
      </c>
      <c r="H823" s="26">
        <f>SUMIF('By School District'!$A:$A,$C823,'By School District'!F:F)</f>
        <v>0</v>
      </c>
      <c r="I823" s="27">
        <f>SUMIF('By School District'!$A:$A,$C823,'By School District'!G:G)</f>
        <v>0</v>
      </c>
      <c r="J823" s="28">
        <f>SUMIF('By School District'!$A:$A,$C823,'By School District'!H:H)</f>
        <v>0</v>
      </c>
      <c r="K823" s="26">
        <f>SUMIF('By School District'!$A:$A,$C823,'By School District'!I:I)</f>
        <v>0</v>
      </c>
      <c r="L823" s="27">
        <f>SUMIF('By School District'!$A:$A,$C823,'By School District'!J:J)</f>
        <v>0</v>
      </c>
      <c r="M823" s="28">
        <f>SUMIF('By School District'!$A:$A,$C823,'By School District'!K:K)</f>
        <v>0</v>
      </c>
      <c r="N823" s="26">
        <f>SUMIF('By School District'!$A:$A,$C823,'By School District'!L:L)</f>
        <v>0</v>
      </c>
      <c r="O823" s="27">
        <f>SUMIF('By School District'!$A:$A,$C823,'By School District'!M:M)</f>
        <v>0</v>
      </c>
      <c r="P823" s="28">
        <f>SUMIF('By School District'!$A:$A,$C823,'By School District'!N:N)</f>
        <v>0</v>
      </c>
    </row>
    <row r="824" spans="1:16" ht="12.75">
      <c r="A824" s="44">
        <v>93</v>
      </c>
      <c r="B824" s="44" t="s">
        <v>842</v>
      </c>
      <c r="C824" s="43">
        <v>3444</v>
      </c>
      <c r="D824" s="44" t="s">
        <v>257</v>
      </c>
      <c r="E824" s="23">
        <f>SUMIF('By School District'!$A:$A,$C824,'By School District'!C:C)</f>
        <v>218</v>
      </c>
      <c r="F824" s="24">
        <f>SUMIF('By School District'!$A:$A,$C824,'By School District'!D:D)</f>
        <v>193</v>
      </c>
      <c r="G824" s="25">
        <f t="shared" si="12"/>
        <v>7000</v>
      </c>
      <c r="H824" s="26">
        <f>SUMIF('By School District'!$A:$A,$C824,'By School District'!F:F)</f>
        <v>1351000</v>
      </c>
      <c r="I824" s="27">
        <f>SUMIF('By School District'!$A:$A,$C824,'By School District'!G:G)</f>
        <v>832216</v>
      </c>
      <c r="J824" s="28">
        <f>SUMIF('By School District'!$A:$A,$C824,'By School District'!H:H)</f>
        <v>518784</v>
      </c>
      <c r="K824" s="26">
        <f>SUMIF('By School District'!$A:$A,$C824,'By School District'!I:I)</f>
        <v>675500</v>
      </c>
      <c r="L824" s="27">
        <f>SUMIF('By School District'!$A:$A,$C824,'By School District'!J:J)</f>
        <v>416108</v>
      </c>
      <c r="M824" s="28">
        <f>SUMIF('By School District'!$A:$A,$C824,'By School District'!K:K)</f>
        <v>259392</v>
      </c>
      <c r="N824" s="26">
        <f>SUMIF('By School District'!$A:$A,$C824,'By School District'!L:L)</f>
        <v>202650</v>
      </c>
      <c r="O824" s="27">
        <f>SUMIF('By School District'!$A:$A,$C824,'By School District'!M:M)</f>
        <v>124832.40000000001</v>
      </c>
      <c r="P824" s="28">
        <f>SUMIF('By School District'!$A:$A,$C824,'By School District'!N:N)</f>
        <v>77817.599999999991</v>
      </c>
    </row>
    <row r="825" spans="1:16" ht="12.75">
      <c r="A825" s="44">
        <v>93</v>
      </c>
      <c r="B825" s="44" t="s">
        <v>842</v>
      </c>
      <c r="C825" s="43">
        <v>3668</v>
      </c>
      <c r="D825" s="44" t="s">
        <v>742</v>
      </c>
      <c r="E825" s="23">
        <f>SUMIF('By School District'!$A:$A,$C825,'By School District'!C:C)</f>
        <v>0</v>
      </c>
      <c r="F825" s="24">
        <f>SUMIF('By School District'!$A:$A,$C825,'By School District'!D:D)</f>
        <v>0</v>
      </c>
      <c r="G825" s="25">
        <f t="shared" si="12"/>
        <v>7000</v>
      </c>
      <c r="H825" s="26">
        <f>SUMIF('By School District'!$A:$A,$C825,'By School District'!F:F)</f>
        <v>0</v>
      </c>
      <c r="I825" s="27">
        <f>SUMIF('By School District'!$A:$A,$C825,'By School District'!G:G)</f>
        <v>0</v>
      </c>
      <c r="J825" s="28">
        <f>SUMIF('By School District'!$A:$A,$C825,'By School District'!H:H)</f>
        <v>0</v>
      </c>
      <c r="K825" s="26">
        <f>SUMIF('By School District'!$A:$A,$C825,'By School District'!I:I)</f>
        <v>0</v>
      </c>
      <c r="L825" s="27">
        <f>SUMIF('By School District'!$A:$A,$C825,'By School District'!J:J)</f>
        <v>0</v>
      </c>
      <c r="M825" s="28">
        <f>SUMIF('By School District'!$A:$A,$C825,'By School District'!K:K)</f>
        <v>0</v>
      </c>
      <c r="N825" s="26">
        <f>SUMIF('By School District'!$A:$A,$C825,'By School District'!L:L)</f>
        <v>0</v>
      </c>
      <c r="O825" s="27">
        <f>SUMIF('By School District'!$A:$A,$C825,'By School District'!M:M)</f>
        <v>0</v>
      </c>
      <c r="P825" s="28">
        <f>SUMIF('By School District'!$A:$A,$C825,'By School District'!N:N)</f>
        <v>0</v>
      </c>
    </row>
    <row r="826" spans="1:16" ht="12.75">
      <c r="A826" s="44">
        <v>93</v>
      </c>
      <c r="B826" s="44" t="s">
        <v>842</v>
      </c>
      <c r="C826" s="43">
        <v>4270</v>
      </c>
      <c r="D826" s="44" t="s">
        <v>743</v>
      </c>
      <c r="E826" s="23">
        <f>SUMIF('By School District'!$A:$A,$C826,'By School District'!C:C)</f>
        <v>0</v>
      </c>
      <c r="F826" s="24">
        <f>SUMIF('By School District'!$A:$A,$C826,'By School District'!D:D)</f>
        <v>0</v>
      </c>
      <c r="G826" s="25">
        <f t="shared" si="12"/>
        <v>7000</v>
      </c>
      <c r="H826" s="26">
        <f>SUMIF('By School District'!$A:$A,$C826,'By School District'!F:F)</f>
        <v>0</v>
      </c>
      <c r="I826" s="27">
        <f>SUMIF('By School District'!$A:$A,$C826,'By School District'!G:G)</f>
        <v>0</v>
      </c>
      <c r="J826" s="28">
        <f>SUMIF('By School District'!$A:$A,$C826,'By School District'!H:H)</f>
        <v>0</v>
      </c>
      <c r="K826" s="26">
        <f>SUMIF('By School District'!$A:$A,$C826,'By School District'!I:I)</f>
        <v>0</v>
      </c>
      <c r="L826" s="27">
        <f>SUMIF('By School District'!$A:$A,$C826,'By School District'!J:J)</f>
        <v>0</v>
      </c>
      <c r="M826" s="28">
        <f>SUMIF('By School District'!$A:$A,$C826,'By School District'!K:K)</f>
        <v>0</v>
      </c>
      <c r="N826" s="26">
        <f>SUMIF('By School District'!$A:$A,$C826,'By School District'!L:L)</f>
        <v>0</v>
      </c>
      <c r="O826" s="27">
        <f>SUMIF('By School District'!$A:$A,$C826,'By School District'!M:M)</f>
        <v>0</v>
      </c>
      <c r="P826" s="28">
        <f>SUMIF('By School District'!$A:$A,$C826,'By School District'!N:N)</f>
        <v>0</v>
      </c>
    </row>
    <row r="827" spans="1:16" ht="12.75">
      <c r="A827" s="44">
        <v>93</v>
      </c>
      <c r="B827" s="44" t="s">
        <v>842</v>
      </c>
      <c r="C827" s="43">
        <v>4459</v>
      </c>
      <c r="D827" s="44" t="s">
        <v>325</v>
      </c>
      <c r="E827" s="23">
        <f>SUMIF('By School District'!$A:$A,$C827,'By School District'!C:C)</f>
        <v>27</v>
      </c>
      <c r="F827" s="24">
        <f>SUMIF('By School District'!$A:$A,$C827,'By School District'!D:D)</f>
        <v>24.5</v>
      </c>
      <c r="G827" s="25">
        <f t="shared" si="12"/>
        <v>7000</v>
      </c>
      <c r="H827" s="26">
        <f>SUMIF('By School District'!$A:$A,$C827,'By School District'!F:F)</f>
        <v>171500</v>
      </c>
      <c r="I827" s="27">
        <f>SUMIF('By School District'!$A:$A,$C827,'By School District'!G:G)</f>
        <v>105644</v>
      </c>
      <c r="J827" s="28">
        <f>SUMIF('By School District'!$A:$A,$C827,'By School District'!H:H)</f>
        <v>65856</v>
      </c>
      <c r="K827" s="26">
        <f>SUMIF('By School District'!$A:$A,$C827,'By School District'!I:I)</f>
        <v>85750</v>
      </c>
      <c r="L827" s="27">
        <f>SUMIF('By School District'!$A:$A,$C827,'By School District'!J:J)</f>
        <v>52822</v>
      </c>
      <c r="M827" s="28">
        <f>SUMIF('By School District'!$A:$A,$C827,'By School District'!K:K)</f>
        <v>32928</v>
      </c>
      <c r="N827" s="26">
        <f>SUMIF('By School District'!$A:$A,$C827,'By School District'!L:L)</f>
        <v>25725</v>
      </c>
      <c r="O827" s="27">
        <f>SUMIF('By School District'!$A:$A,$C827,'By School District'!M:M)</f>
        <v>15846.6</v>
      </c>
      <c r="P827" s="28">
        <f>SUMIF('By School District'!$A:$A,$C827,'By School District'!N:N)</f>
        <v>9878.4</v>
      </c>
    </row>
    <row r="828" spans="1:16" ht="12.75">
      <c r="A828" s="44">
        <v>93</v>
      </c>
      <c r="B828" s="44" t="s">
        <v>842</v>
      </c>
      <c r="C828" s="43">
        <v>4578</v>
      </c>
      <c r="D828" s="44" t="s">
        <v>335</v>
      </c>
      <c r="E828" s="23">
        <f>SUMIF('By School District'!$A:$A,$C828,'By School District'!C:C)</f>
        <v>93</v>
      </c>
      <c r="F828" s="24">
        <f>SUMIF('By School District'!$A:$A,$C828,'By School District'!D:D)</f>
        <v>93</v>
      </c>
      <c r="G828" s="25">
        <f t="shared" si="12"/>
        <v>7000</v>
      </c>
      <c r="H828" s="26">
        <f>SUMIF('By School District'!$A:$A,$C828,'By School District'!F:F)</f>
        <v>651000</v>
      </c>
      <c r="I828" s="27">
        <f>SUMIF('By School District'!$A:$A,$C828,'By School District'!G:G)</f>
        <v>401016</v>
      </c>
      <c r="J828" s="28">
        <f>SUMIF('By School District'!$A:$A,$C828,'By School District'!H:H)</f>
        <v>249984</v>
      </c>
      <c r="K828" s="26">
        <f>SUMIF('By School District'!$A:$A,$C828,'By School District'!I:I)</f>
        <v>325500</v>
      </c>
      <c r="L828" s="27">
        <f>SUMIF('By School District'!$A:$A,$C828,'By School District'!J:J)</f>
        <v>200508</v>
      </c>
      <c r="M828" s="28">
        <f>SUMIF('By School District'!$A:$A,$C828,'By School District'!K:K)</f>
        <v>124992</v>
      </c>
      <c r="N828" s="26">
        <f>SUMIF('By School District'!$A:$A,$C828,'By School District'!L:L)</f>
        <v>97650</v>
      </c>
      <c r="O828" s="27">
        <f>SUMIF('By School District'!$A:$A,$C828,'By School District'!M:M)</f>
        <v>60152.4</v>
      </c>
      <c r="P828" s="28">
        <f>SUMIF('By School District'!$A:$A,$C828,'By School District'!N:N)</f>
        <v>37497.600000000006</v>
      </c>
    </row>
    <row r="829" spans="1:16" ht="12.75">
      <c r="A829" s="44">
        <v>93</v>
      </c>
      <c r="B829" s="44" t="s">
        <v>842</v>
      </c>
      <c r="C829" s="43">
        <v>4893</v>
      </c>
      <c r="D829" s="44" t="s">
        <v>358</v>
      </c>
      <c r="E829" s="23">
        <f>SUMIF('By School District'!$A:$A,$C829,'By School District'!C:C)</f>
        <v>204</v>
      </c>
      <c r="F829" s="24">
        <f>SUMIF('By School District'!$A:$A,$C829,'By School District'!D:D)</f>
        <v>179</v>
      </c>
      <c r="G829" s="25">
        <f t="shared" si="12"/>
        <v>7000</v>
      </c>
      <c r="H829" s="26">
        <f>SUMIF('By School District'!$A:$A,$C829,'By School District'!F:F)</f>
        <v>1253000</v>
      </c>
      <c r="I829" s="27">
        <f>SUMIF('By School District'!$A:$A,$C829,'By School District'!G:G)</f>
        <v>771848</v>
      </c>
      <c r="J829" s="28">
        <f>SUMIF('By School District'!$A:$A,$C829,'By School District'!H:H)</f>
        <v>481152</v>
      </c>
      <c r="K829" s="26">
        <f>SUMIF('By School District'!$A:$A,$C829,'By School District'!I:I)</f>
        <v>626500</v>
      </c>
      <c r="L829" s="27">
        <f>SUMIF('By School District'!$A:$A,$C829,'By School District'!J:J)</f>
        <v>385924</v>
      </c>
      <c r="M829" s="28">
        <f>SUMIF('By School District'!$A:$A,$C829,'By School District'!K:K)</f>
        <v>240576</v>
      </c>
      <c r="N829" s="26">
        <f>SUMIF('By School District'!$A:$A,$C829,'By School District'!L:L)</f>
        <v>187950</v>
      </c>
      <c r="O829" s="27">
        <f>SUMIF('By School District'!$A:$A,$C829,'By School District'!M:M)</f>
        <v>115777.19999999998</v>
      </c>
      <c r="P829" s="28">
        <f>SUMIF('By School District'!$A:$A,$C829,'By School District'!N:N)</f>
        <v>72172.800000000003</v>
      </c>
    </row>
    <row r="830" spans="1:16" ht="12.75">
      <c r="A830" s="44">
        <v>93</v>
      </c>
      <c r="B830" s="44" t="s">
        <v>842</v>
      </c>
      <c r="C830" s="43">
        <v>5586</v>
      </c>
      <c r="D830" s="44" t="s">
        <v>570</v>
      </c>
      <c r="E830" s="23">
        <f>SUMIF('By School District'!$A:$A,$C830,'By School District'!C:C)</f>
        <v>0</v>
      </c>
      <c r="F830" s="24">
        <f>SUMIF('By School District'!$A:$A,$C830,'By School District'!D:D)</f>
        <v>0</v>
      </c>
      <c r="G830" s="25">
        <f t="shared" si="12"/>
        <v>7000</v>
      </c>
      <c r="H830" s="26">
        <f>SUMIF('By School District'!$A:$A,$C830,'By School District'!F:F)</f>
        <v>0</v>
      </c>
      <c r="I830" s="27">
        <f>SUMIF('By School District'!$A:$A,$C830,'By School District'!G:G)</f>
        <v>0</v>
      </c>
      <c r="J830" s="28">
        <f>SUMIF('By School District'!$A:$A,$C830,'By School District'!H:H)</f>
        <v>0</v>
      </c>
      <c r="K830" s="26">
        <f>SUMIF('By School District'!$A:$A,$C830,'By School District'!I:I)</f>
        <v>0</v>
      </c>
      <c r="L830" s="27">
        <f>SUMIF('By School District'!$A:$A,$C830,'By School District'!J:J)</f>
        <v>0</v>
      </c>
      <c r="M830" s="28">
        <f>SUMIF('By School District'!$A:$A,$C830,'By School District'!K:K)</f>
        <v>0</v>
      </c>
      <c r="N830" s="26">
        <f>SUMIF('By School District'!$A:$A,$C830,'By School District'!L:L)</f>
        <v>0</v>
      </c>
      <c r="O830" s="27">
        <f>SUMIF('By School District'!$A:$A,$C830,'By School District'!M:M)</f>
        <v>0</v>
      </c>
      <c r="P830" s="28">
        <f>SUMIF('By School District'!$A:$A,$C830,'By School District'!N:N)</f>
        <v>0</v>
      </c>
    </row>
    <row r="831" spans="1:16" ht="12.75">
      <c r="A831" s="44">
        <v>94</v>
      </c>
      <c r="B831" s="44" t="s">
        <v>843</v>
      </c>
      <c r="C831" s="43">
        <v>245</v>
      </c>
      <c r="D831" s="44" t="s">
        <v>29</v>
      </c>
      <c r="E831" s="23">
        <f>SUMIF('By School District'!$A:$A,$C831,'By School District'!C:C)</f>
        <v>103</v>
      </c>
      <c r="F831" s="24">
        <f>SUMIF('By School District'!$A:$A,$C831,'By School District'!D:D)</f>
        <v>97</v>
      </c>
      <c r="G831" s="25">
        <f t="shared" si="12"/>
        <v>7000</v>
      </c>
      <c r="H831" s="26">
        <f>SUMIF('By School District'!$A:$A,$C831,'By School District'!F:F)</f>
        <v>679000</v>
      </c>
      <c r="I831" s="27">
        <f>SUMIF('By School District'!$A:$A,$C831,'By School District'!G:G)</f>
        <v>418264</v>
      </c>
      <c r="J831" s="28">
        <f>SUMIF('By School District'!$A:$A,$C831,'By School District'!H:H)</f>
        <v>260736</v>
      </c>
      <c r="K831" s="26">
        <f>SUMIF('By School District'!$A:$A,$C831,'By School District'!I:I)</f>
        <v>339500</v>
      </c>
      <c r="L831" s="27">
        <f>SUMIF('By School District'!$A:$A,$C831,'By School District'!J:J)</f>
        <v>209132</v>
      </c>
      <c r="M831" s="28">
        <f>SUMIF('By School District'!$A:$A,$C831,'By School District'!K:K)</f>
        <v>130368</v>
      </c>
      <c r="N831" s="26">
        <f>SUMIF('By School District'!$A:$A,$C831,'By School District'!L:L)</f>
        <v>101850</v>
      </c>
      <c r="O831" s="27">
        <f>SUMIF('By School District'!$A:$A,$C831,'By School District'!M:M)</f>
        <v>62739.600000000006</v>
      </c>
      <c r="P831" s="28">
        <f>SUMIF('By School District'!$A:$A,$C831,'By School District'!N:N)</f>
        <v>39110.399999999994</v>
      </c>
    </row>
    <row r="832" spans="1:16" ht="12.75">
      <c r="A832" s="44">
        <v>94</v>
      </c>
      <c r="B832" s="44" t="s">
        <v>843</v>
      </c>
      <c r="C832" s="43">
        <v>980</v>
      </c>
      <c r="D832" s="44" t="s">
        <v>65</v>
      </c>
      <c r="E832" s="23">
        <f>SUMIF('By School District'!$A:$A,$C832,'By School District'!C:C)</f>
        <v>37</v>
      </c>
      <c r="F832" s="24">
        <f>SUMIF('By School District'!$A:$A,$C832,'By School District'!D:D)</f>
        <v>36.5</v>
      </c>
      <c r="G832" s="25">
        <f t="shared" si="12"/>
        <v>7000</v>
      </c>
      <c r="H832" s="26">
        <f>SUMIF('By School District'!$A:$A,$C832,'By School District'!F:F)</f>
        <v>255500</v>
      </c>
      <c r="I832" s="27">
        <f>SUMIF('By School District'!$A:$A,$C832,'By School District'!G:G)</f>
        <v>157388</v>
      </c>
      <c r="J832" s="28">
        <f>SUMIF('By School District'!$A:$A,$C832,'By School District'!H:H)</f>
        <v>98112</v>
      </c>
      <c r="K832" s="26">
        <f>SUMIF('By School District'!$A:$A,$C832,'By School District'!I:I)</f>
        <v>127750</v>
      </c>
      <c r="L832" s="27">
        <f>SUMIF('By School District'!$A:$A,$C832,'By School District'!J:J)</f>
        <v>78694</v>
      </c>
      <c r="M832" s="28">
        <f>SUMIF('By School District'!$A:$A,$C832,'By School District'!K:K)</f>
        <v>49056</v>
      </c>
      <c r="N832" s="26">
        <f>SUMIF('By School District'!$A:$A,$C832,'By School District'!L:L)</f>
        <v>38325</v>
      </c>
      <c r="O832" s="27">
        <f>SUMIF('By School District'!$A:$A,$C832,'By School District'!M:M)</f>
        <v>23608.199999999997</v>
      </c>
      <c r="P832" s="28">
        <f>SUMIF('By School District'!$A:$A,$C832,'By School District'!N:N)</f>
        <v>14716.8</v>
      </c>
    </row>
    <row r="833" spans="1:16" ht="12.75">
      <c r="A833" s="44">
        <v>94</v>
      </c>
      <c r="B833" s="44" t="s">
        <v>843</v>
      </c>
      <c r="C833" s="43">
        <v>2562</v>
      </c>
      <c r="D833" s="44" t="s">
        <v>746</v>
      </c>
      <c r="E833" s="23">
        <f>SUMIF('By School District'!$A:$A,$C833,'By School District'!C:C)</f>
        <v>0</v>
      </c>
      <c r="F833" s="24">
        <f>SUMIF('By School District'!$A:$A,$C833,'By School District'!D:D)</f>
        <v>0</v>
      </c>
      <c r="G833" s="25">
        <f t="shared" si="12"/>
        <v>7000</v>
      </c>
      <c r="H833" s="26">
        <f>SUMIF('By School District'!$A:$A,$C833,'By School District'!F:F)</f>
        <v>0</v>
      </c>
      <c r="I833" s="27">
        <f>SUMIF('By School District'!$A:$A,$C833,'By School District'!G:G)</f>
        <v>0</v>
      </c>
      <c r="J833" s="28">
        <f>SUMIF('By School District'!$A:$A,$C833,'By School District'!H:H)</f>
        <v>0</v>
      </c>
      <c r="K833" s="26">
        <f>SUMIF('By School District'!$A:$A,$C833,'By School District'!I:I)</f>
        <v>0</v>
      </c>
      <c r="L833" s="27">
        <f>SUMIF('By School District'!$A:$A,$C833,'By School District'!J:J)</f>
        <v>0</v>
      </c>
      <c r="M833" s="28">
        <f>SUMIF('By School District'!$A:$A,$C833,'By School District'!K:K)</f>
        <v>0</v>
      </c>
      <c r="N833" s="26">
        <f>SUMIF('By School District'!$A:$A,$C833,'By School District'!L:L)</f>
        <v>0</v>
      </c>
      <c r="O833" s="27">
        <f>SUMIF('By School District'!$A:$A,$C833,'By School District'!M:M)</f>
        <v>0</v>
      </c>
      <c r="P833" s="28">
        <f>SUMIF('By School District'!$A:$A,$C833,'By School District'!N:N)</f>
        <v>0</v>
      </c>
    </row>
    <row r="834" spans="1:16" ht="12.75">
      <c r="A834" s="44">
        <v>94</v>
      </c>
      <c r="B834" s="44" t="s">
        <v>843</v>
      </c>
      <c r="C834" s="43">
        <v>2849</v>
      </c>
      <c r="D834" s="44" t="s">
        <v>747</v>
      </c>
      <c r="E834" s="23">
        <f>SUMIF('By School District'!$A:$A,$C834,'By School District'!C:C)</f>
        <v>1303</v>
      </c>
      <c r="F834" s="24">
        <f>SUMIF('By School District'!$A:$A,$C834,'By School District'!D:D)</f>
        <v>1263</v>
      </c>
      <c r="G834" s="25">
        <f t="shared" si="12"/>
        <v>7000</v>
      </c>
      <c r="H834" s="26">
        <f>SUMIF('By School District'!$A:$A,$C834,'By School District'!F:F)</f>
        <v>8841000</v>
      </c>
      <c r="I834" s="27">
        <f>SUMIF('By School District'!$A:$A,$C834,'By School District'!G:G)</f>
        <v>5446056</v>
      </c>
      <c r="J834" s="28">
        <f>SUMIF('By School District'!$A:$A,$C834,'By School District'!H:H)</f>
        <v>3394944</v>
      </c>
      <c r="K834" s="26">
        <f>SUMIF('By School District'!$A:$A,$C834,'By School District'!I:I)</f>
        <v>4420500</v>
      </c>
      <c r="L834" s="27">
        <f>SUMIF('By School District'!$A:$A,$C834,'By School District'!J:J)</f>
        <v>2723028</v>
      </c>
      <c r="M834" s="28">
        <f>SUMIF('By School District'!$A:$A,$C834,'By School District'!K:K)</f>
        <v>1697472</v>
      </c>
      <c r="N834" s="26">
        <f>SUMIF('By School District'!$A:$A,$C834,'By School District'!L:L)</f>
        <v>1326150</v>
      </c>
      <c r="O834" s="27">
        <f>SUMIF('By School District'!$A:$A,$C834,'By School District'!M:M)</f>
        <v>816908.40000000049</v>
      </c>
      <c r="P834" s="28">
        <f>SUMIF('By School District'!$A:$A,$C834,'By School District'!N:N)</f>
        <v>509241.59999999998</v>
      </c>
    </row>
    <row r="835" spans="1:16" ht="12.75">
      <c r="A835" s="44">
        <v>94</v>
      </c>
      <c r="B835" s="44" t="s">
        <v>843</v>
      </c>
      <c r="C835" s="43">
        <v>3428</v>
      </c>
      <c r="D835" s="44" t="s">
        <v>703</v>
      </c>
      <c r="E835" s="23">
        <f>SUMIF('By School District'!$A:$A,$C835,'By School District'!C:C)</f>
        <v>0</v>
      </c>
      <c r="F835" s="24">
        <f>SUMIF('By School District'!$A:$A,$C835,'By School District'!D:D)</f>
        <v>0</v>
      </c>
      <c r="G835" s="25">
        <f t="shared" si="12"/>
        <v>7000</v>
      </c>
      <c r="H835" s="26">
        <f>SUMIF('By School District'!$A:$A,$C835,'By School District'!F:F)</f>
        <v>0</v>
      </c>
      <c r="I835" s="27">
        <f>SUMIF('By School District'!$A:$A,$C835,'By School District'!G:G)</f>
        <v>0</v>
      </c>
      <c r="J835" s="28">
        <f>SUMIF('By School District'!$A:$A,$C835,'By School District'!H:H)</f>
        <v>0</v>
      </c>
      <c r="K835" s="26">
        <f>SUMIF('By School District'!$A:$A,$C835,'By School District'!I:I)</f>
        <v>0</v>
      </c>
      <c r="L835" s="27">
        <f>SUMIF('By School District'!$A:$A,$C835,'By School District'!J:J)</f>
        <v>0</v>
      </c>
      <c r="M835" s="28">
        <f>SUMIF('By School District'!$A:$A,$C835,'By School District'!K:K)</f>
        <v>0</v>
      </c>
      <c r="N835" s="26">
        <f>SUMIF('By School District'!$A:$A,$C835,'By School District'!L:L)</f>
        <v>0</v>
      </c>
      <c r="O835" s="27">
        <f>SUMIF('By School District'!$A:$A,$C835,'By School District'!M:M)</f>
        <v>0</v>
      </c>
      <c r="P835" s="28">
        <f>SUMIF('By School District'!$A:$A,$C835,'By School District'!N:N)</f>
        <v>0</v>
      </c>
    </row>
    <row r="836" spans="1:16" ht="12.75">
      <c r="A836" s="44">
        <v>94</v>
      </c>
      <c r="B836" s="44" t="s">
        <v>843</v>
      </c>
      <c r="C836" s="43">
        <v>4095</v>
      </c>
      <c r="D836" s="44" t="s">
        <v>309</v>
      </c>
      <c r="E836" s="23">
        <f>SUMIF('By School District'!$A:$A,$C836,'By School District'!C:C)</f>
        <v>676</v>
      </c>
      <c r="F836" s="24">
        <f>SUMIF('By School District'!$A:$A,$C836,'By School District'!D:D)</f>
        <v>652.5</v>
      </c>
      <c r="G836" s="25">
        <f t="shared" si="12"/>
        <v>7000</v>
      </c>
      <c r="H836" s="26">
        <f>SUMIF('By School District'!$A:$A,$C836,'By School District'!F:F)</f>
        <v>4567500</v>
      </c>
      <c r="I836" s="27">
        <f>SUMIF('By School District'!$A:$A,$C836,'By School District'!G:G)</f>
        <v>2813580</v>
      </c>
      <c r="J836" s="28">
        <f>SUMIF('By School District'!$A:$A,$C836,'By School District'!H:H)</f>
        <v>1753920</v>
      </c>
      <c r="K836" s="26">
        <f>SUMIF('By School District'!$A:$A,$C836,'By School District'!I:I)</f>
        <v>2283750</v>
      </c>
      <c r="L836" s="27">
        <f>SUMIF('By School District'!$A:$A,$C836,'By School District'!J:J)</f>
        <v>1406790</v>
      </c>
      <c r="M836" s="28">
        <f>SUMIF('By School District'!$A:$A,$C836,'By School District'!K:K)</f>
        <v>876960</v>
      </c>
      <c r="N836" s="26">
        <f>SUMIF('By School District'!$A:$A,$C836,'By School District'!L:L)</f>
        <v>685125</v>
      </c>
      <c r="O836" s="27">
        <f>SUMIF('By School District'!$A:$A,$C836,'By School District'!M:M)</f>
        <v>422036.99999999988</v>
      </c>
      <c r="P836" s="28">
        <f>SUMIF('By School District'!$A:$A,$C836,'By School District'!N:N)</f>
        <v>263088</v>
      </c>
    </row>
    <row r="837" spans="1:16" ht="12.75">
      <c r="A837" s="44">
        <v>94</v>
      </c>
      <c r="B837" s="44" t="s">
        <v>843</v>
      </c>
      <c r="C837" s="43">
        <v>6370</v>
      </c>
      <c r="D837" s="44" t="s">
        <v>443</v>
      </c>
      <c r="E837" s="23">
        <f>SUMIF('By School District'!$A:$A,$C837,'By School District'!C:C)</f>
        <v>249</v>
      </c>
      <c r="F837" s="24">
        <f>SUMIF('By School District'!$A:$A,$C837,'By School District'!D:D)</f>
        <v>232</v>
      </c>
      <c r="G837" s="25">
        <f t="shared" si="12"/>
        <v>7000</v>
      </c>
      <c r="H837" s="26">
        <f>SUMIF('By School District'!$A:$A,$C837,'By School District'!F:F)</f>
        <v>1624000</v>
      </c>
      <c r="I837" s="27">
        <f>SUMIF('By School District'!$A:$A,$C837,'By School District'!G:G)</f>
        <v>1000384</v>
      </c>
      <c r="J837" s="28">
        <f>SUMIF('By School District'!$A:$A,$C837,'By School District'!H:H)</f>
        <v>623616</v>
      </c>
      <c r="K837" s="26">
        <f>SUMIF('By School District'!$A:$A,$C837,'By School District'!I:I)</f>
        <v>812000</v>
      </c>
      <c r="L837" s="27">
        <f>SUMIF('By School District'!$A:$A,$C837,'By School District'!J:J)</f>
        <v>500192</v>
      </c>
      <c r="M837" s="28">
        <f>SUMIF('By School District'!$A:$A,$C837,'By School District'!K:K)</f>
        <v>311808</v>
      </c>
      <c r="N837" s="26">
        <f>SUMIF('By School District'!$A:$A,$C837,'By School District'!L:L)</f>
        <v>243600</v>
      </c>
      <c r="O837" s="27">
        <f>SUMIF('By School District'!$A:$A,$C837,'By School District'!M:M)</f>
        <v>150057.60000000001</v>
      </c>
      <c r="P837" s="28">
        <f>SUMIF('By School District'!$A:$A,$C837,'By School District'!N:N)</f>
        <v>93542.400000000009</v>
      </c>
    </row>
    <row r="838" spans="1:16" ht="12.75">
      <c r="A838" s="44">
        <v>94</v>
      </c>
      <c r="B838" s="44" t="s">
        <v>843</v>
      </c>
      <c r="C838" s="43">
        <v>6321</v>
      </c>
      <c r="D838" s="44" t="s">
        <v>444</v>
      </c>
      <c r="E838" s="23">
        <f>SUMIF('By School District'!$A:$A,$C838,'By School District'!C:C)</f>
        <v>41</v>
      </c>
      <c r="F838" s="24">
        <f>SUMIF('By School District'!$A:$A,$C838,'By School District'!D:D)</f>
        <v>39</v>
      </c>
      <c r="G838" s="25">
        <f t="shared" ref="G838:G881" si="13">+G837</f>
        <v>7000</v>
      </c>
      <c r="H838" s="26">
        <f>SUMIF('By School District'!$A:$A,$C838,'By School District'!F:F)</f>
        <v>273000</v>
      </c>
      <c r="I838" s="27">
        <f>SUMIF('By School District'!$A:$A,$C838,'By School District'!G:G)</f>
        <v>168168</v>
      </c>
      <c r="J838" s="28">
        <f>SUMIF('By School District'!$A:$A,$C838,'By School District'!H:H)</f>
        <v>104832</v>
      </c>
      <c r="K838" s="26">
        <f>SUMIF('By School District'!$A:$A,$C838,'By School District'!I:I)</f>
        <v>136500</v>
      </c>
      <c r="L838" s="27">
        <f>SUMIF('By School District'!$A:$A,$C838,'By School District'!J:J)</f>
        <v>84084</v>
      </c>
      <c r="M838" s="28">
        <f>SUMIF('By School District'!$A:$A,$C838,'By School District'!K:K)</f>
        <v>52416</v>
      </c>
      <c r="N838" s="26">
        <f>SUMIF('By School District'!$A:$A,$C838,'By School District'!L:L)</f>
        <v>40950</v>
      </c>
      <c r="O838" s="27">
        <f>SUMIF('By School District'!$A:$A,$C838,'By School District'!M:M)</f>
        <v>25225.199999999997</v>
      </c>
      <c r="P838" s="28">
        <f>SUMIF('By School District'!$A:$A,$C838,'By School District'!N:N)</f>
        <v>15724.8</v>
      </c>
    </row>
    <row r="839" spans="1:16" ht="12.75">
      <c r="A839" s="44">
        <v>95</v>
      </c>
      <c r="B839" s="44" t="s">
        <v>844</v>
      </c>
      <c r="C839" s="43">
        <v>2849</v>
      </c>
      <c r="D839" s="44" t="s">
        <v>747</v>
      </c>
      <c r="E839" s="23">
        <f>SUMIF('By School District'!$A:$A,$C839,'By School District'!C:C)</f>
        <v>1303</v>
      </c>
      <c r="F839" s="24">
        <f>SUMIF('By School District'!$A:$A,$C839,'By School District'!D:D)</f>
        <v>1263</v>
      </c>
      <c r="G839" s="25">
        <f t="shared" si="13"/>
        <v>7000</v>
      </c>
      <c r="H839" s="26">
        <f>SUMIF('By School District'!$A:$A,$C839,'By School District'!F:F)</f>
        <v>8841000</v>
      </c>
      <c r="I839" s="27">
        <f>SUMIF('By School District'!$A:$A,$C839,'By School District'!G:G)</f>
        <v>5446056</v>
      </c>
      <c r="J839" s="28">
        <f>SUMIF('By School District'!$A:$A,$C839,'By School District'!H:H)</f>
        <v>3394944</v>
      </c>
      <c r="K839" s="26">
        <f>SUMIF('By School District'!$A:$A,$C839,'By School District'!I:I)</f>
        <v>4420500</v>
      </c>
      <c r="L839" s="27">
        <f>SUMIF('By School District'!$A:$A,$C839,'By School District'!J:J)</f>
        <v>2723028</v>
      </c>
      <c r="M839" s="28">
        <f>SUMIF('By School District'!$A:$A,$C839,'By School District'!K:K)</f>
        <v>1697472</v>
      </c>
      <c r="N839" s="26">
        <f>SUMIF('By School District'!$A:$A,$C839,'By School District'!L:L)</f>
        <v>1326150</v>
      </c>
      <c r="O839" s="27">
        <f>SUMIF('By School District'!$A:$A,$C839,'By School District'!M:M)</f>
        <v>816908.40000000049</v>
      </c>
      <c r="P839" s="28">
        <f>SUMIF('By School District'!$A:$A,$C839,'By School District'!N:N)</f>
        <v>509241.59999999998</v>
      </c>
    </row>
    <row r="840" spans="1:16" ht="12.75">
      <c r="A840" s="44">
        <v>95</v>
      </c>
      <c r="B840" s="44" t="s">
        <v>844</v>
      </c>
      <c r="C840" s="43">
        <v>4095</v>
      </c>
      <c r="D840" s="44" t="s">
        <v>309</v>
      </c>
      <c r="E840" s="23">
        <f>SUMIF('By School District'!$A:$A,$C840,'By School District'!C:C)</f>
        <v>676</v>
      </c>
      <c r="F840" s="24">
        <f>SUMIF('By School District'!$A:$A,$C840,'By School District'!D:D)</f>
        <v>652.5</v>
      </c>
      <c r="G840" s="25">
        <f t="shared" si="13"/>
        <v>7000</v>
      </c>
      <c r="H840" s="26">
        <f>SUMIF('By School District'!$A:$A,$C840,'By School District'!F:F)</f>
        <v>4567500</v>
      </c>
      <c r="I840" s="27">
        <f>SUMIF('By School District'!$A:$A,$C840,'By School District'!G:G)</f>
        <v>2813580</v>
      </c>
      <c r="J840" s="28">
        <f>SUMIF('By School District'!$A:$A,$C840,'By School District'!H:H)</f>
        <v>1753920</v>
      </c>
      <c r="K840" s="26">
        <f>SUMIF('By School District'!$A:$A,$C840,'By School District'!I:I)</f>
        <v>2283750</v>
      </c>
      <c r="L840" s="27">
        <f>SUMIF('By School District'!$A:$A,$C840,'By School District'!J:J)</f>
        <v>1406790</v>
      </c>
      <c r="M840" s="28">
        <f>SUMIF('By School District'!$A:$A,$C840,'By School District'!K:K)</f>
        <v>876960</v>
      </c>
      <c r="N840" s="26">
        <f>SUMIF('By School District'!$A:$A,$C840,'By School District'!L:L)</f>
        <v>685125</v>
      </c>
      <c r="O840" s="27">
        <f>SUMIF('By School District'!$A:$A,$C840,'By School District'!M:M)</f>
        <v>422036.99999999988</v>
      </c>
      <c r="P840" s="28">
        <f>SUMIF('By School District'!$A:$A,$C840,'By School District'!N:N)</f>
        <v>263088</v>
      </c>
    </row>
    <row r="841" spans="1:16" ht="12.75">
      <c r="A841" s="44">
        <v>95</v>
      </c>
      <c r="B841" s="44" t="s">
        <v>844</v>
      </c>
      <c r="C841" s="43">
        <v>6370</v>
      </c>
      <c r="D841" s="44" t="s">
        <v>443</v>
      </c>
      <c r="E841" s="23">
        <f>SUMIF('By School District'!$A:$A,$C841,'By School District'!C:C)</f>
        <v>249</v>
      </c>
      <c r="F841" s="24">
        <f>SUMIF('By School District'!$A:$A,$C841,'By School District'!D:D)</f>
        <v>232</v>
      </c>
      <c r="G841" s="25">
        <f t="shared" si="13"/>
        <v>7000</v>
      </c>
      <c r="H841" s="26">
        <f>SUMIF('By School District'!$A:$A,$C841,'By School District'!F:F)</f>
        <v>1624000</v>
      </c>
      <c r="I841" s="27">
        <f>SUMIF('By School District'!$A:$A,$C841,'By School District'!G:G)</f>
        <v>1000384</v>
      </c>
      <c r="J841" s="28">
        <f>SUMIF('By School District'!$A:$A,$C841,'By School District'!H:H)</f>
        <v>623616</v>
      </c>
      <c r="K841" s="26">
        <f>SUMIF('By School District'!$A:$A,$C841,'By School District'!I:I)</f>
        <v>812000</v>
      </c>
      <c r="L841" s="27">
        <f>SUMIF('By School District'!$A:$A,$C841,'By School District'!J:J)</f>
        <v>500192</v>
      </c>
      <c r="M841" s="28">
        <f>SUMIF('By School District'!$A:$A,$C841,'By School District'!K:K)</f>
        <v>311808</v>
      </c>
      <c r="N841" s="26">
        <f>SUMIF('By School District'!$A:$A,$C841,'By School District'!L:L)</f>
        <v>243600</v>
      </c>
      <c r="O841" s="27">
        <f>SUMIF('By School District'!$A:$A,$C841,'By School District'!M:M)</f>
        <v>150057.60000000001</v>
      </c>
      <c r="P841" s="28">
        <f>SUMIF('By School District'!$A:$A,$C841,'By School District'!N:N)</f>
        <v>93542.400000000009</v>
      </c>
    </row>
    <row r="842" spans="1:16" ht="12.75">
      <c r="A842" s="44">
        <v>96</v>
      </c>
      <c r="B842" s="44" t="s">
        <v>845</v>
      </c>
      <c r="C842" s="43">
        <v>245</v>
      </c>
      <c r="D842" s="44" t="s">
        <v>29</v>
      </c>
      <c r="E842" s="23">
        <f>SUMIF('By School District'!$A:$A,$C842,'By School District'!C:C)</f>
        <v>103</v>
      </c>
      <c r="F842" s="24">
        <f>SUMIF('By School District'!$A:$A,$C842,'By School District'!D:D)</f>
        <v>97</v>
      </c>
      <c r="G842" s="25">
        <f t="shared" si="13"/>
        <v>7000</v>
      </c>
      <c r="H842" s="26">
        <f>SUMIF('By School District'!$A:$A,$C842,'By School District'!F:F)</f>
        <v>679000</v>
      </c>
      <c r="I842" s="27">
        <f>SUMIF('By School District'!$A:$A,$C842,'By School District'!G:G)</f>
        <v>418264</v>
      </c>
      <c r="J842" s="28">
        <f>SUMIF('By School District'!$A:$A,$C842,'By School District'!H:H)</f>
        <v>260736</v>
      </c>
      <c r="K842" s="26">
        <f>SUMIF('By School District'!$A:$A,$C842,'By School District'!I:I)</f>
        <v>339500</v>
      </c>
      <c r="L842" s="27">
        <f>SUMIF('By School District'!$A:$A,$C842,'By School District'!J:J)</f>
        <v>209132</v>
      </c>
      <c r="M842" s="28">
        <f>SUMIF('By School District'!$A:$A,$C842,'By School District'!K:K)</f>
        <v>130368</v>
      </c>
      <c r="N842" s="26">
        <f>SUMIF('By School District'!$A:$A,$C842,'By School District'!L:L)</f>
        <v>101850</v>
      </c>
      <c r="O842" s="27">
        <f>SUMIF('By School District'!$A:$A,$C842,'By School District'!M:M)</f>
        <v>62739.600000000006</v>
      </c>
      <c r="P842" s="28">
        <f>SUMIF('By School District'!$A:$A,$C842,'By School District'!N:N)</f>
        <v>39110.399999999994</v>
      </c>
    </row>
    <row r="843" spans="1:16" ht="12.75">
      <c r="A843" s="44">
        <v>96</v>
      </c>
      <c r="B843" s="44" t="s">
        <v>845</v>
      </c>
      <c r="C843" s="43">
        <v>609</v>
      </c>
      <c r="D843" s="44" t="s">
        <v>644</v>
      </c>
      <c r="E843" s="23">
        <f>SUMIF('By School District'!$A:$A,$C843,'By School District'!C:C)</f>
        <v>0</v>
      </c>
      <c r="F843" s="24">
        <f>SUMIF('By School District'!$A:$A,$C843,'By School District'!D:D)</f>
        <v>0</v>
      </c>
      <c r="G843" s="25">
        <f t="shared" si="13"/>
        <v>7000</v>
      </c>
      <c r="H843" s="26">
        <f>SUMIF('By School District'!$A:$A,$C843,'By School District'!F:F)</f>
        <v>0</v>
      </c>
      <c r="I843" s="27">
        <f>SUMIF('By School District'!$A:$A,$C843,'By School District'!G:G)</f>
        <v>0</v>
      </c>
      <c r="J843" s="28">
        <f>SUMIF('By School District'!$A:$A,$C843,'By School District'!H:H)</f>
        <v>0</v>
      </c>
      <c r="K843" s="26">
        <f>SUMIF('By School District'!$A:$A,$C843,'By School District'!I:I)</f>
        <v>0</v>
      </c>
      <c r="L843" s="27">
        <f>SUMIF('By School District'!$A:$A,$C843,'By School District'!J:J)</f>
        <v>0</v>
      </c>
      <c r="M843" s="28">
        <f>SUMIF('By School District'!$A:$A,$C843,'By School District'!K:K)</f>
        <v>0</v>
      </c>
      <c r="N843" s="26">
        <f>SUMIF('By School District'!$A:$A,$C843,'By School District'!L:L)</f>
        <v>0</v>
      </c>
      <c r="O843" s="27">
        <f>SUMIF('By School District'!$A:$A,$C843,'By School District'!M:M)</f>
        <v>0</v>
      </c>
      <c r="P843" s="28">
        <f>SUMIF('By School District'!$A:$A,$C843,'By School District'!N:N)</f>
        <v>0</v>
      </c>
    </row>
    <row r="844" spans="1:16" ht="12.75">
      <c r="A844" s="44">
        <v>96</v>
      </c>
      <c r="B844" s="44" t="s">
        <v>845</v>
      </c>
      <c r="C844" s="43">
        <v>980</v>
      </c>
      <c r="D844" s="44" t="s">
        <v>65</v>
      </c>
      <c r="E844" s="23">
        <f>SUMIF('By School District'!$A:$A,$C844,'By School District'!C:C)</f>
        <v>37</v>
      </c>
      <c r="F844" s="24">
        <f>SUMIF('By School District'!$A:$A,$C844,'By School District'!D:D)</f>
        <v>36.5</v>
      </c>
      <c r="G844" s="25">
        <f t="shared" si="13"/>
        <v>7000</v>
      </c>
      <c r="H844" s="26">
        <f>SUMIF('By School District'!$A:$A,$C844,'By School District'!F:F)</f>
        <v>255500</v>
      </c>
      <c r="I844" s="27">
        <f>SUMIF('By School District'!$A:$A,$C844,'By School District'!G:G)</f>
        <v>157388</v>
      </c>
      <c r="J844" s="28">
        <f>SUMIF('By School District'!$A:$A,$C844,'By School District'!H:H)</f>
        <v>98112</v>
      </c>
      <c r="K844" s="26">
        <f>SUMIF('By School District'!$A:$A,$C844,'By School District'!I:I)</f>
        <v>127750</v>
      </c>
      <c r="L844" s="27">
        <f>SUMIF('By School District'!$A:$A,$C844,'By School District'!J:J)</f>
        <v>78694</v>
      </c>
      <c r="M844" s="28">
        <f>SUMIF('By School District'!$A:$A,$C844,'By School District'!K:K)</f>
        <v>49056</v>
      </c>
      <c r="N844" s="26">
        <f>SUMIF('By School District'!$A:$A,$C844,'By School District'!L:L)</f>
        <v>38325</v>
      </c>
      <c r="O844" s="27">
        <f>SUMIF('By School District'!$A:$A,$C844,'By School District'!M:M)</f>
        <v>23608.199999999997</v>
      </c>
      <c r="P844" s="28">
        <f>SUMIF('By School District'!$A:$A,$C844,'By School District'!N:N)</f>
        <v>14716.8</v>
      </c>
    </row>
    <row r="845" spans="1:16" ht="12.75">
      <c r="A845" s="44">
        <v>96</v>
      </c>
      <c r="B845" s="44" t="s">
        <v>845</v>
      </c>
      <c r="C845" s="43">
        <v>1421</v>
      </c>
      <c r="D845" s="44" t="s">
        <v>745</v>
      </c>
      <c r="E845" s="23">
        <f>SUMIF('By School District'!$A:$A,$C845,'By School District'!C:C)</f>
        <v>83</v>
      </c>
      <c r="F845" s="24">
        <f>SUMIF('By School District'!$A:$A,$C845,'By School District'!D:D)</f>
        <v>79.5</v>
      </c>
      <c r="G845" s="25">
        <f t="shared" si="13"/>
        <v>7000</v>
      </c>
      <c r="H845" s="26">
        <f>SUMIF('By School District'!$A:$A,$C845,'By School District'!F:F)</f>
        <v>556500</v>
      </c>
      <c r="I845" s="27">
        <f>SUMIF('By School District'!$A:$A,$C845,'By School District'!G:G)</f>
        <v>342804</v>
      </c>
      <c r="J845" s="28">
        <f>SUMIF('By School District'!$A:$A,$C845,'By School District'!H:H)</f>
        <v>213696</v>
      </c>
      <c r="K845" s="26">
        <f>SUMIF('By School District'!$A:$A,$C845,'By School District'!I:I)</f>
        <v>278250</v>
      </c>
      <c r="L845" s="27">
        <f>SUMIF('By School District'!$A:$A,$C845,'By School District'!J:J)</f>
        <v>171402</v>
      </c>
      <c r="M845" s="28">
        <f>SUMIF('By School District'!$A:$A,$C845,'By School District'!K:K)</f>
        <v>106848</v>
      </c>
      <c r="N845" s="26">
        <f>SUMIF('By School District'!$A:$A,$C845,'By School District'!L:L)</f>
        <v>83475</v>
      </c>
      <c r="O845" s="27">
        <f>SUMIF('By School District'!$A:$A,$C845,'By School District'!M:M)</f>
        <v>51420.600000000006</v>
      </c>
      <c r="P845" s="28">
        <f>SUMIF('By School District'!$A:$A,$C845,'By School District'!N:N)</f>
        <v>32054.399999999998</v>
      </c>
    </row>
    <row r="846" spans="1:16" ht="12.75">
      <c r="A846" s="44">
        <v>96</v>
      </c>
      <c r="B846" s="44" t="s">
        <v>845</v>
      </c>
      <c r="C846" s="43">
        <v>2541</v>
      </c>
      <c r="D846" s="44" t="s">
        <v>650</v>
      </c>
      <c r="E846" s="23">
        <f>SUMIF('By School District'!$A:$A,$C846,'By School District'!C:C)</f>
        <v>0</v>
      </c>
      <c r="F846" s="24">
        <f>SUMIF('By School District'!$A:$A,$C846,'By School District'!D:D)</f>
        <v>0</v>
      </c>
      <c r="G846" s="25">
        <f t="shared" si="13"/>
        <v>7000</v>
      </c>
      <c r="H846" s="26">
        <f>SUMIF('By School District'!$A:$A,$C846,'By School District'!F:F)</f>
        <v>0</v>
      </c>
      <c r="I846" s="27">
        <f>SUMIF('By School District'!$A:$A,$C846,'By School District'!G:G)</f>
        <v>0</v>
      </c>
      <c r="J846" s="28">
        <f>SUMIF('By School District'!$A:$A,$C846,'By School District'!H:H)</f>
        <v>0</v>
      </c>
      <c r="K846" s="26">
        <f>SUMIF('By School District'!$A:$A,$C846,'By School District'!I:I)</f>
        <v>0</v>
      </c>
      <c r="L846" s="27">
        <f>SUMIF('By School District'!$A:$A,$C846,'By School District'!J:J)</f>
        <v>0</v>
      </c>
      <c r="M846" s="28">
        <f>SUMIF('By School District'!$A:$A,$C846,'By School District'!K:K)</f>
        <v>0</v>
      </c>
      <c r="N846" s="26">
        <f>SUMIF('By School District'!$A:$A,$C846,'By School District'!L:L)</f>
        <v>0</v>
      </c>
      <c r="O846" s="27">
        <f>SUMIF('By School District'!$A:$A,$C846,'By School District'!M:M)</f>
        <v>0</v>
      </c>
      <c r="P846" s="28">
        <f>SUMIF('By School District'!$A:$A,$C846,'By School District'!N:N)</f>
        <v>0</v>
      </c>
    </row>
    <row r="847" spans="1:16" ht="12.75">
      <c r="A847" s="44">
        <v>96</v>
      </c>
      <c r="B847" s="44" t="s">
        <v>845</v>
      </c>
      <c r="C847" s="43">
        <v>5960</v>
      </c>
      <c r="D847" s="44" t="s">
        <v>660</v>
      </c>
      <c r="E847" s="23">
        <f>SUMIF('By School District'!$A:$A,$C847,'By School District'!C:C)</f>
        <v>0</v>
      </c>
      <c r="F847" s="24">
        <f>SUMIF('By School District'!$A:$A,$C847,'By School District'!D:D)</f>
        <v>0</v>
      </c>
      <c r="G847" s="25">
        <f t="shared" si="13"/>
        <v>7000</v>
      </c>
      <c r="H847" s="26">
        <f>SUMIF('By School District'!$A:$A,$C847,'By School District'!F:F)</f>
        <v>0</v>
      </c>
      <c r="I847" s="27">
        <f>SUMIF('By School District'!$A:$A,$C847,'By School District'!G:G)</f>
        <v>0</v>
      </c>
      <c r="J847" s="28">
        <f>SUMIF('By School District'!$A:$A,$C847,'By School District'!H:H)</f>
        <v>0</v>
      </c>
      <c r="K847" s="26">
        <f>SUMIF('By School District'!$A:$A,$C847,'By School District'!I:I)</f>
        <v>0</v>
      </c>
      <c r="L847" s="27">
        <f>SUMIF('By School District'!$A:$A,$C847,'By School District'!J:J)</f>
        <v>0</v>
      </c>
      <c r="M847" s="28">
        <f>SUMIF('By School District'!$A:$A,$C847,'By School District'!K:K)</f>
        <v>0</v>
      </c>
      <c r="N847" s="26">
        <f>SUMIF('By School District'!$A:$A,$C847,'By School District'!L:L)</f>
        <v>0</v>
      </c>
      <c r="O847" s="27">
        <f>SUMIF('By School District'!$A:$A,$C847,'By School District'!M:M)</f>
        <v>0</v>
      </c>
      <c r="P847" s="28">
        <f>SUMIF('By School District'!$A:$A,$C847,'By School District'!N:N)</f>
        <v>0</v>
      </c>
    </row>
    <row r="848" spans="1:16" ht="12.75">
      <c r="A848" s="44">
        <v>96</v>
      </c>
      <c r="B848" s="44" t="s">
        <v>845</v>
      </c>
      <c r="C848" s="43">
        <v>2849</v>
      </c>
      <c r="D848" s="44" t="s">
        <v>747</v>
      </c>
      <c r="E848" s="23">
        <f>SUMIF('By School District'!$A:$A,$C848,'By School District'!C:C)</f>
        <v>1303</v>
      </c>
      <c r="F848" s="24">
        <f>SUMIF('By School District'!$A:$A,$C848,'By School District'!D:D)</f>
        <v>1263</v>
      </c>
      <c r="G848" s="25">
        <f t="shared" si="13"/>
        <v>7000</v>
      </c>
      <c r="H848" s="26">
        <f>SUMIF('By School District'!$A:$A,$C848,'By School District'!F:F)</f>
        <v>8841000</v>
      </c>
      <c r="I848" s="27">
        <f>SUMIF('By School District'!$A:$A,$C848,'By School District'!G:G)</f>
        <v>5446056</v>
      </c>
      <c r="J848" s="28">
        <f>SUMIF('By School District'!$A:$A,$C848,'By School District'!H:H)</f>
        <v>3394944</v>
      </c>
      <c r="K848" s="26">
        <f>SUMIF('By School District'!$A:$A,$C848,'By School District'!I:I)</f>
        <v>4420500</v>
      </c>
      <c r="L848" s="27">
        <f>SUMIF('By School District'!$A:$A,$C848,'By School District'!J:J)</f>
        <v>2723028</v>
      </c>
      <c r="M848" s="28">
        <f>SUMIF('By School District'!$A:$A,$C848,'By School District'!K:K)</f>
        <v>1697472</v>
      </c>
      <c r="N848" s="26">
        <f>SUMIF('By School District'!$A:$A,$C848,'By School District'!L:L)</f>
        <v>1326150</v>
      </c>
      <c r="O848" s="27">
        <f>SUMIF('By School District'!$A:$A,$C848,'By School District'!M:M)</f>
        <v>816908.40000000049</v>
      </c>
      <c r="P848" s="28">
        <f>SUMIF('By School District'!$A:$A,$C848,'By School District'!N:N)</f>
        <v>509241.59999999998</v>
      </c>
    </row>
    <row r="849" spans="1:16" ht="12.75">
      <c r="A849" s="44">
        <v>96</v>
      </c>
      <c r="B849" s="44" t="s">
        <v>845</v>
      </c>
      <c r="C849" s="43">
        <v>2863</v>
      </c>
      <c r="D849" s="44" t="s">
        <v>653</v>
      </c>
      <c r="E849" s="23">
        <f>SUMIF('By School District'!$A:$A,$C849,'By School District'!C:C)</f>
        <v>0</v>
      </c>
      <c r="F849" s="24">
        <f>SUMIF('By School District'!$A:$A,$C849,'By School District'!D:D)</f>
        <v>0</v>
      </c>
      <c r="G849" s="25">
        <f t="shared" si="13"/>
        <v>7000</v>
      </c>
      <c r="H849" s="26">
        <f>SUMIF('By School District'!$A:$A,$C849,'By School District'!F:F)</f>
        <v>0</v>
      </c>
      <c r="I849" s="27">
        <f>SUMIF('By School District'!$A:$A,$C849,'By School District'!G:G)</f>
        <v>0</v>
      </c>
      <c r="J849" s="28">
        <f>SUMIF('By School District'!$A:$A,$C849,'By School District'!H:H)</f>
        <v>0</v>
      </c>
      <c r="K849" s="26">
        <f>SUMIF('By School District'!$A:$A,$C849,'By School District'!I:I)</f>
        <v>0</v>
      </c>
      <c r="L849" s="27">
        <f>SUMIF('By School District'!$A:$A,$C849,'By School District'!J:J)</f>
        <v>0</v>
      </c>
      <c r="M849" s="28">
        <f>SUMIF('By School District'!$A:$A,$C849,'By School District'!K:K)</f>
        <v>0</v>
      </c>
      <c r="N849" s="26">
        <f>SUMIF('By School District'!$A:$A,$C849,'By School District'!L:L)</f>
        <v>0</v>
      </c>
      <c r="O849" s="27">
        <f>SUMIF('By School District'!$A:$A,$C849,'By School District'!M:M)</f>
        <v>0</v>
      </c>
      <c r="P849" s="28">
        <f>SUMIF('By School District'!$A:$A,$C849,'By School District'!N:N)</f>
        <v>0</v>
      </c>
    </row>
    <row r="850" spans="1:16" ht="12.75">
      <c r="A850" s="44">
        <v>96</v>
      </c>
      <c r="B850" s="44" t="s">
        <v>845</v>
      </c>
      <c r="C850" s="43">
        <v>2016</v>
      </c>
      <c r="D850" s="44" t="s">
        <v>647</v>
      </c>
      <c r="E850" s="23">
        <f>SUMIF('By School District'!$A:$A,$C850,'By School District'!C:C)</f>
        <v>0</v>
      </c>
      <c r="F850" s="24">
        <f>SUMIF('By School District'!$A:$A,$C850,'By School District'!D:D)</f>
        <v>0</v>
      </c>
      <c r="G850" s="25">
        <f t="shared" si="13"/>
        <v>7000</v>
      </c>
      <c r="H850" s="26">
        <f>SUMIF('By School District'!$A:$A,$C850,'By School District'!F:F)</f>
        <v>0</v>
      </c>
      <c r="I850" s="27">
        <f>SUMIF('By School District'!$A:$A,$C850,'By School District'!G:G)</f>
        <v>0</v>
      </c>
      <c r="J850" s="28">
        <f>SUMIF('By School District'!$A:$A,$C850,'By School District'!H:H)</f>
        <v>0</v>
      </c>
      <c r="K850" s="26">
        <f>SUMIF('By School District'!$A:$A,$C850,'By School District'!I:I)</f>
        <v>0</v>
      </c>
      <c r="L850" s="27">
        <f>SUMIF('By School District'!$A:$A,$C850,'By School District'!J:J)</f>
        <v>0</v>
      </c>
      <c r="M850" s="28">
        <f>SUMIF('By School District'!$A:$A,$C850,'By School District'!K:K)</f>
        <v>0</v>
      </c>
      <c r="N850" s="26">
        <f>SUMIF('By School District'!$A:$A,$C850,'By School District'!L:L)</f>
        <v>0</v>
      </c>
      <c r="O850" s="27">
        <f>SUMIF('By School District'!$A:$A,$C850,'By School District'!M:M)</f>
        <v>0</v>
      </c>
      <c r="P850" s="28">
        <f>SUMIF('By School District'!$A:$A,$C850,'By School District'!N:N)</f>
        <v>0</v>
      </c>
    </row>
    <row r="851" spans="1:16" ht="12.75">
      <c r="A851" s="44">
        <v>96</v>
      </c>
      <c r="B851" s="44" t="s">
        <v>845</v>
      </c>
      <c r="C851" s="43">
        <v>3990</v>
      </c>
      <c r="D851" s="44" t="s">
        <v>301</v>
      </c>
      <c r="E851" s="23">
        <f>SUMIF('By School District'!$A:$A,$C851,'By School District'!C:C)</f>
        <v>0</v>
      </c>
      <c r="F851" s="24">
        <f>SUMIF('By School District'!$A:$A,$C851,'By School District'!D:D)</f>
        <v>0</v>
      </c>
      <c r="G851" s="25">
        <f t="shared" si="13"/>
        <v>7000</v>
      </c>
      <c r="H851" s="26">
        <f>SUMIF('By School District'!$A:$A,$C851,'By School District'!F:F)</f>
        <v>0</v>
      </c>
      <c r="I851" s="27">
        <f>SUMIF('By School District'!$A:$A,$C851,'By School District'!G:G)</f>
        <v>0</v>
      </c>
      <c r="J851" s="28">
        <f>SUMIF('By School District'!$A:$A,$C851,'By School District'!H:H)</f>
        <v>0</v>
      </c>
      <c r="K851" s="26">
        <f>SUMIF('By School District'!$A:$A,$C851,'By School District'!I:I)</f>
        <v>0</v>
      </c>
      <c r="L851" s="27">
        <f>SUMIF('By School District'!$A:$A,$C851,'By School District'!J:J)</f>
        <v>0</v>
      </c>
      <c r="M851" s="28">
        <f>SUMIF('By School District'!$A:$A,$C851,'By School District'!K:K)</f>
        <v>0</v>
      </c>
      <c r="N851" s="26">
        <f>SUMIF('By School District'!$A:$A,$C851,'By School District'!L:L)</f>
        <v>0</v>
      </c>
      <c r="O851" s="27">
        <f>SUMIF('By School District'!$A:$A,$C851,'By School District'!M:M)</f>
        <v>0</v>
      </c>
      <c r="P851" s="28">
        <f>SUMIF('By School District'!$A:$A,$C851,'By School District'!N:N)</f>
        <v>0</v>
      </c>
    </row>
    <row r="852" spans="1:16" ht="12.75">
      <c r="A852" s="44">
        <v>96</v>
      </c>
      <c r="B852" s="44" t="s">
        <v>845</v>
      </c>
      <c r="C852" s="43">
        <v>4543</v>
      </c>
      <c r="D852" s="44" t="s">
        <v>748</v>
      </c>
      <c r="E852" s="23">
        <f>SUMIF('By School District'!$A:$A,$C852,'By School District'!C:C)</f>
        <v>226</v>
      </c>
      <c r="F852" s="24">
        <f>SUMIF('By School District'!$A:$A,$C852,'By School District'!D:D)</f>
        <v>219</v>
      </c>
      <c r="G852" s="25">
        <f t="shared" si="13"/>
        <v>7000</v>
      </c>
      <c r="H852" s="26">
        <f>SUMIF('By School District'!$A:$A,$C852,'By School District'!F:F)</f>
        <v>1533000</v>
      </c>
      <c r="I852" s="27">
        <f>SUMIF('By School District'!$A:$A,$C852,'By School District'!G:G)</f>
        <v>944328</v>
      </c>
      <c r="J852" s="28">
        <f>SUMIF('By School District'!$A:$A,$C852,'By School District'!H:H)</f>
        <v>588672</v>
      </c>
      <c r="K852" s="26">
        <f>SUMIF('By School District'!$A:$A,$C852,'By School District'!I:I)</f>
        <v>766500</v>
      </c>
      <c r="L852" s="27">
        <f>SUMIF('By School District'!$A:$A,$C852,'By School District'!J:J)</f>
        <v>472164</v>
      </c>
      <c r="M852" s="28">
        <f>SUMIF('By School District'!$A:$A,$C852,'By School District'!K:K)</f>
        <v>294336</v>
      </c>
      <c r="N852" s="26">
        <f>SUMIF('By School District'!$A:$A,$C852,'By School District'!L:L)</f>
        <v>229950</v>
      </c>
      <c r="O852" s="27">
        <f>SUMIF('By School District'!$A:$A,$C852,'By School District'!M:M)</f>
        <v>141649.20000000001</v>
      </c>
      <c r="P852" s="28">
        <f>SUMIF('By School District'!$A:$A,$C852,'By School District'!N:N)</f>
        <v>88300.800000000003</v>
      </c>
    </row>
    <row r="853" spans="1:16" ht="12.75">
      <c r="A853" s="44">
        <v>96</v>
      </c>
      <c r="B853" s="44" t="s">
        <v>845</v>
      </c>
      <c r="C853" s="43">
        <v>3850</v>
      </c>
      <c r="D853" s="44" t="s">
        <v>364</v>
      </c>
      <c r="E853" s="23">
        <f>SUMIF('By School District'!$A:$A,$C853,'By School District'!C:C)</f>
        <v>33</v>
      </c>
      <c r="F853" s="24">
        <f>SUMIF('By School District'!$A:$A,$C853,'By School District'!D:D)</f>
        <v>33</v>
      </c>
      <c r="G853" s="25">
        <f t="shared" si="13"/>
        <v>7000</v>
      </c>
      <c r="H853" s="26">
        <f>SUMIF('By School District'!$A:$A,$C853,'By School District'!F:F)</f>
        <v>231000</v>
      </c>
      <c r="I853" s="27">
        <f>SUMIF('By School District'!$A:$A,$C853,'By School District'!G:G)</f>
        <v>142296</v>
      </c>
      <c r="J853" s="28">
        <f>SUMIF('By School District'!$A:$A,$C853,'By School District'!H:H)</f>
        <v>88704</v>
      </c>
      <c r="K853" s="26">
        <f>SUMIF('By School District'!$A:$A,$C853,'By School District'!I:I)</f>
        <v>115500</v>
      </c>
      <c r="L853" s="27">
        <f>SUMIF('By School District'!$A:$A,$C853,'By School District'!J:J)</f>
        <v>71148</v>
      </c>
      <c r="M853" s="28">
        <f>SUMIF('By School District'!$A:$A,$C853,'By School District'!K:K)</f>
        <v>44352</v>
      </c>
      <c r="N853" s="26">
        <f>SUMIF('By School District'!$A:$A,$C853,'By School District'!L:L)</f>
        <v>34650</v>
      </c>
      <c r="O853" s="27">
        <f>SUMIF('By School District'!$A:$A,$C853,'By School District'!M:M)</f>
        <v>21344.399999999998</v>
      </c>
      <c r="P853" s="28">
        <f>SUMIF('By School District'!$A:$A,$C853,'By School District'!N:N)</f>
        <v>13305.6</v>
      </c>
    </row>
    <row r="854" spans="1:16" ht="12.75">
      <c r="A854" s="44">
        <v>96</v>
      </c>
      <c r="B854" s="44" t="s">
        <v>845</v>
      </c>
      <c r="C854" s="43">
        <v>1673</v>
      </c>
      <c r="D854" s="44" t="s">
        <v>645</v>
      </c>
      <c r="E854" s="23">
        <f>SUMIF('By School District'!$A:$A,$C854,'By School District'!C:C)</f>
        <v>0</v>
      </c>
      <c r="F854" s="24">
        <f>SUMIF('By School District'!$A:$A,$C854,'By School District'!D:D)</f>
        <v>0</v>
      </c>
      <c r="G854" s="25">
        <f t="shared" si="13"/>
        <v>7000</v>
      </c>
      <c r="H854" s="26">
        <f>SUMIF('By School District'!$A:$A,$C854,'By School District'!F:F)</f>
        <v>0</v>
      </c>
      <c r="I854" s="27">
        <f>SUMIF('By School District'!$A:$A,$C854,'By School District'!G:G)</f>
        <v>0</v>
      </c>
      <c r="J854" s="28">
        <f>SUMIF('By School District'!$A:$A,$C854,'By School District'!H:H)</f>
        <v>0</v>
      </c>
      <c r="K854" s="26">
        <f>SUMIF('By School District'!$A:$A,$C854,'By School District'!I:I)</f>
        <v>0</v>
      </c>
      <c r="L854" s="27">
        <f>SUMIF('By School District'!$A:$A,$C854,'By School District'!J:J)</f>
        <v>0</v>
      </c>
      <c r="M854" s="28">
        <f>SUMIF('By School District'!$A:$A,$C854,'By School District'!K:K)</f>
        <v>0</v>
      </c>
      <c r="N854" s="26">
        <f>SUMIF('By School District'!$A:$A,$C854,'By School District'!L:L)</f>
        <v>0</v>
      </c>
      <c r="O854" s="27">
        <f>SUMIF('By School District'!$A:$A,$C854,'By School District'!M:M)</f>
        <v>0</v>
      </c>
      <c r="P854" s="28">
        <f>SUMIF('By School District'!$A:$A,$C854,'By School District'!N:N)</f>
        <v>0</v>
      </c>
    </row>
    <row r="855" spans="1:16" ht="12.75">
      <c r="A855" s="44">
        <v>96</v>
      </c>
      <c r="B855" s="44" t="s">
        <v>845</v>
      </c>
      <c r="C855" s="43">
        <v>5124</v>
      </c>
      <c r="D855" s="44" t="s">
        <v>749</v>
      </c>
      <c r="E855" s="23">
        <f>SUMIF('By School District'!$A:$A,$C855,'By School District'!C:C)</f>
        <v>0</v>
      </c>
      <c r="F855" s="24">
        <f>SUMIF('By School District'!$A:$A,$C855,'By School District'!D:D)</f>
        <v>0</v>
      </c>
      <c r="G855" s="25">
        <f t="shared" si="13"/>
        <v>7000</v>
      </c>
      <c r="H855" s="26">
        <f>SUMIF('By School District'!$A:$A,$C855,'By School District'!F:F)</f>
        <v>0</v>
      </c>
      <c r="I855" s="27">
        <f>SUMIF('By School District'!$A:$A,$C855,'By School District'!G:G)</f>
        <v>0</v>
      </c>
      <c r="J855" s="28">
        <f>SUMIF('By School District'!$A:$A,$C855,'By School District'!H:H)</f>
        <v>0</v>
      </c>
      <c r="K855" s="26">
        <f>SUMIF('By School District'!$A:$A,$C855,'By School District'!I:I)</f>
        <v>0</v>
      </c>
      <c r="L855" s="27">
        <f>SUMIF('By School District'!$A:$A,$C855,'By School District'!J:J)</f>
        <v>0</v>
      </c>
      <c r="M855" s="28">
        <f>SUMIF('By School District'!$A:$A,$C855,'By School District'!K:K)</f>
        <v>0</v>
      </c>
      <c r="N855" s="26">
        <f>SUMIF('By School District'!$A:$A,$C855,'By School District'!L:L)</f>
        <v>0</v>
      </c>
      <c r="O855" s="27">
        <f>SUMIF('By School District'!$A:$A,$C855,'By School District'!M:M)</f>
        <v>0</v>
      </c>
      <c r="P855" s="28">
        <f>SUMIF('By School District'!$A:$A,$C855,'By School District'!N:N)</f>
        <v>0</v>
      </c>
    </row>
    <row r="856" spans="1:16" ht="12.75">
      <c r="A856" s="44">
        <v>96</v>
      </c>
      <c r="B856" s="44" t="s">
        <v>845</v>
      </c>
      <c r="C856" s="43">
        <v>5460</v>
      </c>
      <c r="D856" s="44" t="s">
        <v>386</v>
      </c>
      <c r="E856" s="23">
        <f>SUMIF('By School District'!$A:$A,$C856,'By School District'!C:C)</f>
        <v>273</v>
      </c>
      <c r="F856" s="24">
        <f>SUMIF('By School District'!$A:$A,$C856,'By School District'!D:D)</f>
        <v>254</v>
      </c>
      <c r="G856" s="25">
        <f t="shared" si="13"/>
        <v>7000</v>
      </c>
      <c r="H856" s="26">
        <f>SUMIF('By School District'!$A:$A,$C856,'By School District'!F:F)</f>
        <v>1778000</v>
      </c>
      <c r="I856" s="27">
        <f>SUMIF('By School District'!$A:$A,$C856,'By School District'!G:G)</f>
        <v>1095248</v>
      </c>
      <c r="J856" s="28">
        <f>SUMIF('By School District'!$A:$A,$C856,'By School District'!H:H)</f>
        <v>682752</v>
      </c>
      <c r="K856" s="26">
        <f>SUMIF('By School District'!$A:$A,$C856,'By School District'!I:I)</f>
        <v>889000</v>
      </c>
      <c r="L856" s="27">
        <f>SUMIF('By School District'!$A:$A,$C856,'By School District'!J:J)</f>
        <v>547624</v>
      </c>
      <c r="M856" s="28">
        <f>SUMIF('By School District'!$A:$A,$C856,'By School District'!K:K)</f>
        <v>341376</v>
      </c>
      <c r="N856" s="26">
        <f>SUMIF('By School District'!$A:$A,$C856,'By School District'!L:L)</f>
        <v>266700</v>
      </c>
      <c r="O856" s="27">
        <f>SUMIF('By School District'!$A:$A,$C856,'By School District'!M:M)</f>
        <v>164287.19999999998</v>
      </c>
      <c r="P856" s="28">
        <f>SUMIF('By School District'!$A:$A,$C856,'By School District'!N:N)</f>
        <v>102412.79999999999</v>
      </c>
    </row>
    <row r="857" spans="1:16" ht="12.75">
      <c r="A857" s="44">
        <v>96</v>
      </c>
      <c r="B857" s="44" t="s">
        <v>845</v>
      </c>
      <c r="C857" s="43">
        <v>5747</v>
      </c>
      <c r="D857" s="44" t="s">
        <v>407</v>
      </c>
      <c r="E857" s="23">
        <f>SUMIF('By School District'!$A:$A,$C857,'By School District'!C:C)</f>
        <v>368</v>
      </c>
      <c r="F857" s="24">
        <f>SUMIF('By School District'!$A:$A,$C857,'By School District'!D:D)</f>
        <v>343.5</v>
      </c>
      <c r="G857" s="25">
        <f t="shared" si="13"/>
        <v>7000</v>
      </c>
      <c r="H857" s="26">
        <f>SUMIF('By School District'!$A:$A,$C857,'By School District'!F:F)</f>
        <v>2404500</v>
      </c>
      <c r="I857" s="27">
        <f>SUMIF('By School District'!$A:$A,$C857,'By School District'!G:G)</f>
        <v>1481172</v>
      </c>
      <c r="J857" s="28">
        <f>SUMIF('By School District'!$A:$A,$C857,'By School District'!H:H)</f>
        <v>923328</v>
      </c>
      <c r="K857" s="26">
        <f>SUMIF('By School District'!$A:$A,$C857,'By School District'!I:I)</f>
        <v>1202250</v>
      </c>
      <c r="L857" s="27">
        <f>SUMIF('By School District'!$A:$A,$C857,'By School District'!J:J)</f>
        <v>740586</v>
      </c>
      <c r="M857" s="28">
        <f>SUMIF('By School District'!$A:$A,$C857,'By School District'!K:K)</f>
        <v>461664</v>
      </c>
      <c r="N857" s="26">
        <f>SUMIF('By School District'!$A:$A,$C857,'By School District'!L:L)</f>
        <v>360675</v>
      </c>
      <c r="O857" s="27">
        <f>SUMIF('By School District'!$A:$A,$C857,'By School District'!M:M)</f>
        <v>222175.79999999996</v>
      </c>
      <c r="P857" s="28">
        <f>SUMIF('By School District'!$A:$A,$C857,'By School District'!N:N)</f>
        <v>138499.20000000004</v>
      </c>
    </row>
    <row r="858" spans="1:16" ht="12.75">
      <c r="A858" s="44">
        <v>96</v>
      </c>
      <c r="B858" s="44" t="s">
        <v>845</v>
      </c>
      <c r="C858" s="43">
        <v>5985</v>
      </c>
      <c r="D858" s="44" t="s">
        <v>418</v>
      </c>
      <c r="E858" s="23">
        <f>SUMIF('By School District'!$A:$A,$C858,'By School District'!C:C)</f>
        <v>214</v>
      </c>
      <c r="F858" s="24">
        <f>SUMIF('By School District'!$A:$A,$C858,'By School District'!D:D)</f>
        <v>212</v>
      </c>
      <c r="G858" s="25">
        <f t="shared" si="13"/>
        <v>7000</v>
      </c>
      <c r="H858" s="26">
        <f>SUMIF('By School District'!$A:$A,$C858,'By School District'!F:F)</f>
        <v>1484000</v>
      </c>
      <c r="I858" s="27">
        <f>SUMIF('By School District'!$A:$A,$C858,'By School District'!G:G)</f>
        <v>914144</v>
      </c>
      <c r="J858" s="28">
        <f>SUMIF('By School District'!$A:$A,$C858,'By School District'!H:H)</f>
        <v>569856</v>
      </c>
      <c r="K858" s="26">
        <f>SUMIF('By School District'!$A:$A,$C858,'By School District'!I:I)</f>
        <v>742000</v>
      </c>
      <c r="L858" s="27">
        <f>SUMIF('By School District'!$A:$A,$C858,'By School District'!J:J)</f>
        <v>457072</v>
      </c>
      <c r="M858" s="28">
        <f>SUMIF('By School District'!$A:$A,$C858,'By School District'!K:K)</f>
        <v>284928</v>
      </c>
      <c r="N858" s="26">
        <f>SUMIF('By School District'!$A:$A,$C858,'By School District'!L:L)</f>
        <v>222600</v>
      </c>
      <c r="O858" s="27">
        <f>SUMIF('By School District'!$A:$A,$C858,'By School District'!M:M)</f>
        <v>137121.59999999998</v>
      </c>
      <c r="P858" s="28">
        <f>SUMIF('By School District'!$A:$A,$C858,'By School District'!N:N)</f>
        <v>85478.399999999994</v>
      </c>
    </row>
    <row r="859" spans="1:16" ht="12.75">
      <c r="A859" s="44">
        <v>96</v>
      </c>
      <c r="B859" s="44" t="s">
        <v>845</v>
      </c>
      <c r="C859" s="43">
        <v>6251</v>
      </c>
      <c r="D859" s="44" t="s">
        <v>750</v>
      </c>
      <c r="E859" s="23">
        <f>SUMIF('By School District'!$A:$A,$C859,'By School District'!C:C)</f>
        <v>0</v>
      </c>
      <c r="F859" s="24">
        <f>SUMIF('By School District'!$A:$A,$C859,'By School District'!D:D)</f>
        <v>0</v>
      </c>
      <c r="G859" s="25">
        <f t="shared" si="13"/>
        <v>7000</v>
      </c>
      <c r="H859" s="26">
        <f>SUMIF('By School District'!$A:$A,$C859,'By School District'!F:F)</f>
        <v>0</v>
      </c>
      <c r="I859" s="27">
        <f>SUMIF('By School District'!$A:$A,$C859,'By School District'!G:G)</f>
        <v>0</v>
      </c>
      <c r="J859" s="28">
        <f>SUMIF('By School District'!$A:$A,$C859,'By School District'!H:H)</f>
        <v>0</v>
      </c>
      <c r="K859" s="26">
        <f>SUMIF('By School District'!$A:$A,$C859,'By School District'!I:I)</f>
        <v>0</v>
      </c>
      <c r="L859" s="27">
        <f>SUMIF('By School District'!$A:$A,$C859,'By School District'!J:J)</f>
        <v>0</v>
      </c>
      <c r="M859" s="28">
        <f>SUMIF('By School District'!$A:$A,$C859,'By School District'!K:K)</f>
        <v>0</v>
      </c>
      <c r="N859" s="26">
        <f>SUMIF('By School District'!$A:$A,$C859,'By School District'!L:L)</f>
        <v>0</v>
      </c>
      <c r="O859" s="27">
        <f>SUMIF('By School District'!$A:$A,$C859,'By School District'!M:M)</f>
        <v>0</v>
      </c>
      <c r="P859" s="28">
        <f>SUMIF('By School District'!$A:$A,$C859,'By School District'!N:N)</f>
        <v>0</v>
      </c>
    </row>
    <row r="860" spans="1:16" ht="12.75">
      <c r="A860" s="44">
        <v>96</v>
      </c>
      <c r="B860" s="44" t="s">
        <v>845</v>
      </c>
      <c r="C860" s="43">
        <v>6321</v>
      </c>
      <c r="D860" s="44" t="s">
        <v>444</v>
      </c>
      <c r="E860" s="23">
        <f>SUMIF('By School District'!$A:$A,$C860,'By School District'!C:C)</f>
        <v>41</v>
      </c>
      <c r="F860" s="24">
        <f>SUMIF('By School District'!$A:$A,$C860,'By School District'!D:D)</f>
        <v>39</v>
      </c>
      <c r="G860" s="25">
        <f t="shared" si="13"/>
        <v>7000</v>
      </c>
      <c r="H860" s="26">
        <f>SUMIF('By School District'!$A:$A,$C860,'By School District'!F:F)</f>
        <v>273000</v>
      </c>
      <c r="I860" s="27">
        <f>SUMIF('By School District'!$A:$A,$C860,'By School District'!G:G)</f>
        <v>168168</v>
      </c>
      <c r="J860" s="28">
        <f>SUMIF('By School District'!$A:$A,$C860,'By School District'!H:H)</f>
        <v>104832</v>
      </c>
      <c r="K860" s="26">
        <f>SUMIF('By School District'!$A:$A,$C860,'By School District'!I:I)</f>
        <v>136500</v>
      </c>
      <c r="L860" s="27">
        <f>SUMIF('By School District'!$A:$A,$C860,'By School District'!J:J)</f>
        <v>84084</v>
      </c>
      <c r="M860" s="28">
        <f>SUMIF('By School District'!$A:$A,$C860,'By School District'!K:K)</f>
        <v>52416</v>
      </c>
      <c r="N860" s="26">
        <f>SUMIF('By School District'!$A:$A,$C860,'By School District'!L:L)</f>
        <v>40950</v>
      </c>
      <c r="O860" s="27">
        <f>SUMIF('By School District'!$A:$A,$C860,'By School District'!M:M)</f>
        <v>25225.199999999997</v>
      </c>
      <c r="P860" s="28">
        <f>SUMIF('By School District'!$A:$A,$C860,'By School District'!N:N)</f>
        <v>15724.8</v>
      </c>
    </row>
    <row r="861" spans="1:16" ht="12.75">
      <c r="A861" s="44">
        <v>97</v>
      </c>
      <c r="B861" s="44" t="s">
        <v>846</v>
      </c>
      <c r="C861" s="43">
        <v>1376</v>
      </c>
      <c r="D861" s="44" t="s">
        <v>198</v>
      </c>
      <c r="E861" s="23">
        <f>SUMIF('By School District'!$A:$A,$C861,'By School District'!C:C)</f>
        <v>861</v>
      </c>
      <c r="F861" s="24">
        <f>SUMIF('By School District'!$A:$A,$C861,'By School District'!D:D)</f>
        <v>844.5</v>
      </c>
      <c r="G861" s="25">
        <f t="shared" si="13"/>
        <v>7000</v>
      </c>
      <c r="H861" s="26">
        <f>SUMIF('By School District'!$A:$A,$C861,'By School District'!F:F)</f>
        <v>5911500</v>
      </c>
      <c r="I861" s="27">
        <f>SUMIF('By School District'!$A:$A,$C861,'By School District'!G:G)</f>
        <v>3641484</v>
      </c>
      <c r="J861" s="28">
        <f>SUMIF('By School District'!$A:$A,$C861,'By School District'!H:H)</f>
        <v>2270016</v>
      </c>
      <c r="K861" s="26">
        <f>SUMIF('By School District'!$A:$A,$C861,'By School District'!I:I)</f>
        <v>2955750</v>
      </c>
      <c r="L861" s="27">
        <f>SUMIF('By School District'!$A:$A,$C861,'By School District'!J:J)</f>
        <v>1820742</v>
      </c>
      <c r="M861" s="28">
        <f>SUMIF('By School District'!$A:$A,$C861,'By School District'!K:K)</f>
        <v>1135008</v>
      </c>
      <c r="N861" s="26">
        <f>SUMIF('By School District'!$A:$A,$C861,'By School District'!L:L)</f>
        <v>886725</v>
      </c>
      <c r="O861" s="27">
        <f>SUMIF('By School District'!$A:$A,$C861,'By School District'!M:M)</f>
        <v>546222.60000000009</v>
      </c>
      <c r="P861" s="28">
        <f>SUMIF('By School District'!$A:$A,$C861,'By School District'!N:N)</f>
        <v>340502.39999999997</v>
      </c>
    </row>
    <row r="862" spans="1:16" ht="12.75">
      <c r="A862" s="44">
        <v>97</v>
      </c>
      <c r="B862" s="44" t="s">
        <v>846</v>
      </c>
      <c r="C862" s="43">
        <v>3822</v>
      </c>
      <c r="D862" s="44" t="s">
        <v>275</v>
      </c>
      <c r="E862" s="23">
        <f>SUMIF('By School District'!$A:$A,$C862,'By School District'!C:C)</f>
        <v>336</v>
      </c>
      <c r="F862" s="24">
        <f>SUMIF('By School District'!$A:$A,$C862,'By School District'!D:D)</f>
        <v>294</v>
      </c>
      <c r="G862" s="25">
        <f t="shared" si="13"/>
        <v>7000</v>
      </c>
      <c r="H862" s="26">
        <f>SUMIF('By School District'!$A:$A,$C862,'By School District'!F:F)</f>
        <v>2058000</v>
      </c>
      <c r="I862" s="27">
        <f>SUMIF('By School District'!$A:$A,$C862,'By School District'!G:G)</f>
        <v>1267728</v>
      </c>
      <c r="J862" s="28">
        <f>SUMIF('By School District'!$A:$A,$C862,'By School District'!H:H)</f>
        <v>790272</v>
      </c>
      <c r="K862" s="26">
        <f>SUMIF('By School District'!$A:$A,$C862,'By School District'!I:I)</f>
        <v>1029000</v>
      </c>
      <c r="L862" s="27">
        <f>SUMIF('By School District'!$A:$A,$C862,'By School District'!J:J)</f>
        <v>633864</v>
      </c>
      <c r="M862" s="28">
        <f>SUMIF('By School District'!$A:$A,$C862,'By School District'!K:K)</f>
        <v>395136</v>
      </c>
      <c r="N862" s="26">
        <f>SUMIF('By School District'!$A:$A,$C862,'By School District'!L:L)</f>
        <v>308700</v>
      </c>
      <c r="O862" s="27">
        <f>SUMIF('By School District'!$A:$A,$C862,'By School District'!M:M)</f>
        <v>190159.19999999995</v>
      </c>
      <c r="P862" s="28">
        <f>SUMIF('By School District'!$A:$A,$C862,'By School District'!N:N)</f>
        <v>118540.80000000002</v>
      </c>
    </row>
    <row r="863" spans="1:16" ht="12.75">
      <c r="A863" s="44">
        <v>97</v>
      </c>
      <c r="B863" s="44" t="s">
        <v>846</v>
      </c>
      <c r="C863" s="43">
        <v>6174</v>
      </c>
      <c r="D863" s="44" t="s">
        <v>16</v>
      </c>
      <c r="E863" s="23">
        <f>SUMIF('By School District'!$A:$A,$C863,'By School District'!C:C)</f>
        <v>1971</v>
      </c>
      <c r="F863" s="24">
        <f>SUMIF('By School District'!$A:$A,$C863,'By School District'!D:D)</f>
        <v>1846</v>
      </c>
      <c r="G863" s="25">
        <f t="shared" si="13"/>
        <v>7000</v>
      </c>
      <c r="H863" s="26">
        <f>SUMIF('By School District'!$A:$A,$C863,'By School District'!F:F)</f>
        <v>12922000</v>
      </c>
      <c r="I863" s="27">
        <f>SUMIF('By School District'!$A:$A,$C863,'By School District'!G:G)</f>
        <v>7959952</v>
      </c>
      <c r="J863" s="28">
        <f>SUMIF('By School District'!$A:$A,$C863,'By School District'!H:H)</f>
        <v>4962048</v>
      </c>
      <c r="K863" s="26">
        <f>SUMIF('By School District'!$A:$A,$C863,'By School District'!I:I)</f>
        <v>6461000</v>
      </c>
      <c r="L863" s="27">
        <f>SUMIF('By School District'!$A:$A,$C863,'By School District'!J:J)</f>
        <v>3979976</v>
      </c>
      <c r="M863" s="28">
        <f>SUMIF('By School District'!$A:$A,$C863,'By School District'!K:K)</f>
        <v>2481024</v>
      </c>
      <c r="N863" s="26">
        <f>SUMIF('By School District'!$A:$A,$C863,'By School District'!L:L)</f>
        <v>1938300</v>
      </c>
      <c r="O863" s="27">
        <f>SUMIF('By School District'!$A:$A,$C863,'By School District'!M:M)</f>
        <v>1193992.8000000003</v>
      </c>
      <c r="P863" s="28">
        <f>SUMIF('By School District'!$A:$A,$C863,'By School District'!N:N)</f>
        <v>744307.20000000019</v>
      </c>
    </row>
    <row r="864" spans="1:16" ht="12.75">
      <c r="A864" s="44">
        <v>98</v>
      </c>
      <c r="B864" s="44" t="s">
        <v>847</v>
      </c>
      <c r="C864" s="43">
        <v>2450</v>
      </c>
      <c r="D864" s="44" t="s">
        <v>15</v>
      </c>
      <c r="E864" s="23">
        <f>SUMIF('By School District'!$A:$A,$C864,'By School District'!C:C)</f>
        <v>450</v>
      </c>
      <c r="F864" s="24">
        <f>SUMIF('By School District'!$A:$A,$C864,'By School District'!D:D)</f>
        <v>444</v>
      </c>
      <c r="G864" s="25">
        <f t="shared" si="13"/>
        <v>7000</v>
      </c>
      <c r="H864" s="26">
        <f>SUMIF('By School District'!$A:$A,$C864,'By School District'!F:F)</f>
        <v>3108000</v>
      </c>
      <c r="I864" s="27">
        <f>SUMIF('By School District'!$A:$A,$C864,'By School District'!G:G)</f>
        <v>1914528</v>
      </c>
      <c r="J864" s="28">
        <f>SUMIF('By School District'!$A:$A,$C864,'By School District'!H:H)</f>
        <v>1193472</v>
      </c>
      <c r="K864" s="26">
        <f>SUMIF('By School District'!$A:$A,$C864,'By School District'!I:I)</f>
        <v>1554000</v>
      </c>
      <c r="L864" s="27">
        <f>SUMIF('By School District'!$A:$A,$C864,'By School District'!J:J)</f>
        <v>957264</v>
      </c>
      <c r="M864" s="28">
        <f>SUMIF('By School District'!$A:$A,$C864,'By School District'!K:K)</f>
        <v>596736</v>
      </c>
      <c r="N864" s="26">
        <f>SUMIF('By School District'!$A:$A,$C864,'By School District'!L:L)</f>
        <v>466200</v>
      </c>
      <c r="O864" s="27">
        <f>SUMIF('By School District'!$A:$A,$C864,'By School District'!M:M)</f>
        <v>287179.2</v>
      </c>
      <c r="P864" s="28">
        <f>SUMIF('By School District'!$A:$A,$C864,'By School District'!N:N)</f>
        <v>179020.79999999999</v>
      </c>
    </row>
    <row r="865" spans="1:16" ht="12.75">
      <c r="A865" s="44">
        <v>98</v>
      </c>
      <c r="B865" s="44" t="s">
        <v>847</v>
      </c>
      <c r="C865" s="43">
        <v>2420</v>
      </c>
      <c r="D865" s="44" t="s">
        <v>165</v>
      </c>
      <c r="E865" s="23">
        <f>SUMIF('By School District'!$A:$A,$C865,'By School District'!C:C)</f>
        <v>462</v>
      </c>
      <c r="F865" s="24">
        <f>SUMIF('By School District'!$A:$A,$C865,'By School District'!D:D)</f>
        <v>421</v>
      </c>
      <c r="G865" s="25">
        <f t="shared" si="13"/>
        <v>7000</v>
      </c>
      <c r="H865" s="26">
        <f>SUMIF('By School District'!$A:$A,$C865,'By School District'!F:F)</f>
        <v>2947000</v>
      </c>
      <c r="I865" s="27">
        <f>SUMIF('By School District'!$A:$A,$C865,'By School District'!G:G)</f>
        <v>1815352</v>
      </c>
      <c r="J865" s="28">
        <f>SUMIF('By School District'!$A:$A,$C865,'By School District'!H:H)</f>
        <v>1131648</v>
      </c>
      <c r="K865" s="26">
        <f>SUMIF('By School District'!$A:$A,$C865,'By School District'!I:I)</f>
        <v>1473500</v>
      </c>
      <c r="L865" s="27">
        <f>SUMIF('By School District'!$A:$A,$C865,'By School District'!J:J)</f>
        <v>907676</v>
      </c>
      <c r="M865" s="28">
        <f>SUMIF('By School District'!$A:$A,$C865,'By School District'!K:K)</f>
        <v>565824</v>
      </c>
      <c r="N865" s="26">
        <f>SUMIF('By School District'!$A:$A,$C865,'By School District'!L:L)</f>
        <v>442050</v>
      </c>
      <c r="O865" s="27">
        <f>SUMIF('By School District'!$A:$A,$C865,'By School District'!M:M)</f>
        <v>272302.8</v>
      </c>
      <c r="P865" s="28">
        <f>SUMIF('By School District'!$A:$A,$C865,'By School District'!N:N)</f>
        <v>169747.19999999995</v>
      </c>
    </row>
    <row r="866" spans="1:16" ht="12.75">
      <c r="A866" s="44">
        <v>98</v>
      </c>
      <c r="B866" s="44" t="s">
        <v>847</v>
      </c>
      <c r="C866" s="43">
        <v>4312</v>
      </c>
      <c r="D866" s="44" t="s">
        <v>321</v>
      </c>
      <c r="E866" s="23">
        <f>SUMIF('By School District'!$A:$A,$C866,'By School District'!C:C)</f>
        <v>293</v>
      </c>
      <c r="F866" s="24">
        <f>SUMIF('By School District'!$A:$A,$C866,'By School District'!D:D)</f>
        <v>266.5</v>
      </c>
      <c r="G866" s="25">
        <f t="shared" si="13"/>
        <v>7000</v>
      </c>
      <c r="H866" s="26">
        <f>SUMIF('By School District'!$A:$A,$C866,'By School District'!F:F)</f>
        <v>1865500</v>
      </c>
      <c r="I866" s="27">
        <f>SUMIF('By School District'!$A:$A,$C866,'By School District'!G:G)</f>
        <v>1149148</v>
      </c>
      <c r="J866" s="28">
        <f>SUMIF('By School District'!$A:$A,$C866,'By School District'!H:H)</f>
        <v>716352</v>
      </c>
      <c r="K866" s="26">
        <f>SUMIF('By School District'!$A:$A,$C866,'By School District'!I:I)</f>
        <v>932750</v>
      </c>
      <c r="L866" s="27">
        <f>SUMIF('By School District'!$A:$A,$C866,'By School District'!J:J)</f>
        <v>574574</v>
      </c>
      <c r="M866" s="28">
        <f>SUMIF('By School District'!$A:$A,$C866,'By School District'!K:K)</f>
        <v>358176</v>
      </c>
      <c r="N866" s="26">
        <f>SUMIF('By School District'!$A:$A,$C866,'By School District'!L:L)</f>
        <v>279825</v>
      </c>
      <c r="O866" s="27">
        <f>SUMIF('By School District'!$A:$A,$C866,'By School District'!M:M)</f>
        <v>172372.2</v>
      </c>
      <c r="P866" s="28">
        <f>SUMIF('By School District'!$A:$A,$C866,'By School District'!N:N)</f>
        <v>107452.80000000002</v>
      </c>
    </row>
    <row r="867" spans="1:16" ht="12.75">
      <c r="A867" s="44">
        <v>98</v>
      </c>
      <c r="B867" s="44" t="s">
        <v>847</v>
      </c>
      <c r="C867" s="43">
        <v>3122</v>
      </c>
      <c r="D867" s="44" t="s">
        <v>550</v>
      </c>
      <c r="E867" s="23">
        <f>SUMIF('By School District'!$A:$A,$C867,'By School District'!C:C)</f>
        <v>0</v>
      </c>
      <c r="F867" s="24">
        <f>SUMIF('By School District'!$A:$A,$C867,'By School District'!D:D)</f>
        <v>0</v>
      </c>
      <c r="G867" s="25">
        <f t="shared" si="13"/>
        <v>7000</v>
      </c>
      <c r="H867" s="26">
        <f>SUMIF('By School District'!$A:$A,$C867,'By School District'!F:F)</f>
        <v>0</v>
      </c>
      <c r="I867" s="27">
        <f>SUMIF('By School District'!$A:$A,$C867,'By School District'!G:G)</f>
        <v>0</v>
      </c>
      <c r="J867" s="28">
        <f>SUMIF('By School District'!$A:$A,$C867,'By School District'!H:H)</f>
        <v>0</v>
      </c>
      <c r="K867" s="26">
        <f>SUMIF('By School District'!$A:$A,$C867,'By School District'!I:I)</f>
        <v>0</v>
      </c>
      <c r="L867" s="27">
        <f>SUMIF('By School District'!$A:$A,$C867,'By School District'!J:J)</f>
        <v>0</v>
      </c>
      <c r="M867" s="28">
        <f>SUMIF('By School District'!$A:$A,$C867,'By School District'!K:K)</f>
        <v>0</v>
      </c>
      <c r="N867" s="26">
        <f>SUMIF('By School District'!$A:$A,$C867,'By School District'!L:L)</f>
        <v>0</v>
      </c>
      <c r="O867" s="27">
        <f>SUMIF('By School District'!$A:$A,$C867,'By School District'!M:M)</f>
        <v>0</v>
      </c>
      <c r="P867" s="28">
        <f>SUMIF('By School District'!$A:$A,$C867,'By School District'!N:N)</f>
        <v>0</v>
      </c>
    </row>
    <row r="868" spans="1:16" ht="12.75">
      <c r="A868" s="44">
        <v>98</v>
      </c>
      <c r="B868" s="44" t="s">
        <v>847</v>
      </c>
      <c r="C868" s="43">
        <v>6174</v>
      </c>
      <c r="D868" s="44" t="s">
        <v>16</v>
      </c>
      <c r="E868" s="23">
        <f>SUMIF('By School District'!$A:$A,$C868,'By School District'!C:C)</f>
        <v>1971</v>
      </c>
      <c r="F868" s="24">
        <f>SUMIF('By School District'!$A:$A,$C868,'By School District'!D:D)</f>
        <v>1846</v>
      </c>
      <c r="G868" s="25">
        <f t="shared" si="13"/>
        <v>7000</v>
      </c>
      <c r="H868" s="26">
        <f>SUMIF('By School District'!$A:$A,$C868,'By School District'!F:F)</f>
        <v>12922000</v>
      </c>
      <c r="I868" s="27">
        <f>SUMIF('By School District'!$A:$A,$C868,'By School District'!G:G)</f>
        <v>7959952</v>
      </c>
      <c r="J868" s="28">
        <f>SUMIF('By School District'!$A:$A,$C868,'By School District'!H:H)</f>
        <v>4962048</v>
      </c>
      <c r="K868" s="26">
        <f>SUMIF('By School District'!$A:$A,$C868,'By School District'!I:I)</f>
        <v>6461000</v>
      </c>
      <c r="L868" s="27">
        <f>SUMIF('By School District'!$A:$A,$C868,'By School District'!J:J)</f>
        <v>3979976</v>
      </c>
      <c r="M868" s="28">
        <f>SUMIF('By School District'!$A:$A,$C868,'By School District'!K:K)</f>
        <v>2481024</v>
      </c>
      <c r="N868" s="26">
        <f>SUMIF('By School District'!$A:$A,$C868,'By School District'!L:L)</f>
        <v>1938300</v>
      </c>
      <c r="O868" s="27">
        <f>SUMIF('By School District'!$A:$A,$C868,'By School District'!M:M)</f>
        <v>1193992.8000000003</v>
      </c>
      <c r="P868" s="28">
        <f>SUMIF('By School District'!$A:$A,$C868,'By School District'!N:N)</f>
        <v>744307.20000000019</v>
      </c>
    </row>
    <row r="869" spans="1:16" ht="12.75">
      <c r="A869" s="44">
        <v>99</v>
      </c>
      <c r="B869" s="44" t="s">
        <v>848</v>
      </c>
      <c r="C869" s="43">
        <v>2450</v>
      </c>
      <c r="D869" s="44" t="s">
        <v>15</v>
      </c>
      <c r="E869" s="23">
        <f>SUMIF('By School District'!$A:$A,$C869,'By School District'!C:C)</f>
        <v>450</v>
      </c>
      <c r="F869" s="24">
        <f>SUMIF('By School District'!$A:$A,$C869,'By School District'!D:D)</f>
        <v>444</v>
      </c>
      <c r="G869" s="25">
        <f t="shared" si="13"/>
        <v>7000</v>
      </c>
      <c r="H869" s="26">
        <f>SUMIF('By School District'!$A:$A,$C869,'By School District'!F:F)</f>
        <v>3108000</v>
      </c>
      <c r="I869" s="27">
        <f>SUMIF('By School District'!$A:$A,$C869,'By School District'!G:G)</f>
        <v>1914528</v>
      </c>
      <c r="J869" s="28">
        <f>SUMIF('By School District'!$A:$A,$C869,'By School District'!H:H)</f>
        <v>1193472</v>
      </c>
      <c r="K869" s="26">
        <f>SUMIF('By School District'!$A:$A,$C869,'By School District'!I:I)</f>
        <v>1554000</v>
      </c>
      <c r="L869" s="27">
        <f>SUMIF('By School District'!$A:$A,$C869,'By School District'!J:J)</f>
        <v>957264</v>
      </c>
      <c r="M869" s="28">
        <f>SUMIF('By School District'!$A:$A,$C869,'By School District'!K:K)</f>
        <v>596736</v>
      </c>
      <c r="N869" s="26">
        <f>SUMIF('By School District'!$A:$A,$C869,'By School District'!L:L)</f>
        <v>466200</v>
      </c>
      <c r="O869" s="27">
        <f>SUMIF('By School District'!$A:$A,$C869,'By School District'!M:M)</f>
        <v>287179.2</v>
      </c>
      <c r="P869" s="28">
        <f>SUMIF('By School District'!$A:$A,$C869,'By School District'!N:N)</f>
        <v>179020.79999999999</v>
      </c>
    </row>
    <row r="870" spans="1:16" ht="12.75">
      <c r="A870" s="44">
        <v>99</v>
      </c>
      <c r="B870" s="44" t="s">
        <v>848</v>
      </c>
      <c r="C870" s="43">
        <v>2460</v>
      </c>
      <c r="D870" s="44" t="s">
        <v>170</v>
      </c>
      <c r="E870" s="23">
        <f>SUMIF('By School District'!$A:$A,$C870,'By School District'!C:C)</f>
        <v>360</v>
      </c>
      <c r="F870" s="24">
        <f>SUMIF('By School District'!$A:$A,$C870,'By School District'!D:D)</f>
        <v>295.5</v>
      </c>
      <c r="G870" s="25">
        <f t="shared" si="13"/>
        <v>7000</v>
      </c>
      <c r="H870" s="26">
        <f>SUMIF('By School District'!$A:$A,$C870,'By School District'!F:F)</f>
        <v>2068500</v>
      </c>
      <c r="I870" s="27">
        <f>SUMIF('By School District'!$A:$A,$C870,'By School District'!G:G)</f>
        <v>1274196</v>
      </c>
      <c r="J870" s="28">
        <f>SUMIF('By School District'!$A:$A,$C870,'By School District'!H:H)</f>
        <v>794304</v>
      </c>
      <c r="K870" s="26">
        <f>SUMIF('By School District'!$A:$A,$C870,'By School District'!I:I)</f>
        <v>1034250</v>
      </c>
      <c r="L870" s="27">
        <f>SUMIF('By School District'!$A:$A,$C870,'By School District'!J:J)</f>
        <v>637098</v>
      </c>
      <c r="M870" s="28">
        <f>SUMIF('By School District'!$A:$A,$C870,'By School District'!K:K)</f>
        <v>397152</v>
      </c>
      <c r="N870" s="26">
        <f>SUMIF('By School District'!$A:$A,$C870,'By School District'!L:L)</f>
        <v>310275</v>
      </c>
      <c r="O870" s="27">
        <f>SUMIF('By School District'!$A:$A,$C870,'By School District'!M:M)</f>
        <v>191129.40000000002</v>
      </c>
      <c r="P870" s="28">
        <f>SUMIF('By School District'!$A:$A,$C870,'By School District'!N:N)</f>
        <v>119145.59999999999</v>
      </c>
    </row>
    <row r="871" spans="1:16" ht="12.75">
      <c r="A871" s="44">
        <v>99</v>
      </c>
      <c r="B871" s="44" t="s">
        <v>848</v>
      </c>
      <c r="C871" s="43">
        <v>1376</v>
      </c>
      <c r="D871" s="44" t="s">
        <v>198</v>
      </c>
      <c r="E871" s="23">
        <f>SUMIF('By School District'!$A:$A,$C871,'By School District'!C:C)</f>
        <v>861</v>
      </c>
      <c r="F871" s="24">
        <f>SUMIF('By School District'!$A:$A,$C871,'By School District'!D:D)</f>
        <v>844.5</v>
      </c>
      <c r="G871" s="25">
        <f t="shared" si="13"/>
        <v>7000</v>
      </c>
      <c r="H871" s="26">
        <f>SUMIF('By School District'!$A:$A,$C871,'By School District'!F:F)</f>
        <v>5911500</v>
      </c>
      <c r="I871" s="27">
        <f>SUMIF('By School District'!$A:$A,$C871,'By School District'!G:G)</f>
        <v>3641484</v>
      </c>
      <c r="J871" s="28">
        <f>SUMIF('By School District'!$A:$A,$C871,'By School District'!H:H)</f>
        <v>2270016</v>
      </c>
      <c r="K871" s="26">
        <f>SUMIF('By School District'!$A:$A,$C871,'By School District'!I:I)</f>
        <v>2955750</v>
      </c>
      <c r="L871" s="27">
        <f>SUMIF('By School District'!$A:$A,$C871,'By School District'!J:J)</f>
        <v>1820742</v>
      </c>
      <c r="M871" s="28">
        <f>SUMIF('By School District'!$A:$A,$C871,'By School District'!K:K)</f>
        <v>1135008</v>
      </c>
      <c r="N871" s="26">
        <f>SUMIF('By School District'!$A:$A,$C871,'By School District'!L:L)</f>
        <v>886725</v>
      </c>
      <c r="O871" s="27">
        <f>SUMIF('By School District'!$A:$A,$C871,'By School District'!M:M)</f>
        <v>546222.60000000009</v>
      </c>
      <c r="P871" s="28">
        <f>SUMIF('By School District'!$A:$A,$C871,'By School District'!N:N)</f>
        <v>340502.39999999997</v>
      </c>
    </row>
    <row r="872" spans="1:16" ht="12.75">
      <c r="A872" s="44">
        <v>99</v>
      </c>
      <c r="B872" s="44" t="s">
        <v>848</v>
      </c>
      <c r="C872" s="43">
        <v>3862</v>
      </c>
      <c r="D872" s="44" t="s">
        <v>209</v>
      </c>
      <c r="E872" s="23">
        <f>SUMIF('By School District'!$A:$A,$C872,'By School District'!C:C)</f>
        <v>605</v>
      </c>
      <c r="F872" s="24">
        <f>SUMIF('By School District'!$A:$A,$C872,'By School District'!D:D)</f>
        <v>561.5</v>
      </c>
      <c r="G872" s="25">
        <f t="shared" si="13"/>
        <v>7000</v>
      </c>
      <c r="H872" s="26">
        <f>SUMIF('By School District'!$A:$A,$C872,'By School District'!F:F)</f>
        <v>3930500</v>
      </c>
      <c r="I872" s="27">
        <f>SUMIF('By School District'!$A:$A,$C872,'By School District'!G:G)</f>
        <v>2421188</v>
      </c>
      <c r="J872" s="28">
        <f>SUMIF('By School District'!$A:$A,$C872,'By School District'!H:H)</f>
        <v>1509312</v>
      </c>
      <c r="K872" s="26">
        <f>SUMIF('By School District'!$A:$A,$C872,'By School District'!I:I)</f>
        <v>1965250</v>
      </c>
      <c r="L872" s="27">
        <f>SUMIF('By School District'!$A:$A,$C872,'By School District'!J:J)</f>
        <v>1210594</v>
      </c>
      <c r="M872" s="28">
        <f>SUMIF('By School District'!$A:$A,$C872,'By School District'!K:K)</f>
        <v>754656</v>
      </c>
      <c r="N872" s="26">
        <f>SUMIF('By School District'!$A:$A,$C872,'By School District'!L:L)</f>
        <v>589575</v>
      </c>
      <c r="O872" s="27">
        <f>SUMIF('By School District'!$A:$A,$C872,'By School District'!M:M)</f>
        <v>363178.2</v>
      </c>
      <c r="P872" s="28">
        <f>SUMIF('By School District'!$A:$A,$C872,'By School District'!N:N)</f>
        <v>226396.79999999996</v>
      </c>
    </row>
    <row r="873" spans="1:16" ht="12.75">
      <c r="A873" s="44">
        <v>99</v>
      </c>
      <c r="B873" s="44" t="s">
        <v>848</v>
      </c>
      <c r="C873" s="43">
        <v>3528</v>
      </c>
      <c r="D873" s="44" t="s">
        <v>551</v>
      </c>
      <c r="E873" s="23">
        <f>SUMIF('By School District'!$A:$A,$C873,'By School District'!C:C)</f>
        <v>0</v>
      </c>
      <c r="F873" s="24">
        <f>SUMIF('By School District'!$A:$A,$C873,'By School District'!D:D)</f>
        <v>0</v>
      </c>
      <c r="G873" s="25">
        <f t="shared" si="13"/>
        <v>7000</v>
      </c>
      <c r="H873" s="26">
        <f>SUMIF('By School District'!$A:$A,$C873,'By School District'!F:F)</f>
        <v>0</v>
      </c>
      <c r="I873" s="27">
        <f>SUMIF('By School District'!$A:$A,$C873,'By School District'!G:G)</f>
        <v>0</v>
      </c>
      <c r="J873" s="28">
        <f>SUMIF('By School District'!$A:$A,$C873,'By School District'!H:H)</f>
        <v>0</v>
      </c>
      <c r="K873" s="26">
        <f>SUMIF('By School District'!$A:$A,$C873,'By School District'!I:I)</f>
        <v>0</v>
      </c>
      <c r="L873" s="27">
        <f>SUMIF('By School District'!$A:$A,$C873,'By School District'!J:J)</f>
        <v>0</v>
      </c>
      <c r="M873" s="28">
        <f>SUMIF('By School District'!$A:$A,$C873,'By School District'!K:K)</f>
        <v>0</v>
      </c>
      <c r="N873" s="26">
        <f>SUMIF('By School District'!$A:$A,$C873,'By School District'!L:L)</f>
        <v>0</v>
      </c>
      <c r="O873" s="27">
        <f>SUMIF('By School District'!$A:$A,$C873,'By School District'!M:M)</f>
        <v>0</v>
      </c>
      <c r="P873" s="28">
        <f>SUMIF('By School District'!$A:$A,$C873,'By School District'!N:N)</f>
        <v>0</v>
      </c>
    </row>
    <row r="874" spans="1:16" ht="12.75">
      <c r="A874" s="44">
        <v>99</v>
      </c>
      <c r="B874" s="44" t="s">
        <v>848</v>
      </c>
      <c r="C874" s="43">
        <v>3822</v>
      </c>
      <c r="D874" s="44" t="s">
        <v>275</v>
      </c>
      <c r="E874" s="23">
        <f>SUMIF('By School District'!$A:$A,$C874,'By School District'!C:C)</f>
        <v>336</v>
      </c>
      <c r="F874" s="24">
        <f>SUMIF('By School District'!$A:$A,$C874,'By School District'!D:D)</f>
        <v>294</v>
      </c>
      <c r="G874" s="25">
        <f t="shared" si="13"/>
        <v>7000</v>
      </c>
      <c r="H874" s="26">
        <f>SUMIF('By School District'!$A:$A,$C874,'By School District'!F:F)</f>
        <v>2058000</v>
      </c>
      <c r="I874" s="27">
        <f>SUMIF('By School District'!$A:$A,$C874,'By School District'!G:G)</f>
        <v>1267728</v>
      </c>
      <c r="J874" s="28">
        <f>SUMIF('By School District'!$A:$A,$C874,'By School District'!H:H)</f>
        <v>790272</v>
      </c>
      <c r="K874" s="26">
        <f>SUMIF('By School District'!$A:$A,$C874,'By School District'!I:I)</f>
        <v>1029000</v>
      </c>
      <c r="L874" s="27">
        <f>SUMIF('By School District'!$A:$A,$C874,'By School District'!J:J)</f>
        <v>633864</v>
      </c>
      <c r="M874" s="28">
        <f>SUMIF('By School District'!$A:$A,$C874,'By School District'!K:K)</f>
        <v>395136</v>
      </c>
      <c r="N874" s="26">
        <f>SUMIF('By School District'!$A:$A,$C874,'By School District'!L:L)</f>
        <v>308700</v>
      </c>
      <c r="O874" s="27">
        <f>SUMIF('By School District'!$A:$A,$C874,'By School District'!M:M)</f>
        <v>190159.19999999995</v>
      </c>
      <c r="P874" s="28">
        <f>SUMIF('By School District'!$A:$A,$C874,'By School District'!N:N)</f>
        <v>118540.80000000002</v>
      </c>
    </row>
    <row r="875" spans="1:16" ht="12.75">
      <c r="A875" s="44">
        <v>99</v>
      </c>
      <c r="B875" s="44" t="s">
        <v>848</v>
      </c>
      <c r="C875" s="43">
        <v>3514</v>
      </c>
      <c r="D875" s="44" t="s">
        <v>753</v>
      </c>
      <c r="E875" s="23">
        <f>SUMIF('By School District'!$A:$A,$C875,'By School District'!C:C)</f>
        <v>0</v>
      </c>
      <c r="F875" s="24">
        <f>SUMIF('By School District'!$A:$A,$C875,'By School District'!D:D)</f>
        <v>0</v>
      </c>
      <c r="G875" s="25">
        <f t="shared" si="13"/>
        <v>7000</v>
      </c>
      <c r="H875" s="26">
        <f>SUMIF('By School District'!$A:$A,$C875,'By School District'!F:F)</f>
        <v>0</v>
      </c>
      <c r="I875" s="27">
        <f>SUMIF('By School District'!$A:$A,$C875,'By School District'!G:G)</f>
        <v>0</v>
      </c>
      <c r="J875" s="28">
        <f>SUMIF('By School District'!$A:$A,$C875,'By School District'!H:H)</f>
        <v>0</v>
      </c>
      <c r="K875" s="26">
        <f>SUMIF('By School District'!$A:$A,$C875,'By School District'!I:I)</f>
        <v>0</v>
      </c>
      <c r="L875" s="27">
        <f>SUMIF('By School District'!$A:$A,$C875,'By School District'!J:J)</f>
        <v>0</v>
      </c>
      <c r="M875" s="28">
        <f>SUMIF('By School District'!$A:$A,$C875,'By School District'!K:K)</f>
        <v>0</v>
      </c>
      <c r="N875" s="26">
        <f>SUMIF('By School District'!$A:$A,$C875,'By School District'!L:L)</f>
        <v>0</v>
      </c>
      <c r="O875" s="27">
        <f>SUMIF('By School District'!$A:$A,$C875,'By School District'!M:M)</f>
        <v>0</v>
      </c>
      <c r="P875" s="28">
        <f>SUMIF('By School District'!$A:$A,$C875,'By School District'!N:N)</f>
        <v>0</v>
      </c>
    </row>
    <row r="876" spans="1:16" ht="12.75">
      <c r="A876" s="44">
        <v>99</v>
      </c>
      <c r="B876" s="44" t="s">
        <v>848</v>
      </c>
      <c r="C876" s="43">
        <v>4060</v>
      </c>
      <c r="D876" s="44" t="s">
        <v>306</v>
      </c>
      <c r="E876" s="23">
        <f>SUMIF('By School District'!$A:$A,$C876,'By School District'!C:C)</f>
        <v>815</v>
      </c>
      <c r="F876" s="24">
        <f>SUMIF('By School District'!$A:$A,$C876,'By School District'!D:D)</f>
        <v>771.5</v>
      </c>
      <c r="G876" s="25">
        <f t="shared" si="13"/>
        <v>7000</v>
      </c>
      <c r="H876" s="26">
        <f>SUMIF('By School District'!$A:$A,$C876,'By School District'!F:F)</f>
        <v>5400500</v>
      </c>
      <c r="I876" s="27">
        <f>SUMIF('By School District'!$A:$A,$C876,'By School District'!G:G)</f>
        <v>3326708</v>
      </c>
      <c r="J876" s="28">
        <f>SUMIF('By School District'!$A:$A,$C876,'By School District'!H:H)</f>
        <v>2073792</v>
      </c>
      <c r="K876" s="26">
        <f>SUMIF('By School District'!$A:$A,$C876,'By School District'!I:I)</f>
        <v>2700250</v>
      </c>
      <c r="L876" s="27">
        <f>SUMIF('By School District'!$A:$A,$C876,'By School District'!J:J)</f>
        <v>1663354</v>
      </c>
      <c r="M876" s="28">
        <f>SUMIF('By School District'!$A:$A,$C876,'By School District'!K:K)</f>
        <v>1036896</v>
      </c>
      <c r="N876" s="26">
        <f>SUMIF('By School District'!$A:$A,$C876,'By School District'!L:L)</f>
        <v>810075</v>
      </c>
      <c r="O876" s="27">
        <f>SUMIF('By School District'!$A:$A,$C876,'By School District'!M:M)</f>
        <v>499006.19999999984</v>
      </c>
      <c r="P876" s="28">
        <f>SUMIF('By School District'!$A:$A,$C876,'By School District'!N:N)</f>
        <v>311068.80000000016</v>
      </c>
    </row>
    <row r="877" spans="1:16" ht="12.75">
      <c r="A877" s="44">
        <v>99</v>
      </c>
      <c r="B877" s="44" t="s">
        <v>848</v>
      </c>
      <c r="C877" s="43">
        <v>4221</v>
      </c>
      <c r="D877" s="44" t="s">
        <v>581</v>
      </c>
      <c r="E877" s="23">
        <f>SUMIF('By School District'!$A:$A,$C877,'By School District'!C:C)</f>
        <v>0</v>
      </c>
      <c r="F877" s="24">
        <f>SUMIF('By School District'!$A:$A,$C877,'By School District'!D:D)</f>
        <v>0</v>
      </c>
      <c r="G877" s="25">
        <f t="shared" si="13"/>
        <v>7000</v>
      </c>
      <c r="H877" s="26">
        <f>SUMIF('By School District'!$A:$A,$C877,'By School District'!F:F)</f>
        <v>0</v>
      </c>
      <c r="I877" s="27">
        <f>SUMIF('By School District'!$A:$A,$C877,'By School District'!G:G)</f>
        <v>0</v>
      </c>
      <c r="J877" s="28">
        <f>SUMIF('By School District'!$A:$A,$C877,'By School District'!H:H)</f>
        <v>0</v>
      </c>
      <c r="K877" s="26">
        <f>SUMIF('By School District'!$A:$A,$C877,'By School District'!I:I)</f>
        <v>0</v>
      </c>
      <c r="L877" s="27">
        <f>SUMIF('By School District'!$A:$A,$C877,'By School District'!J:J)</f>
        <v>0</v>
      </c>
      <c r="M877" s="28">
        <f>SUMIF('By School District'!$A:$A,$C877,'By School District'!K:K)</f>
        <v>0</v>
      </c>
      <c r="N877" s="26">
        <f>SUMIF('By School District'!$A:$A,$C877,'By School District'!L:L)</f>
        <v>0</v>
      </c>
      <c r="O877" s="27">
        <f>SUMIF('By School District'!$A:$A,$C877,'By School District'!M:M)</f>
        <v>0</v>
      </c>
      <c r="P877" s="28">
        <f>SUMIF('By School District'!$A:$A,$C877,'By School District'!N:N)</f>
        <v>0</v>
      </c>
    </row>
    <row r="878" spans="1:16" ht="12.75">
      <c r="A878" s="44">
        <v>99</v>
      </c>
      <c r="B878" s="44" t="s">
        <v>848</v>
      </c>
      <c r="C878" s="43">
        <v>3122</v>
      </c>
      <c r="D878" s="44" t="s">
        <v>550</v>
      </c>
      <c r="E878" s="23">
        <f>SUMIF('By School District'!$A:$A,$C878,'By School District'!C:C)</f>
        <v>0</v>
      </c>
      <c r="F878" s="24">
        <f>SUMIF('By School District'!$A:$A,$C878,'By School District'!D:D)</f>
        <v>0</v>
      </c>
      <c r="G878" s="25">
        <f t="shared" si="13"/>
        <v>7000</v>
      </c>
      <c r="H878" s="26">
        <f>SUMIF('By School District'!$A:$A,$C878,'By School District'!F:F)</f>
        <v>0</v>
      </c>
      <c r="I878" s="27">
        <f>SUMIF('By School District'!$A:$A,$C878,'By School District'!G:G)</f>
        <v>0</v>
      </c>
      <c r="J878" s="28">
        <f>SUMIF('By School District'!$A:$A,$C878,'By School District'!H:H)</f>
        <v>0</v>
      </c>
      <c r="K878" s="26">
        <f>SUMIF('By School District'!$A:$A,$C878,'By School District'!I:I)</f>
        <v>0</v>
      </c>
      <c r="L878" s="27">
        <f>SUMIF('By School District'!$A:$A,$C878,'By School District'!J:J)</f>
        <v>0</v>
      </c>
      <c r="M878" s="28">
        <f>SUMIF('By School District'!$A:$A,$C878,'By School District'!K:K)</f>
        <v>0</v>
      </c>
      <c r="N878" s="26">
        <f>SUMIF('By School District'!$A:$A,$C878,'By School District'!L:L)</f>
        <v>0</v>
      </c>
      <c r="O878" s="27">
        <f>SUMIF('By School District'!$A:$A,$C878,'By School District'!M:M)</f>
        <v>0</v>
      </c>
      <c r="P878" s="28">
        <f>SUMIF('By School District'!$A:$A,$C878,'By School District'!N:N)</f>
        <v>0</v>
      </c>
    </row>
    <row r="879" spans="1:16" ht="12.75">
      <c r="A879" s="44">
        <v>99</v>
      </c>
      <c r="B879" s="44" t="s">
        <v>848</v>
      </c>
      <c r="C879" s="43">
        <v>3542</v>
      </c>
      <c r="D879" s="44" t="s">
        <v>617</v>
      </c>
      <c r="E879" s="23">
        <f>SUMIF('By School District'!$A:$A,$C879,'By School District'!C:C)</f>
        <v>0</v>
      </c>
      <c r="F879" s="24">
        <f>SUMIF('By School District'!$A:$A,$C879,'By School District'!D:D)</f>
        <v>0</v>
      </c>
      <c r="G879" s="25">
        <f t="shared" si="13"/>
        <v>7000</v>
      </c>
      <c r="H879" s="26">
        <f>SUMIF('By School District'!$A:$A,$C879,'By School District'!F:F)</f>
        <v>0</v>
      </c>
      <c r="I879" s="27">
        <f>SUMIF('By School District'!$A:$A,$C879,'By School District'!G:G)</f>
        <v>0</v>
      </c>
      <c r="J879" s="28">
        <f>SUMIF('By School District'!$A:$A,$C879,'By School District'!H:H)</f>
        <v>0</v>
      </c>
      <c r="K879" s="26">
        <f>SUMIF('By School District'!$A:$A,$C879,'By School District'!I:I)</f>
        <v>0</v>
      </c>
      <c r="L879" s="27">
        <f>SUMIF('By School District'!$A:$A,$C879,'By School District'!J:J)</f>
        <v>0</v>
      </c>
      <c r="M879" s="28">
        <f>SUMIF('By School District'!$A:$A,$C879,'By School District'!K:K)</f>
        <v>0</v>
      </c>
      <c r="N879" s="26">
        <f>SUMIF('By School District'!$A:$A,$C879,'By School District'!L:L)</f>
        <v>0</v>
      </c>
      <c r="O879" s="27">
        <f>SUMIF('By School District'!$A:$A,$C879,'By School District'!M:M)</f>
        <v>0</v>
      </c>
      <c r="P879" s="28">
        <f>SUMIF('By School District'!$A:$A,$C879,'By School District'!N:N)</f>
        <v>0</v>
      </c>
    </row>
    <row r="880" spans="1:16" ht="12.75">
      <c r="A880" s="44">
        <v>99</v>
      </c>
      <c r="B880" s="44" t="s">
        <v>848</v>
      </c>
      <c r="C880" s="43">
        <v>3510</v>
      </c>
      <c r="D880" s="44" t="s">
        <v>752</v>
      </c>
      <c r="E880" s="23">
        <f>SUMIF('By School District'!$A:$A,$C880,'By School District'!C:C)</f>
        <v>0</v>
      </c>
      <c r="F880" s="24">
        <f>SUMIF('By School District'!$A:$A,$C880,'By School District'!D:D)</f>
        <v>0</v>
      </c>
      <c r="G880" s="25">
        <f t="shared" si="13"/>
        <v>7000</v>
      </c>
      <c r="H880" s="26">
        <f>SUMIF('By School District'!$A:$A,$C880,'By School District'!F:F)</f>
        <v>0</v>
      </c>
      <c r="I880" s="27">
        <f>SUMIF('By School District'!$A:$A,$C880,'By School District'!G:G)</f>
        <v>0</v>
      </c>
      <c r="J880" s="28">
        <f>SUMIF('By School District'!$A:$A,$C880,'By School District'!H:H)</f>
        <v>0</v>
      </c>
      <c r="K880" s="26">
        <f>SUMIF('By School District'!$A:$A,$C880,'By School District'!I:I)</f>
        <v>0</v>
      </c>
      <c r="L880" s="27">
        <f>SUMIF('By School District'!$A:$A,$C880,'By School District'!J:J)</f>
        <v>0</v>
      </c>
      <c r="M880" s="28">
        <f>SUMIF('By School District'!$A:$A,$C880,'By School District'!K:K)</f>
        <v>0</v>
      </c>
      <c r="N880" s="26">
        <f>SUMIF('By School District'!$A:$A,$C880,'By School District'!L:L)</f>
        <v>0</v>
      </c>
      <c r="O880" s="27">
        <f>SUMIF('By School District'!$A:$A,$C880,'By School District'!M:M)</f>
        <v>0</v>
      </c>
      <c r="P880" s="28">
        <f>SUMIF('By School District'!$A:$A,$C880,'By School District'!N:N)</f>
        <v>0</v>
      </c>
    </row>
    <row r="881" spans="1:16" ht="12.75">
      <c r="A881" s="44">
        <v>99</v>
      </c>
      <c r="B881" s="44" t="s">
        <v>848</v>
      </c>
      <c r="C881" s="43">
        <v>6174</v>
      </c>
      <c r="D881" s="44" t="s">
        <v>16</v>
      </c>
      <c r="E881" s="23">
        <f>SUMIF('By School District'!$A:$A,$C881,'By School District'!C:C)</f>
        <v>1971</v>
      </c>
      <c r="F881" s="24">
        <f>SUMIF('By School District'!$A:$A,$C881,'By School District'!D:D)</f>
        <v>1846</v>
      </c>
      <c r="G881" s="25">
        <f t="shared" si="13"/>
        <v>7000</v>
      </c>
      <c r="H881" s="26">
        <f>SUMIF('By School District'!$A:$A,$C881,'By School District'!F:F)</f>
        <v>12922000</v>
      </c>
      <c r="I881" s="27">
        <f>SUMIF('By School District'!$A:$A,$C881,'By School District'!G:G)</f>
        <v>7959952</v>
      </c>
      <c r="J881" s="28">
        <f>SUMIF('By School District'!$A:$A,$C881,'By School District'!H:H)</f>
        <v>4962048</v>
      </c>
      <c r="K881" s="26">
        <f>SUMIF('By School District'!$A:$A,$C881,'By School District'!I:I)</f>
        <v>6461000</v>
      </c>
      <c r="L881" s="27">
        <f>SUMIF('By School District'!$A:$A,$C881,'By School District'!J:J)</f>
        <v>3979976</v>
      </c>
      <c r="M881" s="28">
        <f>SUMIF('By School District'!$A:$A,$C881,'By School District'!K:K)</f>
        <v>2481024</v>
      </c>
      <c r="N881" s="26">
        <f>SUMIF('By School District'!$A:$A,$C881,'By School District'!L:L)</f>
        <v>1938300</v>
      </c>
      <c r="O881" s="27">
        <f>SUMIF('By School District'!$A:$A,$C881,'By School District'!M:M)</f>
        <v>1193992.8000000003</v>
      </c>
      <c r="P881" s="28">
        <f>SUMIF('By School District'!$A:$A,$C881,'By School District'!N:N)</f>
        <v>744307.20000000019</v>
      </c>
    </row>
  </sheetData>
  <sheetProtection sort="0" autoFilter="0" pivotTables="0"/>
  <dataConsolidate/>
  <pageMargins left="0" right="0" top="0" bottom="0" header="0.3" footer="0.3"/>
  <pageSetup paperSize="17" scale="41" fitToHeight="14" orientation="landscape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By School District</vt:lpstr>
      <vt:lpstr>By Senate District</vt:lpstr>
      <vt:lpstr>By Assembly District</vt:lpstr>
      <vt:lpstr>'By Assembly District'!Print_Area</vt:lpstr>
      <vt:lpstr>'By School District'!Print_Area</vt:lpstr>
      <vt:lpstr>'By Senate District'!Print_Area</vt:lpstr>
      <vt:lpstr>'By Assembly District'!Print_Titles</vt:lpstr>
      <vt:lpstr>'By School District'!Print_Titles</vt:lpstr>
      <vt:lpstr>'By Senate District'!Print_Titles</vt:lpstr>
      <vt:lpstr>'By Assembly District'!Senator</vt:lpstr>
      <vt:lpstr>Senator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Donald F. Smith</cp:lastModifiedBy>
  <cp:lastPrinted>2013-06-03T18:29:48Z</cp:lastPrinted>
  <dcterms:created xsi:type="dcterms:W3CDTF">2003-11-21T03:47:12Z</dcterms:created>
  <dcterms:modified xsi:type="dcterms:W3CDTF">2013-06-04T14:46:25Z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-1788925110</vt:i4>
  </property>
  <property fmtid="{D5CDD505-2E9C-101B-9397-08002B2CF9AE}" pid="3" name="_NewReviewCycle">
    <vt:lpwstr/>
  </property>
  <property fmtid="{D5CDD505-2E9C-101B-9397-08002B2CF9AE}" pid="4" name="_EmailSubject">
    <vt:lpwstr>do this now please</vt:lpwstr>
  </property>
  <property fmtid="{D5CDD505-2E9C-101B-9397-08002B2CF9AE}" pid="5" name="_AuthorEmail">
    <vt:lpwstr>John.Johnson@dpi.wi.gov</vt:lpwstr>
  </property>
  <property fmtid="{D5CDD505-2E9C-101B-9397-08002B2CF9AE}" pid="6" name="_AuthorEmailDisplayName">
    <vt:lpwstr>Johnson, John W. DPI</vt:lpwstr>
  </property>
  <property fmtid="{D5CDD505-2E9C-101B-9397-08002B2CF9AE}" pid="7" name="_PreviousAdHocReviewCycleID">
    <vt:i4>-791719111</vt:i4>
  </property>
</Properties>
</file>