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mrk\Desktop\Valid File\FY24 Valid File\"/>
    </mc:Choice>
  </mc:AlternateContent>
  <xr:revisionPtr revIDLastSave="0" documentId="13_ncr:1_{14B2278A-3BBF-495A-B2C4-1F872577B774}" xr6:coauthVersionLast="47" xr6:coauthVersionMax="47" xr10:uidLastSave="{00000000-0000-0000-0000-000000000000}"/>
  <workbookProtection workbookAlgorithmName="SHA-512" workbookHashValue="B1FPVTZQpEyjZ7eH+8sUWFGWSkX8pC4CjZPKfqqZ/qMgoeS17aqJ0F9CHs4Ea43W9WY+xA6HqbdRNvUNTlN9wQ==" workbookSaltValue="FtfW2lRZmCiRVluj5BKBzQ==" workbookSpinCount="100000" lockStructure="1"/>
  <bookViews>
    <workbookView xWindow="19090" yWindow="-10" windowWidth="19420" windowHeight="10420" xr2:uid="{00000000-000D-0000-FFFF-FFFF00000000}"/>
  </bookViews>
  <sheets>
    <sheet name="Valid File Final Formatting" sheetId="11" r:id="rId1"/>
  </sheets>
  <definedNames>
    <definedName name="_xlnm._FilterDatabase" localSheetId="0" hidden="1">'Valid File Final Formatting'!$A$1:$M$1001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82" i="11" l="1"/>
  <c r="M2282" i="11" s="1"/>
  <c r="C2282" i="11"/>
  <c r="L2281" i="11"/>
  <c r="M2281" i="11" s="1"/>
  <c r="C2281" i="11"/>
  <c r="L2280" i="11"/>
  <c r="M2280" i="11" s="1"/>
  <c r="C2280" i="11"/>
  <c r="L2279" i="11"/>
  <c r="M2279" i="11" s="1"/>
  <c r="C2279" i="11"/>
  <c r="L2278" i="11"/>
  <c r="M2278" i="11" s="1"/>
  <c r="L2277" i="11"/>
  <c r="M2277" i="11" s="1"/>
  <c r="L2276" i="11"/>
  <c r="M2276" i="11" s="1"/>
  <c r="L2275" i="11"/>
  <c r="L2274" i="11"/>
  <c r="L2273" i="11"/>
  <c r="M2273" i="11" s="1"/>
  <c r="L2272" i="11"/>
  <c r="L2271" i="11"/>
  <c r="M2271" i="11" s="1"/>
  <c r="L2270" i="11"/>
  <c r="M2270" i="11" s="1"/>
  <c r="L2269" i="11"/>
  <c r="L2268" i="11"/>
  <c r="M2268" i="11" s="1"/>
  <c r="L2267" i="11"/>
  <c r="M2267" i="11" s="1"/>
  <c r="L2266" i="11"/>
  <c r="M2266" i="11" s="1"/>
  <c r="L2265" i="11"/>
  <c r="M2265" i="11" s="1"/>
  <c r="L2264" i="11"/>
  <c r="L2263" i="11"/>
  <c r="M2263" i="11" s="1"/>
  <c r="L2262" i="11"/>
  <c r="M2262" i="11" s="1"/>
  <c r="L2261" i="11"/>
  <c r="M2261" i="11" s="1"/>
  <c r="L2260" i="11"/>
  <c r="M2260" i="11" s="1"/>
  <c r="L2259" i="11"/>
  <c r="M2259" i="11" s="1"/>
  <c r="L2258" i="11"/>
  <c r="M2258" i="11" s="1"/>
  <c r="L2257" i="11"/>
  <c r="M2257" i="11" s="1"/>
  <c r="L2256" i="11"/>
  <c r="M2256" i="11" s="1"/>
  <c r="L2255" i="11"/>
  <c r="M2255" i="11" s="1"/>
  <c r="L2254" i="11"/>
  <c r="M2254" i="11" s="1"/>
  <c r="L2253" i="11"/>
  <c r="L2252" i="11"/>
  <c r="M2252" i="11" s="1"/>
  <c r="L2251" i="11"/>
  <c r="M2251" i="11" s="1"/>
  <c r="L2250" i="11"/>
  <c r="M2250" i="11" s="1"/>
  <c r="L2249" i="11"/>
  <c r="M2249" i="11" s="1"/>
  <c r="L2248" i="11"/>
  <c r="M2248" i="11" s="1"/>
  <c r="L2247" i="11"/>
  <c r="L2246" i="11"/>
  <c r="M2246" i="11" s="1"/>
  <c r="L2245" i="11"/>
  <c r="L2244" i="11"/>
  <c r="M2244" i="11" s="1"/>
  <c r="L2243" i="11"/>
  <c r="L2242" i="11"/>
  <c r="M2242" i="11" s="1"/>
  <c r="L2241" i="11"/>
  <c r="M2241" i="11" s="1"/>
  <c r="L2240" i="11"/>
  <c r="M2240" i="11" s="1"/>
  <c r="L2239" i="11"/>
  <c r="M2239" i="11" s="1"/>
  <c r="L2238" i="11"/>
  <c r="M2238" i="11" s="1"/>
  <c r="L2237" i="11"/>
  <c r="L2236" i="11"/>
  <c r="C2236" i="11" s="1"/>
  <c r="L2235" i="11"/>
  <c r="M2235" i="11" s="1"/>
  <c r="L2234" i="11"/>
  <c r="L2233" i="11"/>
  <c r="M2233" i="11" s="1"/>
  <c r="L2232" i="11"/>
  <c r="M2232" i="11" s="1"/>
  <c r="L2231" i="11"/>
  <c r="L2230" i="11"/>
  <c r="L2229" i="11"/>
  <c r="M2229" i="11" s="1"/>
  <c r="L2228" i="11"/>
  <c r="M2228" i="11" s="1"/>
  <c r="L2227" i="11"/>
  <c r="M2227" i="11" s="1"/>
  <c r="L2226" i="11"/>
  <c r="L2225" i="11"/>
  <c r="M2225" i="11" s="1"/>
  <c r="L2224" i="11"/>
  <c r="M2224" i="11" s="1"/>
  <c r="L2223" i="11"/>
  <c r="M2223" i="11" s="1"/>
  <c r="L2222" i="11"/>
  <c r="M2222" i="11" s="1"/>
  <c r="L2221" i="11"/>
  <c r="M2221" i="11" s="1"/>
  <c r="L2220" i="11"/>
  <c r="M2220" i="11" s="1"/>
  <c r="L2219" i="11"/>
  <c r="M2219" i="11" s="1"/>
  <c r="L2218" i="11"/>
  <c r="M2218" i="11" s="1"/>
  <c r="L2217" i="11"/>
  <c r="M2217" i="11" s="1"/>
  <c r="L2216" i="11"/>
  <c r="L2215" i="11"/>
  <c r="M2215" i="11" s="1"/>
  <c r="L2214" i="11"/>
  <c r="M2214" i="11" s="1"/>
  <c r="L2213" i="11"/>
  <c r="L2212" i="11"/>
  <c r="M2212" i="11" s="1"/>
  <c r="L2211" i="11"/>
  <c r="M2211" i="11" s="1"/>
  <c r="L2210" i="11"/>
  <c r="M2210" i="11" s="1"/>
  <c r="L2209" i="11"/>
  <c r="M2209" i="11" s="1"/>
  <c r="L2208" i="11"/>
  <c r="M2208" i="11" s="1"/>
  <c r="L2207" i="11"/>
  <c r="L2206" i="11"/>
  <c r="M2206" i="11" s="1"/>
  <c r="L2205" i="11"/>
  <c r="M2205" i="11" s="1"/>
  <c r="L2204" i="11"/>
  <c r="M2204" i="11" s="1"/>
  <c r="L2203" i="11"/>
  <c r="M2203" i="11" s="1"/>
  <c r="L2202" i="11"/>
  <c r="L2201" i="11"/>
  <c r="L2200" i="11"/>
  <c r="M2200" i="11" s="1"/>
  <c r="L2199" i="11"/>
  <c r="M2199" i="11" s="1"/>
  <c r="L2198" i="11"/>
  <c r="L2197" i="11"/>
  <c r="M2197" i="11" s="1"/>
  <c r="L2196" i="11"/>
  <c r="L2195" i="11"/>
  <c r="M2195" i="11" s="1"/>
  <c r="L2194" i="11"/>
  <c r="L2193" i="11"/>
  <c r="L2192" i="11"/>
  <c r="M2192" i="11" s="1"/>
  <c r="L2191" i="11"/>
  <c r="M2191" i="11" s="1"/>
  <c r="L2190" i="11"/>
  <c r="M2190" i="11" s="1"/>
  <c r="L2189" i="11"/>
  <c r="M2189" i="11" s="1"/>
  <c r="L2188" i="11"/>
  <c r="M2188" i="11" s="1"/>
  <c r="L2187" i="11"/>
  <c r="L2186" i="11"/>
  <c r="M2186" i="11" s="1"/>
  <c r="L2185" i="11"/>
  <c r="M2185" i="11" s="1"/>
  <c r="L2184" i="11"/>
  <c r="L2183" i="11"/>
  <c r="M2183" i="11" s="1"/>
  <c r="L2182" i="11"/>
  <c r="M2182" i="11" s="1"/>
  <c r="L2181" i="11"/>
  <c r="M2181" i="11" s="1"/>
  <c r="L2180" i="11"/>
  <c r="M2180" i="11" s="1"/>
  <c r="L2179" i="11"/>
  <c r="M2179" i="11" s="1"/>
  <c r="L2178" i="11"/>
  <c r="M2178" i="11" s="1"/>
  <c r="L2177" i="11"/>
  <c r="M2177" i="11" s="1"/>
  <c r="L2176" i="11"/>
  <c r="L2175" i="11"/>
  <c r="M2175" i="11" s="1"/>
  <c r="L2174" i="11"/>
  <c r="M2174" i="11" s="1"/>
  <c r="L2173" i="11"/>
  <c r="M2173" i="11" s="1"/>
  <c r="L2172" i="11"/>
  <c r="M2172" i="11" s="1"/>
  <c r="L2171" i="11"/>
  <c r="M2171" i="11" s="1"/>
  <c r="L2170" i="11"/>
  <c r="M2170" i="11" s="1"/>
  <c r="L2169" i="11"/>
  <c r="M2169" i="11" s="1"/>
  <c r="L2168" i="11"/>
  <c r="M2168" i="11" s="1"/>
  <c r="L2167" i="11"/>
  <c r="M2167" i="11" s="1"/>
  <c r="L2166" i="11"/>
  <c r="M2166" i="11" s="1"/>
  <c r="L2165" i="11"/>
  <c r="L2164" i="11"/>
  <c r="M2164" i="11" s="1"/>
  <c r="L2163" i="11"/>
  <c r="M2163" i="11" s="1"/>
  <c r="L2162" i="11"/>
  <c r="M2162" i="11" s="1"/>
  <c r="L2161" i="11"/>
  <c r="M2161" i="11" s="1"/>
  <c r="L2160" i="11"/>
  <c r="M2160" i="11" s="1"/>
  <c r="L2159" i="11"/>
  <c r="M2159" i="11" s="1"/>
  <c r="L2158" i="11"/>
  <c r="M2158" i="11" s="1"/>
  <c r="L2157" i="11"/>
  <c r="M2157" i="11" s="1"/>
  <c r="L2156" i="11"/>
  <c r="M2156" i="11" s="1"/>
  <c r="L2155" i="11"/>
  <c r="M2155" i="11" s="1"/>
  <c r="L2154" i="11"/>
  <c r="M2154" i="11" s="1"/>
  <c r="L2153" i="11"/>
  <c r="M2153" i="11" s="1"/>
  <c r="L2152" i="11"/>
  <c r="M2152" i="11" s="1"/>
  <c r="L2151" i="11"/>
  <c r="M2151" i="11" s="1"/>
  <c r="L2150" i="11"/>
  <c r="M2150" i="11" s="1"/>
  <c r="L2149" i="11"/>
  <c r="L2148" i="11"/>
  <c r="M2148" i="11" s="1"/>
  <c r="L2147" i="11"/>
  <c r="L2146" i="11"/>
  <c r="M2146" i="11" s="1"/>
  <c r="L2145" i="11"/>
  <c r="M2145" i="11" s="1"/>
  <c r="L2144" i="11"/>
  <c r="M2144" i="11" s="1"/>
  <c r="L2143" i="11"/>
  <c r="M2143" i="11" s="1"/>
  <c r="L2142" i="11"/>
  <c r="L2141" i="11"/>
  <c r="M2141" i="11" s="1"/>
  <c r="L2140" i="11"/>
  <c r="M2140" i="11" s="1"/>
  <c r="L2139" i="11"/>
  <c r="L2138" i="11"/>
  <c r="M2138" i="11" s="1"/>
  <c r="L2137" i="11"/>
  <c r="M2137" i="11" s="1"/>
  <c r="L2136" i="11"/>
  <c r="M2136" i="11" s="1"/>
  <c r="L2135" i="11"/>
  <c r="M2135" i="11" s="1"/>
  <c r="L2134" i="11"/>
  <c r="M2134" i="11" s="1"/>
  <c r="L2133" i="11"/>
  <c r="M2133" i="11" s="1"/>
  <c r="L2132" i="11"/>
  <c r="M2132" i="11" s="1"/>
  <c r="L2131" i="11"/>
  <c r="M2131" i="11" s="1"/>
  <c r="L2130" i="11"/>
  <c r="M2130" i="11" s="1"/>
  <c r="L2129" i="11"/>
  <c r="M2129" i="11" s="1"/>
  <c r="L2128" i="11"/>
  <c r="M2128" i="11" s="1"/>
  <c r="L2127" i="11"/>
  <c r="M2127" i="11" s="1"/>
  <c r="L2126" i="11"/>
  <c r="M2126" i="11" s="1"/>
  <c r="L2125" i="11"/>
  <c r="M2125" i="11" s="1"/>
  <c r="L2124" i="11"/>
  <c r="M2124" i="11" s="1"/>
  <c r="L2123" i="11"/>
  <c r="L2122" i="11"/>
  <c r="M2122" i="11" s="1"/>
  <c r="L2121" i="11"/>
  <c r="M2121" i="11" s="1"/>
  <c r="L2120" i="11"/>
  <c r="M2120" i="11" s="1"/>
  <c r="L2119" i="11"/>
  <c r="M2119" i="11" s="1"/>
  <c r="L2118" i="11"/>
  <c r="L2117" i="11"/>
  <c r="M2117" i="11" s="1"/>
  <c r="L2116" i="11"/>
  <c r="M2116" i="11" s="1"/>
  <c r="L2115" i="11"/>
  <c r="L2114" i="11"/>
  <c r="M2114" i="11" s="1"/>
  <c r="L2113" i="11"/>
  <c r="M2113" i="11" s="1"/>
  <c r="L2112" i="11"/>
  <c r="M2112" i="11" s="1"/>
  <c r="L2111" i="11"/>
  <c r="M2111" i="11" s="1"/>
  <c r="L2110" i="11"/>
  <c r="M2110" i="11" s="1"/>
  <c r="L2109" i="11"/>
  <c r="M2109" i="11" s="1"/>
  <c r="L2108" i="11"/>
  <c r="M2108" i="11" s="1"/>
  <c r="L2107" i="11"/>
  <c r="M2107" i="11" s="1"/>
  <c r="L2106" i="11"/>
  <c r="M2106" i="11" s="1"/>
  <c r="L2105" i="11"/>
  <c r="M2105" i="11" s="1"/>
  <c r="L2104" i="11"/>
  <c r="M2104" i="11" s="1"/>
  <c r="L2103" i="11"/>
  <c r="M2103" i="11" s="1"/>
  <c r="L2102" i="11"/>
  <c r="M2102" i="11" s="1"/>
  <c r="L2101" i="11"/>
  <c r="M2101" i="11" s="1"/>
  <c r="L2100" i="11"/>
  <c r="M2100" i="11" s="1"/>
  <c r="L2099" i="11"/>
  <c r="L2098" i="11"/>
  <c r="M2098" i="11" s="1"/>
  <c r="L2097" i="11"/>
  <c r="M2097" i="11" s="1"/>
  <c r="L2096" i="11"/>
  <c r="L2095" i="11"/>
  <c r="L2094" i="11"/>
  <c r="M2094" i="11" s="1"/>
  <c r="L2093" i="11"/>
  <c r="M2093" i="11" s="1"/>
  <c r="L2092" i="11"/>
  <c r="M2092" i="11" s="1"/>
  <c r="L2091" i="11"/>
  <c r="L2090" i="11"/>
  <c r="M2090" i="11" s="1"/>
  <c r="L2089" i="11"/>
  <c r="M2089" i="11" s="1"/>
  <c r="L2088" i="11"/>
  <c r="M2088" i="11" s="1"/>
  <c r="L2087" i="11"/>
  <c r="M2087" i="11" s="1"/>
  <c r="L2086" i="11"/>
  <c r="M2086" i="11" s="1"/>
  <c r="L2085" i="11"/>
  <c r="L2084" i="11"/>
  <c r="M2084" i="11" s="1"/>
  <c r="L2083" i="11"/>
  <c r="M2083" i="11" s="1"/>
  <c r="L2082" i="11"/>
  <c r="M2082" i="11" s="1"/>
  <c r="L2081" i="11"/>
  <c r="M2081" i="11" s="1"/>
  <c r="L2080" i="11"/>
  <c r="M2080" i="11" s="1"/>
  <c r="L2079" i="11"/>
  <c r="M2079" i="11" s="1"/>
  <c r="L2078" i="11"/>
  <c r="L2077" i="11"/>
  <c r="M2077" i="11" s="1"/>
  <c r="L2076" i="11"/>
  <c r="M2076" i="11" s="1"/>
  <c r="L2075" i="11"/>
  <c r="M2075" i="11" s="1"/>
  <c r="L2074" i="11"/>
  <c r="M2074" i="11" s="1"/>
  <c r="L2073" i="11"/>
  <c r="M2073" i="11" s="1"/>
  <c r="L2072" i="11"/>
  <c r="M2072" i="11" s="1"/>
  <c r="L2071" i="11"/>
  <c r="M2071" i="11" s="1"/>
  <c r="L2070" i="11"/>
  <c r="M2070" i="11" s="1"/>
  <c r="L2069" i="11"/>
  <c r="M2069" i="11" s="1"/>
  <c r="L2068" i="11"/>
  <c r="M2068" i="11" s="1"/>
  <c r="L2067" i="11"/>
  <c r="M2067" i="11" s="1"/>
  <c r="L2066" i="11"/>
  <c r="M2066" i="11" s="1"/>
  <c r="L2065" i="11"/>
  <c r="M2065" i="11" s="1"/>
  <c r="L2064" i="11"/>
  <c r="L2063" i="11"/>
  <c r="M2063" i="11" s="1"/>
  <c r="L2062" i="11"/>
  <c r="M2062" i="11" s="1"/>
  <c r="L2061" i="11"/>
  <c r="M2061" i="11" s="1"/>
  <c r="L2060" i="11"/>
  <c r="M2060" i="11" s="1"/>
  <c r="L2059" i="11"/>
  <c r="M2059" i="11" s="1"/>
  <c r="L2058" i="11"/>
  <c r="M2058" i="11" s="1"/>
  <c r="L2057" i="11"/>
  <c r="M2057" i="11" s="1"/>
  <c r="L2056" i="11"/>
  <c r="M2056" i="11" s="1"/>
  <c r="L2055" i="11"/>
  <c r="M2055" i="11" s="1"/>
  <c r="L2054" i="11"/>
  <c r="M2054" i="11" s="1"/>
  <c r="L2053" i="11"/>
  <c r="L2052" i="11"/>
  <c r="M2052" i="11" s="1"/>
  <c r="L2051" i="11"/>
  <c r="M2051" i="11" s="1"/>
  <c r="L2050" i="11"/>
  <c r="M2050" i="11" s="1"/>
  <c r="L2049" i="11"/>
  <c r="M2049" i="11" s="1"/>
  <c r="L2048" i="11"/>
  <c r="M2048" i="11" s="1"/>
  <c r="L2047" i="11"/>
  <c r="M2047" i="11" s="1"/>
  <c r="L2046" i="11"/>
  <c r="L2045" i="11"/>
  <c r="M2045" i="11" s="1"/>
  <c r="L2044" i="11"/>
  <c r="M2044" i="11" s="1"/>
  <c r="L2043" i="11"/>
  <c r="M2043" i="11" s="1"/>
  <c r="L2042" i="11"/>
  <c r="M2042" i="11" s="1"/>
  <c r="L2041" i="11"/>
  <c r="M2041" i="11" s="1"/>
  <c r="L2040" i="11"/>
  <c r="M2040" i="11" s="1"/>
  <c r="L2039" i="11"/>
  <c r="M2039" i="11" s="1"/>
  <c r="L2038" i="11"/>
  <c r="M2038" i="11" s="1"/>
  <c r="L2037" i="11"/>
  <c r="M2037" i="11" s="1"/>
  <c r="L2036" i="11"/>
  <c r="M2036" i="11" s="1"/>
  <c r="L2035" i="11"/>
  <c r="M2035" i="11" s="1"/>
  <c r="L2034" i="11"/>
  <c r="L2033" i="11"/>
  <c r="M2033" i="11" s="1"/>
  <c r="L2032" i="11"/>
  <c r="M2032" i="11" s="1"/>
  <c r="L2031" i="11"/>
  <c r="M2031" i="11" s="1"/>
  <c r="L2030" i="11"/>
  <c r="M2030" i="11" s="1"/>
  <c r="L2029" i="11"/>
  <c r="M2029" i="11" s="1"/>
  <c r="L2028" i="11"/>
  <c r="L2027" i="11"/>
  <c r="M2027" i="11" s="1"/>
  <c r="L2026" i="11"/>
  <c r="L2025" i="11"/>
  <c r="M2025" i="11" s="1"/>
  <c r="L2024" i="11"/>
  <c r="M2024" i="11" s="1"/>
  <c r="L2023" i="11"/>
  <c r="L2022" i="11"/>
  <c r="L2021" i="11"/>
  <c r="M2021" i="11" s="1"/>
  <c r="L2020" i="11"/>
  <c r="M2020" i="11" s="1"/>
  <c r="L2019" i="11"/>
  <c r="M2019" i="11" s="1"/>
  <c r="L2018" i="11"/>
  <c r="M2018" i="11" s="1"/>
  <c r="L2017" i="11"/>
  <c r="M2017" i="11" s="1"/>
  <c r="L2016" i="11"/>
  <c r="M2016" i="11" s="1"/>
  <c r="L2015" i="11"/>
  <c r="M2015" i="11" s="1"/>
  <c r="L2014" i="11"/>
  <c r="M2014" i="11" s="1"/>
  <c r="L2013" i="11"/>
  <c r="L2012" i="11"/>
  <c r="M2012" i="11" s="1"/>
  <c r="L2011" i="11"/>
  <c r="M2011" i="11" s="1"/>
  <c r="L2010" i="11"/>
  <c r="M2010" i="11" s="1"/>
  <c r="L2009" i="11"/>
  <c r="M2009" i="11" s="1"/>
  <c r="L2008" i="11"/>
  <c r="M2008" i="11" s="1"/>
  <c r="L2007" i="11"/>
  <c r="M2007" i="11" s="1"/>
  <c r="L2006" i="11"/>
  <c r="M2006" i="11" s="1"/>
  <c r="L2005" i="11"/>
  <c r="M2005" i="11" s="1"/>
  <c r="L2004" i="11"/>
  <c r="M2004" i="11" s="1"/>
  <c r="L2003" i="11"/>
  <c r="M2003" i="11" s="1"/>
  <c r="L2002" i="11"/>
  <c r="L2001" i="11"/>
  <c r="L2000" i="11"/>
  <c r="M2000" i="11" s="1"/>
  <c r="L1999" i="11"/>
  <c r="L1998" i="11"/>
  <c r="L1997" i="11"/>
  <c r="M1997" i="11" s="1"/>
  <c r="L1996" i="11"/>
  <c r="M1996" i="11" s="1"/>
  <c r="L1995" i="11"/>
  <c r="L1994" i="11"/>
  <c r="M1994" i="11" s="1"/>
  <c r="L1993" i="11"/>
  <c r="M1993" i="11" s="1"/>
  <c r="L1992" i="11"/>
  <c r="L1991" i="11"/>
  <c r="C1991" i="11" s="1"/>
  <c r="L1990" i="11"/>
  <c r="L1989" i="11"/>
  <c r="M1989" i="11" s="1"/>
  <c r="L1988" i="11"/>
  <c r="M1988" i="11" s="1"/>
  <c r="L1987" i="11"/>
  <c r="M1987" i="11" s="1"/>
  <c r="L1986" i="11"/>
  <c r="L1985" i="11"/>
  <c r="M1985" i="11" s="1"/>
  <c r="L1984" i="11"/>
  <c r="L1983" i="11"/>
  <c r="M1983" i="11" s="1"/>
  <c r="L1982" i="11"/>
  <c r="M1982" i="11" s="1"/>
  <c r="L1981" i="11"/>
  <c r="M1981" i="11" s="1"/>
  <c r="L1980" i="11"/>
  <c r="M1980" i="11" s="1"/>
  <c r="L1979" i="11"/>
  <c r="L1978" i="11"/>
  <c r="L1977" i="11"/>
  <c r="M1977" i="11" s="1"/>
  <c r="L1976" i="11"/>
  <c r="M1976" i="11" s="1"/>
  <c r="L1975" i="11"/>
  <c r="M1975" i="11" s="1"/>
  <c r="L1974" i="11"/>
  <c r="L1973" i="11"/>
  <c r="L1972" i="11"/>
  <c r="M1972" i="11" s="1"/>
  <c r="L1971" i="11"/>
  <c r="M1971" i="11" s="1"/>
  <c r="L1970" i="11"/>
  <c r="M1970" i="11" s="1"/>
  <c r="L1969" i="11"/>
  <c r="M1969" i="11" s="1"/>
  <c r="L1968" i="11"/>
  <c r="L1967" i="11"/>
  <c r="L1966" i="11"/>
  <c r="L1965" i="11"/>
  <c r="M1965" i="11" s="1"/>
  <c r="L1964" i="11"/>
  <c r="M1964" i="11" s="1"/>
  <c r="L1963" i="11"/>
  <c r="M1963" i="11" s="1"/>
  <c r="L1962" i="11"/>
  <c r="M1962" i="11" s="1"/>
  <c r="L1961" i="11"/>
  <c r="M1961" i="11" s="1"/>
  <c r="L1960" i="11"/>
  <c r="M1960" i="11" s="1"/>
  <c r="L1959" i="11"/>
  <c r="M1959" i="11" s="1"/>
  <c r="L1958" i="11"/>
  <c r="M1958" i="11" s="1"/>
  <c r="L1957" i="11"/>
  <c r="M1957" i="11" s="1"/>
  <c r="L1956" i="11"/>
  <c r="M1956" i="11" s="1"/>
  <c r="L1955" i="11"/>
  <c r="M1955" i="11" s="1"/>
  <c r="L1954" i="11"/>
  <c r="M1954" i="11" s="1"/>
  <c r="L1953" i="11"/>
  <c r="L1952" i="11"/>
  <c r="L1951" i="11"/>
  <c r="M1951" i="11" s="1"/>
  <c r="L1950" i="11"/>
  <c r="L1949" i="11"/>
  <c r="M1949" i="11" s="1"/>
  <c r="L1948" i="11"/>
  <c r="M1948" i="11" s="1"/>
  <c r="L1947" i="11"/>
  <c r="M1947" i="11" s="1"/>
  <c r="L1946" i="11"/>
  <c r="M1946" i="11" s="1"/>
  <c r="L1945" i="11"/>
  <c r="M1945" i="11" s="1"/>
  <c r="L1944" i="11"/>
  <c r="L1943" i="11"/>
  <c r="M1943" i="11" s="1"/>
  <c r="L1942" i="11"/>
  <c r="M1942" i="11" s="1"/>
  <c r="L1941" i="11"/>
  <c r="L1940" i="11"/>
  <c r="C1940" i="11" s="1"/>
  <c r="L1939" i="11"/>
  <c r="L1938" i="11"/>
  <c r="L1937" i="11"/>
  <c r="M1937" i="11" s="1"/>
  <c r="L1936" i="11"/>
  <c r="M1936" i="11" s="1"/>
  <c r="L1935" i="11"/>
  <c r="M1935" i="11" s="1"/>
  <c r="L1934" i="11"/>
  <c r="M1934" i="11" s="1"/>
  <c r="L1933" i="11"/>
  <c r="M1933" i="11" s="1"/>
  <c r="L1932" i="11"/>
  <c r="M1932" i="11" s="1"/>
  <c r="L1931" i="11"/>
  <c r="M1931" i="11" s="1"/>
  <c r="L1930" i="11"/>
  <c r="M1930" i="11" s="1"/>
  <c r="L1929" i="11"/>
  <c r="M1929" i="11" s="1"/>
  <c r="L1928" i="11"/>
  <c r="L1927" i="11"/>
  <c r="M1927" i="11" s="1"/>
  <c r="L1926" i="11"/>
  <c r="M1926" i="11" s="1"/>
  <c r="L1925" i="11"/>
  <c r="M1925" i="11" s="1"/>
  <c r="L1924" i="11"/>
  <c r="M1924" i="11" s="1"/>
  <c r="L1923" i="11"/>
  <c r="M1923" i="11" s="1"/>
  <c r="L1922" i="11"/>
  <c r="M1922" i="11" s="1"/>
  <c r="L1921" i="11"/>
  <c r="M1921" i="11" s="1"/>
  <c r="L1920" i="11"/>
  <c r="M1920" i="11" s="1"/>
  <c r="L1919" i="11"/>
  <c r="M1919" i="11" s="1"/>
  <c r="L1918" i="11"/>
  <c r="M1918" i="11" s="1"/>
  <c r="L1917" i="11"/>
  <c r="M1917" i="11" s="1"/>
  <c r="L1916" i="11"/>
  <c r="M1916" i="11" s="1"/>
  <c r="L1915" i="11"/>
  <c r="M1915" i="11" s="1"/>
  <c r="L1914" i="11"/>
  <c r="M1914" i="11" s="1"/>
  <c r="L1913" i="11"/>
  <c r="M1913" i="11" s="1"/>
  <c r="L1912" i="11"/>
  <c r="L1911" i="11"/>
  <c r="L1910" i="11"/>
  <c r="M1910" i="11" s="1"/>
  <c r="L1909" i="11"/>
  <c r="M1909" i="11" s="1"/>
  <c r="L1908" i="11"/>
  <c r="M1908" i="11" s="1"/>
  <c r="L1907" i="11"/>
  <c r="L1906" i="11"/>
  <c r="M1906" i="11" s="1"/>
  <c r="L1905" i="11"/>
  <c r="M1905" i="11" s="1"/>
  <c r="L1904" i="11"/>
  <c r="M1904" i="11" s="1"/>
  <c r="L1903" i="11"/>
  <c r="L1902" i="11"/>
  <c r="M1902" i="11" s="1"/>
  <c r="L1901" i="11"/>
  <c r="M1901" i="11" s="1"/>
  <c r="L1900" i="11"/>
  <c r="M1900" i="11" s="1"/>
  <c r="L1899" i="11"/>
  <c r="M1899" i="11" s="1"/>
  <c r="L1898" i="11"/>
  <c r="M1898" i="11" s="1"/>
  <c r="L1897" i="11"/>
  <c r="M1897" i="11" s="1"/>
  <c r="L1896" i="11"/>
  <c r="L1895" i="11"/>
  <c r="C1895" i="11" s="1"/>
  <c r="L1894" i="11"/>
  <c r="M1894" i="11" s="1"/>
  <c r="L1893" i="11"/>
  <c r="M1893" i="11" s="1"/>
  <c r="L1892" i="11"/>
  <c r="L1891" i="11"/>
  <c r="M1891" i="11" s="1"/>
  <c r="L1890" i="11"/>
  <c r="M1890" i="11" s="1"/>
  <c r="L1889" i="11"/>
  <c r="M1889" i="11" s="1"/>
  <c r="L1888" i="11"/>
  <c r="M1888" i="11" s="1"/>
  <c r="L1887" i="11"/>
  <c r="M1887" i="11" s="1"/>
  <c r="L1886" i="11"/>
  <c r="M1886" i="11" s="1"/>
  <c r="L1885" i="11"/>
  <c r="M1885" i="11" s="1"/>
  <c r="L1884" i="11"/>
  <c r="M1884" i="11" s="1"/>
  <c r="L1883" i="11"/>
  <c r="M1883" i="11" s="1"/>
  <c r="L1882" i="11"/>
  <c r="M1882" i="11" s="1"/>
  <c r="L1881" i="11"/>
  <c r="M1881" i="11" s="1"/>
  <c r="L1880" i="11"/>
  <c r="M1880" i="11" s="1"/>
  <c r="L1879" i="11"/>
  <c r="M1879" i="11" s="1"/>
  <c r="L1878" i="11"/>
  <c r="M1878" i="11" s="1"/>
  <c r="L1877" i="11"/>
  <c r="M1877" i="11" s="1"/>
  <c r="L1876" i="11"/>
  <c r="M1876" i="11" s="1"/>
  <c r="L1875" i="11"/>
  <c r="M1875" i="11" s="1"/>
  <c r="L1874" i="11"/>
  <c r="L1873" i="11"/>
  <c r="M1873" i="11" s="1"/>
  <c r="L1872" i="11"/>
  <c r="M1872" i="11" s="1"/>
  <c r="L1871" i="11"/>
  <c r="M1871" i="11" s="1"/>
  <c r="L1870" i="11"/>
  <c r="L1869" i="11"/>
  <c r="M1869" i="11" s="1"/>
  <c r="L1868" i="11"/>
  <c r="M1868" i="11" s="1"/>
  <c r="L1867" i="11"/>
  <c r="L1866" i="11"/>
  <c r="M1866" i="11" s="1"/>
  <c r="L1865" i="11"/>
  <c r="M1865" i="11" s="1"/>
  <c r="L1864" i="11"/>
  <c r="L1863" i="11"/>
  <c r="L1862" i="11"/>
  <c r="M1862" i="11" s="1"/>
  <c r="L1861" i="11"/>
  <c r="M1861" i="11" s="1"/>
  <c r="L1860" i="11"/>
  <c r="M1860" i="11" s="1"/>
  <c r="L1859" i="11"/>
  <c r="M1859" i="11" s="1"/>
  <c r="L1858" i="11"/>
  <c r="M1858" i="11" s="1"/>
  <c r="L1857" i="11"/>
  <c r="M1857" i="11" s="1"/>
  <c r="L1856" i="11"/>
  <c r="M1856" i="11" s="1"/>
  <c r="L1855" i="11"/>
  <c r="M1855" i="11" s="1"/>
  <c r="L1854" i="11"/>
  <c r="M1854" i="11" s="1"/>
  <c r="L1853" i="11"/>
  <c r="M1853" i="11" s="1"/>
  <c r="L1852" i="11"/>
  <c r="M1852" i="11" s="1"/>
  <c r="L1851" i="11"/>
  <c r="L1850" i="11"/>
  <c r="M1850" i="11" s="1"/>
  <c r="L1849" i="11"/>
  <c r="L1848" i="11"/>
  <c r="M1848" i="11" s="1"/>
  <c r="L1847" i="11"/>
  <c r="L1846" i="11"/>
  <c r="M1846" i="11" s="1"/>
  <c r="L1845" i="11"/>
  <c r="L1844" i="11"/>
  <c r="M1844" i="11" s="1"/>
  <c r="L1843" i="11"/>
  <c r="M1843" i="11" s="1"/>
  <c r="L1842" i="11"/>
  <c r="M1842" i="11" s="1"/>
  <c r="L1841" i="11"/>
  <c r="M1841" i="11" s="1"/>
  <c r="L1840" i="11"/>
  <c r="M1840" i="11" s="1"/>
  <c r="L1839" i="11"/>
  <c r="L1838" i="11"/>
  <c r="M1838" i="11" s="1"/>
  <c r="L1837" i="11"/>
  <c r="M1837" i="11" s="1"/>
  <c r="L1836" i="11"/>
  <c r="M1836" i="11" s="1"/>
  <c r="L1835" i="11"/>
  <c r="M1835" i="11" s="1"/>
  <c r="L1834" i="11"/>
  <c r="M1834" i="11" s="1"/>
  <c r="L1833" i="11"/>
  <c r="M1833" i="11" s="1"/>
  <c r="L1832" i="11"/>
  <c r="L1831" i="11"/>
  <c r="M1831" i="11" s="1"/>
  <c r="L1830" i="11"/>
  <c r="M1830" i="11" s="1"/>
  <c r="L1829" i="11"/>
  <c r="M1829" i="11" s="1"/>
  <c r="L1828" i="11"/>
  <c r="L1827" i="11"/>
  <c r="L1826" i="11"/>
  <c r="M1826" i="11" s="1"/>
  <c r="L1825" i="11"/>
  <c r="L1824" i="11"/>
  <c r="C1824" i="11" s="1"/>
  <c r="L1823" i="11"/>
  <c r="L1822" i="11"/>
  <c r="M1822" i="11" s="1"/>
  <c r="L1821" i="11"/>
  <c r="M1821" i="11" s="1"/>
  <c r="L1820" i="11"/>
  <c r="M1820" i="11" s="1"/>
  <c r="L1819" i="11"/>
  <c r="M1819" i="11" s="1"/>
  <c r="L1818" i="11"/>
  <c r="M1818" i="11" s="1"/>
  <c r="L1817" i="11"/>
  <c r="M1817" i="11" s="1"/>
  <c r="L1816" i="11"/>
  <c r="L1815" i="11"/>
  <c r="M1815" i="11" s="1"/>
  <c r="L1814" i="11"/>
  <c r="M1814" i="11" s="1"/>
  <c r="L1813" i="11"/>
  <c r="M1813" i="11" s="1"/>
  <c r="L1812" i="11"/>
  <c r="M1812" i="11" s="1"/>
  <c r="L1811" i="11"/>
  <c r="L1810" i="11"/>
  <c r="M1810" i="11" s="1"/>
  <c r="L1809" i="11"/>
  <c r="M1809" i="11" s="1"/>
  <c r="L1808" i="11"/>
  <c r="M1808" i="11" s="1"/>
  <c r="L1807" i="11"/>
  <c r="M1807" i="11" s="1"/>
  <c r="L1806" i="11"/>
  <c r="M1806" i="11" s="1"/>
  <c r="L1805" i="11"/>
  <c r="M1805" i="11" s="1"/>
  <c r="L1804" i="11"/>
  <c r="M1804" i="11" s="1"/>
  <c r="L1803" i="11"/>
  <c r="M1803" i="11" s="1"/>
  <c r="L1802" i="11"/>
  <c r="M1802" i="11" s="1"/>
  <c r="L1801" i="11"/>
  <c r="M1801" i="11" s="1"/>
  <c r="L1800" i="11"/>
  <c r="M1800" i="11" s="1"/>
  <c r="L1799" i="11"/>
  <c r="M1799" i="11" s="1"/>
  <c r="L1798" i="11"/>
  <c r="M1798" i="11" s="1"/>
  <c r="L1797" i="11"/>
  <c r="M1797" i="11" s="1"/>
  <c r="L1796" i="11"/>
  <c r="M1796" i="11" s="1"/>
  <c r="L1795" i="11"/>
  <c r="M1795" i="11" s="1"/>
  <c r="L1794" i="11"/>
  <c r="M1794" i="11" s="1"/>
  <c r="L1793" i="11"/>
  <c r="M1793" i="11" s="1"/>
  <c r="L1792" i="11"/>
  <c r="M1792" i="11" s="1"/>
  <c r="L1791" i="11"/>
  <c r="M1791" i="11" s="1"/>
  <c r="L1790" i="11"/>
  <c r="M1790" i="11" s="1"/>
  <c r="L1789" i="11"/>
  <c r="M1789" i="11" s="1"/>
  <c r="L1788" i="11"/>
  <c r="M1788" i="11" s="1"/>
  <c r="L1787" i="11"/>
  <c r="M1787" i="11" s="1"/>
  <c r="L1786" i="11"/>
  <c r="M1786" i="11" s="1"/>
  <c r="L1785" i="11"/>
  <c r="L1784" i="11"/>
  <c r="M1784" i="11" s="1"/>
  <c r="L1783" i="11"/>
  <c r="L1782" i="11"/>
  <c r="M1782" i="11" s="1"/>
  <c r="L1781" i="11"/>
  <c r="M1781" i="11" s="1"/>
  <c r="L1780" i="11"/>
  <c r="M1780" i="11" s="1"/>
  <c r="L1779" i="11"/>
  <c r="M1779" i="11" s="1"/>
  <c r="L1778" i="11"/>
  <c r="M1778" i="11" s="1"/>
  <c r="L1777" i="11"/>
  <c r="M1777" i="11" s="1"/>
  <c r="L1776" i="11"/>
  <c r="M1776" i="11" s="1"/>
  <c r="L1775" i="11"/>
  <c r="M1775" i="11" s="1"/>
  <c r="L1774" i="11"/>
  <c r="L1773" i="11"/>
  <c r="M1773" i="11" s="1"/>
  <c r="L1772" i="11"/>
  <c r="M1772" i="11" s="1"/>
  <c r="L1771" i="11"/>
  <c r="M1771" i="11" s="1"/>
  <c r="L1770" i="11"/>
  <c r="M1770" i="11" s="1"/>
  <c r="L1769" i="11"/>
  <c r="M1769" i="11" s="1"/>
  <c r="L1768" i="11"/>
  <c r="L1767" i="11"/>
  <c r="M1767" i="11" s="1"/>
  <c r="L1766" i="11"/>
  <c r="M1766" i="11" s="1"/>
  <c r="L1765" i="11"/>
  <c r="M1765" i="11" s="1"/>
  <c r="L1764" i="11"/>
  <c r="M1764" i="11" s="1"/>
  <c r="L1763" i="11"/>
  <c r="M1763" i="11" s="1"/>
  <c r="L1762" i="11"/>
  <c r="M1762" i="11" s="1"/>
  <c r="L1761" i="11"/>
  <c r="L1760" i="11"/>
  <c r="M1760" i="11" s="1"/>
  <c r="L1759" i="11"/>
  <c r="M1759" i="11" s="1"/>
  <c r="L1758" i="11"/>
  <c r="L1757" i="11"/>
  <c r="M1757" i="11" s="1"/>
  <c r="L1756" i="11"/>
  <c r="M1756" i="11" s="1"/>
  <c r="L1755" i="11"/>
  <c r="M1755" i="11" s="1"/>
  <c r="L1754" i="11"/>
  <c r="M1754" i="11" s="1"/>
  <c r="L1753" i="11"/>
  <c r="M1753" i="11" s="1"/>
  <c r="L1752" i="11"/>
  <c r="L1751" i="11"/>
  <c r="M1751" i="11" s="1"/>
  <c r="L1750" i="11"/>
  <c r="M1750" i="11" s="1"/>
  <c r="L1749" i="11"/>
  <c r="L1748" i="11"/>
  <c r="M1748" i="11" s="1"/>
  <c r="L1747" i="11"/>
  <c r="M1747" i="11" s="1"/>
  <c r="L1746" i="11"/>
  <c r="M1746" i="11" s="1"/>
  <c r="L1745" i="11"/>
  <c r="M1745" i="11" s="1"/>
  <c r="L1744" i="11"/>
  <c r="L1743" i="11"/>
  <c r="M1743" i="11" s="1"/>
  <c r="L1742" i="11"/>
  <c r="M1742" i="11" s="1"/>
  <c r="L1741" i="11"/>
  <c r="L1740" i="11"/>
  <c r="M1740" i="11" s="1"/>
  <c r="L1739" i="11"/>
  <c r="M1739" i="11" s="1"/>
  <c r="L1738" i="11"/>
  <c r="M1738" i="11" s="1"/>
  <c r="L1737" i="11"/>
  <c r="L1736" i="11"/>
  <c r="M1736" i="11" s="1"/>
  <c r="L1735" i="11"/>
  <c r="M1735" i="11" s="1"/>
  <c r="L1734" i="11"/>
  <c r="M1734" i="11" s="1"/>
  <c r="L1733" i="11"/>
  <c r="L1732" i="11"/>
  <c r="L1731" i="11"/>
  <c r="L1730" i="11"/>
  <c r="M1730" i="11" s="1"/>
  <c r="L1729" i="11"/>
  <c r="M1729" i="11" s="1"/>
  <c r="L1728" i="11"/>
  <c r="L1727" i="11"/>
  <c r="M1727" i="11" s="1"/>
  <c r="L1726" i="11"/>
  <c r="M1726" i="11" s="1"/>
  <c r="L1725" i="11"/>
  <c r="M1725" i="11" s="1"/>
  <c r="L1724" i="11"/>
  <c r="M1724" i="11" s="1"/>
  <c r="L1723" i="11"/>
  <c r="M1723" i="11" s="1"/>
  <c r="L1722" i="11"/>
  <c r="L1721" i="11"/>
  <c r="L1720" i="11"/>
  <c r="M1720" i="11" s="1"/>
  <c r="L1719" i="11"/>
  <c r="M1719" i="11" s="1"/>
  <c r="L1718" i="11"/>
  <c r="L1717" i="11"/>
  <c r="M1717" i="11" s="1"/>
  <c r="L1716" i="11"/>
  <c r="M1716" i="11" s="1"/>
  <c r="L1715" i="11"/>
  <c r="M1715" i="11" s="1"/>
  <c r="L1714" i="11"/>
  <c r="M1714" i="11" s="1"/>
  <c r="L1713" i="11"/>
  <c r="M1713" i="11" s="1"/>
  <c r="L1712" i="11"/>
  <c r="M1712" i="11" s="1"/>
  <c r="L1711" i="11"/>
  <c r="M1711" i="11" s="1"/>
  <c r="L1710" i="11"/>
  <c r="M1710" i="11" s="1"/>
  <c r="L1709" i="11"/>
  <c r="L1708" i="11"/>
  <c r="M1708" i="11" s="1"/>
  <c r="L1707" i="11"/>
  <c r="M1707" i="11" s="1"/>
  <c r="L1706" i="11"/>
  <c r="L1705" i="11"/>
  <c r="M1705" i="11" s="1"/>
  <c r="L1704" i="11"/>
  <c r="M1704" i="11" s="1"/>
  <c r="L1703" i="11"/>
  <c r="M1703" i="11" s="1"/>
  <c r="L1702" i="11"/>
  <c r="L1701" i="11"/>
  <c r="M1701" i="11" s="1"/>
  <c r="L1700" i="11"/>
  <c r="L1699" i="11"/>
  <c r="M1699" i="11" s="1"/>
  <c r="L1698" i="11"/>
  <c r="M1698" i="11" s="1"/>
  <c r="L1697" i="11"/>
  <c r="M1697" i="11" s="1"/>
  <c r="L1696" i="11"/>
  <c r="M1696" i="11" s="1"/>
  <c r="L1695" i="11"/>
  <c r="L1694" i="11"/>
  <c r="M1694" i="11" s="1"/>
  <c r="L1693" i="11"/>
  <c r="M1693" i="11" s="1"/>
  <c r="L1692" i="11"/>
  <c r="M1692" i="11" s="1"/>
  <c r="L1691" i="11"/>
  <c r="M1691" i="11" s="1"/>
  <c r="L1690" i="11"/>
  <c r="M1690" i="11" s="1"/>
  <c r="L1689" i="11"/>
  <c r="M1689" i="11" s="1"/>
  <c r="L1688" i="11"/>
  <c r="L1687" i="11"/>
  <c r="M1687" i="11" s="1"/>
  <c r="L1686" i="11"/>
  <c r="M1686" i="11" s="1"/>
  <c r="L1685" i="11"/>
  <c r="M1685" i="11" s="1"/>
  <c r="L1684" i="11"/>
  <c r="L1683" i="11"/>
  <c r="M1683" i="11" s="1"/>
  <c r="L1682" i="11"/>
  <c r="M1682" i="11" s="1"/>
  <c r="L1681" i="11"/>
  <c r="M1681" i="11" s="1"/>
  <c r="L1680" i="11"/>
  <c r="M1680" i="11" s="1"/>
  <c r="L1679" i="11"/>
  <c r="L1678" i="11"/>
  <c r="M1678" i="11" s="1"/>
  <c r="L1677" i="11"/>
  <c r="M1677" i="11" s="1"/>
  <c r="L1676" i="11"/>
  <c r="L1675" i="11"/>
  <c r="L1674" i="11"/>
  <c r="M1674" i="11" s="1"/>
  <c r="L1673" i="11"/>
  <c r="M1673" i="11" s="1"/>
  <c r="L1672" i="11"/>
  <c r="M1672" i="11" s="1"/>
  <c r="L1671" i="11"/>
  <c r="M1671" i="11" s="1"/>
  <c r="L1670" i="11"/>
  <c r="M1670" i="11" s="1"/>
  <c r="L1669" i="11"/>
  <c r="M1669" i="11" s="1"/>
  <c r="L1668" i="11"/>
  <c r="M1668" i="11" s="1"/>
  <c r="L1667" i="11"/>
  <c r="C1667" i="11" s="1"/>
  <c r="L1666" i="11"/>
  <c r="M1666" i="11" s="1"/>
  <c r="L1665" i="11"/>
  <c r="M1665" i="11" s="1"/>
  <c r="L1664" i="11"/>
  <c r="L1663" i="11"/>
  <c r="L1662" i="11"/>
  <c r="M1662" i="11" s="1"/>
  <c r="L1661" i="11"/>
  <c r="M1661" i="11" s="1"/>
  <c r="L1660" i="11"/>
  <c r="C1660" i="11" s="1"/>
  <c r="L1659" i="11"/>
  <c r="M1659" i="11" s="1"/>
  <c r="L1658" i="11"/>
  <c r="M1658" i="11" s="1"/>
  <c r="L1657" i="11"/>
  <c r="M1657" i="11" s="1"/>
  <c r="L1656" i="11"/>
  <c r="M1656" i="11" s="1"/>
  <c r="L1655" i="11"/>
  <c r="M1655" i="11" s="1"/>
  <c r="L1654" i="11"/>
  <c r="M1654" i="11" s="1"/>
  <c r="L1653" i="11"/>
  <c r="M1653" i="11" s="1"/>
  <c r="L1652" i="11"/>
  <c r="M1652" i="11" s="1"/>
  <c r="L1651" i="11"/>
  <c r="M1651" i="11" s="1"/>
  <c r="L1650" i="11"/>
  <c r="M1650" i="11" s="1"/>
  <c r="L1649" i="11"/>
  <c r="M1649" i="11" s="1"/>
  <c r="L1648" i="11"/>
  <c r="M1648" i="11" s="1"/>
  <c r="L1647" i="11"/>
  <c r="M1647" i="11" s="1"/>
  <c r="L1646" i="11"/>
  <c r="M1646" i="11" s="1"/>
  <c r="L1645" i="11"/>
  <c r="M1645" i="11" s="1"/>
  <c r="L1644" i="11"/>
  <c r="M1644" i="11" s="1"/>
  <c r="L1643" i="11"/>
  <c r="M1643" i="11" s="1"/>
  <c r="L1642" i="11"/>
  <c r="M1642" i="11" s="1"/>
  <c r="L1641" i="11"/>
  <c r="M1641" i="11" s="1"/>
  <c r="L1640" i="11"/>
  <c r="M1640" i="11" s="1"/>
  <c r="L1639" i="11"/>
  <c r="M1639" i="11" s="1"/>
  <c r="L1638" i="11"/>
  <c r="M1638" i="11" s="1"/>
  <c r="L1637" i="11"/>
  <c r="M1637" i="11" s="1"/>
  <c r="L1636" i="11"/>
  <c r="L1635" i="11"/>
  <c r="M1635" i="11" s="1"/>
  <c r="L1634" i="11"/>
  <c r="L1633" i="11"/>
  <c r="M1633" i="11" s="1"/>
  <c r="L1632" i="11"/>
  <c r="M1632" i="11" s="1"/>
  <c r="L1631" i="11"/>
  <c r="M1631" i="11" s="1"/>
  <c r="L1630" i="11"/>
  <c r="M1630" i="11" s="1"/>
  <c r="L1629" i="11"/>
  <c r="M1629" i="11" s="1"/>
  <c r="L1628" i="11"/>
  <c r="M1628" i="11" s="1"/>
  <c r="L1627" i="11"/>
  <c r="L1626" i="11"/>
  <c r="L1625" i="11"/>
  <c r="C1625" i="11" s="1"/>
  <c r="L1624" i="11"/>
  <c r="M1624" i="11" s="1"/>
  <c r="L1623" i="11"/>
  <c r="M1623" i="11" s="1"/>
  <c r="L1622" i="11"/>
  <c r="M1622" i="11" s="1"/>
  <c r="L1621" i="11"/>
  <c r="L1620" i="11"/>
  <c r="M1620" i="11" s="1"/>
  <c r="L1619" i="11"/>
  <c r="M1619" i="11" s="1"/>
  <c r="L1618" i="11"/>
  <c r="L1617" i="11"/>
  <c r="M1617" i="11" s="1"/>
  <c r="L1616" i="11"/>
  <c r="M1616" i="11" s="1"/>
  <c r="L1615" i="11"/>
  <c r="L1614" i="11"/>
  <c r="M1614" i="11" s="1"/>
  <c r="L1613" i="11"/>
  <c r="L1612" i="11"/>
  <c r="M1612" i="11" s="1"/>
  <c r="L1611" i="11"/>
  <c r="M1611" i="11" s="1"/>
  <c r="L1610" i="11"/>
  <c r="M1610" i="11" s="1"/>
  <c r="L1609" i="11"/>
  <c r="M1609" i="11" s="1"/>
  <c r="L1608" i="11"/>
  <c r="L1607" i="11"/>
  <c r="M1607" i="11" s="1"/>
  <c r="L1606" i="11"/>
  <c r="M1606" i="11" s="1"/>
  <c r="L1605" i="11"/>
  <c r="M1605" i="11" s="1"/>
  <c r="L1604" i="11"/>
  <c r="L1603" i="11"/>
  <c r="M1603" i="11" s="1"/>
  <c r="L1602" i="11"/>
  <c r="L1601" i="11"/>
  <c r="M1601" i="11" s="1"/>
  <c r="L1600" i="11"/>
  <c r="M1600" i="11" s="1"/>
  <c r="L1599" i="11"/>
  <c r="M1599" i="11" s="1"/>
  <c r="L1598" i="11"/>
  <c r="M1598" i="11" s="1"/>
  <c r="L1597" i="11"/>
  <c r="M1597" i="11" s="1"/>
  <c r="L1596" i="11"/>
  <c r="M1596" i="11" s="1"/>
  <c r="L1595" i="11"/>
  <c r="M1595" i="11" s="1"/>
  <c r="L1594" i="11"/>
  <c r="M1594" i="11" s="1"/>
  <c r="L1593" i="11"/>
  <c r="M1593" i="11" s="1"/>
  <c r="L1592" i="11"/>
  <c r="L1591" i="11"/>
  <c r="M1591" i="11" s="1"/>
  <c r="L1590" i="11"/>
  <c r="M1590" i="11" s="1"/>
  <c r="L1589" i="11"/>
  <c r="M1589" i="11" s="1"/>
  <c r="L1588" i="11"/>
  <c r="L1587" i="11"/>
  <c r="M1587" i="11" s="1"/>
  <c r="L1586" i="11"/>
  <c r="L1585" i="11"/>
  <c r="M1585" i="11" s="1"/>
  <c r="L1584" i="11"/>
  <c r="M1584" i="11" s="1"/>
  <c r="L1583" i="11"/>
  <c r="L1582" i="11"/>
  <c r="M1582" i="11" s="1"/>
  <c r="L1581" i="11"/>
  <c r="M1581" i="11" s="1"/>
  <c r="L1580" i="11"/>
  <c r="L1579" i="11"/>
  <c r="M1579" i="11" s="1"/>
  <c r="L1578" i="11"/>
  <c r="L1577" i="11"/>
  <c r="M1577" i="11" s="1"/>
  <c r="L1576" i="11"/>
  <c r="L1575" i="11"/>
  <c r="M1575" i="11" s="1"/>
  <c r="L1574" i="11"/>
  <c r="M1574" i="11" s="1"/>
  <c r="L1573" i="11"/>
  <c r="M1573" i="11" s="1"/>
  <c r="L1572" i="11"/>
  <c r="L1571" i="11"/>
  <c r="M1571" i="11" s="1"/>
  <c r="L1570" i="11"/>
  <c r="L1569" i="11"/>
  <c r="L1568" i="11"/>
  <c r="M1568" i="11" s="1"/>
  <c r="L1567" i="11"/>
  <c r="M1567" i="11" s="1"/>
  <c r="L1566" i="11"/>
  <c r="M1566" i="11" s="1"/>
  <c r="L1565" i="11"/>
  <c r="M1565" i="11" s="1"/>
  <c r="L1564" i="11"/>
  <c r="L1563" i="11"/>
  <c r="L1562" i="11"/>
  <c r="L1561" i="11"/>
  <c r="M1561" i="11" s="1"/>
  <c r="L1560" i="11"/>
  <c r="M1560" i="11" s="1"/>
  <c r="L1559" i="11"/>
  <c r="L1558" i="11"/>
  <c r="L1557" i="11"/>
  <c r="M1557" i="11" s="1"/>
  <c r="L1556" i="11"/>
  <c r="M1556" i="11" s="1"/>
  <c r="L1555" i="11"/>
  <c r="M1555" i="11" s="1"/>
  <c r="L1554" i="11"/>
  <c r="L1553" i="11"/>
  <c r="L1552" i="11"/>
  <c r="M1552" i="11" s="1"/>
  <c r="L1551" i="11"/>
  <c r="L1550" i="11"/>
  <c r="L1549" i="11"/>
  <c r="M1549" i="11" s="1"/>
  <c r="L1548" i="11"/>
  <c r="M1548" i="11" s="1"/>
  <c r="L1547" i="11"/>
  <c r="M1547" i="11" s="1"/>
  <c r="L1546" i="11"/>
  <c r="L1545" i="11"/>
  <c r="L1544" i="11"/>
  <c r="M1544" i="11" s="1"/>
  <c r="L1543" i="11"/>
  <c r="L1542" i="11"/>
  <c r="L1541" i="11"/>
  <c r="M1541" i="11" s="1"/>
  <c r="L1540" i="11"/>
  <c r="L1539" i="11"/>
  <c r="M1539" i="11" s="1"/>
  <c r="L1538" i="11"/>
  <c r="M1538" i="11" s="1"/>
  <c r="L1537" i="11"/>
  <c r="L1536" i="11"/>
  <c r="M1536" i="11" s="1"/>
  <c r="L1535" i="11"/>
  <c r="L1534" i="11"/>
  <c r="M1534" i="11" s="1"/>
  <c r="L1533" i="11"/>
  <c r="M1533" i="11" s="1"/>
  <c r="L1532" i="11"/>
  <c r="L1531" i="11"/>
  <c r="M1531" i="11" s="1"/>
  <c r="L1530" i="11"/>
  <c r="M1530" i="11" s="1"/>
  <c r="L1529" i="11"/>
  <c r="M1529" i="11" s="1"/>
  <c r="L1528" i="11"/>
  <c r="M1528" i="11" s="1"/>
  <c r="L1527" i="11"/>
  <c r="M1527" i="11" s="1"/>
  <c r="L1526" i="11"/>
  <c r="M1526" i="11" s="1"/>
  <c r="L1525" i="11"/>
  <c r="M1525" i="11" s="1"/>
  <c r="L1524" i="11"/>
  <c r="M1524" i="11" s="1"/>
  <c r="L1523" i="11"/>
  <c r="M1523" i="11" s="1"/>
  <c r="L1522" i="11"/>
  <c r="M1522" i="11" s="1"/>
  <c r="L1521" i="11"/>
  <c r="M1521" i="11" s="1"/>
  <c r="L1520" i="11"/>
  <c r="M1520" i="11" s="1"/>
  <c r="L1519" i="11"/>
  <c r="M1519" i="11" s="1"/>
  <c r="L1518" i="11"/>
  <c r="M1518" i="11" s="1"/>
  <c r="L1517" i="11"/>
  <c r="M1517" i="11" s="1"/>
  <c r="L1516" i="11"/>
  <c r="M1516" i="11" s="1"/>
  <c r="L1515" i="11"/>
  <c r="M1515" i="11" s="1"/>
  <c r="L1514" i="11"/>
  <c r="M1514" i="11" s="1"/>
  <c r="L1513" i="11"/>
  <c r="M1513" i="11" s="1"/>
  <c r="L1512" i="11"/>
  <c r="L1511" i="11"/>
  <c r="L1510" i="11"/>
  <c r="L1509" i="11"/>
  <c r="M1509" i="11" s="1"/>
  <c r="L1508" i="11"/>
  <c r="M1508" i="11" s="1"/>
  <c r="L1507" i="11"/>
  <c r="M1507" i="11" s="1"/>
  <c r="L1506" i="11"/>
  <c r="L1505" i="11"/>
  <c r="M1505" i="11" s="1"/>
  <c r="L1504" i="11"/>
  <c r="M1504" i="11" s="1"/>
  <c r="L1503" i="11"/>
  <c r="M1503" i="11" s="1"/>
  <c r="L1502" i="11"/>
  <c r="M1502" i="11" s="1"/>
  <c r="L1501" i="11"/>
  <c r="M1501" i="11" s="1"/>
  <c r="L1500" i="11"/>
  <c r="L1499" i="11"/>
  <c r="M1499" i="11" s="1"/>
  <c r="L1498" i="11"/>
  <c r="L1497" i="11"/>
  <c r="M1497" i="11" s="1"/>
  <c r="L1496" i="11"/>
  <c r="L1495" i="11"/>
  <c r="L1494" i="11"/>
  <c r="M1494" i="11" s="1"/>
  <c r="L1493" i="11"/>
  <c r="L1492" i="11"/>
  <c r="M1492" i="11" s="1"/>
  <c r="L1491" i="11"/>
  <c r="M1491" i="11" s="1"/>
  <c r="L1490" i="11"/>
  <c r="M1490" i="11" s="1"/>
  <c r="L1489" i="11"/>
  <c r="L1488" i="11"/>
  <c r="M1488" i="11" s="1"/>
  <c r="L1487" i="11"/>
  <c r="L1486" i="11"/>
  <c r="M1486" i="11" s="1"/>
  <c r="L1485" i="11"/>
  <c r="M1485" i="11" s="1"/>
  <c r="L1484" i="11"/>
  <c r="M1484" i="11" s="1"/>
  <c r="L1483" i="11"/>
  <c r="L1482" i="11"/>
  <c r="M1482" i="11" s="1"/>
  <c r="L1481" i="11"/>
  <c r="L1480" i="11"/>
  <c r="M1480" i="11" s="1"/>
  <c r="L1479" i="11"/>
  <c r="M1479" i="11" s="1"/>
  <c r="L1478" i="11"/>
  <c r="M1478" i="11" s="1"/>
  <c r="L1477" i="11"/>
  <c r="M1477" i="11" s="1"/>
  <c r="L1476" i="11"/>
  <c r="M1476" i="11" s="1"/>
  <c r="L1475" i="11"/>
  <c r="M1475" i="11" s="1"/>
  <c r="L1474" i="11"/>
  <c r="L1473" i="11"/>
  <c r="M1473" i="11" s="1"/>
  <c r="L1472" i="11"/>
  <c r="M1472" i="11" s="1"/>
  <c r="L1471" i="11"/>
  <c r="M1471" i="11" s="1"/>
  <c r="L1470" i="11"/>
  <c r="M1470" i="11" s="1"/>
  <c r="L1469" i="11"/>
  <c r="M1469" i="11" s="1"/>
  <c r="L1468" i="11"/>
  <c r="M1468" i="11" s="1"/>
  <c r="L1467" i="11"/>
  <c r="M1467" i="11" s="1"/>
  <c r="L1466" i="11"/>
  <c r="M1466" i="11" s="1"/>
  <c r="L1465" i="11"/>
  <c r="L1464" i="11"/>
  <c r="L1463" i="11"/>
  <c r="M1463" i="11" s="1"/>
  <c r="L1462" i="11"/>
  <c r="M1462" i="11" s="1"/>
  <c r="L1461" i="11"/>
  <c r="M1461" i="11" s="1"/>
  <c r="L1460" i="11"/>
  <c r="M1460" i="11" s="1"/>
  <c r="L1459" i="11"/>
  <c r="M1459" i="11" s="1"/>
  <c r="L1458" i="11"/>
  <c r="M1458" i="11" s="1"/>
  <c r="L1457" i="11"/>
  <c r="M1457" i="11" s="1"/>
  <c r="L1456" i="11"/>
  <c r="M1456" i="11" s="1"/>
  <c r="L1455" i="11"/>
  <c r="M1455" i="11" s="1"/>
  <c r="L1454" i="11"/>
  <c r="L1453" i="11"/>
  <c r="L1452" i="11"/>
  <c r="L1451" i="11"/>
  <c r="C1451" i="11" s="1"/>
  <c r="L1450" i="11"/>
  <c r="M1450" i="11" s="1"/>
  <c r="L1449" i="11"/>
  <c r="L1448" i="11"/>
  <c r="M1448" i="11" s="1"/>
  <c r="L1447" i="11"/>
  <c r="M1447" i="11" s="1"/>
  <c r="L1446" i="11"/>
  <c r="M1446" i="11" s="1"/>
  <c r="L1445" i="11"/>
  <c r="L1444" i="11"/>
  <c r="M1444" i="11" s="1"/>
  <c r="L1443" i="11"/>
  <c r="M1443" i="11" s="1"/>
  <c r="L1442" i="11"/>
  <c r="M1442" i="11" s="1"/>
  <c r="L1441" i="11"/>
  <c r="M1441" i="11" s="1"/>
  <c r="L1440" i="11"/>
  <c r="M1440" i="11" s="1"/>
  <c r="L1439" i="11"/>
  <c r="M1439" i="11" s="1"/>
  <c r="L1438" i="11"/>
  <c r="L1437" i="11"/>
  <c r="L1436" i="11"/>
  <c r="M1436" i="11" s="1"/>
  <c r="L1435" i="11"/>
  <c r="L1434" i="11"/>
  <c r="M1434" i="11" s="1"/>
  <c r="L1433" i="11"/>
  <c r="L1432" i="11"/>
  <c r="M1432" i="11" s="1"/>
  <c r="L1431" i="11"/>
  <c r="M1431" i="11" s="1"/>
  <c r="L1430" i="11"/>
  <c r="L1429" i="11"/>
  <c r="M1429" i="11" s="1"/>
  <c r="L1428" i="11"/>
  <c r="M1428" i="11" s="1"/>
  <c r="L1427" i="11"/>
  <c r="M1427" i="11" s="1"/>
  <c r="L1426" i="11"/>
  <c r="M1426" i="11" s="1"/>
  <c r="L1425" i="11"/>
  <c r="L1424" i="11"/>
  <c r="M1424" i="11" s="1"/>
  <c r="L1423" i="11"/>
  <c r="L1422" i="11"/>
  <c r="L1421" i="11"/>
  <c r="M1421" i="11" s="1"/>
  <c r="L1420" i="11"/>
  <c r="L1419" i="11"/>
  <c r="C1419" i="11" s="1"/>
  <c r="L1418" i="11"/>
  <c r="M1418" i="11" s="1"/>
  <c r="L1417" i="11"/>
  <c r="L1416" i="11"/>
  <c r="L1415" i="11"/>
  <c r="M1415" i="11" s="1"/>
  <c r="L1414" i="11"/>
  <c r="M1414" i="11" s="1"/>
  <c r="L1413" i="11"/>
  <c r="M1413" i="11" s="1"/>
  <c r="L1412" i="11"/>
  <c r="M1412" i="11" s="1"/>
  <c r="L1411" i="11"/>
  <c r="M1411" i="11" s="1"/>
  <c r="L1410" i="11"/>
  <c r="M1410" i="11" s="1"/>
  <c r="L1409" i="11"/>
  <c r="M1409" i="11" s="1"/>
  <c r="L1408" i="11"/>
  <c r="M1408" i="11" s="1"/>
  <c r="L1407" i="11"/>
  <c r="M1407" i="11" s="1"/>
  <c r="L1406" i="11"/>
  <c r="M1406" i="11" s="1"/>
  <c r="L1405" i="11"/>
  <c r="M1405" i="11" s="1"/>
  <c r="L1404" i="11"/>
  <c r="M1404" i="11" s="1"/>
  <c r="L1403" i="11"/>
  <c r="M1403" i="11" s="1"/>
  <c r="L1402" i="11"/>
  <c r="M1402" i="11" s="1"/>
  <c r="L1401" i="11"/>
  <c r="M1400" i="11"/>
  <c r="L1400" i="11"/>
  <c r="L1399" i="11"/>
  <c r="L1398" i="11"/>
  <c r="M1398" i="11" s="1"/>
  <c r="L1397" i="11"/>
  <c r="M1397" i="11" s="1"/>
  <c r="L1396" i="11"/>
  <c r="L1395" i="11"/>
  <c r="M1395" i="11" s="1"/>
  <c r="L1394" i="11"/>
  <c r="M1394" i="11" s="1"/>
  <c r="L1393" i="11"/>
  <c r="C1392" i="11" s="1"/>
  <c r="L1392" i="11"/>
  <c r="L1391" i="11"/>
  <c r="M1391" i="11" s="1"/>
  <c r="L1390" i="11"/>
  <c r="M1390" i="11" s="1"/>
  <c r="L1389" i="11"/>
  <c r="M1389" i="11" s="1"/>
  <c r="L1388" i="11"/>
  <c r="M1388" i="11" s="1"/>
  <c r="L1387" i="11"/>
  <c r="M1387" i="11" s="1"/>
  <c r="L1386" i="11"/>
  <c r="M1386" i="11" s="1"/>
  <c r="L1385" i="11"/>
  <c r="L1384" i="11"/>
  <c r="M1384" i="11" s="1"/>
  <c r="L1383" i="11"/>
  <c r="M1383" i="11" s="1"/>
  <c r="L1382" i="11"/>
  <c r="M1382" i="11" s="1"/>
  <c r="L1381" i="11"/>
  <c r="M1381" i="11" s="1"/>
  <c r="L1380" i="11"/>
  <c r="M1380" i="11" s="1"/>
  <c r="L1379" i="11"/>
  <c r="L1378" i="11"/>
  <c r="M1378" i="11" s="1"/>
  <c r="L1377" i="11"/>
  <c r="L1376" i="11"/>
  <c r="M1376" i="11" s="1"/>
  <c r="L1375" i="11"/>
  <c r="M1375" i="11" s="1"/>
  <c r="L1374" i="11"/>
  <c r="L1373" i="11"/>
  <c r="L1372" i="11"/>
  <c r="M1372" i="11" s="1"/>
  <c r="L1371" i="11"/>
  <c r="M1371" i="11" s="1"/>
  <c r="L1370" i="11"/>
  <c r="M1370" i="11" s="1"/>
  <c r="L1369" i="11"/>
  <c r="M1369" i="11" s="1"/>
  <c r="L1368" i="11"/>
  <c r="M1368" i="11" s="1"/>
  <c r="L1367" i="11"/>
  <c r="M1367" i="11" s="1"/>
  <c r="L1366" i="11"/>
  <c r="M1366" i="11" s="1"/>
  <c r="L1365" i="11"/>
  <c r="M1365" i="11" s="1"/>
  <c r="L1364" i="11"/>
  <c r="M1364" i="11" s="1"/>
  <c r="L1363" i="11"/>
  <c r="L1362" i="11"/>
  <c r="M1362" i="11" s="1"/>
  <c r="L1361" i="11"/>
  <c r="L1360" i="11"/>
  <c r="M1360" i="11" s="1"/>
  <c r="L1359" i="11"/>
  <c r="L1356" i="11"/>
  <c r="L1355" i="11"/>
  <c r="M1355" i="11" s="1"/>
  <c r="L1354" i="11"/>
  <c r="M1354" i="11" s="1"/>
  <c r="L1358" i="11"/>
  <c r="L1357" i="11"/>
  <c r="M1357" i="11" s="1"/>
  <c r="L1353" i="11"/>
  <c r="M1353" i="11" s="1"/>
  <c r="L1352" i="11"/>
  <c r="M1352" i="11" s="1"/>
  <c r="L1351" i="11"/>
  <c r="M1351" i="11" s="1"/>
  <c r="L1350" i="11"/>
  <c r="M1350" i="11" s="1"/>
  <c r="L1349" i="11"/>
  <c r="L1348" i="11"/>
  <c r="L1347" i="11"/>
  <c r="M1347" i="11" s="1"/>
  <c r="L1346" i="11"/>
  <c r="M1346" i="11" s="1"/>
  <c r="L1345" i="11"/>
  <c r="M1345" i="11" s="1"/>
  <c r="L1344" i="11"/>
  <c r="M1344" i="11" s="1"/>
  <c r="L1343" i="11"/>
  <c r="M1343" i="11" s="1"/>
  <c r="L1342" i="11"/>
  <c r="M1342" i="11" s="1"/>
  <c r="L1341" i="11"/>
  <c r="M1341" i="11" s="1"/>
  <c r="L1340" i="11"/>
  <c r="M1340" i="11" s="1"/>
  <c r="L1339" i="11"/>
  <c r="L1338" i="11"/>
  <c r="M1338" i="11" s="1"/>
  <c r="L1337" i="11"/>
  <c r="M1337" i="11" s="1"/>
  <c r="L1336" i="11"/>
  <c r="M1336" i="11" s="1"/>
  <c r="L1335" i="11"/>
  <c r="M1335" i="11" s="1"/>
  <c r="L1334" i="11"/>
  <c r="M1334" i="11" s="1"/>
  <c r="L1333" i="11"/>
  <c r="L1332" i="11"/>
  <c r="M1332" i="11" s="1"/>
  <c r="L1331" i="11"/>
  <c r="L1330" i="11"/>
  <c r="M1330" i="11" s="1"/>
  <c r="L1329" i="11"/>
  <c r="L1328" i="11"/>
  <c r="M1328" i="11" s="1"/>
  <c r="L1327" i="11"/>
  <c r="M1327" i="11" s="1"/>
  <c r="L1326" i="11"/>
  <c r="M1326" i="11" s="1"/>
  <c r="L1325" i="11"/>
  <c r="M1325" i="11" s="1"/>
  <c r="L1324" i="11"/>
  <c r="M1324" i="11" s="1"/>
  <c r="L1323" i="11"/>
  <c r="L1322" i="11"/>
  <c r="L1321" i="11"/>
  <c r="M1321" i="11" s="1"/>
  <c r="L1320" i="11"/>
  <c r="M1320" i="11" s="1"/>
  <c r="L1319" i="11"/>
  <c r="M1319" i="11" s="1"/>
  <c r="L1318" i="11"/>
  <c r="M1318" i="11" s="1"/>
  <c r="L1317" i="11"/>
  <c r="L1316" i="11"/>
  <c r="L1315" i="11"/>
  <c r="M1315" i="11" s="1"/>
  <c r="L1314" i="11"/>
  <c r="M1314" i="11" s="1"/>
  <c r="L1313" i="11"/>
  <c r="M1313" i="11" s="1"/>
  <c r="L1312" i="11"/>
  <c r="M1312" i="11" s="1"/>
  <c r="L1311" i="11"/>
  <c r="M1311" i="11" s="1"/>
  <c r="L1310" i="11"/>
  <c r="L1309" i="11"/>
  <c r="L1308" i="11"/>
  <c r="M1308" i="11" s="1"/>
  <c r="L1307" i="11"/>
  <c r="L1306" i="11"/>
  <c r="M1306" i="11" s="1"/>
  <c r="L1305" i="11"/>
  <c r="L1304" i="11"/>
  <c r="M1304" i="11" s="1"/>
  <c r="L1303" i="11"/>
  <c r="M1303" i="11" s="1"/>
  <c r="L1302" i="11"/>
  <c r="M1302" i="11" s="1"/>
  <c r="L1301" i="11"/>
  <c r="L1300" i="11"/>
  <c r="M1300" i="11" s="1"/>
  <c r="L1299" i="11"/>
  <c r="M1299" i="11" s="1"/>
  <c r="L1298" i="11"/>
  <c r="M1298" i="11" s="1"/>
  <c r="L1297" i="11"/>
  <c r="M1297" i="11" s="1"/>
  <c r="L1296" i="11"/>
  <c r="M1296" i="11" s="1"/>
  <c r="L1295" i="11"/>
  <c r="M1295" i="11" s="1"/>
  <c r="L1294" i="11"/>
  <c r="M1294" i="11" s="1"/>
  <c r="L1293" i="11"/>
  <c r="C1293" i="11" s="1"/>
  <c r="L1292" i="11"/>
  <c r="M1292" i="11" s="1"/>
  <c r="L1291" i="11"/>
  <c r="M1291" i="11" s="1"/>
  <c r="L1290" i="11"/>
  <c r="M1290" i="11" s="1"/>
  <c r="L1289" i="11"/>
  <c r="M1289" i="11" s="1"/>
  <c r="L1288" i="11"/>
  <c r="M1288" i="11" s="1"/>
  <c r="L1287" i="11"/>
  <c r="M1287" i="11" s="1"/>
  <c r="L1286" i="11"/>
  <c r="M1286" i="11" s="1"/>
  <c r="L1285" i="11"/>
  <c r="M1285" i="11" s="1"/>
  <c r="L1284" i="11"/>
  <c r="M1284" i="11" s="1"/>
  <c r="L1283" i="11"/>
  <c r="M1283" i="11" s="1"/>
  <c r="L1282" i="11"/>
  <c r="M1282" i="11" s="1"/>
  <c r="L1281" i="11"/>
  <c r="M1281" i="11" s="1"/>
  <c r="L1280" i="11"/>
  <c r="M1280" i="11" s="1"/>
  <c r="L1279" i="11"/>
  <c r="M1279" i="11" s="1"/>
  <c r="L1278" i="11"/>
  <c r="M1278" i="11" s="1"/>
  <c r="L1277" i="11"/>
  <c r="M1277" i="11" s="1"/>
  <c r="L1276" i="11"/>
  <c r="M1276" i="11" s="1"/>
  <c r="L1275" i="11"/>
  <c r="M1275" i="11" s="1"/>
  <c r="L1274" i="11"/>
  <c r="M1274" i="11" s="1"/>
  <c r="L1273" i="11"/>
  <c r="M1273" i="11" s="1"/>
  <c r="L1272" i="11"/>
  <c r="M1272" i="11" s="1"/>
  <c r="L1271" i="11"/>
  <c r="M1271" i="11" s="1"/>
  <c r="L1270" i="11"/>
  <c r="M1270" i="11" s="1"/>
  <c r="L1269" i="11"/>
  <c r="M1269" i="11" s="1"/>
  <c r="L1268" i="11"/>
  <c r="M1268" i="11" s="1"/>
  <c r="L1267" i="11"/>
  <c r="M1267" i="11" s="1"/>
  <c r="L1266" i="11"/>
  <c r="M1266" i="11" s="1"/>
  <c r="L1265" i="11"/>
  <c r="M1265" i="11" s="1"/>
  <c r="L1264" i="11"/>
  <c r="M1264" i="11" s="1"/>
  <c r="L1263" i="11"/>
  <c r="M1263" i="11" s="1"/>
  <c r="L1262" i="11"/>
  <c r="M1262" i="11" s="1"/>
  <c r="L1261" i="11"/>
  <c r="M1261" i="11" s="1"/>
  <c r="L1260" i="11"/>
  <c r="M1260" i="11" s="1"/>
  <c r="L1259" i="11"/>
  <c r="M1259" i="11" s="1"/>
  <c r="L1258" i="11"/>
  <c r="M1258" i="11" s="1"/>
  <c r="L1257" i="11"/>
  <c r="M1257" i="11" s="1"/>
  <c r="L1256" i="11"/>
  <c r="M1256" i="11" s="1"/>
  <c r="L1255" i="11"/>
  <c r="M1255" i="11" s="1"/>
  <c r="L1254" i="11"/>
  <c r="M1254" i="11" s="1"/>
  <c r="L1253" i="11"/>
  <c r="M1253" i="11" s="1"/>
  <c r="L1252" i="11"/>
  <c r="M1252" i="11" s="1"/>
  <c r="L1251" i="11"/>
  <c r="M1251" i="11" s="1"/>
  <c r="L1250" i="11"/>
  <c r="M1250" i="11" s="1"/>
  <c r="L1249" i="11"/>
  <c r="M1249" i="11" s="1"/>
  <c r="L1248" i="11"/>
  <c r="M1248" i="11" s="1"/>
  <c r="L1247" i="11"/>
  <c r="M1247" i="11" s="1"/>
  <c r="L1246" i="11"/>
  <c r="M1246" i="11" s="1"/>
  <c r="L1245" i="11"/>
  <c r="M1245" i="11" s="1"/>
  <c r="L1244" i="11"/>
  <c r="M1244" i="11" s="1"/>
  <c r="L1243" i="11"/>
  <c r="M1243" i="11" s="1"/>
  <c r="L1242" i="11"/>
  <c r="M1242" i="11" s="1"/>
  <c r="L1241" i="11"/>
  <c r="M1241" i="11" s="1"/>
  <c r="L1240" i="11"/>
  <c r="M1240" i="11" s="1"/>
  <c r="L1239" i="11"/>
  <c r="M1239" i="11" s="1"/>
  <c r="L1238" i="11"/>
  <c r="M1238" i="11" s="1"/>
  <c r="L1237" i="11"/>
  <c r="M1237" i="11" s="1"/>
  <c r="L1236" i="11"/>
  <c r="M1236" i="11" s="1"/>
  <c r="L1235" i="11"/>
  <c r="M1235" i="11" s="1"/>
  <c r="L1234" i="11"/>
  <c r="M1234" i="11" s="1"/>
  <c r="L1233" i="11"/>
  <c r="M1233" i="11" s="1"/>
  <c r="L1232" i="11"/>
  <c r="M1232" i="11" s="1"/>
  <c r="L1231" i="11"/>
  <c r="M1231" i="11" s="1"/>
  <c r="L1230" i="11"/>
  <c r="M1230" i="11" s="1"/>
  <c r="L1229" i="11"/>
  <c r="M1229" i="11" s="1"/>
  <c r="L1228" i="11"/>
  <c r="M1228" i="11" s="1"/>
  <c r="L1227" i="11"/>
  <c r="M1227" i="11" s="1"/>
  <c r="L1226" i="11"/>
  <c r="M1226" i="11" s="1"/>
  <c r="L1225" i="11"/>
  <c r="M1225" i="11" s="1"/>
  <c r="L1224" i="11"/>
  <c r="M1224" i="11" s="1"/>
  <c r="L1223" i="11"/>
  <c r="M1223" i="11" s="1"/>
  <c r="L1222" i="11"/>
  <c r="M1222" i="11" s="1"/>
  <c r="L1221" i="11"/>
  <c r="M1221" i="11" s="1"/>
  <c r="L1220" i="11"/>
  <c r="M1220" i="11" s="1"/>
  <c r="L1219" i="11"/>
  <c r="M1219" i="11" s="1"/>
  <c r="L1218" i="11"/>
  <c r="M1218" i="11" s="1"/>
  <c r="L1217" i="11"/>
  <c r="M1217" i="11" s="1"/>
  <c r="L1216" i="11"/>
  <c r="M1216" i="11" s="1"/>
  <c r="L1215" i="11"/>
  <c r="M1215" i="11" s="1"/>
  <c r="L1214" i="11"/>
  <c r="M1214" i="11" s="1"/>
  <c r="L1213" i="11"/>
  <c r="M1213" i="11" s="1"/>
  <c r="L1212" i="11"/>
  <c r="M1212" i="11" s="1"/>
  <c r="L1211" i="11"/>
  <c r="M1211" i="11" s="1"/>
  <c r="L1210" i="11"/>
  <c r="M1210" i="11" s="1"/>
  <c r="L1209" i="11"/>
  <c r="M1209" i="11" s="1"/>
  <c r="L1208" i="11"/>
  <c r="M1208" i="11" s="1"/>
  <c r="L1207" i="11"/>
  <c r="M1207" i="11" s="1"/>
  <c r="L1206" i="11"/>
  <c r="M1206" i="11" s="1"/>
  <c r="L1205" i="11"/>
  <c r="M1205" i="11" s="1"/>
  <c r="L1204" i="11"/>
  <c r="M1204" i="11" s="1"/>
  <c r="L1202" i="11"/>
  <c r="M1202" i="11" s="1"/>
  <c r="L1203" i="11"/>
  <c r="M1203" i="11" s="1"/>
  <c r="L1201" i="11"/>
  <c r="M1201" i="11" s="1"/>
  <c r="L1200" i="11"/>
  <c r="M1200" i="11" s="1"/>
  <c r="L1199" i="11"/>
  <c r="M1199" i="11" s="1"/>
  <c r="L1198" i="11"/>
  <c r="M1198" i="11" s="1"/>
  <c r="L1197" i="11"/>
  <c r="M1197" i="11" s="1"/>
  <c r="L1196" i="11"/>
  <c r="M1196" i="11" s="1"/>
  <c r="L1195" i="11"/>
  <c r="M1195" i="11" s="1"/>
  <c r="L1194" i="11"/>
  <c r="M1194" i="11" s="1"/>
  <c r="L1193" i="11"/>
  <c r="M1193" i="11" s="1"/>
  <c r="L1192" i="11"/>
  <c r="M1192" i="11" s="1"/>
  <c r="L1191" i="11"/>
  <c r="M1191" i="11" s="1"/>
  <c r="L1190" i="11"/>
  <c r="M1190" i="11" s="1"/>
  <c r="L1189" i="11"/>
  <c r="M1189" i="11" s="1"/>
  <c r="L1188" i="11"/>
  <c r="M1188" i="11" s="1"/>
  <c r="L1187" i="11"/>
  <c r="M1187" i="11" s="1"/>
  <c r="L1186" i="11"/>
  <c r="M1186" i="11" s="1"/>
  <c r="L1185" i="11"/>
  <c r="M1185" i="11" s="1"/>
  <c r="L1184" i="11"/>
  <c r="M1184" i="11" s="1"/>
  <c r="L1183" i="11"/>
  <c r="M1183" i="11" s="1"/>
  <c r="L1182" i="11"/>
  <c r="M1182" i="11" s="1"/>
  <c r="L1181" i="11"/>
  <c r="M1181" i="11" s="1"/>
  <c r="L1180" i="11"/>
  <c r="M1180" i="11" s="1"/>
  <c r="L1179" i="11"/>
  <c r="M1179" i="11" s="1"/>
  <c r="L1178" i="11"/>
  <c r="M1178" i="11" s="1"/>
  <c r="L1177" i="11"/>
  <c r="M1177" i="11" s="1"/>
  <c r="L1176" i="11"/>
  <c r="M1176" i="11" s="1"/>
  <c r="L1175" i="11"/>
  <c r="M1175" i="11" s="1"/>
  <c r="L1174" i="11"/>
  <c r="M1174" i="11" s="1"/>
  <c r="L1173" i="11"/>
  <c r="M1173" i="11" s="1"/>
  <c r="L1172" i="11"/>
  <c r="M1172" i="11" s="1"/>
  <c r="L1171" i="11"/>
  <c r="M1171" i="11" s="1"/>
  <c r="L1170" i="11"/>
  <c r="M1170" i="11" s="1"/>
  <c r="L1169" i="11"/>
  <c r="M1169" i="11" s="1"/>
  <c r="L1168" i="11"/>
  <c r="M1168" i="11" s="1"/>
  <c r="L1167" i="11"/>
  <c r="M1167" i="11" s="1"/>
  <c r="L1166" i="11"/>
  <c r="M1166" i="11" s="1"/>
  <c r="L1165" i="11"/>
  <c r="M1165" i="11" s="1"/>
  <c r="L1164" i="11"/>
  <c r="M1164" i="11" s="1"/>
  <c r="L1163" i="11"/>
  <c r="M1163" i="11" s="1"/>
  <c r="L1162" i="11"/>
  <c r="M1162" i="11" s="1"/>
  <c r="L1161" i="11"/>
  <c r="M1161" i="11" s="1"/>
  <c r="L1160" i="11"/>
  <c r="M1160" i="11" s="1"/>
  <c r="L1159" i="11"/>
  <c r="M1159" i="11" s="1"/>
  <c r="L1158" i="11"/>
  <c r="M1158" i="11" s="1"/>
  <c r="L1157" i="11"/>
  <c r="M1157" i="11" s="1"/>
  <c r="L1156" i="11"/>
  <c r="M1156" i="11" s="1"/>
  <c r="L1155" i="11"/>
  <c r="M1155" i="11" s="1"/>
  <c r="L1154" i="11"/>
  <c r="M1154" i="11" s="1"/>
  <c r="L1153" i="11"/>
  <c r="M1153" i="11" s="1"/>
  <c r="L1152" i="11"/>
  <c r="M1152" i="11" s="1"/>
  <c r="L1151" i="11"/>
  <c r="M1151" i="11" s="1"/>
  <c r="L1150" i="11"/>
  <c r="M1150" i="11" s="1"/>
  <c r="L1149" i="11"/>
  <c r="M1149" i="11" s="1"/>
  <c r="L1148" i="11"/>
  <c r="M1148" i="11" s="1"/>
  <c r="L1147" i="11"/>
  <c r="M1147" i="11" s="1"/>
  <c r="L1146" i="11"/>
  <c r="M1146" i="11" s="1"/>
  <c r="L1145" i="11"/>
  <c r="M1145" i="11" s="1"/>
  <c r="L1144" i="11"/>
  <c r="M1144" i="11" s="1"/>
  <c r="L1143" i="11"/>
  <c r="M1143" i="11" s="1"/>
  <c r="L1142" i="11"/>
  <c r="M1142" i="11" s="1"/>
  <c r="L1141" i="11"/>
  <c r="M1141" i="11" s="1"/>
  <c r="L1140" i="11"/>
  <c r="M1140" i="11" s="1"/>
  <c r="L1139" i="11"/>
  <c r="M1139" i="11" s="1"/>
  <c r="L1138" i="11"/>
  <c r="M1138" i="11" s="1"/>
  <c r="L1137" i="11"/>
  <c r="L1136" i="11"/>
  <c r="M1136" i="11" s="1"/>
  <c r="L1135" i="11"/>
  <c r="M1135" i="11" s="1"/>
  <c r="L1134" i="11"/>
  <c r="M1134" i="11" s="1"/>
  <c r="L1133" i="11"/>
  <c r="M1133" i="11" s="1"/>
  <c r="L1132" i="11"/>
  <c r="M1132" i="11" s="1"/>
  <c r="L1131" i="11"/>
  <c r="M1131" i="11" s="1"/>
  <c r="L1130" i="11"/>
  <c r="M1130" i="11" s="1"/>
  <c r="L1129" i="11"/>
  <c r="L1128" i="11"/>
  <c r="L1127" i="11"/>
  <c r="M1127" i="11" s="1"/>
  <c r="L1126" i="11"/>
  <c r="M1126" i="11" s="1"/>
  <c r="L1125" i="11"/>
  <c r="M1125" i="11" s="1"/>
  <c r="L1124" i="11"/>
  <c r="M1124" i="11" s="1"/>
  <c r="L1123" i="11"/>
  <c r="M1123" i="11" s="1"/>
  <c r="L1122" i="11"/>
  <c r="M1122" i="11" s="1"/>
  <c r="L1121" i="11"/>
  <c r="M1121" i="11" s="1"/>
  <c r="L1120" i="11"/>
  <c r="L1119" i="11"/>
  <c r="M1119" i="11" s="1"/>
  <c r="L1118" i="11"/>
  <c r="M1118" i="11" s="1"/>
  <c r="L1117" i="11"/>
  <c r="M1117" i="11" s="1"/>
  <c r="L1116" i="11"/>
  <c r="L1115" i="11"/>
  <c r="M1115" i="11" s="1"/>
  <c r="L1114" i="11"/>
  <c r="L1113" i="11"/>
  <c r="M1113" i="11" s="1"/>
  <c r="L1112" i="11"/>
  <c r="M1112" i="11" s="1"/>
  <c r="L1111" i="11"/>
  <c r="M1111" i="11" s="1"/>
  <c r="L1110" i="11"/>
  <c r="M1110" i="11" s="1"/>
  <c r="L1109" i="11"/>
  <c r="L1108" i="11"/>
  <c r="M1108" i="11" s="1"/>
  <c r="L1107" i="11"/>
  <c r="L1106" i="11"/>
  <c r="M1106" i="11" s="1"/>
  <c r="L1105" i="11"/>
  <c r="L1104" i="11"/>
  <c r="M1104" i="11" s="1"/>
  <c r="L1103" i="11"/>
  <c r="M1103" i="11" s="1"/>
  <c r="L1102" i="11"/>
  <c r="M1102" i="11" s="1"/>
  <c r="L1101" i="11"/>
  <c r="M1101" i="11" s="1"/>
  <c r="L1100" i="11"/>
  <c r="M1100" i="11" s="1"/>
  <c r="L1099" i="11"/>
  <c r="L1098" i="11"/>
  <c r="M1098" i="11" s="1"/>
  <c r="L1097" i="11"/>
  <c r="M1097" i="11" s="1"/>
  <c r="L1096" i="11"/>
  <c r="M1096" i="11" s="1"/>
  <c r="L1095" i="11"/>
  <c r="M1095" i="11" s="1"/>
  <c r="L1094" i="11"/>
  <c r="M1094" i="11" s="1"/>
  <c r="L1093" i="11"/>
  <c r="M1093" i="11" s="1"/>
  <c r="L1092" i="11"/>
  <c r="M1092" i="11" s="1"/>
  <c r="L1091" i="11"/>
  <c r="L1090" i="11"/>
  <c r="M1090" i="11" s="1"/>
  <c r="L1089" i="11"/>
  <c r="M1089" i="11" s="1"/>
  <c r="L1088" i="11"/>
  <c r="L1087" i="11"/>
  <c r="M1087" i="11" s="1"/>
  <c r="L1086" i="11"/>
  <c r="M1086" i="11" s="1"/>
  <c r="L1085" i="11"/>
  <c r="L1084" i="11"/>
  <c r="M1084" i="11" s="1"/>
  <c r="L1083" i="11"/>
  <c r="M1083" i="11" s="1"/>
  <c r="L1082" i="11"/>
  <c r="M1082" i="11" s="1"/>
  <c r="L1081" i="11"/>
  <c r="L1080" i="11"/>
  <c r="M1080" i="11" s="1"/>
  <c r="L1079" i="11"/>
  <c r="M1079" i="11" s="1"/>
  <c r="L1078" i="11"/>
  <c r="M1078" i="11" s="1"/>
  <c r="L1077" i="11"/>
  <c r="M1077" i="11" s="1"/>
  <c r="L1076" i="11"/>
  <c r="M1076" i="11" s="1"/>
  <c r="L1075" i="11"/>
  <c r="M1075" i="11" s="1"/>
  <c r="L1074" i="11"/>
  <c r="M1074" i="11" s="1"/>
  <c r="L1073" i="11"/>
  <c r="L1072" i="11"/>
  <c r="L1071" i="11"/>
  <c r="M1071" i="11" s="1"/>
  <c r="L1070" i="11"/>
  <c r="L1069" i="11"/>
  <c r="M1069" i="11" s="1"/>
  <c r="L1068" i="11"/>
  <c r="M1068" i="11" s="1"/>
  <c r="L1067" i="11"/>
  <c r="M1067" i="11" s="1"/>
  <c r="L1066" i="11"/>
  <c r="M1066" i="11" s="1"/>
  <c r="L1065" i="11"/>
  <c r="L1064" i="11"/>
  <c r="M1064" i="11" s="1"/>
  <c r="L1063" i="11"/>
  <c r="M1063" i="11" s="1"/>
  <c r="L1062" i="11"/>
  <c r="M1062" i="11" s="1"/>
  <c r="L1061" i="11"/>
  <c r="M1061" i="11" s="1"/>
  <c r="L1060" i="11"/>
  <c r="M1060" i="11" s="1"/>
  <c r="L1059" i="11"/>
  <c r="M1059" i="11" s="1"/>
  <c r="L1058" i="11"/>
  <c r="M1058" i="11" s="1"/>
  <c r="L1057" i="11"/>
  <c r="M1057" i="11" s="1"/>
  <c r="L1056" i="11"/>
  <c r="L1055" i="11"/>
  <c r="M1055" i="11" s="1"/>
  <c r="L1054" i="11"/>
  <c r="M1054" i="11" s="1"/>
  <c r="L1053" i="11"/>
  <c r="C1054" i="11" s="1"/>
  <c r="L1052" i="11"/>
  <c r="M1052" i="11" s="1"/>
  <c r="L1051" i="11"/>
  <c r="M1051" i="11" s="1"/>
  <c r="L1050" i="11"/>
  <c r="M1050" i="11" s="1"/>
  <c r="L1049" i="11"/>
  <c r="M1049" i="11" s="1"/>
  <c r="L1048" i="11"/>
  <c r="L1047" i="11"/>
  <c r="M1047" i="11" s="1"/>
  <c r="L1046" i="11"/>
  <c r="M1046" i="11" s="1"/>
  <c r="L1045" i="11"/>
  <c r="L1044" i="11"/>
  <c r="M1044" i="11" s="1"/>
  <c r="L1043" i="11"/>
  <c r="M1043" i="11" s="1"/>
  <c r="L1042" i="11"/>
  <c r="M1042" i="11" s="1"/>
  <c r="L1041" i="11"/>
  <c r="M1041" i="11" s="1"/>
  <c r="L1040" i="11"/>
  <c r="M1040" i="11" s="1"/>
  <c r="L1039" i="11"/>
  <c r="M1039" i="11" s="1"/>
  <c r="L1038" i="11"/>
  <c r="M1038" i="11" s="1"/>
  <c r="L1037" i="11"/>
  <c r="M1037" i="11" s="1"/>
  <c r="L1036" i="11"/>
  <c r="M1036" i="11" s="1"/>
  <c r="L1035" i="11"/>
  <c r="L1034" i="11"/>
  <c r="L1033" i="11"/>
  <c r="M1033" i="11" s="1"/>
  <c r="L1032" i="11"/>
  <c r="M1032" i="11" s="1"/>
  <c r="L1031" i="11"/>
  <c r="M1031" i="11" s="1"/>
  <c r="L1030" i="11"/>
  <c r="M1030" i="11" s="1"/>
  <c r="L1029" i="11"/>
  <c r="M1029" i="11" s="1"/>
  <c r="L1028" i="11"/>
  <c r="M1028" i="11" s="1"/>
  <c r="L1027" i="11"/>
  <c r="M1027" i="11" s="1"/>
  <c r="L1026" i="11"/>
  <c r="L1025" i="11"/>
  <c r="M1025" i="11" s="1"/>
  <c r="L1024" i="11"/>
  <c r="M1024" i="11" s="1"/>
  <c r="L1023" i="11"/>
  <c r="M1023" i="11" s="1"/>
  <c r="L1022" i="11"/>
  <c r="M1022" i="11" s="1"/>
  <c r="L1021" i="11"/>
  <c r="M1021" i="11" s="1"/>
  <c r="L1020" i="11"/>
  <c r="M1020" i="11" s="1"/>
  <c r="L1019" i="11"/>
  <c r="M1019" i="11" s="1"/>
  <c r="L1018" i="11"/>
  <c r="M1018" i="11" s="1"/>
  <c r="L1017" i="11"/>
  <c r="M1017" i="11" s="1"/>
  <c r="L1016" i="11"/>
  <c r="L1015" i="11"/>
  <c r="L1014" i="11"/>
  <c r="M1014" i="11" s="1"/>
  <c r="L1013" i="11"/>
  <c r="M1013" i="11" s="1"/>
  <c r="L1012" i="11"/>
  <c r="M1012" i="11" s="1"/>
  <c r="L1011" i="11"/>
  <c r="M1011" i="11" s="1"/>
  <c r="L1010" i="11"/>
  <c r="L1009" i="11"/>
  <c r="M1009" i="11" s="1"/>
  <c r="L1008" i="11"/>
  <c r="M1008" i="11" s="1"/>
  <c r="L1007" i="11"/>
  <c r="M1007" i="11" s="1"/>
  <c r="L1006" i="11"/>
  <c r="M1006" i="11" s="1"/>
  <c r="L1005" i="11"/>
  <c r="M1005" i="11" s="1"/>
  <c r="L1004" i="11"/>
  <c r="M1004" i="11" s="1"/>
  <c r="L1003" i="11"/>
  <c r="M1003" i="11" s="1"/>
  <c r="L1002" i="11"/>
  <c r="M1002" i="11" s="1"/>
  <c r="L1001" i="11"/>
  <c r="L1000" i="11"/>
  <c r="M1000" i="11" s="1"/>
  <c r="L999" i="11"/>
  <c r="L998" i="11"/>
  <c r="M998" i="11" s="1"/>
  <c r="L997" i="11"/>
  <c r="L996" i="11"/>
  <c r="L995" i="11"/>
  <c r="M995" i="11" s="1"/>
  <c r="L994" i="11"/>
  <c r="M994" i="11" s="1"/>
  <c r="L993" i="11"/>
  <c r="M993" i="11" s="1"/>
  <c r="L992" i="11"/>
  <c r="M992" i="11" s="1"/>
  <c r="L991" i="11"/>
  <c r="M991" i="11" s="1"/>
  <c r="L990" i="11"/>
  <c r="M990" i="11" s="1"/>
  <c r="L989" i="11"/>
  <c r="M989" i="11" s="1"/>
  <c r="L988" i="11"/>
  <c r="M988" i="11" s="1"/>
  <c r="L987" i="11"/>
  <c r="M987" i="11" s="1"/>
  <c r="L986" i="11"/>
  <c r="M986" i="11" s="1"/>
  <c r="L985" i="11"/>
  <c r="M985" i="11" s="1"/>
  <c r="L984" i="11"/>
  <c r="M984" i="11" s="1"/>
  <c r="L983" i="11"/>
  <c r="M983" i="11" s="1"/>
  <c r="L982" i="11"/>
  <c r="M982" i="11" s="1"/>
  <c r="L981" i="11"/>
  <c r="M981" i="11" s="1"/>
  <c r="L980" i="11"/>
  <c r="M980" i="11" s="1"/>
  <c r="L979" i="11"/>
  <c r="M979" i="11" s="1"/>
  <c r="L978" i="11"/>
  <c r="M978" i="11" s="1"/>
  <c r="L977" i="11"/>
  <c r="M977" i="11" s="1"/>
  <c r="L976" i="11"/>
  <c r="M976" i="11" s="1"/>
  <c r="L975" i="11"/>
  <c r="M975" i="11" s="1"/>
  <c r="L974" i="11"/>
  <c r="M974" i="11" s="1"/>
  <c r="L973" i="11"/>
  <c r="M973" i="11" s="1"/>
  <c r="L972" i="11"/>
  <c r="M972" i="11" s="1"/>
  <c r="L971" i="11"/>
  <c r="M971" i="11" s="1"/>
  <c r="L970" i="11"/>
  <c r="M970" i="11" s="1"/>
  <c r="L969" i="11"/>
  <c r="M969" i="11" s="1"/>
  <c r="L968" i="11"/>
  <c r="M968" i="11" s="1"/>
  <c r="L967" i="11"/>
  <c r="M967" i="11" s="1"/>
  <c r="L966" i="11"/>
  <c r="M966" i="11" s="1"/>
  <c r="L965" i="11"/>
  <c r="M965" i="11" s="1"/>
  <c r="L964" i="11"/>
  <c r="M964" i="11" s="1"/>
  <c r="L963" i="11"/>
  <c r="M963" i="11" s="1"/>
  <c r="L962" i="11"/>
  <c r="M962" i="11" s="1"/>
  <c r="L961" i="11"/>
  <c r="M961" i="11" s="1"/>
  <c r="L960" i="11"/>
  <c r="M960" i="11" s="1"/>
  <c r="L959" i="11"/>
  <c r="M959" i="11" s="1"/>
  <c r="L958" i="11"/>
  <c r="M958" i="11" s="1"/>
  <c r="L957" i="11"/>
  <c r="M957" i="11" s="1"/>
  <c r="L956" i="11"/>
  <c r="M956" i="11" s="1"/>
  <c r="L955" i="11"/>
  <c r="M955" i="11" s="1"/>
  <c r="L954" i="11"/>
  <c r="M954" i="11" s="1"/>
  <c r="L953" i="11"/>
  <c r="M953" i="11" s="1"/>
  <c r="L952" i="11"/>
  <c r="M952" i="11" s="1"/>
  <c r="L951" i="11"/>
  <c r="M951" i="11" s="1"/>
  <c r="L950" i="11"/>
  <c r="M950" i="11" s="1"/>
  <c r="L949" i="11"/>
  <c r="M949" i="11" s="1"/>
  <c r="L948" i="11"/>
  <c r="M948" i="11" s="1"/>
  <c r="L947" i="11"/>
  <c r="M947" i="11" s="1"/>
  <c r="L946" i="11"/>
  <c r="M946" i="11" s="1"/>
  <c r="L945" i="11"/>
  <c r="M945" i="11" s="1"/>
  <c r="L944" i="11"/>
  <c r="M944" i="11" s="1"/>
  <c r="L943" i="11"/>
  <c r="L942" i="11"/>
  <c r="M942" i="11" s="1"/>
  <c r="L941" i="11"/>
  <c r="M941" i="11" s="1"/>
  <c r="L940" i="11"/>
  <c r="L939" i="11"/>
  <c r="M939" i="11" s="1"/>
  <c r="L938" i="11"/>
  <c r="L937" i="11"/>
  <c r="M937" i="11" s="1"/>
  <c r="L936" i="11"/>
  <c r="M936" i="11" s="1"/>
  <c r="L935" i="11"/>
  <c r="M935" i="11" s="1"/>
  <c r="L934" i="11"/>
  <c r="M934" i="11" s="1"/>
  <c r="L933" i="11"/>
  <c r="M933" i="11" s="1"/>
  <c r="L932" i="11"/>
  <c r="L931" i="11"/>
  <c r="M931" i="11" s="1"/>
  <c r="L930" i="11"/>
  <c r="M930" i="11" s="1"/>
  <c r="L929" i="11"/>
  <c r="M929" i="11" s="1"/>
  <c r="L928" i="11"/>
  <c r="M928" i="11" s="1"/>
  <c r="L927" i="11"/>
  <c r="M927" i="11" s="1"/>
  <c r="L926" i="11"/>
  <c r="M926" i="11" s="1"/>
  <c r="L925" i="11"/>
  <c r="M925" i="11" s="1"/>
  <c r="L924" i="11"/>
  <c r="M924" i="11" s="1"/>
  <c r="L923" i="11"/>
  <c r="L922" i="11"/>
  <c r="L921" i="11"/>
  <c r="M921" i="11" s="1"/>
  <c r="L920" i="11"/>
  <c r="M920" i="11" s="1"/>
  <c r="L919" i="11"/>
  <c r="M919" i="11" s="1"/>
  <c r="L918" i="11"/>
  <c r="M918" i="11" s="1"/>
  <c r="L917" i="11"/>
  <c r="M917" i="11" s="1"/>
  <c r="L916" i="11"/>
  <c r="L915" i="11"/>
  <c r="M915" i="11" s="1"/>
  <c r="L914" i="11"/>
  <c r="M914" i="11" s="1"/>
  <c r="L913" i="11"/>
  <c r="M913" i="11" s="1"/>
  <c r="L912" i="11"/>
  <c r="M912" i="11" s="1"/>
  <c r="L911" i="11"/>
  <c r="M911" i="11" s="1"/>
  <c r="L910" i="11"/>
  <c r="M910" i="11" s="1"/>
  <c r="L909" i="11"/>
  <c r="L908" i="11"/>
  <c r="M908" i="11" s="1"/>
  <c r="L907" i="11"/>
  <c r="M907" i="11" s="1"/>
  <c r="L906" i="11"/>
  <c r="L905" i="11"/>
  <c r="M905" i="11" s="1"/>
  <c r="L904" i="11"/>
  <c r="L903" i="11"/>
  <c r="M903" i="11" s="1"/>
  <c r="L902" i="11"/>
  <c r="M902" i="11" s="1"/>
  <c r="L901" i="11"/>
  <c r="M901" i="11" s="1"/>
  <c r="L900" i="11"/>
  <c r="L899" i="11"/>
  <c r="M899" i="11" s="1"/>
  <c r="L898" i="11"/>
  <c r="M898" i="11" s="1"/>
  <c r="L897" i="11"/>
  <c r="M897" i="11" s="1"/>
  <c r="L896" i="11"/>
  <c r="M896" i="11" s="1"/>
  <c r="L895" i="11"/>
  <c r="M895" i="11" s="1"/>
  <c r="L894" i="11"/>
  <c r="L893" i="11"/>
  <c r="M893" i="11" s="1"/>
  <c r="L892" i="11"/>
  <c r="M892" i="11" s="1"/>
  <c r="L891" i="11"/>
  <c r="M891" i="11" s="1"/>
  <c r="L890" i="11"/>
  <c r="M890" i="11" s="1"/>
  <c r="L889" i="11"/>
  <c r="M889" i="11" s="1"/>
  <c r="L888" i="11"/>
  <c r="C888" i="11" s="1"/>
  <c r="L887" i="11"/>
  <c r="C887" i="11" s="1"/>
  <c r="L886" i="11"/>
  <c r="M886" i="11" s="1"/>
  <c r="L885" i="11"/>
  <c r="M885" i="11" s="1"/>
  <c r="L884" i="11"/>
  <c r="L883" i="11"/>
  <c r="M883" i="11" s="1"/>
  <c r="L882" i="11"/>
  <c r="M882" i="11" s="1"/>
  <c r="L881" i="11"/>
  <c r="M881" i="11" s="1"/>
  <c r="L880" i="11"/>
  <c r="M880" i="11" s="1"/>
  <c r="L879" i="11"/>
  <c r="M879" i="11" s="1"/>
  <c r="L878" i="11"/>
  <c r="M878" i="11" s="1"/>
  <c r="L877" i="11"/>
  <c r="M877" i="11" s="1"/>
  <c r="L876" i="11"/>
  <c r="M876" i="11" s="1"/>
  <c r="L875" i="11"/>
  <c r="M875" i="11" s="1"/>
  <c r="L874" i="11"/>
  <c r="M874" i="11" s="1"/>
  <c r="L873" i="11"/>
  <c r="M873" i="11" s="1"/>
  <c r="L872" i="11"/>
  <c r="M872" i="11" s="1"/>
  <c r="L871" i="11"/>
  <c r="M871" i="11" s="1"/>
  <c r="L870" i="11"/>
  <c r="M870" i="11" s="1"/>
  <c r="L869" i="11"/>
  <c r="M869" i="11" s="1"/>
  <c r="L868" i="11"/>
  <c r="M868" i="11" s="1"/>
  <c r="L867" i="11"/>
  <c r="M867" i="11" s="1"/>
  <c r="L866" i="11"/>
  <c r="M866" i="11" s="1"/>
  <c r="L865" i="11"/>
  <c r="M865" i="11" s="1"/>
  <c r="L864" i="11"/>
  <c r="M864" i="11" s="1"/>
  <c r="L863" i="11"/>
  <c r="M863" i="11" s="1"/>
  <c r="L862" i="11"/>
  <c r="M862" i="11" s="1"/>
  <c r="L861" i="11"/>
  <c r="M861" i="11" s="1"/>
  <c r="L860" i="11"/>
  <c r="M860" i="11" s="1"/>
  <c r="L859" i="11"/>
  <c r="L858" i="11"/>
  <c r="C858" i="11" s="1"/>
  <c r="L857" i="11"/>
  <c r="M857" i="11" s="1"/>
  <c r="L856" i="11"/>
  <c r="M856" i="11" s="1"/>
  <c r="L855" i="11"/>
  <c r="M855" i="11" s="1"/>
  <c r="L854" i="11"/>
  <c r="M854" i="11" s="1"/>
  <c r="L853" i="11"/>
  <c r="L852" i="11"/>
  <c r="M852" i="11" s="1"/>
  <c r="L851" i="11"/>
  <c r="M851" i="11" s="1"/>
  <c r="L850" i="11"/>
  <c r="L849" i="11"/>
  <c r="M849" i="11" s="1"/>
  <c r="L848" i="11"/>
  <c r="M848" i="11" s="1"/>
  <c r="L847" i="11"/>
  <c r="M847" i="11" s="1"/>
  <c r="L846" i="11"/>
  <c r="L845" i="11"/>
  <c r="M845" i="11" s="1"/>
  <c r="L844" i="11"/>
  <c r="M844" i="11" s="1"/>
  <c r="L843" i="11"/>
  <c r="M843" i="11" s="1"/>
  <c r="L842" i="11"/>
  <c r="M842" i="11" s="1"/>
  <c r="L841" i="11"/>
  <c r="M841" i="11" s="1"/>
  <c r="L840" i="11"/>
  <c r="M840" i="11" s="1"/>
  <c r="L839" i="11"/>
  <c r="L838" i="11"/>
  <c r="M838" i="11" s="1"/>
  <c r="L837" i="11"/>
  <c r="M837" i="11" s="1"/>
  <c r="L836" i="11"/>
  <c r="M836" i="11" s="1"/>
  <c r="L835" i="11"/>
  <c r="M835" i="11" s="1"/>
  <c r="L834" i="11"/>
  <c r="M834" i="11" s="1"/>
  <c r="L833" i="11"/>
  <c r="M833" i="11" s="1"/>
  <c r="L832" i="11"/>
  <c r="L831" i="11"/>
  <c r="M831" i="11" s="1"/>
  <c r="L830" i="11"/>
  <c r="M830" i="11" s="1"/>
  <c r="L829" i="11"/>
  <c r="M829" i="11" s="1"/>
  <c r="L828" i="11"/>
  <c r="M828" i="11" s="1"/>
  <c r="L827" i="11"/>
  <c r="M827" i="11" s="1"/>
  <c r="L826" i="11"/>
  <c r="M826" i="11" s="1"/>
  <c r="L825" i="11"/>
  <c r="M825" i="11" s="1"/>
  <c r="L824" i="11"/>
  <c r="M824" i="11" s="1"/>
  <c r="L823" i="11"/>
  <c r="M823" i="11" s="1"/>
  <c r="L822" i="11"/>
  <c r="M822" i="11" s="1"/>
  <c r="L821" i="11"/>
  <c r="M821" i="11" s="1"/>
  <c r="L820" i="11"/>
  <c r="M820" i="11" s="1"/>
  <c r="L819" i="11"/>
  <c r="M819" i="11" s="1"/>
  <c r="L818" i="11"/>
  <c r="L817" i="11"/>
  <c r="C817" i="11" s="1"/>
  <c r="L816" i="11"/>
  <c r="M816" i="11" s="1"/>
  <c r="L815" i="11"/>
  <c r="M815" i="11" s="1"/>
  <c r="L814" i="11"/>
  <c r="M814" i="11" s="1"/>
  <c r="L813" i="11"/>
  <c r="M813" i="11" s="1"/>
  <c r="L812" i="11"/>
  <c r="M812" i="11" s="1"/>
  <c r="L811" i="11"/>
  <c r="M811" i="11" s="1"/>
  <c r="L810" i="11"/>
  <c r="M810" i="11" s="1"/>
  <c r="L809" i="11"/>
  <c r="M809" i="11" s="1"/>
  <c r="L808" i="11"/>
  <c r="M808" i="11" s="1"/>
  <c r="L807" i="11"/>
  <c r="M807" i="11" s="1"/>
  <c r="L806" i="11"/>
  <c r="M806" i="11" s="1"/>
  <c r="L805" i="11"/>
  <c r="M805" i="11" s="1"/>
  <c r="L804" i="11"/>
  <c r="M804" i="11" s="1"/>
  <c r="L803" i="11"/>
  <c r="M803" i="11" s="1"/>
  <c r="L802" i="11"/>
  <c r="M802" i="11" s="1"/>
  <c r="L801" i="11"/>
  <c r="M801" i="11" s="1"/>
  <c r="L800" i="11"/>
  <c r="M800" i="11" s="1"/>
  <c r="L799" i="11"/>
  <c r="M799" i="11" s="1"/>
  <c r="L798" i="11"/>
  <c r="M798" i="11" s="1"/>
  <c r="L797" i="11"/>
  <c r="M797" i="11" s="1"/>
  <c r="L796" i="11"/>
  <c r="M796" i="11" s="1"/>
  <c r="L795" i="11"/>
  <c r="M795" i="11" s="1"/>
  <c r="L794" i="11"/>
  <c r="M794" i="11" s="1"/>
  <c r="L793" i="11"/>
  <c r="M793" i="11" s="1"/>
  <c r="L792" i="11"/>
  <c r="M792" i="11" s="1"/>
  <c r="L791" i="11"/>
  <c r="L790" i="11"/>
  <c r="M790" i="11" s="1"/>
  <c r="L789" i="11"/>
  <c r="M789" i="11" s="1"/>
  <c r="L788" i="11"/>
  <c r="M788" i="11" s="1"/>
  <c r="L787" i="11"/>
  <c r="M787" i="11" s="1"/>
  <c r="L786" i="11"/>
  <c r="M786" i="11" s="1"/>
  <c r="L785" i="11"/>
  <c r="M785" i="11" s="1"/>
  <c r="L784" i="11"/>
  <c r="M784" i="11" s="1"/>
  <c r="L783" i="11"/>
  <c r="M783" i="11" s="1"/>
  <c r="L782" i="11"/>
  <c r="L781" i="11"/>
  <c r="M781" i="11" s="1"/>
  <c r="L780" i="11"/>
  <c r="L779" i="11"/>
  <c r="M779" i="11" s="1"/>
  <c r="L778" i="11"/>
  <c r="M778" i="11" s="1"/>
  <c r="L777" i="11"/>
  <c r="M777" i="11" s="1"/>
  <c r="L776" i="11"/>
  <c r="M776" i="11" s="1"/>
  <c r="L775" i="11"/>
  <c r="M775" i="11" s="1"/>
  <c r="L774" i="11"/>
  <c r="M774" i="11" s="1"/>
  <c r="L773" i="11"/>
  <c r="L772" i="11"/>
  <c r="M772" i="11" s="1"/>
  <c r="L771" i="11"/>
  <c r="M771" i="11" s="1"/>
  <c r="L770" i="11"/>
  <c r="M770" i="11" s="1"/>
  <c r="L769" i="11"/>
  <c r="M769" i="11" s="1"/>
  <c r="L768" i="11"/>
  <c r="M768" i="11" s="1"/>
  <c r="L767" i="11"/>
  <c r="M767" i="11" s="1"/>
  <c r="L766" i="11"/>
  <c r="M766" i="11" s="1"/>
  <c r="L765" i="11"/>
  <c r="L764" i="11"/>
  <c r="L763" i="11"/>
  <c r="M763" i="11" s="1"/>
  <c r="L762" i="11"/>
  <c r="M762" i="11" s="1"/>
  <c r="L761" i="11"/>
  <c r="M761" i="11" s="1"/>
  <c r="L760" i="11"/>
  <c r="M760" i="11" s="1"/>
  <c r="L759" i="11"/>
  <c r="M759" i="11" s="1"/>
  <c r="L758" i="11"/>
  <c r="L757" i="11"/>
  <c r="M757" i="11" s="1"/>
  <c r="L756" i="11"/>
  <c r="M756" i="11" s="1"/>
  <c r="L755" i="11"/>
  <c r="M755" i="11" s="1"/>
  <c r="L754" i="11"/>
  <c r="M754" i="11" s="1"/>
  <c r="L753" i="11"/>
  <c r="M753" i="11" s="1"/>
  <c r="L752" i="11"/>
  <c r="M752" i="11" s="1"/>
  <c r="L751" i="11"/>
  <c r="M751" i="11" s="1"/>
  <c r="L750" i="11"/>
  <c r="M750" i="11" s="1"/>
  <c r="L749" i="11"/>
  <c r="M749" i="11" s="1"/>
  <c r="L748" i="11"/>
  <c r="M748" i="11" s="1"/>
  <c r="L747" i="11"/>
  <c r="M747" i="11" s="1"/>
  <c r="L746" i="11"/>
  <c r="M746" i="11" s="1"/>
  <c r="L745" i="11"/>
  <c r="M745" i="11" s="1"/>
  <c r="L744" i="11"/>
  <c r="M744" i="11" s="1"/>
  <c r="L743" i="11"/>
  <c r="M743" i="11" s="1"/>
  <c r="L742" i="11"/>
  <c r="M742" i="11" s="1"/>
  <c r="L741" i="11"/>
  <c r="M741" i="11" s="1"/>
  <c r="L740" i="11"/>
  <c r="M740" i="11" s="1"/>
  <c r="L739" i="11"/>
  <c r="M739" i="11" s="1"/>
  <c r="L738" i="11"/>
  <c r="M738" i="11" s="1"/>
  <c r="L737" i="11"/>
  <c r="M737" i="11" s="1"/>
  <c r="L736" i="11"/>
  <c r="M736" i="11" s="1"/>
  <c r="L735" i="11"/>
  <c r="L734" i="11"/>
  <c r="M734" i="11" s="1"/>
  <c r="L733" i="11"/>
  <c r="M733" i="11" s="1"/>
  <c r="L732" i="11"/>
  <c r="M732" i="11" s="1"/>
  <c r="L731" i="11"/>
  <c r="M731" i="11" s="1"/>
  <c r="L730" i="11"/>
  <c r="M730" i="11" s="1"/>
  <c r="L729" i="11"/>
  <c r="M729" i="11" s="1"/>
  <c r="L728" i="11"/>
  <c r="M728" i="11" s="1"/>
  <c r="L727" i="11"/>
  <c r="M727" i="11" s="1"/>
  <c r="L726" i="11"/>
  <c r="L725" i="11"/>
  <c r="M725" i="11" s="1"/>
  <c r="L724" i="11"/>
  <c r="M724" i="11" s="1"/>
  <c r="L723" i="11"/>
  <c r="L722" i="11"/>
  <c r="M722" i="11" s="1"/>
  <c r="L721" i="11"/>
  <c r="M721" i="11" s="1"/>
  <c r="L720" i="11"/>
  <c r="M720" i="11" s="1"/>
  <c r="L719" i="11"/>
  <c r="M719" i="11" s="1"/>
  <c r="L718" i="11"/>
  <c r="L717" i="11"/>
  <c r="M717" i="11" s="1"/>
  <c r="L716" i="11"/>
  <c r="M716" i="11" s="1"/>
  <c r="L715" i="11"/>
  <c r="M715" i="11" s="1"/>
  <c r="L714" i="11"/>
  <c r="M714" i="11" s="1"/>
  <c r="L713" i="11"/>
  <c r="M713" i="11" s="1"/>
  <c r="L712" i="11"/>
  <c r="M712" i="11" s="1"/>
  <c r="L711" i="11"/>
  <c r="M711" i="11" s="1"/>
  <c r="L710" i="11"/>
  <c r="M710" i="11" s="1"/>
  <c r="L709" i="11"/>
  <c r="L708" i="11"/>
  <c r="M708" i="11" s="1"/>
  <c r="L698" i="11"/>
  <c r="M698" i="11" s="1"/>
  <c r="L697" i="11"/>
  <c r="L696" i="11"/>
  <c r="M696" i="11" s="1"/>
  <c r="L707" i="11"/>
  <c r="M707" i="11" s="1"/>
  <c r="L706" i="11"/>
  <c r="M706" i="11" s="1"/>
  <c r="L705" i="11"/>
  <c r="M705" i="11" s="1"/>
  <c r="L704" i="11"/>
  <c r="M704" i="11" s="1"/>
  <c r="L703" i="11"/>
  <c r="M703" i="11" s="1"/>
  <c r="L702" i="11"/>
  <c r="M702" i="11" s="1"/>
  <c r="L701" i="11"/>
  <c r="L700" i="11"/>
  <c r="M700" i="11" s="1"/>
  <c r="L699" i="11"/>
  <c r="L695" i="11"/>
  <c r="M695" i="11" s="1"/>
  <c r="L694" i="11"/>
  <c r="M694" i="11" s="1"/>
  <c r="L693" i="11"/>
  <c r="M693" i="11" s="1"/>
  <c r="L692" i="11"/>
  <c r="M692" i="11" s="1"/>
  <c r="L691" i="11"/>
  <c r="M691" i="11" s="1"/>
  <c r="L690" i="11"/>
  <c r="L689" i="11"/>
  <c r="M689" i="11" s="1"/>
  <c r="L688" i="11"/>
  <c r="L687" i="11"/>
  <c r="M687" i="11" s="1"/>
  <c r="L686" i="11"/>
  <c r="M686" i="11" s="1"/>
  <c r="L685" i="11"/>
  <c r="M685" i="11" s="1"/>
  <c r="L684" i="11"/>
  <c r="L683" i="11"/>
  <c r="M683" i="11" s="1"/>
  <c r="L682" i="11"/>
  <c r="M682" i="11" s="1"/>
  <c r="L681" i="11"/>
  <c r="M681" i="11" s="1"/>
  <c r="L680" i="11"/>
  <c r="M680" i="11" s="1"/>
  <c r="L679" i="11"/>
  <c r="M679" i="11" s="1"/>
  <c r="L678" i="11"/>
  <c r="M678" i="11" s="1"/>
  <c r="L677" i="11"/>
  <c r="M677" i="11" s="1"/>
  <c r="L676" i="11"/>
  <c r="L675" i="11"/>
  <c r="M675" i="11" s="1"/>
  <c r="L674" i="11"/>
  <c r="M674" i="11" s="1"/>
  <c r="L673" i="11"/>
  <c r="L672" i="11"/>
  <c r="M672" i="11" s="1"/>
  <c r="L671" i="11"/>
  <c r="M671" i="11" s="1"/>
  <c r="L670" i="11"/>
  <c r="M670" i="11" s="1"/>
  <c r="L669" i="11"/>
  <c r="M669" i="11" s="1"/>
  <c r="L668" i="11"/>
  <c r="M668" i="11" s="1"/>
  <c r="L667" i="11"/>
  <c r="L666" i="11"/>
  <c r="M666" i="11" s="1"/>
  <c r="L665" i="11"/>
  <c r="L664" i="11"/>
  <c r="M664" i="11" s="1"/>
  <c r="L663" i="11"/>
  <c r="M663" i="11" s="1"/>
  <c r="L662" i="11"/>
  <c r="M662" i="11" s="1"/>
  <c r="L661" i="11"/>
  <c r="M661" i="11" s="1"/>
  <c r="L660" i="11"/>
  <c r="M660" i="11" s="1"/>
  <c r="L659" i="11"/>
  <c r="M659" i="11" s="1"/>
  <c r="L658" i="11"/>
  <c r="M658" i="11" s="1"/>
  <c r="L657" i="11"/>
  <c r="M657" i="11" s="1"/>
  <c r="L656" i="11"/>
  <c r="L655" i="11"/>
  <c r="C655" i="11" s="1"/>
  <c r="L654" i="11"/>
  <c r="M654" i="11" s="1"/>
  <c r="L653" i="11"/>
  <c r="L652" i="11"/>
  <c r="M652" i="11" s="1"/>
  <c r="L651" i="11"/>
  <c r="M651" i="11" s="1"/>
  <c r="L650" i="11"/>
  <c r="M650" i="11" s="1"/>
  <c r="L649" i="11"/>
  <c r="M649" i="11" s="1"/>
  <c r="L648" i="11"/>
  <c r="M648" i="11" s="1"/>
  <c r="L647" i="11"/>
  <c r="M647" i="11" s="1"/>
  <c r="L646" i="11"/>
  <c r="M646" i="11" s="1"/>
  <c r="L645" i="11"/>
  <c r="M645" i="11" s="1"/>
  <c r="L644" i="11"/>
  <c r="M644" i="11" s="1"/>
  <c r="L643" i="11"/>
  <c r="M643" i="11" s="1"/>
  <c r="L642" i="11"/>
  <c r="L641" i="11"/>
  <c r="M641" i="11" s="1"/>
  <c r="L640" i="11"/>
  <c r="M640" i="11" s="1"/>
  <c r="L639" i="11"/>
  <c r="L638" i="11"/>
  <c r="M638" i="11" s="1"/>
  <c r="L637" i="11"/>
  <c r="M637" i="11" s="1"/>
  <c r="L636" i="11"/>
  <c r="M636" i="11" s="1"/>
  <c r="L635" i="11"/>
  <c r="M635" i="11" s="1"/>
  <c r="L634" i="11"/>
  <c r="M634" i="11" s="1"/>
  <c r="L633" i="11"/>
  <c r="L632" i="11"/>
  <c r="M632" i="11" s="1"/>
  <c r="L631" i="11"/>
  <c r="L630" i="11"/>
  <c r="M630" i="11" s="1"/>
  <c r="L629" i="11"/>
  <c r="M629" i="11" s="1"/>
  <c r="L628" i="11"/>
  <c r="M628" i="11" s="1"/>
  <c r="L627" i="11"/>
  <c r="M627" i="11" s="1"/>
  <c r="L626" i="11"/>
  <c r="L625" i="11"/>
  <c r="L624" i="11"/>
  <c r="M624" i="11" s="1"/>
  <c r="L623" i="11"/>
  <c r="M623" i="11" s="1"/>
  <c r="L622" i="11"/>
  <c r="M622" i="11" s="1"/>
  <c r="L621" i="11"/>
  <c r="M621" i="11" s="1"/>
  <c r="L620" i="11"/>
  <c r="M620" i="11" s="1"/>
  <c r="L619" i="11"/>
  <c r="M619" i="11" s="1"/>
  <c r="L618" i="11"/>
  <c r="M618" i="11" s="1"/>
  <c r="L617" i="11"/>
  <c r="M617" i="11" s="1"/>
  <c r="L616" i="11"/>
  <c r="M616" i="11" s="1"/>
  <c r="L615" i="11"/>
  <c r="M615" i="11" s="1"/>
  <c r="L614" i="11"/>
  <c r="M614" i="11" s="1"/>
  <c r="L613" i="11"/>
  <c r="M613" i="11" s="1"/>
  <c r="L612" i="11"/>
  <c r="M612" i="11" s="1"/>
  <c r="L611" i="11"/>
  <c r="M611" i="11" s="1"/>
  <c r="L610" i="11"/>
  <c r="M610" i="11" s="1"/>
  <c r="L609" i="11"/>
  <c r="M609" i="11" s="1"/>
  <c r="L608" i="11"/>
  <c r="M608" i="11" s="1"/>
  <c r="L607" i="11"/>
  <c r="M607" i="11" s="1"/>
  <c r="L606" i="11"/>
  <c r="M606" i="11" s="1"/>
  <c r="L605" i="11"/>
  <c r="M605" i="11" s="1"/>
  <c r="L604" i="11"/>
  <c r="M604" i="11" s="1"/>
  <c r="L603" i="11"/>
  <c r="M603" i="11" s="1"/>
  <c r="L602" i="11"/>
  <c r="M602" i="11" s="1"/>
  <c r="L601" i="11"/>
  <c r="M601" i="11" s="1"/>
  <c r="L600" i="11"/>
  <c r="M600" i="11" s="1"/>
  <c r="L599" i="11"/>
  <c r="M599" i="11" s="1"/>
  <c r="L598" i="11"/>
  <c r="M598" i="11" s="1"/>
  <c r="L597" i="11"/>
  <c r="M597" i="11" s="1"/>
  <c r="L596" i="11"/>
  <c r="M596" i="11" s="1"/>
  <c r="L595" i="11"/>
  <c r="M595" i="11" s="1"/>
  <c r="L594" i="11"/>
  <c r="M594" i="11" s="1"/>
  <c r="L593" i="11"/>
  <c r="M593" i="11" s="1"/>
  <c r="L592" i="11"/>
  <c r="M592" i="11" s="1"/>
  <c r="L591" i="11"/>
  <c r="M591" i="11" s="1"/>
  <c r="L590" i="11"/>
  <c r="M590" i="11" s="1"/>
  <c r="L589" i="11"/>
  <c r="M589" i="11" s="1"/>
  <c r="L588" i="11"/>
  <c r="M588" i="11" s="1"/>
  <c r="L587" i="11"/>
  <c r="M587" i="11" s="1"/>
  <c r="L586" i="11"/>
  <c r="L585" i="11"/>
  <c r="M585" i="11" s="1"/>
  <c r="L584" i="11"/>
  <c r="M584" i="11" s="1"/>
  <c r="L583" i="11"/>
  <c r="M583" i="11" s="1"/>
  <c r="L582" i="11"/>
  <c r="M582" i="11" s="1"/>
  <c r="L581" i="11"/>
  <c r="M581" i="11" s="1"/>
  <c r="L580" i="11"/>
  <c r="M580" i="11" s="1"/>
  <c r="L579" i="11"/>
  <c r="M579" i="11" s="1"/>
  <c r="L578" i="11"/>
  <c r="M578" i="11" s="1"/>
  <c r="L577" i="11"/>
  <c r="M577" i="11" s="1"/>
  <c r="L576" i="11"/>
  <c r="L575" i="11"/>
  <c r="M575" i="11" s="1"/>
  <c r="L574" i="11"/>
  <c r="M574" i="11" s="1"/>
  <c r="L573" i="11"/>
  <c r="M573" i="11" s="1"/>
  <c r="L572" i="11"/>
  <c r="M572" i="11" s="1"/>
  <c r="L571" i="11"/>
  <c r="M571" i="11" s="1"/>
  <c r="L570" i="11"/>
  <c r="M570" i="11" s="1"/>
  <c r="L569" i="11"/>
  <c r="M569" i="11" s="1"/>
  <c r="L568" i="11"/>
  <c r="L567" i="11"/>
  <c r="L566" i="11"/>
  <c r="M566" i="11" s="1"/>
  <c r="L565" i="11"/>
  <c r="M565" i="11" s="1"/>
  <c r="L564" i="11"/>
  <c r="M564" i="11" s="1"/>
  <c r="L563" i="11"/>
  <c r="L562" i="11"/>
  <c r="M562" i="11" s="1"/>
  <c r="L561" i="11"/>
  <c r="M561" i="11" s="1"/>
  <c r="L560" i="11"/>
  <c r="L559" i="11"/>
  <c r="M559" i="11" s="1"/>
  <c r="L558" i="11"/>
  <c r="L557" i="11"/>
  <c r="M557" i="11" s="1"/>
  <c r="L556" i="11"/>
  <c r="M556" i="11" s="1"/>
  <c r="L555" i="11"/>
  <c r="M555" i="11" s="1"/>
  <c r="L554" i="11"/>
  <c r="L553" i="11"/>
  <c r="M553" i="11" s="1"/>
  <c r="L552" i="11"/>
  <c r="M552" i="11" s="1"/>
  <c r="L551" i="11"/>
  <c r="L550" i="11"/>
  <c r="M550" i="11" s="1"/>
  <c r="L549" i="11"/>
  <c r="M549" i="11" s="1"/>
  <c r="L548" i="11"/>
  <c r="M548" i="11" s="1"/>
  <c r="L547" i="11"/>
  <c r="M547" i="11" s="1"/>
  <c r="L546" i="11"/>
  <c r="L545" i="11"/>
  <c r="L544" i="11"/>
  <c r="M544" i="11" s="1"/>
  <c r="L543" i="11"/>
  <c r="M543" i="11" s="1"/>
  <c r="L542" i="11"/>
  <c r="L541" i="11"/>
  <c r="M541" i="11" s="1"/>
  <c r="L540" i="11"/>
  <c r="M540" i="11" s="1"/>
  <c r="L539" i="11"/>
  <c r="M539" i="11" s="1"/>
  <c r="L538" i="11"/>
  <c r="M538" i="11" s="1"/>
  <c r="L537" i="11"/>
  <c r="L536" i="11"/>
  <c r="M536" i="11" s="1"/>
  <c r="L535" i="11"/>
  <c r="M535" i="11" s="1"/>
  <c r="L534" i="11"/>
  <c r="L533" i="11"/>
  <c r="M533" i="11" s="1"/>
  <c r="L532" i="11"/>
  <c r="L531" i="11"/>
  <c r="M531" i="11" s="1"/>
  <c r="L530" i="11"/>
  <c r="M530" i="11" s="1"/>
  <c r="L529" i="11"/>
  <c r="M529" i="11" s="1"/>
  <c r="L528" i="11"/>
  <c r="M528" i="11" s="1"/>
  <c r="L527" i="11"/>
  <c r="M527" i="11" s="1"/>
  <c r="L526" i="11"/>
  <c r="M526" i="11" s="1"/>
  <c r="L525" i="11"/>
  <c r="L524" i="11"/>
  <c r="M524" i="11" s="1"/>
  <c r="L523" i="11"/>
  <c r="M523" i="11" s="1"/>
  <c r="L522" i="11"/>
  <c r="L521" i="11"/>
  <c r="M521" i="11" s="1"/>
  <c r="L520" i="11"/>
  <c r="M520" i="11" s="1"/>
  <c r="L519" i="11"/>
  <c r="M519" i="11" s="1"/>
  <c r="L518" i="11"/>
  <c r="M518" i="11" s="1"/>
  <c r="L517" i="11"/>
  <c r="M517" i="11" s="1"/>
  <c r="L516" i="11"/>
  <c r="M516" i="11" s="1"/>
  <c r="L515" i="11"/>
  <c r="M515" i="11" s="1"/>
  <c r="L514" i="11"/>
  <c r="M514" i="11" s="1"/>
  <c r="L513" i="11"/>
  <c r="M513" i="11" s="1"/>
  <c r="L512" i="11"/>
  <c r="M512" i="11" s="1"/>
  <c r="L511" i="11"/>
  <c r="M511" i="11" s="1"/>
  <c r="L510" i="11"/>
  <c r="M510" i="11" s="1"/>
  <c r="L509" i="11"/>
  <c r="M509" i="11" s="1"/>
  <c r="L508" i="11"/>
  <c r="M508" i="11" s="1"/>
  <c r="L507" i="11"/>
  <c r="M507" i="11" s="1"/>
  <c r="L506" i="11"/>
  <c r="M506" i="11" s="1"/>
  <c r="L505" i="11"/>
  <c r="M505" i="11" s="1"/>
  <c r="L504" i="11"/>
  <c r="M504" i="11" s="1"/>
  <c r="L503" i="11"/>
  <c r="L502" i="11"/>
  <c r="M502" i="11" s="1"/>
  <c r="L501" i="11"/>
  <c r="M501" i="11" s="1"/>
  <c r="L500" i="11"/>
  <c r="M500" i="11" s="1"/>
  <c r="L499" i="11"/>
  <c r="M499" i="11" s="1"/>
  <c r="L498" i="11"/>
  <c r="M498" i="11" s="1"/>
  <c r="L497" i="11"/>
  <c r="M497" i="11" s="1"/>
  <c r="L496" i="11"/>
  <c r="M496" i="11" s="1"/>
  <c r="L495" i="11"/>
  <c r="L494" i="11"/>
  <c r="M494" i="11" s="1"/>
  <c r="L493" i="11"/>
  <c r="M493" i="11" s="1"/>
  <c r="L492" i="11"/>
  <c r="M492" i="11" s="1"/>
  <c r="L491" i="11"/>
  <c r="M491" i="11" s="1"/>
  <c r="L490" i="11"/>
  <c r="L489" i="11"/>
  <c r="M489" i="11" s="1"/>
  <c r="L488" i="11"/>
  <c r="M488" i="11" s="1"/>
  <c r="L487" i="11"/>
  <c r="M487" i="11" s="1"/>
  <c r="L486" i="11"/>
  <c r="M486" i="11" s="1"/>
  <c r="L485" i="11"/>
  <c r="M485" i="11" s="1"/>
  <c r="L484" i="11"/>
  <c r="M484" i="11" s="1"/>
  <c r="L483" i="11"/>
  <c r="M483" i="11" s="1"/>
  <c r="L482" i="11"/>
  <c r="M482" i="11" s="1"/>
  <c r="L481" i="11"/>
  <c r="M481" i="11" s="1"/>
  <c r="L480" i="11"/>
  <c r="M480" i="11" s="1"/>
  <c r="L479" i="11"/>
  <c r="L478" i="11"/>
  <c r="M478" i="11" s="1"/>
  <c r="L477" i="11"/>
  <c r="M477" i="11" s="1"/>
  <c r="L476" i="11"/>
  <c r="M476" i="11" s="1"/>
  <c r="L475" i="11"/>
  <c r="L474" i="11"/>
  <c r="M474" i="11" s="1"/>
  <c r="L473" i="11"/>
  <c r="M473" i="11" s="1"/>
  <c r="L472" i="11"/>
  <c r="M472" i="11" s="1"/>
  <c r="L471" i="11"/>
  <c r="M471" i="11" s="1"/>
  <c r="L470" i="11"/>
  <c r="M470" i="11" s="1"/>
  <c r="L469" i="11"/>
  <c r="M469" i="11" s="1"/>
  <c r="L468" i="11"/>
  <c r="M468" i="11" s="1"/>
  <c r="L467" i="11"/>
  <c r="M467" i="11" s="1"/>
  <c r="L466" i="11"/>
  <c r="M466" i="11" s="1"/>
  <c r="L465" i="11"/>
  <c r="L464" i="11"/>
  <c r="M464" i="11" s="1"/>
  <c r="L463" i="11"/>
  <c r="M463" i="11" s="1"/>
  <c r="L462" i="11"/>
  <c r="M462" i="11" s="1"/>
  <c r="L461" i="11"/>
  <c r="M461" i="11" s="1"/>
  <c r="L460" i="11"/>
  <c r="M460" i="11" s="1"/>
  <c r="L459" i="11"/>
  <c r="M459" i="11" s="1"/>
  <c r="L458" i="11"/>
  <c r="M458" i="11" s="1"/>
  <c r="L457" i="11"/>
  <c r="M457" i="11" s="1"/>
  <c r="L456" i="11"/>
  <c r="M456" i="11" s="1"/>
  <c r="L455" i="11"/>
  <c r="M455" i="11" s="1"/>
  <c r="L454" i="11"/>
  <c r="M454" i="11" s="1"/>
  <c r="L453" i="11"/>
  <c r="M453" i="11" s="1"/>
  <c r="L452" i="11"/>
  <c r="L451" i="11"/>
  <c r="M451" i="11" s="1"/>
  <c r="L450" i="11"/>
  <c r="M450" i="11" s="1"/>
  <c r="L449" i="11"/>
  <c r="L448" i="11"/>
  <c r="M448" i="11" s="1"/>
  <c r="L447" i="11"/>
  <c r="M447" i="11" s="1"/>
  <c r="L446" i="11"/>
  <c r="M446" i="11" s="1"/>
  <c r="L445" i="11"/>
  <c r="M445" i="11" s="1"/>
  <c r="L444" i="11"/>
  <c r="M444" i="11" s="1"/>
  <c r="L443" i="11"/>
  <c r="L442" i="11"/>
  <c r="M442" i="11" s="1"/>
  <c r="L441" i="11"/>
  <c r="L440" i="11"/>
  <c r="M440" i="11" s="1"/>
  <c r="L439" i="11"/>
  <c r="M439" i="11" s="1"/>
  <c r="L438" i="11"/>
  <c r="M438" i="11" s="1"/>
  <c r="L437" i="11"/>
  <c r="M437" i="11" s="1"/>
  <c r="L436" i="11"/>
  <c r="M436" i="11" s="1"/>
  <c r="L435" i="11"/>
  <c r="M435" i="11" s="1"/>
  <c r="L434" i="11"/>
  <c r="M434" i="11" s="1"/>
  <c r="L433" i="11"/>
  <c r="L432" i="11"/>
  <c r="M432" i="11" s="1"/>
  <c r="L431" i="11"/>
  <c r="M431" i="11" s="1"/>
  <c r="L430" i="11"/>
  <c r="M430" i="11" s="1"/>
  <c r="L429" i="11"/>
  <c r="M429" i="11" s="1"/>
  <c r="L428" i="11"/>
  <c r="M428" i="11" s="1"/>
  <c r="L427" i="11"/>
  <c r="M427" i="11" s="1"/>
  <c r="L426" i="11"/>
  <c r="L425" i="11"/>
  <c r="M425" i="11" s="1"/>
  <c r="L424" i="11"/>
  <c r="M424" i="11" s="1"/>
  <c r="L423" i="11"/>
  <c r="M423" i="11" s="1"/>
  <c r="L422" i="11"/>
  <c r="M422" i="11" s="1"/>
  <c r="L421" i="11"/>
  <c r="M421" i="11" s="1"/>
  <c r="L420" i="11"/>
  <c r="M420" i="11" s="1"/>
  <c r="L419" i="11"/>
  <c r="M419" i="11" s="1"/>
  <c r="L418" i="11"/>
  <c r="M418" i="11" s="1"/>
  <c r="L417" i="11"/>
  <c r="M417" i="11" s="1"/>
  <c r="L416" i="11"/>
  <c r="M416" i="11" s="1"/>
  <c r="L415" i="11"/>
  <c r="M415" i="11" s="1"/>
  <c r="L414" i="11"/>
  <c r="M414" i="11" s="1"/>
  <c r="L413" i="11"/>
  <c r="M413" i="11" s="1"/>
  <c r="L412" i="11"/>
  <c r="L411" i="11"/>
  <c r="L410" i="11"/>
  <c r="M410" i="11" s="1"/>
  <c r="L409" i="11"/>
  <c r="M409" i="11" s="1"/>
  <c r="L408" i="11"/>
  <c r="L407" i="11"/>
  <c r="M407" i="11" s="1"/>
  <c r="L406" i="11"/>
  <c r="M406" i="11" s="1"/>
  <c r="L405" i="11"/>
  <c r="M405" i="11" s="1"/>
  <c r="L404" i="11"/>
  <c r="L403" i="11"/>
  <c r="M403" i="11" s="1"/>
  <c r="L402" i="11"/>
  <c r="M402" i="11" s="1"/>
  <c r="L401" i="11"/>
  <c r="M401" i="11" s="1"/>
  <c r="L400" i="11"/>
  <c r="L399" i="11"/>
  <c r="L398" i="11"/>
  <c r="M398" i="11" s="1"/>
  <c r="L397" i="11"/>
  <c r="M397" i="11" s="1"/>
  <c r="L396" i="11"/>
  <c r="M396" i="11" s="1"/>
  <c r="L395" i="11"/>
  <c r="L394" i="11"/>
  <c r="M394" i="11" s="1"/>
  <c r="L393" i="11"/>
  <c r="M393" i="11" s="1"/>
  <c r="L392" i="11"/>
  <c r="L391" i="11"/>
  <c r="M391" i="11" s="1"/>
  <c r="L390" i="11"/>
  <c r="M390" i="11" s="1"/>
  <c r="L389" i="11"/>
  <c r="M389" i="11" s="1"/>
  <c r="L388" i="11"/>
  <c r="M388" i="11" s="1"/>
  <c r="L387" i="11"/>
  <c r="L386" i="11"/>
  <c r="L385" i="11"/>
  <c r="M385" i="11" s="1"/>
  <c r="L384" i="11"/>
  <c r="M384" i="11" s="1"/>
  <c r="L383" i="11"/>
  <c r="M383" i="11" s="1"/>
  <c r="L382" i="11"/>
  <c r="M382" i="11" s="1"/>
  <c r="L381" i="11"/>
  <c r="L380" i="11"/>
  <c r="M380" i="11" s="1"/>
  <c r="L379" i="11"/>
  <c r="L378" i="11"/>
  <c r="L377" i="11"/>
  <c r="M377" i="11" s="1"/>
  <c r="L376" i="11"/>
  <c r="M376" i="11" s="1"/>
  <c r="L375" i="11"/>
  <c r="M375" i="11" s="1"/>
  <c r="L374" i="11"/>
  <c r="M374" i="11" s="1"/>
  <c r="L373" i="11"/>
  <c r="L372" i="11"/>
  <c r="M372" i="11" s="1"/>
  <c r="L371" i="11"/>
  <c r="M371" i="11" s="1"/>
  <c r="L370" i="11"/>
  <c r="M370" i="11" s="1"/>
  <c r="L369" i="11"/>
  <c r="L368" i="11"/>
  <c r="L367" i="11"/>
  <c r="M367" i="11" s="1"/>
  <c r="L366" i="11"/>
  <c r="M366" i="11" s="1"/>
  <c r="L365" i="11"/>
  <c r="M365" i="11" s="1"/>
  <c r="L364" i="11"/>
  <c r="M364" i="11" s="1"/>
  <c r="L363" i="11"/>
  <c r="M363" i="11" s="1"/>
  <c r="L362" i="11"/>
  <c r="M362" i="11" s="1"/>
  <c r="L361" i="11"/>
  <c r="L360" i="11"/>
  <c r="M360" i="11" s="1"/>
  <c r="L359" i="11"/>
  <c r="M359" i="11" s="1"/>
  <c r="L358" i="11"/>
  <c r="M358" i="11" s="1"/>
  <c r="L357" i="11"/>
  <c r="L356" i="11"/>
  <c r="M356" i="11" s="1"/>
  <c r="L355" i="11"/>
  <c r="M355" i="11" s="1"/>
  <c r="L354" i="11"/>
  <c r="M354" i="11" s="1"/>
  <c r="L353" i="11"/>
  <c r="M353" i="11" s="1"/>
  <c r="L352" i="11"/>
  <c r="M352" i="11" s="1"/>
  <c r="L351" i="11"/>
  <c r="M351" i="11" s="1"/>
  <c r="L350" i="11"/>
  <c r="M350" i="11" s="1"/>
  <c r="L349" i="11"/>
  <c r="M349" i="11" s="1"/>
  <c r="L348" i="11"/>
  <c r="M348" i="11" s="1"/>
  <c r="L347" i="11"/>
  <c r="M347" i="11" s="1"/>
  <c r="L346" i="11"/>
  <c r="M346" i="11" s="1"/>
  <c r="L345" i="11"/>
  <c r="L344" i="11"/>
  <c r="L343" i="11"/>
  <c r="M343" i="11" s="1"/>
  <c r="L342" i="11"/>
  <c r="M342" i="11" s="1"/>
  <c r="L341" i="11"/>
  <c r="M341" i="11" s="1"/>
  <c r="L340" i="11"/>
  <c r="L339" i="11"/>
  <c r="M339" i="11" s="1"/>
  <c r="L338" i="11"/>
  <c r="M338" i="11" s="1"/>
  <c r="L337" i="11"/>
  <c r="M337" i="11" s="1"/>
  <c r="L336" i="11"/>
  <c r="M336" i="11" s="1"/>
  <c r="L335" i="11"/>
  <c r="L334" i="11"/>
  <c r="L333" i="11"/>
  <c r="M333" i="11" s="1"/>
  <c r="L332" i="11"/>
  <c r="M332" i="11" s="1"/>
  <c r="L331" i="11"/>
  <c r="L330" i="11"/>
  <c r="M330" i="11" s="1"/>
  <c r="L329" i="11"/>
  <c r="L328" i="11"/>
  <c r="L327" i="11"/>
  <c r="M327" i="11" s="1"/>
  <c r="L326" i="11"/>
  <c r="L325" i="11"/>
  <c r="L324" i="11"/>
  <c r="M324" i="11" s="1"/>
  <c r="L323" i="11"/>
  <c r="M323" i="11" s="1"/>
  <c r="L322" i="11"/>
  <c r="M322" i="11" s="1"/>
  <c r="L321" i="11"/>
  <c r="L320" i="11"/>
  <c r="M320" i="11" s="1"/>
  <c r="L319" i="11"/>
  <c r="M319" i="11" s="1"/>
  <c r="L318" i="11"/>
  <c r="M318" i="11" s="1"/>
  <c r="L317" i="11"/>
  <c r="M317" i="11" s="1"/>
  <c r="L316" i="11"/>
  <c r="L315" i="11"/>
  <c r="L314" i="11"/>
  <c r="M314" i="11" s="1"/>
  <c r="L313" i="11"/>
  <c r="L312" i="11"/>
  <c r="M312" i="11" s="1"/>
  <c r="L311" i="11"/>
  <c r="M311" i="11" s="1"/>
  <c r="L310" i="11"/>
  <c r="M310" i="11" s="1"/>
  <c r="L309" i="11"/>
  <c r="M309" i="11" s="1"/>
  <c r="L308" i="11"/>
  <c r="M308" i="11" s="1"/>
  <c r="L307" i="11"/>
  <c r="L306" i="11"/>
  <c r="M306" i="11" s="1"/>
  <c r="L305" i="11"/>
  <c r="M305" i="11" s="1"/>
  <c r="L304" i="11"/>
  <c r="L303" i="11"/>
  <c r="M303" i="11" s="1"/>
  <c r="L302" i="11"/>
  <c r="M302" i="11" s="1"/>
  <c r="L301" i="11"/>
  <c r="M301" i="11" s="1"/>
  <c r="L300" i="11"/>
  <c r="L299" i="11"/>
  <c r="M299" i="11" s="1"/>
  <c r="L298" i="11"/>
  <c r="M298" i="11" s="1"/>
  <c r="L297" i="11"/>
  <c r="L296" i="11"/>
  <c r="M296" i="11" s="1"/>
  <c r="L295" i="11"/>
  <c r="M295" i="11" s="1"/>
  <c r="L294" i="11"/>
  <c r="M294" i="11" s="1"/>
  <c r="L293" i="11"/>
  <c r="L292" i="11"/>
  <c r="M292" i="11" s="1"/>
  <c r="L291" i="11"/>
  <c r="L290" i="11"/>
  <c r="M290" i="11" s="1"/>
  <c r="L289" i="11"/>
  <c r="M289" i="11" s="1"/>
  <c r="L288" i="11"/>
  <c r="M288" i="11" s="1"/>
  <c r="L287" i="11"/>
  <c r="M287" i="11" s="1"/>
  <c r="L286" i="11"/>
  <c r="L285" i="11"/>
  <c r="M285" i="11" s="1"/>
  <c r="L284" i="11"/>
  <c r="M284" i="11" s="1"/>
  <c r="L283" i="11"/>
  <c r="M283" i="11" s="1"/>
  <c r="L282" i="11"/>
  <c r="L281" i="11"/>
  <c r="L280" i="11"/>
  <c r="M280" i="11" s="1"/>
  <c r="L279" i="11"/>
  <c r="M279" i="11" s="1"/>
  <c r="L278" i="11"/>
  <c r="L277" i="11"/>
  <c r="M277" i="11" s="1"/>
  <c r="L276" i="11"/>
  <c r="M276" i="11" s="1"/>
  <c r="L275" i="11"/>
  <c r="M275" i="11" s="1"/>
  <c r="L274" i="11"/>
  <c r="M274" i="11" s="1"/>
  <c r="L273" i="11"/>
  <c r="L272" i="11"/>
  <c r="M272" i="11" s="1"/>
  <c r="L271" i="11"/>
  <c r="M271" i="11" s="1"/>
  <c r="L270" i="11"/>
  <c r="M270" i="11" s="1"/>
  <c r="L269" i="11"/>
  <c r="M269" i="11" s="1"/>
  <c r="L268" i="11"/>
  <c r="M268" i="11" s="1"/>
  <c r="L267" i="11"/>
  <c r="L266" i="11"/>
  <c r="L265" i="11"/>
  <c r="C265" i="11" s="1"/>
  <c r="L264" i="11"/>
  <c r="M264" i="11" s="1"/>
  <c r="L263" i="11"/>
  <c r="M263" i="11" s="1"/>
  <c r="L262" i="11"/>
  <c r="M262" i="11" s="1"/>
  <c r="L261" i="11"/>
  <c r="M261" i="11" s="1"/>
  <c r="L260" i="11"/>
  <c r="M260" i="11" s="1"/>
  <c r="L259" i="11"/>
  <c r="L258" i="11"/>
  <c r="M258" i="11" s="1"/>
  <c r="L257" i="11"/>
  <c r="M257" i="11" s="1"/>
  <c r="L256" i="11"/>
  <c r="L255" i="11"/>
  <c r="M255" i="11" s="1"/>
  <c r="L254" i="11"/>
  <c r="M254" i="11" s="1"/>
  <c r="L253" i="11"/>
  <c r="M253" i="11" s="1"/>
  <c r="L252" i="11"/>
  <c r="L251" i="11"/>
  <c r="L250" i="11"/>
  <c r="M250" i="11" s="1"/>
  <c r="L249" i="11"/>
  <c r="M249" i="11" s="1"/>
  <c r="L248" i="11"/>
  <c r="M248" i="11" s="1"/>
  <c r="L247" i="11"/>
  <c r="M247" i="11" s="1"/>
  <c r="L246" i="11"/>
  <c r="L245" i="11"/>
  <c r="M245" i="11" s="1"/>
  <c r="L244" i="11"/>
  <c r="M244" i="11" s="1"/>
  <c r="L243" i="11"/>
  <c r="M243" i="11" s="1"/>
  <c r="L242" i="11"/>
  <c r="M242" i="11" s="1"/>
  <c r="L241" i="11"/>
  <c r="L240" i="11"/>
  <c r="M240" i="11" s="1"/>
  <c r="L239" i="11"/>
  <c r="M239" i="11" s="1"/>
  <c r="L238" i="11"/>
  <c r="M238" i="11" s="1"/>
  <c r="L237" i="11"/>
  <c r="M237" i="11" s="1"/>
  <c r="L236" i="11"/>
  <c r="M236" i="11" s="1"/>
  <c r="L235" i="11"/>
  <c r="L234" i="11"/>
  <c r="M234" i="11" s="1"/>
  <c r="L233" i="11"/>
  <c r="L232" i="11"/>
  <c r="M232" i="11" s="1"/>
  <c r="L231" i="11"/>
  <c r="M231" i="11" s="1"/>
  <c r="L230" i="11"/>
  <c r="L229" i="11"/>
  <c r="M229" i="11" s="1"/>
  <c r="L228" i="11"/>
  <c r="L227" i="11"/>
  <c r="M227" i="11" s="1"/>
  <c r="L226" i="11"/>
  <c r="M226" i="11" s="1"/>
  <c r="L225" i="11"/>
  <c r="M225" i="11" s="1"/>
  <c r="L224" i="11"/>
  <c r="L223" i="11"/>
  <c r="M223" i="11" s="1"/>
  <c r="L222" i="11"/>
  <c r="M222" i="11" s="1"/>
  <c r="L221" i="11"/>
  <c r="M221" i="11" s="1"/>
  <c r="L220" i="11"/>
  <c r="L219" i="11"/>
  <c r="M219" i="11" s="1"/>
  <c r="L218" i="11"/>
  <c r="M218" i="11" s="1"/>
  <c r="L217" i="11"/>
  <c r="M217" i="11" s="1"/>
  <c r="L216" i="11"/>
  <c r="M216" i="11" s="1"/>
  <c r="L215" i="11"/>
  <c r="M215" i="11" s="1"/>
  <c r="L214" i="11"/>
  <c r="M214" i="11" s="1"/>
  <c r="L213" i="11"/>
  <c r="L212" i="11"/>
  <c r="M212" i="11" s="1"/>
  <c r="L211" i="11"/>
  <c r="L210" i="11"/>
  <c r="L209" i="11"/>
  <c r="C209" i="11" s="1"/>
  <c r="L208" i="11"/>
  <c r="L207" i="11"/>
  <c r="M207" i="11" s="1"/>
  <c r="L206" i="11"/>
  <c r="M206" i="11" s="1"/>
  <c r="L205" i="11"/>
  <c r="L204" i="11"/>
  <c r="M204" i="11" s="1"/>
  <c r="L203" i="11"/>
  <c r="L202" i="11"/>
  <c r="M202" i="11" s="1"/>
  <c r="L201" i="11"/>
  <c r="M201" i="11" s="1"/>
  <c r="L200" i="11"/>
  <c r="M200" i="11" s="1"/>
  <c r="L199" i="11"/>
  <c r="L198" i="11"/>
  <c r="M198" i="11" s="1"/>
  <c r="L197" i="11"/>
  <c r="M197" i="11" s="1"/>
  <c r="L196" i="11"/>
  <c r="L195" i="11"/>
  <c r="M195" i="11" s="1"/>
  <c r="L194" i="11"/>
  <c r="M194" i="11" s="1"/>
  <c r="L193" i="11"/>
  <c r="M193" i="11" s="1"/>
  <c r="L192" i="11"/>
  <c r="M192" i="11" s="1"/>
  <c r="L191" i="11"/>
  <c r="M191" i="11" s="1"/>
  <c r="L190" i="11"/>
  <c r="M190" i="11" s="1"/>
  <c r="L189" i="11"/>
  <c r="M189" i="11" s="1"/>
  <c r="L188" i="11"/>
  <c r="L187" i="11"/>
  <c r="M187" i="11" s="1"/>
  <c r="L186" i="11"/>
  <c r="L185" i="11"/>
  <c r="M185" i="11" s="1"/>
  <c r="L184" i="11"/>
  <c r="M184" i="11" s="1"/>
  <c r="L183" i="11"/>
  <c r="M183" i="11" s="1"/>
  <c r="L182" i="11"/>
  <c r="M182" i="11" s="1"/>
  <c r="L181" i="11"/>
  <c r="M181" i="11" s="1"/>
  <c r="L180" i="11"/>
  <c r="M180" i="11" s="1"/>
  <c r="L179" i="11"/>
  <c r="M179" i="11" s="1"/>
  <c r="L178" i="11"/>
  <c r="M178" i="11" s="1"/>
  <c r="L177" i="11"/>
  <c r="M177" i="11" s="1"/>
  <c r="L176" i="11"/>
  <c r="M176" i="11" s="1"/>
  <c r="L175" i="11"/>
  <c r="M175" i="11" s="1"/>
  <c r="L174" i="11"/>
  <c r="M174" i="11" s="1"/>
  <c r="L173" i="11"/>
  <c r="L172" i="11"/>
  <c r="M172" i="11" s="1"/>
  <c r="L171" i="11"/>
  <c r="L170" i="11"/>
  <c r="M170" i="11" s="1"/>
  <c r="L169" i="11"/>
  <c r="L168" i="11"/>
  <c r="M168" i="11" s="1"/>
  <c r="L167" i="11"/>
  <c r="M167" i="11" s="1"/>
  <c r="L166" i="11"/>
  <c r="M166" i="11" s="1"/>
  <c r="L165" i="11"/>
  <c r="M165" i="11" s="1"/>
  <c r="L164" i="11"/>
  <c r="M164" i="11" s="1"/>
  <c r="L163" i="11"/>
  <c r="M163" i="11" s="1"/>
  <c r="L162" i="11"/>
  <c r="M162" i="11" s="1"/>
  <c r="L161" i="11"/>
  <c r="L160" i="11"/>
  <c r="M160" i="11" s="1"/>
  <c r="L159" i="11"/>
  <c r="M159" i="11" s="1"/>
  <c r="L158" i="11"/>
  <c r="M158" i="11" s="1"/>
  <c r="L157" i="11"/>
  <c r="M157" i="11" s="1"/>
  <c r="L156" i="11"/>
  <c r="M156" i="11" s="1"/>
  <c r="L155" i="11"/>
  <c r="M155" i="11" s="1"/>
  <c r="L154" i="11"/>
  <c r="M154" i="11" s="1"/>
  <c r="L153" i="11"/>
  <c r="M153" i="11" s="1"/>
  <c r="L152" i="11"/>
  <c r="M152" i="11" s="1"/>
  <c r="L151" i="11"/>
  <c r="M151" i="11" s="1"/>
  <c r="L150" i="11"/>
  <c r="M150" i="11" s="1"/>
  <c r="L149" i="11"/>
  <c r="M149" i="11" s="1"/>
  <c r="L148" i="11"/>
  <c r="M148" i="11" s="1"/>
  <c r="L147" i="11"/>
  <c r="M147" i="11" s="1"/>
  <c r="L146" i="11"/>
  <c r="M146" i="11" s="1"/>
  <c r="L145" i="11"/>
  <c r="L144" i="11"/>
  <c r="M144" i="11" s="1"/>
  <c r="L143" i="11"/>
  <c r="M143" i="11" s="1"/>
  <c r="L142" i="11"/>
  <c r="L141" i="11"/>
  <c r="M141" i="11" s="1"/>
  <c r="L140" i="11"/>
  <c r="L139" i="11"/>
  <c r="M139" i="11" s="1"/>
  <c r="L138" i="11"/>
  <c r="M138" i="11" s="1"/>
  <c r="L137" i="11"/>
  <c r="M137" i="11" s="1"/>
  <c r="L136" i="11"/>
  <c r="L135" i="11"/>
  <c r="M135" i="11" s="1"/>
  <c r="L134" i="11"/>
  <c r="M134" i="11" s="1"/>
  <c r="L133" i="11"/>
  <c r="M133" i="11" s="1"/>
  <c r="L132" i="11"/>
  <c r="M132" i="11" s="1"/>
  <c r="L131" i="11"/>
  <c r="L130" i="11"/>
  <c r="M130" i="11" s="1"/>
  <c r="L129" i="11"/>
  <c r="M129" i="11" s="1"/>
  <c r="L128" i="11"/>
  <c r="M128" i="11" s="1"/>
  <c r="L127" i="11"/>
  <c r="M127" i="11" s="1"/>
  <c r="L126" i="11"/>
  <c r="M126" i="11" s="1"/>
  <c r="L125" i="11"/>
  <c r="M125" i="11" s="1"/>
  <c r="L124" i="11"/>
  <c r="M124" i="11" s="1"/>
  <c r="L123" i="11"/>
  <c r="M123" i="11" s="1"/>
  <c r="L122" i="11"/>
  <c r="M122" i="11" s="1"/>
  <c r="L121" i="11"/>
  <c r="M121" i="11" s="1"/>
  <c r="L120" i="11"/>
  <c r="L119" i="11"/>
  <c r="L118" i="11"/>
  <c r="M118" i="11" s="1"/>
  <c r="L117" i="11"/>
  <c r="M117" i="11" s="1"/>
  <c r="L116" i="11"/>
  <c r="M116" i="11" s="1"/>
  <c r="L115" i="11"/>
  <c r="M115" i="11" s="1"/>
  <c r="L114" i="11"/>
  <c r="M114" i="11" s="1"/>
  <c r="L113" i="11"/>
  <c r="M113" i="11" s="1"/>
  <c r="L112" i="11"/>
  <c r="M112" i="11" s="1"/>
  <c r="L111" i="11"/>
  <c r="M111" i="11" s="1"/>
  <c r="L110" i="11"/>
  <c r="M110" i="11" s="1"/>
  <c r="L109" i="11"/>
  <c r="M109" i="11" s="1"/>
  <c r="L108" i="11"/>
  <c r="L107" i="11"/>
  <c r="C114" i="11" s="1"/>
  <c r="L106" i="11"/>
  <c r="L105" i="11"/>
  <c r="L104" i="11"/>
  <c r="M104" i="11" s="1"/>
  <c r="L103" i="11"/>
  <c r="M103" i="11" s="1"/>
  <c r="L102" i="11"/>
  <c r="L101" i="11"/>
  <c r="M101" i="11" s="1"/>
  <c r="L100" i="11"/>
  <c r="M100" i="11" s="1"/>
  <c r="L99" i="11"/>
  <c r="M99" i="11" s="1"/>
  <c r="L98" i="11"/>
  <c r="L97" i="11"/>
  <c r="M97" i="11" s="1"/>
  <c r="L96" i="11"/>
  <c r="M96" i="11" s="1"/>
  <c r="L95" i="11"/>
  <c r="L94" i="11"/>
  <c r="M94" i="11" s="1"/>
  <c r="L93" i="11"/>
  <c r="M93" i="11" s="1"/>
  <c r="L92" i="11"/>
  <c r="M92" i="11" s="1"/>
  <c r="L91" i="11"/>
  <c r="M91" i="11" s="1"/>
  <c r="L90" i="11"/>
  <c r="L89" i="11"/>
  <c r="M89" i="11" s="1"/>
  <c r="L88" i="11"/>
  <c r="L87" i="11"/>
  <c r="M87" i="11" s="1"/>
  <c r="L86" i="11"/>
  <c r="M86" i="11" s="1"/>
  <c r="L85" i="11"/>
  <c r="M85" i="11" s="1"/>
  <c r="L84" i="11"/>
  <c r="M84" i="11" s="1"/>
  <c r="L83" i="11"/>
  <c r="M83" i="11" s="1"/>
  <c r="L82" i="11"/>
  <c r="M82" i="11" s="1"/>
  <c r="L81" i="11"/>
  <c r="M81" i="11" s="1"/>
  <c r="L80" i="11"/>
  <c r="L79" i="11"/>
  <c r="M79" i="11" s="1"/>
  <c r="L78" i="11"/>
  <c r="M78" i="11" s="1"/>
  <c r="L77" i="11"/>
  <c r="M77" i="11" s="1"/>
  <c r="L76" i="11"/>
  <c r="M76" i="11" s="1"/>
  <c r="L75" i="11"/>
  <c r="M75" i="11" s="1"/>
  <c r="L74" i="11"/>
  <c r="L73" i="11"/>
  <c r="L72" i="11"/>
  <c r="M72" i="11" s="1"/>
  <c r="L71" i="11"/>
  <c r="M71" i="11" s="1"/>
  <c r="L70" i="11"/>
  <c r="M70" i="11" s="1"/>
  <c r="L69" i="11"/>
  <c r="M69" i="11" s="1"/>
  <c r="L68" i="11"/>
  <c r="M68" i="11" s="1"/>
  <c r="L67" i="11"/>
  <c r="M67" i="11" s="1"/>
  <c r="L66" i="11"/>
  <c r="M66" i="11" s="1"/>
  <c r="L65" i="11"/>
  <c r="M65" i="11" s="1"/>
  <c r="L64" i="11"/>
  <c r="M64" i="11" s="1"/>
  <c r="L63" i="11"/>
  <c r="M63" i="11" s="1"/>
  <c r="L62" i="11"/>
  <c r="M62" i="11" s="1"/>
  <c r="L61" i="11"/>
  <c r="M61" i="11" s="1"/>
  <c r="L60" i="11"/>
  <c r="M60" i="11" s="1"/>
  <c r="L59" i="11"/>
  <c r="M59" i="11" s="1"/>
  <c r="L58" i="11"/>
  <c r="M58" i="11" s="1"/>
  <c r="L57" i="11"/>
  <c r="M57" i="11" s="1"/>
  <c r="L56" i="11"/>
  <c r="M56" i="11" s="1"/>
  <c r="L55" i="11"/>
  <c r="M55" i="11" s="1"/>
  <c r="L54" i="11"/>
  <c r="M54" i="11" s="1"/>
  <c r="L53" i="11"/>
  <c r="M53" i="11" s="1"/>
  <c r="L52" i="11"/>
  <c r="M52" i="11" s="1"/>
  <c r="L51" i="11"/>
  <c r="M51" i="11" s="1"/>
  <c r="L50" i="11"/>
  <c r="M50" i="11" s="1"/>
  <c r="L49" i="11"/>
  <c r="M49" i="11" s="1"/>
  <c r="L48" i="11"/>
  <c r="M48" i="11" s="1"/>
  <c r="L47" i="11"/>
  <c r="M47" i="11" s="1"/>
  <c r="L46" i="11"/>
  <c r="M46" i="11" s="1"/>
  <c r="L45" i="11"/>
  <c r="M45" i="11" s="1"/>
  <c r="L44" i="11"/>
  <c r="M44" i="11" s="1"/>
  <c r="L43" i="11"/>
  <c r="M43" i="11" s="1"/>
  <c r="L42" i="11"/>
  <c r="M42" i="11" s="1"/>
  <c r="L41" i="11"/>
  <c r="M41" i="11" s="1"/>
  <c r="L40" i="11"/>
  <c r="L39" i="11"/>
  <c r="M39" i="11" s="1"/>
  <c r="L38" i="11"/>
  <c r="M38" i="11" s="1"/>
  <c r="L37" i="11"/>
  <c r="M37" i="11" s="1"/>
  <c r="L36" i="11"/>
  <c r="L35" i="11"/>
  <c r="M35" i="11" s="1"/>
  <c r="L34" i="11"/>
  <c r="M34" i="11" s="1"/>
  <c r="L33" i="11"/>
  <c r="M33" i="11" s="1"/>
  <c r="L32" i="11"/>
  <c r="L31" i="11"/>
  <c r="M31" i="11" s="1"/>
  <c r="L30" i="11"/>
  <c r="M30" i="11" s="1"/>
  <c r="L29" i="11"/>
  <c r="M29" i="11" s="1"/>
  <c r="L28" i="11"/>
  <c r="M28" i="11" s="1"/>
  <c r="L27" i="11"/>
  <c r="M27" i="11" s="1"/>
  <c r="L26" i="11"/>
  <c r="L25" i="11"/>
  <c r="M25" i="11" s="1"/>
  <c r="L24" i="11"/>
  <c r="M24" i="11" s="1"/>
  <c r="L23" i="11"/>
  <c r="M23" i="11" s="1"/>
  <c r="L22" i="11"/>
  <c r="L21" i="11"/>
  <c r="M21" i="11" s="1"/>
  <c r="L20" i="11"/>
  <c r="M20" i="11" s="1"/>
  <c r="L19" i="11"/>
  <c r="L18" i="11"/>
  <c r="L17" i="11"/>
  <c r="L16" i="11"/>
  <c r="M16" i="11" s="1"/>
  <c r="L15" i="11"/>
  <c r="M15" i="11" s="1"/>
  <c r="L14" i="11"/>
  <c r="M14" i="11" s="1"/>
  <c r="L13" i="11"/>
  <c r="M13" i="11" s="1"/>
  <c r="L12" i="11"/>
  <c r="M12" i="11" s="1"/>
  <c r="L11" i="11"/>
  <c r="M11" i="11" s="1"/>
  <c r="L10" i="11"/>
  <c r="L9" i="11"/>
  <c r="L8" i="11"/>
  <c r="M8" i="11" s="1"/>
  <c r="L7" i="11"/>
  <c r="M7" i="11" s="1"/>
  <c r="L6" i="11"/>
  <c r="M6" i="11" s="1"/>
  <c r="L5" i="11"/>
  <c r="M5" i="11" s="1"/>
  <c r="L4" i="11"/>
  <c r="L3" i="11"/>
  <c r="M3" i="11" s="1"/>
  <c r="L2" i="11"/>
  <c r="C2139" i="11" l="1"/>
  <c r="M655" i="11"/>
  <c r="C1493" i="11"/>
  <c r="C724" i="11"/>
  <c r="C27" i="11"/>
  <c r="C187" i="11"/>
  <c r="C212" i="11"/>
  <c r="C2217" i="11"/>
  <c r="C1894" i="11"/>
  <c r="C142" i="11"/>
  <c r="C230" i="11"/>
  <c r="C247" i="11"/>
  <c r="C404" i="11"/>
  <c r="C1950" i="11"/>
  <c r="C1997" i="11"/>
  <c r="C1400" i="11"/>
  <c r="C1409" i="11"/>
  <c r="M210" i="11"/>
  <c r="M1667" i="11"/>
  <c r="C1747" i="11"/>
  <c r="C1893" i="11"/>
  <c r="M1991" i="11"/>
  <c r="C2205" i="11"/>
  <c r="C189" i="11"/>
  <c r="C1433" i="11"/>
  <c r="C198" i="11"/>
  <c r="C359" i="11"/>
  <c r="C452" i="11"/>
  <c r="C523" i="11"/>
  <c r="C719" i="11"/>
  <c r="C765" i="11"/>
  <c r="C838" i="11"/>
  <c r="C335" i="11"/>
  <c r="M522" i="11"/>
  <c r="C549" i="11"/>
  <c r="M1053" i="11"/>
  <c r="C1417" i="11"/>
  <c r="C1431" i="11"/>
  <c r="C1633" i="11"/>
  <c r="C2034" i="11"/>
  <c r="C462" i="11"/>
  <c r="C497" i="11"/>
  <c r="C911" i="11"/>
  <c r="C1699" i="11"/>
  <c r="C1992" i="11"/>
  <c r="C1966" i="11"/>
  <c r="C557" i="11"/>
  <c r="C79" i="11"/>
  <c r="C300" i="11"/>
  <c r="C463" i="11"/>
  <c r="C478" i="11"/>
  <c r="C685" i="11"/>
  <c r="M1293" i="11"/>
  <c r="C1401" i="11"/>
  <c r="C1846" i="11"/>
  <c r="C295" i="11"/>
  <c r="C1481" i="11"/>
  <c r="C1495" i="11"/>
  <c r="C1905" i="11"/>
  <c r="C2016" i="11"/>
  <c r="C2025" i="11"/>
  <c r="C398" i="11"/>
  <c r="C522" i="11"/>
  <c r="C895" i="11"/>
  <c r="C1295" i="11"/>
  <c r="C1487" i="11"/>
  <c r="M1939" i="11"/>
  <c r="C1939" i="11"/>
  <c r="C2197" i="11"/>
  <c r="C2266" i="11"/>
  <c r="M2264" i="11"/>
  <c r="C2264" i="11"/>
  <c r="C2273" i="11"/>
  <c r="M2272" i="11"/>
  <c r="C2272" i="11"/>
  <c r="M996" i="11"/>
  <c r="C997" i="11"/>
  <c r="M1553" i="11"/>
  <c r="C1553" i="11"/>
  <c r="M2247" i="11"/>
  <c r="C2248" i="11"/>
  <c r="C106" i="11"/>
  <c r="C294" i="11"/>
  <c r="C1035" i="11"/>
  <c r="C74" i="11"/>
  <c r="C546" i="11"/>
  <c r="C553" i="11"/>
  <c r="C563" i="11"/>
  <c r="C564" i="11"/>
  <c r="C683" i="11"/>
  <c r="C832" i="11"/>
  <c r="C839" i="11"/>
  <c r="M839" i="11"/>
  <c r="C1340" i="11"/>
  <c r="M1399" i="11"/>
  <c r="C1399" i="11"/>
  <c r="C1722" i="11"/>
  <c r="M1722" i="11"/>
  <c r="M2034" i="11"/>
  <c r="M209" i="11"/>
  <c r="M230" i="11"/>
  <c r="C288" i="11"/>
  <c r="C308" i="11"/>
  <c r="C328" i="11"/>
  <c r="M334" i="11"/>
  <c r="C541" i="11"/>
  <c r="M551" i="11"/>
  <c r="M563" i="11"/>
  <c r="C840" i="11"/>
  <c r="M888" i="11"/>
  <c r="M894" i="11"/>
  <c r="C1003" i="11"/>
  <c r="C1004" i="11"/>
  <c r="C1099" i="11"/>
  <c r="C1336" i="11"/>
  <c r="C1541" i="11"/>
  <c r="C1562" i="11"/>
  <c r="M2274" i="11"/>
  <c r="C2274" i="11"/>
  <c r="C1545" i="11"/>
  <c r="M1545" i="11"/>
  <c r="C255" i="11"/>
  <c r="C5" i="11"/>
  <c r="C246" i="11"/>
  <c r="C376" i="11"/>
  <c r="C488" i="11"/>
  <c r="C726" i="11"/>
  <c r="M999" i="11"/>
  <c r="C1069" i="11"/>
  <c r="C1830" i="11"/>
  <c r="M1828" i="11"/>
  <c r="C2115" i="11"/>
  <c r="C202" i="11"/>
  <c r="C684" i="11"/>
  <c r="C87" i="11"/>
  <c r="C177" i="11"/>
  <c r="C319" i="11"/>
  <c r="M399" i="11"/>
  <c r="C399" i="11"/>
  <c r="C484" i="11"/>
  <c r="C537" i="11"/>
  <c r="C732" i="11"/>
  <c r="C1048" i="11"/>
  <c r="C1324" i="11"/>
  <c r="C1420" i="11"/>
  <c r="C1734" i="11"/>
  <c r="M1732" i="11"/>
  <c r="C1851" i="11"/>
  <c r="C1852" i="11"/>
  <c r="M2176" i="11"/>
  <c r="C2176" i="11"/>
  <c r="M266" i="11"/>
  <c r="C266" i="11"/>
  <c r="M676" i="11"/>
  <c r="C677" i="11"/>
  <c r="C19" i="11"/>
  <c r="C174" i="11"/>
  <c r="M186" i="11"/>
  <c r="C279" i="11"/>
  <c r="C444" i="11"/>
  <c r="C486" i="11"/>
  <c r="M537" i="11"/>
  <c r="C538" i="11"/>
  <c r="C766" i="11"/>
  <c r="M765" i="11"/>
  <c r="C914" i="11"/>
  <c r="C1543" i="11"/>
  <c r="M2201" i="11"/>
  <c r="C2201" i="11"/>
  <c r="C2237" i="11"/>
  <c r="C254" i="11"/>
  <c r="C332" i="11"/>
  <c r="C396" i="11"/>
  <c r="C904" i="11"/>
  <c r="C927" i="11"/>
  <c r="C1068" i="11"/>
  <c r="C1421" i="11"/>
  <c r="C1480" i="11"/>
  <c r="C894" i="11"/>
  <c r="C1020" i="11"/>
  <c r="C1613" i="11"/>
  <c r="C2123" i="11"/>
  <c r="C170" i="11"/>
  <c r="C210" i="11"/>
  <c r="C412" i="11"/>
  <c r="C554" i="11"/>
  <c r="C909" i="11"/>
  <c r="C1305" i="11"/>
  <c r="C1602" i="11"/>
  <c r="M265" i="11"/>
  <c r="M909" i="11"/>
  <c r="M1625" i="11"/>
  <c r="C2019" i="11"/>
  <c r="C31" i="11"/>
  <c r="C1826" i="11"/>
  <c r="C336" i="11"/>
  <c r="C910" i="11"/>
  <c r="C141" i="11"/>
  <c r="C199" i="11"/>
  <c r="C272" i="11"/>
  <c r="C779" i="11"/>
  <c r="C334" i="11"/>
  <c r="C1763" i="11"/>
  <c r="C292" i="11"/>
  <c r="C146" i="11"/>
  <c r="C145" i="11"/>
  <c r="C284" i="11"/>
  <c r="M286" i="11"/>
  <c r="C296" i="11"/>
  <c r="C305" i="11"/>
  <c r="M304" i="11"/>
  <c r="C304" i="11"/>
  <c r="C360" i="11"/>
  <c r="C380" i="11"/>
  <c r="M378" i="11"/>
  <c r="C394" i="11"/>
  <c r="M392" i="11"/>
  <c r="C392" i="11"/>
  <c r="C654" i="11"/>
  <c r="C652" i="11"/>
  <c r="M653" i="11"/>
  <c r="C653" i="11"/>
  <c r="C343" i="11"/>
  <c r="C340" i="11"/>
  <c r="M4" i="11"/>
  <c r="C3" i="11"/>
  <c r="C25" i="11"/>
  <c r="M22" i="11"/>
  <c r="C98" i="11"/>
  <c r="C99" i="11"/>
  <c r="M119" i="11"/>
  <c r="C117" i="11"/>
  <c r="M224" i="11"/>
  <c r="C223" i="11"/>
  <c r="C388" i="11"/>
  <c r="C454" i="11"/>
  <c r="C471" i="11"/>
  <c r="C490" i="11"/>
  <c r="C669" i="11"/>
  <c r="C9" i="11"/>
  <c r="C11" i="11"/>
  <c r="M9" i="11"/>
  <c r="C7" i="11"/>
  <c r="C17" i="11"/>
  <c r="M17" i="11"/>
  <c r="C163" i="11"/>
  <c r="M313" i="11"/>
  <c r="C312" i="11"/>
  <c r="C326" i="11"/>
  <c r="C384" i="11"/>
  <c r="M412" i="11"/>
  <c r="C416" i="11"/>
  <c r="C257" i="11"/>
  <c r="M256" i="11"/>
  <c r="M108" i="11"/>
  <c r="C107" i="11"/>
  <c r="C169" i="11"/>
  <c r="C171" i="11"/>
  <c r="M169" i="11"/>
  <c r="C207" i="11"/>
  <c r="M208" i="11"/>
  <c r="C344" i="11"/>
  <c r="M369" i="11"/>
  <c r="C368" i="11"/>
  <c r="M400" i="11"/>
  <c r="C400" i="11"/>
  <c r="C119" i="11"/>
  <c r="C268" i="11"/>
  <c r="M532" i="11"/>
  <c r="C532" i="11"/>
  <c r="M626" i="11"/>
  <c r="C626" i="11"/>
  <c r="C131" i="11"/>
  <c r="C324" i="11"/>
  <c r="C407" i="11"/>
  <c r="M408" i="11"/>
  <c r="C104" i="11"/>
  <c r="C276" i="11"/>
  <c r="C280" i="11"/>
  <c r="M326" i="11"/>
  <c r="C355" i="11"/>
  <c r="C371" i="11"/>
  <c r="C423" i="11"/>
  <c r="M426" i="11"/>
  <c r="C448" i="11"/>
  <c r="M490" i="11"/>
  <c r="C555" i="11"/>
  <c r="M558" i="11"/>
  <c r="C579" i="11"/>
  <c r="M667" i="11"/>
  <c r="M726" i="11"/>
  <c r="C782" i="11"/>
  <c r="C1015" i="11"/>
  <c r="M1015" i="11"/>
  <c r="C1052" i="11"/>
  <c r="M1379" i="11"/>
  <c r="C1377" i="11"/>
  <c r="C1661" i="11"/>
  <c r="C1663" i="11"/>
  <c r="C1675" i="11"/>
  <c r="M1676" i="11"/>
  <c r="M1953" i="11"/>
  <c r="C1960" i="11"/>
  <c r="C1961" i="11"/>
  <c r="C1957" i="11"/>
  <c r="C73" i="11"/>
  <c r="C18" i="11"/>
  <c r="C43" i="11"/>
  <c r="M73" i="11"/>
  <c r="C83" i="11"/>
  <c r="M102" i="11"/>
  <c r="C122" i="11"/>
  <c r="C215" i="11"/>
  <c r="C229" i="11"/>
  <c r="C232" i="11"/>
  <c r="C258" i="11"/>
  <c r="C327" i="11"/>
  <c r="M344" i="11"/>
  <c r="C364" i="11"/>
  <c r="M368" i="11"/>
  <c r="M386" i="11"/>
  <c r="C408" i="11"/>
  <c r="C436" i="11"/>
  <c r="C491" i="11"/>
  <c r="C496" i="11"/>
  <c r="C500" i="11"/>
  <c r="C506" i="11"/>
  <c r="C668" i="11"/>
  <c r="M684" i="11"/>
  <c r="C718" i="11"/>
  <c r="C728" i="11"/>
  <c r="M817" i="11"/>
  <c r="C856" i="11"/>
  <c r="C855" i="11"/>
  <c r="M923" i="11"/>
  <c r="C925" i="11"/>
  <c r="C1051" i="11"/>
  <c r="C1101" i="11"/>
  <c r="C1107" i="11"/>
  <c r="C1301" i="11"/>
  <c r="C1303" i="11"/>
  <c r="C1304" i="11"/>
  <c r="M1322" i="11"/>
  <c r="M1374" i="11"/>
  <c r="C1374" i="11"/>
  <c r="M1416" i="11"/>
  <c r="C1414" i="11"/>
  <c r="M1422" i="11"/>
  <c r="C1422" i="11"/>
  <c r="C1450" i="11"/>
  <c r="C1449" i="11"/>
  <c r="C1901" i="11"/>
  <c r="C1899" i="11"/>
  <c r="C1898" i="11"/>
  <c r="C6" i="11"/>
  <c r="C20" i="11"/>
  <c r="C75" i="11"/>
  <c r="C118" i="11"/>
  <c r="C138" i="11"/>
  <c r="C139" i="11"/>
  <c r="C144" i="11"/>
  <c r="C248" i="11"/>
  <c r="C278" i="11"/>
  <c r="C356" i="11"/>
  <c r="C363" i="11"/>
  <c r="C375" i="11"/>
  <c r="C446" i="11"/>
  <c r="C457" i="11"/>
  <c r="C485" i="11"/>
  <c r="C628" i="11"/>
  <c r="C663" i="11"/>
  <c r="C687" i="11"/>
  <c r="C704" i="11"/>
  <c r="M718" i="11"/>
  <c r="M782" i="11"/>
  <c r="C851" i="11"/>
  <c r="C906" i="11"/>
  <c r="M1001" i="11"/>
  <c r="C1000" i="11"/>
  <c r="M1045" i="11"/>
  <c r="C1133" i="11"/>
  <c r="C1382" i="11"/>
  <c r="C1616" i="11"/>
  <c r="M1613" i="11"/>
  <c r="C1615" i="11"/>
  <c r="M1627" i="11"/>
  <c r="C1626" i="11"/>
  <c r="C1629" i="11"/>
  <c r="M1423" i="11"/>
  <c r="C1424" i="11"/>
  <c r="C2" i="11"/>
  <c r="C10" i="11"/>
  <c r="C16" i="11"/>
  <c r="C33" i="11"/>
  <c r="C35" i="11"/>
  <c r="C88" i="11"/>
  <c r="C130" i="11"/>
  <c r="C220" i="11"/>
  <c r="C234" i="11"/>
  <c r="C303" i="11"/>
  <c r="C320" i="11"/>
  <c r="C329" i="11"/>
  <c r="C352" i="11"/>
  <c r="C406" i="11"/>
  <c r="C439" i="11"/>
  <c r="C489" i="11"/>
  <c r="C539" i="11"/>
  <c r="C580" i="11"/>
  <c r="C711" i="11"/>
  <c r="C709" i="11"/>
  <c r="C1043" i="11"/>
  <c r="C1089" i="11"/>
  <c r="M1085" i="11"/>
  <c r="C1097" i="11"/>
  <c r="C1091" i="11"/>
  <c r="M1109" i="11"/>
  <c r="C1109" i="11"/>
  <c r="C1108" i="11"/>
  <c r="C1121" i="11"/>
  <c r="M1116" i="11"/>
  <c r="M1363" i="11"/>
  <c r="C1361" i="11"/>
  <c r="C1624" i="11"/>
  <c r="M1621" i="11"/>
  <c r="C1623" i="11"/>
  <c r="C1621" i="11"/>
  <c r="C1867" i="11"/>
  <c r="C1869" i="11"/>
  <c r="M1867" i="11"/>
  <c r="C2114" i="11"/>
  <c r="M2095" i="11"/>
  <c r="M723" i="11"/>
  <c r="C723" i="11"/>
  <c r="C725" i="11"/>
  <c r="C67" i="11"/>
  <c r="C82" i="11"/>
  <c r="C90" i="11"/>
  <c r="C97" i="11"/>
  <c r="C105" i="11"/>
  <c r="C115" i="11"/>
  <c r="C123" i="11"/>
  <c r="C186" i="11"/>
  <c r="C197" i="11"/>
  <c r="C226" i="11"/>
  <c r="C244" i="11"/>
  <c r="C249" i="11"/>
  <c r="M278" i="11"/>
  <c r="M282" i="11"/>
  <c r="C299" i="11"/>
  <c r="C311" i="11"/>
  <c r="M328" i="11"/>
  <c r="C409" i="11"/>
  <c r="C445" i="11"/>
  <c r="C636" i="11"/>
  <c r="C646" i="11"/>
  <c r="C721" i="11"/>
  <c r="C720" i="11"/>
  <c r="C722" i="11"/>
  <c r="C776" i="11"/>
  <c r="C849" i="11"/>
  <c r="M846" i="11"/>
  <c r="C932" i="11"/>
  <c r="M932" i="11"/>
  <c r="M1331" i="11"/>
  <c r="C1329" i="11"/>
  <c r="M1356" i="11"/>
  <c r="C1356" i="11"/>
  <c r="C819" i="11"/>
  <c r="M818" i="11"/>
  <c r="M1070" i="11"/>
  <c r="C1070" i="11"/>
  <c r="C26" i="11"/>
  <c r="C34" i="11"/>
  <c r="C66" i="11"/>
  <c r="C51" i="11"/>
  <c r="C89" i="11"/>
  <c r="C91" i="11"/>
  <c r="M95" i="11"/>
  <c r="M105" i="11"/>
  <c r="C166" i="11"/>
  <c r="M241" i="11"/>
  <c r="M246" i="11"/>
  <c r="C316" i="11"/>
  <c r="C330" i="11"/>
  <c r="C348" i="11"/>
  <c r="C372" i="11"/>
  <c r="C447" i="11"/>
  <c r="C459" i="11"/>
  <c r="C512" i="11"/>
  <c r="C578" i="11"/>
  <c r="C710" i="11"/>
  <c r="M709" i="11"/>
  <c r="C1506" i="11"/>
  <c r="C1509" i="11"/>
  <c r="C1610" i="11"/>
  <c r="C1611" i="11"/>
  <c r="C1843" i="11"/>
  <c r="C1842" i="11"/>
  <c r="C298" i="11"/>
  <c r="C383" i="11"/>
  <c r="M554" i="11"/>
  <c r="C556" i="11"/>
  <c r="C594" i="11"/>
  <c r="C649" i="11"/>
  <c r="C667" i="11"/>
  <c r="C676" i="11"/>
  <c r="C682" i="11"/>
  <c r="M758" i="11"/>
  <c r="C758" i="11"/>
  <c r="C922" i="11"/>
  <c r="C1910" i="11"/>
  <c r="M1907" i="11"/>
  <c r="C1907" i="11"/>
  <c r="C1909" i="11"/>
  <c r="M1995" i="11"/>
  <c r="C1994" i="11"/>
  <c r="C1995" i="11"/>
  <c r="M2001" i="11"/>
  <c r="C2009" i="11"/>
  <c r="C2005" i="11"/>
  <c r="C2002" i="11"/>
  <c r="C935" i="11"/>
  <c r="C938" i="11"/>
  <c r="C1389" i="11"/>
  <c r="C1390" i="11"/>
  <c r="C1394" i="11"/>
  <c r="C1393" i="11"/>
  <c r="M1392" i="11"/>
  <c r="C1441" i="11"/>
  <c r="C1494" i="11"/>
  <c r="M1500" i="11"/>
  <c r="C1503" i="11"/>
  <c r="C1700" i="11"/>
  <c r="C1701" i="11"/>
  <c r="M1700" i="11"/>
  <c r="C1835" i="11"/>
  <c r="C1962" i="11"/>
  <c r="M2099" i="11"/>
  <c r="C2107" i="11"/>
  <c r="C2099" i="11"/>
  <c r="M1684" i="11"/>
  <c r="C1687" i="11"/>
  <c r="M2149" i="11"/>
  <c r="C2147" i="11"/>
  <c r="C2155" i="11"/>
  <c r="C693" i="11"/>
  <c r="C734" i="11"/>
  <c r="C749" i="11"/>
  <c r="C803" i="11"/>
  <c r="C878" i="11"/>
  <c r="C1006" i="11"/>
  <c r="C1077" i="11"/>
  <c r="C1113" i="11"/>
  <c r="M1430" i="11"/>
  <c r="C1430" i="11"/>
  <c r="C1463" i="11"/>
  <c r="M1464" i="11"/>
  <c r="C1465" i="11"/>
  <c r="C1490" i="11"/>
  <c r="C1581" i="11"/>
  <c r="C1685" i="11"/>
  <c r="C1804" i="11"/>
  <c r="C2085" i="11"/>
  <c r="C2088" i="11"/>
  <c r="M2085" i="11"/>
  <c r="C2140" i="11"/>
  <c r="C2141" i="11"/>
  <c r="C2207" i="11"/>
  <c r="M2207" i="11"/>
  <c r="C919" i="11"/>
  <c r="M1026" i="11"/>
  <c r="C1028" i="11"/>
  <c r="M1569" i="11"/>
  <c r="C1570" i="11"/>
  <c r="C2199" i="11"/>
  <c r="C2200" i="11"/>
  <c r="C575" i="11"/>
  <c r="C837" i="11"/>
  <c r="C842" i="11"/>
  <c r="C853" i="11"/>
  <c r="M904" i="11"/>
  <c r="C917" i="11"/>
  <c r="C1027" i="11"/>
  <c r="C1055" i="11"/>
  <c r="C1053" i="11"/>
  <c r="C1332" i="11"/>
  <c r="C1353" i="11"/>
  <c r="C1348" i="11"/>
  <c r="C1354" i="11"/>
  <c r="M1396" i="11"/>
  <c r="C1398" i="11"/>
  <c r="C1438" i="11"/>
  <c r="C1461" i="11"/>
  <c r="C1457" i="11"/>
  <c r="C1469" i="11"/>
  <c r="C1473" i="11"/>
  <c r="C1470" i="11"/>
  <c r="C1535" i="11"/>
  <c r="M1537" i="11"/>
  <c r="C1551" i="11"/>
  <c r="C1748" i="11"/>
  <c r="C1750" i="11"/>
  <c r="M1824" i="11"/>
  <c r="C1974" i="11"/>
  <c r="C671" i="11"/>
  <c r="C706" i="11"/>
  <c r="C716" i="11"/>
  <c r="C763" i="11"/>
  <c r="C814" i="11"/>
  <c r="C787" i="11"/>
  <c r="C903" i="11"/>
  <c r="C905" i="11"/>
  <c r="C1059" i="11"/>
  <c r="M1099" i="11"/>
  <c r="C1100" i="11"/>
  <c r="C1326" i="11"/>
  <c r="C1478" i="11"/>
  <c r="M1564" i="11"/>
  <c r="C1563" i="11"/>
  <c r="C1746" i="11"/>
  <c r="M1744" i="11"/>
  <c r="C1744" i="11"/>
  <c r="C1837" i="11"/>
  <c r="C1836" i="11"/>
  <c r="C1838" i="11"/>
  <c r="C1944" i="11"/>
  <c r="C1947" i="11"/>
  <c r="C1971" i="11"/>
  <c r="C2175" i="11"/>
  <c r="C2168" i="11"/>
  <c r="C2173" i="11"/>
  <c r="C1044" i="11"/>
  <c r="C1061" i="11"/>
  <c r="C1369" i="11"/>
  <c r="M1474" i="11"/>
  <c r="C1479" i="11"/>
  <c r="M1489" i="11"/>
  <c r="M1493" i="11"/>
  <c r="C1498" i="11"/>
  <c r="C1536" i="11"/>
  <c r="C1568" i="11"/>
  <c r="M1580" i="11"/>
  <c r="C1730" i="11"/>
  <c r="M1845" i="11"/>
  <c r="C1858" i="11"/>
  <c r="M1940" i="11"/>
  <c r="C1953" i="11"/>
  <c r="M2023" i="11"/>
  <c r="C2119" i="11"/>
  <c r="C2120" i="11"/>
  <c r="C2142" i="11"/>
  <c r="M2147" i="11"/>
  <c r="C2152" i="11"/>
  <c r="M2184" i="11"/>
  <c r="C2184" i="11"/>
  <c r="M2196" i="11"/>
  <c r="C2230" i="11"/>
  <c r="M2231" i="11"/>
  <c r="C1327" i="11"/>
  <c r="C1405" i="11"/>
  <c r="C1418" i="11"/>
  <c r="C1464" i="11"/>
  <c r="C1539" i="11"/>
  <c r="C1709" i="11"/>
  <c r="C1729" i="11"/>
  <c r="M1941" i="11"/>
  <c r="C1941" i="11"/>
  <c r="C1969" i="11"/>
  <c r="M1967" i="11"/>
  <c r="M1984" i="11"/>
  <c r="C1984" i="11"/>
  <c r="C2082" i="11"/>
  <c r="C2118" i="11"/>
  <c r="M2123" i="11"/>
  <c r="C2133" i="11"/>
  <c r="C2125" i="11"/>
  <c r="C2136" i="11"/>
  <c r="C2128" i="11"/>
  <c r="C1328" i="11"/>
  <c r="C1385" i="11"/>
  <c r="C1448" i="11"/>
  <c r="C1497" i="11"/>
  <c r="C1575" i="11"/>
  <c r="C1573" i="11"/>
  <c r="C1583" i="11"/>
  <c r="C1676" i="11"/>
  <c r="C1718" i="11"/>
  <c r="C1728" i="11"/>
  <c r="C1883" i="11"/>
  <c r="C2027" i="11"/>
  <c r="C2026" i="11"/>
  <c r="M2026" i="11"/>
  <c r="C2037" i="11"/>
  <c r="C2091" i="11"/>
  <c r="M2096" i="11"/>
  <c r="C2109" i="11"/>
  <c r="C2101" i="11"/>
  <c r="C2112" i="11"/>
  <c r="C2104" i="11"/>
  <c r="C2096" i="11"/>
  <c r="C2116" i="11"/>
  <c r="C2117" i="11"/>
  <c r="C2189" i="11"/>
  <c r="C2196" i="11"/>
  <c r="M2193" i="11"/>
  <c r="C1060" i="11"/>
  <c r="C1384" i="11"/>
  <c r="C1413" i="11"/>
  <c r="M1419" i="11"/>
  <c r="C1423" i="11"/>
  <c r="M1496" i="11"/>
  <c r="C1538" i="11"/>
  <c r="C1564" i="11"/>
  <c r="M1563" i="11"/>
  <c r="M1675" i="11"/>
  <c r="C1704" i="11"/>
  <c r="C1726" i="11"/>
  <c r="C1736" i="11"/>
  <c r="C1764" i="11"/>
  <c r="C1868" i="11"/>
  <c r="M1892" i="11"/>
  <c r="M2091" i="11"/>
  <c r="C2093" i="11"/>
  <c r="C2131" i="11"/>
  <c r="C2160" i="11"/>
  <c r="C2083" i="11"/>
  <c r="C2180" i="11"/>
  <c r="M2216" i="11"/>
  <c r="C2216" i="11"/>
  <c r="C2244" i="11"/>
  <c r="C1456" i="11"/>
  <c r="C1525" i="11"/>
  <c r="C1578" i="11"/>
  <c r="C1781" i="11"/>
  <c r="C1782" i="11"/>
  <c r="C1778" i="11"/>
  <c r="C1845" i="11"/>
  <c r="C1908" i="11"/>
  <c r="C2018" i="11"/>
  <c r="M2013" i="11"/>
  <c r="C2017" i="11"/>
  <c r="C2013" i="11"/>
  <c r="C2028" i="11"/>
  <c r="M2028" i="11"/>
  <c r="C2143" i="11"/>
  <c r="C2144" i="11"/>
  <c r="C1996" i="11"/>
  <c r="C2039" i="11"/>
  <c r="C2040" i="11"/>
  <c r="C2179" i="11"/>
  <c r="C2221" i="11"/>
  <c r="C2261" i="11"/>
  <c r="C2277" i="11"/>
  <c r="C1752" i="11"/>
  <c r="C1820" i="11"/>
  <c r="C2165" i="11"/>
  <c r="C2231" i="11"/>
  <c r="C2240" i="11"/>
  <c r="C2251" i="11"/>
  <c r="C2267" i="11"/>
  <c r="C2269" i="11"/>
  <c r="C1658" i="11"/>
  <c r="C1754" i="11"/>
  <c r="C1756" i="11"/>
  <c r="C1762" i="11"/>
  <c r="C1906" i="11"/>
  <c r="C1938" i="11"/>
  <c r="C1976" i="11"/>
  <c r="C2021" i="11"/>
  <c r="C2159" i="11"/>
  <c r="C2149" i="11"/>
  <c r="C2198" i="11"/>
  <c r="M2236" i="11"/>
  <c r="C2250" i="11"/>
  <c r="C253" i="11"/>
  <c r="M252" i="11"/>
  <c r="C23" i="11"/>
  <c r="C47" i="11"/>
  <c r="C71" i="11"/>
  <c r="C95" i="11"/>
  <c r="C135" i="11"/>
  <c r="C161" i="11"/>
  <c r="C21" i="11"/>
  <c r="C37" i="11"/>
  <c r="C147" i="11"/>
  <c r="C153" i="11"/>
  <c r="M161" i="11"/>
  <c r="C173" i="11"/>
  <c r="C179" i="11"/>
  <c r="C182" i="11"/>
  <c r="C185" i="11"/>
  <c r="C194" i="11"/>
  <c r="C204" i="11"/>
  <c r="C218" i="11"/>
  <c r="C222" i="11"/>
  <c r="M228" i="11"/>
  <c r="C236" i="11"/>
  <c r="C251" i="11"/>
  <c r="C250" i="11"/>
  <c r="M251" i="11"/>
  <c r="C259" i="11"/>
  <c r="C261" i="11"/>
  <c r="M259" i="11"/>
  <c r="C271" i="11"/>
  <c r="C287" i="11"/>
  <c r="C351" i="11"/>
  <c r="C367" i="11"/>
  <c r="C391" i="11"/>
  <c r="C415" i="11"/>
  <c r="C453" i="11"/>
  <c r="M452" i="11"/>
  <c r="C472" i="11"/>
  <c r="C464" i="11"/>
  <c r="C470" i="11"/>
  <c r="M503" i="11"/>
  <c r="C526" i="11"/>
  <c r="C531" i="11"/>
  <c r="C524" i="11"/>
  <c r="C530" i="11"/>
  <c r="C525" i="11"/>
  <c r="C528" i="11"/>
  <c r="C597" i="11"/>
  <c r="C15" i="11"/>
  <c r="C39" i="11"/>
  <c r="C103" i="11"/>
  <c r="C111" i="11"/>
  <c r="C127" i="11"/>
  <c r="C155" i="11"/>
  <c r="C13" i="11"/>
  <c r="C29" i="11"/>
  <c r="C45" i="11"/>
  <c r="C53" i="11"/>
  <c r="C61" i="11"/>
  <c r="C69" i="11"/>
  <c r="C77" i="11"/>
  <c r="C85" i="11"/>
  <c r="C93" i="11"/>
  <c r="C101" i="11"/>
  <c r="C109" i="11"/>
  <c r="C125" i="11"/>
  <c r="C133" i="11"/>
  <c r="C150" i="11"/>
  <c r="M2" i="11"/>
  <c r="C8" i="11"/>
  <c r="M10" i="11"/>
  <c r="M18" i="11"/>
  <c r="C24" i="11"/>
  <c r="M26" i="11"/>
  <c r="C32" i="11"/>
  <c r="C40" i="11"/>
  <c r="C48" i="11"/>
  <c r="C56" i="11"/>
  <c r="C64" i="11"/>
  <c r="C72" i="11"/>
  <c r="M74" i="11"/>
  <c r="C80" i="11"/>
  <c r="M90" i="11"/>
  <c r="C96" i="11"/>
  <c r="M98" i="11"/>
  <c r="M106" i="11"/>
  <c r="C112" i="11"/>
  <c r="C120" i="11"/>
  <c r="C128" i="11"/>
  <c r="C136" i="11"/>
  <c r="C157" i="11"/>
  <c r="C149" i="11"/>
  <c r="C156" i="11"/>
  <c r="C159" i="11"/>
  <c r="C162" i="11"/>
  <c r="C168" i="11"/>
  <c r="M173" i="11"/>
  <c r="C181" i="11"/>
  <c r="C188" i="11"/>
  <c r="C191" i="11"/>
  <c r="C208" i="11"/>
  <c r="C211" i="11"/>
  <c r="M211" i="11"/>
  <c r="C237" i="11"/>
  <c r="C240" i="11"/>
  <c r="C252" i="11"/>
  <c r="C256" i="11"/>
  <c r="C260" i="11"/>
  <c r="C264" i="11"/>
  <c r="C267" i="11"/>
  <c r="C269" i="11"/>
  <c r="M267" i="11"/>
  <c r="C291" i="11"/>
  <c r="C290" i="11"/>
  <c r="M291" i="11"/>
  <c r="C307" i="11"/>
  <c r="C306" i="11"/>
  <c r="M307" i="11"/>
  <c r="C315" i="11"/>
  <c r="C314" i="11"/>
  <c r="M315" i="11"/>
  <c r="C331" i="11"/>
  <c r="C333" i="11"/>
  <c r="M331" i="11"/>
  <c r="C339" i="11"/>
  <c r="C379" i="11"/>
  <c r="C378" i="11"/>
  <c r="M379" i="11"/>
  <c r="C387" i="11"/>
  <c r="C386" i="11"/>
  <c r="M387" i="11"/>
  <c r="C395" i="11"/>
  <c r="C397" i="11"/>
  <c r="M395" i="11"/>
  <c r="C427" i="11"/>
  <c r="C419" i="11"/>
  <c r="C411" i="11"/>
  <c r="C432" i="11"/>
  <c r="C424" i="11"/>
  <c r="C426" i="11"/>
  <c r="C418" i="11"/>
  <c r="C410" i="11"/>
  <c r="C425" i="11"/>
  <c r="C417" i="11"/>
  <c r="M411" i="11"/>
  <c r="C428" i="11"/>
  <c r="C456" i="11"/>
  <c r="M465" i="11"/>
  <c r="C477" i="11"/>
  <c r="C513" i="11"/>
  <c r="M525" i="11"/>
  <c r="C621" i="11"/>
  <c r="C602" i="11"/>
  <c r="C59" i="11"/>
  <c r="C420" i="11"/>
  <c r="C451" i="11"/>
  <c r="C450" i="11"/>
  <c r="C449" i="11"/>
  <c r="C479" i="11"/>
  <c r="C483" i="11"/>
  <c r="C480" i="11"/>
  <c r="M479" i="11"/>
  <c r="M560" i="11"/>
  <c r="C560" i="11"/>
  <c r="C562" i="11"/>
  <c r="C561" i="11"/>
  <c r="C14" i="11"/>
  <c r="C30" i="11"/>
  <c r="M32" i="11"/>
  <c r="C46" i="11"/>
  <c r="C62" i="11"/>
  <c r="C78" i="11"/>
  <c r="M80" i="11"/>
  <c r="C94" i="11"/>
  <c r="C102" i="11"/>
  <c r="C110" i="11"/>
  <c r="C126" i="11"/>
  <c r="C148" i="11"/>
  <c r="C154" i="11"/>
  <c r="C160" i="11"/>
  <c r="C180" i="11"/>
  <c r="C183" i="11"/>
  <c r="M188" i="11"/>
  <c r="C192" i="11"/>
  <c r="C195" i="11"/>
  <c r="M205" i="11"/>
  <c r="C205" i="11"/>
  <c r="C216" i="11"/>
  <c r="C233" i="11"/>
  <c r="M233" i="11"/>
  <c r="C301" i="11"/>
  <c r="M300" i="11"/>
  <c r="C317" i="11"/>
  <c r="M316" i="11"/>
  <c r="C341" i="11"/>
  <c r="M340" i="11"/>
  <c r="C405" i="11"/>
  <c r="M404" i="11"/>
  <c r="C435" i="11"/>
  <c r="C434" i="11"/>
  <c r="C433" i="11"/>
  <c r="C438" i="11"/>
  <c r="M441" i="11"/>
  <c r="M449" i="11"/>
  <c r="C475" i="11"/>
  <c r="C474" i="11"/>
  <c r="M475" i="11"/>
  <c r="C22" i="11"/>
  <c r="C38" i="11"/>
  <c r="M40" i="11"/>
  <c r="C54" i="11"/>
  <c r="C70" i="11"/>
  <c r="C86" i="11"/>
  <c r="M88" i="11"/>
  <c r="M120" i="11"/>
  <c r="C134" i="11"/>
  <c r="M136" i="11"/>
  <c r="C151" i="11"/>
  <c r="M19" i="11"/>
  <c r="C41" i="11"/>
  <c r="C49" i="11"/>
  <c r="C57" i="11"/>
  <c r="C65" i="11"/>
  <c r="C81" i="11"/>
  <c r="M107" i="11"/>
  <c r="C113" i="11"/>
  <c r="C121" i="11"/>
  <c r="C129" i="11"/>
  <c r="M131" i="11"/>
  <c r="C137" i="11"/>
  <c r="M142" i="11"/>
  <c r="M145" i="11"/>
  <c r="M171" i="11"/>
  <c r="C193" i="11"/>
  <c r="C206" i="11"/>
  <c r="C238" i="11"/>
  <c r="C243" i="11"/>
  <c r="C245" i="11"/>
  <c r="C242" i="11"/>
  <c r="C241" i="11"/>
  <c r="C262" i="11"/>
  <c r="M293" i="11"/>
  <c r="C293" i="11"/>
  <c r="M325" i="11"/>
  <c r="C325" i="11"/>
  <c r="M357" i="11"/>
  <c r="C357" i="11"/>
  <c r="M373" i="11"/>
  <c r="C373" i="11"/>
  <c r="C377" i="11"/>
  <c r="M381" i="11"/>
  <c r="C381" i="11"/>
  <c r="C385" i="11"/>
  <c r="C430" i="11"/>
  <c r="M433" i="11"/>
  <c r="C476" i="11"/>
  <c r="C481" i="11"/>
  <c r="C4" i="11"/>
  <c r="C12" i="11"/>
  <c r="C28" i="11"/>
  <c r="C36" i="11"/>
  <c r="C44" i="11"/>
  <c r="C52" i="11"/>
  <c r="C60" i="11"/>
  <c r="C68" i="11"/>
  <c r="C76" i="11"/>
  <c r="C84" i="11"/>
  <c r="C92" i="11"/>
  <c r="C100" i="11"/>
  <c r="C108" i="11"/>
  <c r="C116" i="11"/>
  <c r="C124" i="11"/>
  <c r="C132" i="11"/>
  <c r="C140" i="11"/>
  <c r="C143" i="11"/>
  <c r="C152" i="11"/>
  <c r="C172" i="11"/>
  <c r="C175" i="11"/>
  <c r="C178" i="11"/>
  <c r="C184" i="11"/>
  <c r="C196" i="11"/>
  <c r="M213" i="11"/>
  <c r="C213" i="11"/>
  <c r="C227" i="11"/>
  <c r="C221" i="11"/>
  <c r="C225" i="11"/>
  <c r="C224" i="11"/>
  <c r="C231" i="11"/>
  <c r="C270" i="11"/>
  <c r="C275" i="11"/>
  <c r="C277" i="11"/>
  <c r="C274" i="11"/>
  <c r="C273" i="11"/>
  <c r="C283" i="11"/>
  <c r="C285" i="11"/>
  <c r="C282" i="11"/>
  <c r="C289" i="11"/>
  <c r="C281" i="11"/>
  <c r="C286" i="11"/>
  <c r="C302" i="11"/>
  <c r="C310" i="11"/>
  <c r="C318" i="11"/>
  <c r="C323" i="11"/>
  <c r="C322" i="11"/>
  <c r="C321" i="11"/>
  <c r="C342" i="11"/>
  <c r="C346" i="11"/>
  <c r="C350" i="11"/>
  <c r="C358" i="11"/>
  <c r="C362" i="11"/>
  <c r="C366" i="11"/>
  <c r="C374" i="11"/>
  <c r="C382" i="11"/>
  <c r="C390" i="11"/>
  <c r="C403" i="11"/>
  <c r="C402" i="11"/>
  <c r="C401" i="11"/>
  <c r="C414" i="11"/>
  <c r="C422" i="11"/>
  <c r="C455" i="11"/>
  <c r="C468" i="11"/>
  <c r="C529" i="11"/>
  <c r="M546" i="11"/>
  <c r="C548" i="11"/>
  <c r="C547" i="11"/>
  <c r="C545" i="11"/>
  <c r="M586" i="11"/>
  <c r="C581" i="11"/>
  <c r="C629" i="11"/>
  <c r="M631" i="11"/>
  <c r="C627" i="11"/>
  <c r="C214" i="11"/>
  <c r="C219" i="11"/>
  <c r="C217" i="11"/>
  <c r="M220" i="11"/>
  <c r="C228" i="11"/>
  <c r="M273" i="11"/>
  <c r="M281" i="11"/>
  <c r="M297" i="11"/>
  <c r="M321" i="11"/>
  <c r="M329" i="11"/>
  <c r="C337" i="11"/>
  <c r="M345" i="11"/>
  <c r="M361" i="11"/>
  <c r="C443" i="11"/>
  <c r="C442" i="11"/>
  <c r="M443" i="11"/>
  <c r="C460" i="11"/>
  <c r="C467" i="11"/>
  <c r="C482" i="11"/>
  <c r="C494" i="11"/>
  <c r="C492" i="11"/>
  <c r="C493" i="11"/>
  <c r="C507" i="11"/>
  <c r="C587" i="11"/>
  <c r="C55" i="11"/>
  <c r="C63" i="11"/>
  <c r="C158" i="11"/>
  <c r="C190" i="11"/>
  <c r="M199" i="11"/>
  <c r="C201" i="11"/>
  <c r="M36" i="11"/>
  <c r="C42" i="11"/>
  <c r="C50" i="11"/>
  <c r="C58" i="11"/>
  <c r="M140" i="11"/>
  <c r="C165" i="11"/>
  <c r="C164" i="11"/>
  <c r="C167" i="11"/>
  <c r="C176" i="11"/>
  <c r="M196" i="11"/>
  <c r="C200" i="11"/>
  <c r="C203" i="11"/>
  <c r="M203" i="11"/>
  <c r="C235" i="11"/>
  <c r="M235" i="11"/>
  <c r="C239" i="11"/>
  <c r="C263" i="11"/>
  <c r="C309" i="11"/>
  <c r="C389" i="11"/>
  <c r="C429" i="11"/>
  <c r="C431" i="11"/>
  <c r="C516" i="11"/>
  <c r="C542" i="11"/>
  <c r="M542" i="11"/>
  <c r="C565" i="11"/>
  <c r="M567" i="11"/>
  <c r="C609" i="11"/>
  <c r="C605" i="11"/>
  <c r="C620" i="11"/>
  <c r="C697" i="11"/>
  <c r="C698" i="11"/>
  <c r="M697" i="11"/>
  <c r="C535" i="11"/>
  <c r="C534" i="11"/>
  <c r="C604" i="11"/>
  <c r="C642" i="11"/>
  <c r="M642" i="11"/>
  <c r="C664" i="11"/>
  <c r="C297" i="11"/>
  <c r="C313" i="11"/>
  <c r="C345" i="11"/>
  <c r="C353" i="11"/>
  <c r="C361" i="11"/>
  <c r="C369" i="11"/>
  <c r="C393" i="11"/>
  <c r="C441" i="11"/>
  <c r="C465" i="11"/>
  <c r="C473" i="11"/>
  <c r="C487" i="11"/>
  <c r="C509" i="11"/>
  <c r="M534" i="11"/>
  <c r="M545" i="11"/>
  <c r="C550" i="11"/>
  <c r="C571" i="11"/>
  <c r="C623" i="11"/>
  <c r="C586" i="11"/>
  <c r="C589" i="11"/>
  <c r="C612" i="11"/>
  <c r="C631" i="11"/>
  <c r="C635" i="11"/>
  <c r="C643" i="11"/>
  <c r="C651" i="11"/>
  <c r="C659" i="11"/>
  <c r="C681" i="11"/>
  <c r="C773" i="11"/>
  <c r="M773" i="11"/>
  <c r="C338" i="11"/>
  <c r="C354" i="11"/>
  <c r="C370" i="11"/>
  <c r="C458" i="11"/>
  <c r="C466" i="11"/>
  <c r="C498" i="11"/>
  <c r="C504" i="11"/>
  <c r="C514" i="11"/>
  <c r="C520" i="11"/>
  <c r="C536" i="11"/>
  <c r="C572" i="11"/>
  <c r="C595" i="11"/>
  <c r="C610" i="11"/>
  <c r="C613" i="11"/>
  <c r="C639" i="11"/>
  <c r="C641" i="11"/>
  <c r="C640" i="11"/>
  <c r="C644" i="11"/>
  <c r="C650" i="11"/>
  <c r="C660" i="11"/>
  <c r="C679" i="11"/>
  <c r="C755" i="11"/>
  <c r="C770" i="11"/>
  <c r="M335" i="11"/>
  <c r="C349" i="11"/>
  <c r="C365" i="11"/>
  <c r="C413" i="11"/>
  <c r="C421" i="11"/>
  <c r="C437" i="11"/>
  <c r="C461" i="11"/>
  <c r="C469" i="11"/>
  <c r="C511" i="11"/>
  <c r="C503" i="11"/>
  <c r="C510" i="11"/>
  <c r="C502" i="11"/>
  <c r="C501" i="11"/>
  <c r="C519" i="11"/>
  <c r="C518" i="11"/>
  <c r="C517" i="11"/>
  <c r="C533" i="11"/>
  <c r="C540" i="11"/>
  <c r="C543" i="11"/>
  <c r="C544" i="11"/>
  <c r="C559" i="11"/>
  <c r="C569" i="11"/>
  <c r="M568" i="11"/>
  <c r="C568" i="11"/>
  <c r="C603" i="11"/>
  <c r="C618" i="11"/>
  <c r="M625" i="11"/>
  <c r="C625" i="11"/>
  <c r="M639" i="11"/>
  <c r="C647" i="11"/>
  <c r="C695" i="11"/>
  <c r="C701" i="11"/>
  <c r="M701" i="11"/>
  <c r="C717" i="11"/>
  <c r="C752" i="11"/>
  <c r="C767" i="11"/>
  <c r="C440" i="11"/>
  <c r="C495" i="11"/>
  <c r="C505" i="11"/>
  <c r="C508" i="11"/>
  <c r="C521" i="11"/>
  <c r="C577" i="11"/>
  <c r="M576" i="11"/>
  <c r="C576" i="11"/>
  <c r="C588" i="11"/>
  <c r="C611" i="11"/>
  <c r="M633" i="11"/>
  <c r="C633" i="11"/>
  <c r="C638" i="11"/>
  <c r="C658" i="11"/>
  <c r="C657" i="11"/>
  <c r="M656" i="11"/>
  <c r="C656" i="11"/>
  <c r="C741" i="11"/>
  <c r="C764" i="11"/>
  <c r="M764" i="11"/>
  <c r="C347" i="11"/>
  <c r="M495" i="11"/>
  <c r="C499" i="11"/>
  <c r="C515" i="11"/>
  <c r="C527" i="11"/>
  <c r="C551" i="11"/>
  <c r="C552" i="11"/>
  <c r="C567" i="11"/>
  <c r="C570" i="11"/>
  <c r="C573" i="11"/>
  <c r="C596" i="11"/>
  <c r="C619" i="11"/>
  <c r="C632" i="11"/>
  <c r="C634" i="11"/>
  <c r="C637" i="11"/>
  <c r="C645" i="11"/>
  <c r="C661" i="11"/>
  <c r="C666" i="11"/>
  <c r="M665" i="11"/>
  <c r="C665" i="11"/>
  <c r="C674" i="11"/>
  <c r="M673" i="11"/>
  <c r="C673" i="11"/>
  <c r="C675" i="11"/>
  <c r="C678" i="11"/>
  <c r="C690" i="11"/>
  <c r="M690" i="11"/>
  <c r="C813" i="11"/>
  <c r="C876" i="11"/>
  <c r="C873" i="11"/>
  <c r="C866" i="11"/>
  <c r="C870" i="11"/>
  <c r="C875" i="11"/>
  <c r="C867" i="11"/>
  <c r="C860" i="11"/>
  <c r="C872" i="11"/>
  <c r="C865" i="11"/>
  <c r="M859" i="11"/>
  <c r="C863" i="11"/>
  <c r="C869" i="11"/>
  <c r="C884" i="11"/>
  <c r="C886" i="11"/>
  <c r="C993" i="11"/>
  <c r="C985" i="11"/>
  <c r="C977" i="11"/>
  <c r="C969" i="11"/>
  <c r="C961" i="11"/>
  <c r="C991" i="11"/>
  <c r="C983" i="11"/>
  <c r="C975" i="11"/>
  <c r="C956" i="11"/>
  <c r="C948" i="11"/>
  <c r="C980" i="11"/>
  <c r="C967" i="11"/>
  <c r="C953" i="11"/>
  <c r="C945" i="11"/>
  <c r="C992" i="11"/>
  <c r="C989" i="11"/>
  <c r="C986" i="11"/>
  <c r="C976" i="11"/>
  <c r="C973" i="11"/>
  <c r="C970" i="11"/>
  <c r="C964" i="11"/>
  <c r="C958" i="11"/>
  <c r="C950" i="11"/>
  <c r="C995" i="11"/>
  <c r="C982" i="11"/>
  <c r="C979" i="11"/>
  <c r="C955" i="11"/>
  <c r="C947" i="11"/>
  <c r="C966" i="11"/>
  <c r="C963" i="11"/>
  <c r="C960" i="11"/>
  <c r="C952" i="11"/>
  <c r="C944" i="11"/>
  <c r="C951" i="11"/>
  <c r="C962" i="11"/>
  <c r="C990" i="11"/>
  <c r="C994" i="11"/>
  <c r="C1012" i="11"/>
  <c r="C1011" i="11"/>
  <c r="M1010" i="11"/>
  <c r="C584" i="11"/>
  <c r="C592" i="11"/>
  <c r="C600" i="11"/>
  <c r="C608" i="11"/>
  <c r="C616" i="11"/>
  <c r="C624" i="11"/>
  <c r="C648" i="11"/>
  <c r="C672" i="11"/>
  <c r="C680" i="11"/>
  <c r="C688" i="11"/>
  <c r="C699" i="11"/>
  <c r="C707" i="11"/>
  <c r="C712" i="11"/>
  <c r="C729" i="11"/>
  <c r="C735" i="11"/>
  <c r="C738" i="11"/>
  <c r="C761" i="11"/>
  <c r="C772" i="11"/>
  <c r="C769" i="11"/>
  <c r="C789" i="11"/>
  <c r="M791" i="11"/>
  <c r="C798" i="11"/>
  <c r="C807" i="11"/>
  <c r="C810" i="11"/>
  <c r="C816" i="11"/>
  <c r="C823" i="11"/>
  <c r="C830" i="11"/>
  <c r="M832" i="11"/>
  <c r="C843" i="11"/>
  <c r="M853" i="11"/>
  <c r="C877" i="11"/>
  <c r="M884" i="11"/>
  <c r="M887" i="11"/>
  <c r="C908" i="11"/>
  <c r="C907" i="11"/>
  <c r="M906" i="11"/>
  <c r="C933" i="11"/>
  <c r="M940" i="11"/>
  <c r="M943" i="11"/>
  <c r="C959" i="11"/>
  <c r="C974" i="11"/>
  <c r="C978" i="11"/>
  <c r="C987" i="11"/>
  <c r="C1008" i="11"/>
  <c r="C1172" i="11"/>
  <c r="C691" i="11"/>
  <c r="C702" i="11"/>
  <c r="C715" i="11"/>
  <c r="C753" i="11"/>
  <c r="C745" i="11"/>
  <c r="C737" i="11"/>
  <c r="C744" i="11"/>
  <c r="C747" i="11"/>
  <c r="C750" i="11"/>
  <c r="C756" i="11"/>
  <c r="C774" i="11"/>
  <c r="C783" i="11"/>
  <c r="C786" i="11"/>
  <c r="C792" i="11"/>
  <c r="C795" i="11"/>
  <c r="C833" i="11"/>
  <c r="C847" i="11"/>
  <c r="C854" i="11"/>
  <c r="C861" i="11"/>
  <c r="C885" i="11"/>
  <c r="C900" i="11"/>
  <c r="C902" i="11"/>
  <c r="C941" i="11"/>
  <c r="C971" i="11"/>
  <c r="M1034" i="11"/>
  <c r="C1034" i="11"/>
  <c r="C1030" i="11"/>
  <c r="C1081" i="11"/>
  <c r="C1082" i="11"/>
  <c r="M1081" i="11"/>
  <c r="C1084" i="11"/>
  <c r="C1083" i="11"/>
  <c r="C1202" i="11"/>
  <c r="C558" i="11"/>
  <c r="C566" i="11"/>
  <c r="C574" i="11"/>
  <c r="C582" i="11"/>
  <c r="C590" i="11"/>
  <c r="C598" i="11"/>
  <c r="C606" i="11"/>
  <c r="C614" i="11"/>
  <c r="C622" i="11"/>
  <c r="C630" i="11"/>
  <c r="C662" i="11"/>
  <c r="C670" i="11"/>
  <c r="C686" i="11"/>
  <c r="M688" i="11"/>
  <c r="C694" i="11"/>
  <c r="M699" i="11"/>
  <c r="C705" i="11"/>
  <c r="C727" i="11"/>
  <c r="C730" i="11"/>
  <c r="C733" i="11"/>
  <c r="M735" i="11"/>
  <c r="C759" i="11"/>
  <c r="C762" i="11"/>
  <c r="C768" i="11"/>
  <c r="C771" i="11"/>
  <c r="C809" i="11"/>
  <c r="M780" i="11"/>
  <c r="C805" i="11"/>
  <c r="C821" i="11"/>
  <c r="C827" i="11"/>
  <c r="C850" i="11"/>
  <c r="M850" i="11"/>
  <c r="C864" i="11"/>
  <c r="C893" i="11"/>
  <c r="C899" i="11"/>
  <c r="M900" i="11"/>
  <c r="C949" i="11"/>
  <c r="C988" i="11"/>
  <c r="C1017" i="11"/>
  <c r="C1016" i="11"/>
  <c r="C1018" i="11"/>
  <c r="C585" i="11"/>
  <c r="C593" i="11"/>
  <c r="C601" i="11"/>
  <c r="C617" i="11"/>
  <c r="C689" i="11"/>
  <c r="C700" i="11"/>
  <c r="C696" i="11"/>
  <c r="C713" i="11"/>
  <c r="C736" i="11"/>
  <c r="C739" i="11"/>
  <c r="C742" i="11"/>
  <c r="C748" i="11"/>
  <c r="C781" i="11"/>
  <c r="C790" i="11"/>
  <c r="C799" i="11"/>
  <c r="C802" i="11"/>
  <c r="C808" i="11"/>
  <c r="C811" i="11"/>
  <c r="C824" i="11"/>
  <c r="C831" i="11"/>
  <c r="C834" i="11"/>
  <c r="C836" i="11"/>
  <c r="C845" i="11"/>
  <c r="C874" i="11"/>
  <c r="C881" i="11"/>
  <c r="C892" i="11"/>
  <c r="C901" i="11"/>
  <c r="C913" i="11"/>
  <c r="C912" i="11"/>
  <c r="C924" i="11"/>
  <c r="C926" i="11"/>
  <c r="C923" i="11"/>
  <c r="M922" i="11"/>
  <c r="C930" i="11"/>
  <c r="C957" i="11"/>
  <c r="C972" i="11"/>
  <c r="C984" i="11"/>
  <c r="C1013" i="11"/>
  <c r="M1016" i="11"/>
  <c r="C1033" i="11"/>
  <c r="C1189" i="11"/>
  <c r="C692" i="11"/>
  <c r="C703" i="11"/>
  <c r="C708" i="11"/>
  <c r="C751" i="11"/>
  <c r="C754" i="11"/>
  <c r="C757" i="11"/>
  <c r="C775" i="11"/>
  <c r="C778" i="11"/>
  <c r="C784" i="11"/>
  <c r="C844" i="11"/>
  <c r="C848" i="11"/>
  <c r="C862" i="11"/>
  <c r="C868" i="11"/>
  <c r="C871" i="11"/>
  <c r="C882" i="11"/>
  <c r="C897" i="11"/>
  <c r="C916" i="11"/>
  <c r="C921" i="11"/>
  <c r="C918" i="11"/>
  <c r="C920" i="11"/>
  <c r="C968" i="11"/>
  <c r="C1285" i="11"/>
  <c r="C1277" i="11"/>
  <c r="C1269" i="11"/>
  <c r="C1261" i="11"/>
  <c r="C1253" i="11"/>
  <c r="C1290" i="11"/>
  <c r="C1282" i="11"/>
  <c r="C1274" i="11"/>
  <c r="C1292" i="11"/>
  <c r="C1289" i="11"/>
  <c r="C1286" i="11"/>
  <c r="C1276" i="11"/>
  <c r="C1273" i="11"/>
  <c r="C1270" i="11"/>
  <c r="C1264" i="11"/>
  <c r="C1258" i="11"/>
  <c r="C1255" i="11"/>
  <c r="C1252" i="11"/>
  <c r="C1244" i="11"/>
  <c r="C1236" i="11"/>
  <c r="C1228" i="11"/>
  <c r="C1220" i="11"/>
  <c r="C1212" i="11"/>
  <c r="C1204" i="11"/>
  <c r="C1196" i="11"/>
  <c r="C1188" i="11"/>
  <c r="C1279" i="11"/>
  <c r="C1249" i="11"/>
  <c r="C1241" i="11"/>
  <c r="C1233" i="11"/>
  <c r="C1225" i="11"/>
  <c r="C1217" i="11"/>
  <c r="C1209" i="11"/>
  <c r="C1201" i="11"/>
  <c r="C1193" i="11"/>
  <c r="C1185" i="11"/>
  <c r="C1177" i="11"/>
  <c r="C1169" i="11"/>
  <c r="C1161" i="11"/>
  <c r="C1153" i="11"/>
  <c r="C1145" i="11"/>
  <c r="C1137" i="11"/>
  <c r="C1266" i="11"/>
  <c r="C1263" i="11"/>
  <c r="C1260" i="11"/>
  <c r="C1246" i="11"/>
  <c r="C1238" i="11"/>
  <c r="C1230" i="11"/>
  <c r="C1222" i="11"/>
  <c r="C1214" i="11"/>
  <c r="C1206" i="11"/>
  <c r="C1198" i="11"/>
  <c r="C1190" i="11"/>
  <c r="C1182" i="11"/>
  <c r="C1174" i="11"/>
  <c r="C1166" i="11"/>
  <c r="C1158" i="11"/>
  <c r="C1150" i="11"/>
  <c r="C1142" i="11"/>
  <c r="C1291" i="11"/>
  <c r="C1288" i="11"/>
  <c r="C1275" i="11"/>
  <c r="C1272" i="11"/>
  <c r="C1284" i="11"/>
  <c r="C1281" i="11"/>
  <c r="C1278" i="11"/>
  <c r="C1268" i="11"/>
  <c r="C1248" i="11"/>
  <c r="C1240" i="11"/>
  <c r="C1232" i="11"/>
  <c r="C1224" i="11"/>
  <c r="C1216" i="11"/>
  <c r="C1208" i="11"/>
  <c r="C1200" i="11"/>
  <c r="C1192" i="11"/>
  <c r="C1184" i="11"/>
  <c r="C1176" i="11"/>
  <c r="C1168" i="11"/>
  <c r="C1160" i="11"/>
  <c r="C1152" i="11"/>
  <c r="C1144" i="11"/>
  <c r="C1256" i="11"/>
  <c r="C1250" i="11"/>
  <c r="C1242" i="11"/>
  <c r="C1234" i="11"/>
  <c r="C1226" i="11"/>
  <c r="C1218" i="11"/>
  <c r="C1210" i="11"/>
  <c r="C1203" i="11"/>
  <c r="C1194" i="11"/>
  <c r="C1186" i="11"/>
  <c r="C1178" i="11"/>
  <c r="C1170" i="11"/>
  <c r="C1162" i="11"/>
  <c r="C1154" i="11"/>
  <c r="C1146" i="11"/>
  <c r="C1138" i="11"/>
  <c r="C1283" i="11"/>
  <c r="C1280" i="11"/>
  <c r="C1267" i="11"/>
  <c r="C1247" i="11"/>
  <c r="C1239" i="11"/>
  <c r="C1231" i="11"/>
  <c r="C1223" i="11"/>
  <c r="C1215" i="11"/>
  <c r="C1207" i="11"/>
  <c r="C1199" i="11"/>
  <c r="C1191" i="11"/>
  <c r="C1183" i="11"/>
  <c r="C1175" i="11"/>
  <c r="C1167" i="11"/>
  <c r="C1159" i="11"/>
  <c r="C1151" i="11"/>
  <c r="C1143" i="11"/>
  <c r="M1137" i="11"/>
  <c r="C1287" i="11"/>
  <c r="C1271" i="11"/>
  <c r="C1262" i="11"/>
  <c r="C1180" i="11"/>
  <c r="C1163" i="11"/>
  <c r="C1141" i="11"/>
  <c r="C1243" i="11"/>
  <c r="C1229" i="11"/>
  <c r="C1211" i="11"/>
  <c r="C1197" i="11"/>
  <c r="C1171" i="11"/>
  <c r="C1149" i="11"/>
  <c r="C1257" i="11"/>
  <c r="C1179" i="11"/>
  <c r="C1157" i="11"/>
  <c r="C1265" i="11"/>
  <c r="C1251" i="11"/>
  <c r="C1237" i="11"/>
  <c r="C1219" i="11"/>
  <c r="C1205" i="11"/>
  <c r="C1187" i="11"/>
  <c r="C1165" i="11"/>
  <c r="C1140" i="11"/>
  <c r="C1173" i="11"/>
  <c r="C1148" i="11"/>
  <c r="C1245" i="11"/>
  <c r="C1227" i="11"/>
  <c r="C1213" i="11"/>
  <c r="C1195" i="11"/>
  <c r="C1181" i="11"/>
  <c r="C1156" i="11"/>
  <c r="C1139" i="11"/>
  <c r="C1259" i="11"/>
  <c r="C1254" i="11"/>
  <c r="C1164" i="11"/>
  <c r="C1147" i="11"/>
  <c r="C1235" i="11"/>
  <c r="C583" i="11"/>
  <c r="C591" i="11"/>
  <c r="C599" i="11"/>
  <c r="C607" i="11"/>
  <c r="C615" i="11"/>
  <c r="C731" i="11"/>
  <c r="C740" i="11"/>
  <c r="C760" i="11"/>
  <c r="C812" i="11"/>
  <c r="C804" i="11"/>
  <c r="C796" i="11"/>
  <c r="C788" i="11"/>
  <c r="C780" i="11"/>
  <c r="C797" i="11"/>
  <c r="C806" i="11"/>
  <c r="C815" i="11"/>
  <c r="C826" i="11"/>
  <c r="C818" i="11"/>
  <c r="C828" i="11"/>
  <c r="C820" i="11"/>
  <c r="C825" i="11"/>
  <c r="C822" i="11"/>
  <c r="C829" i="11"/>
  <c r="C835" i="11"/>
  <c r="C857" i="11"/>
  <c r="M858" i="11"/>
  <c r="C879" i="11"/>
  <c r="C890" i="11"/>
  <c r="M916" i="11"/>
  <c r="C929" i="11"/>
  <c r="C928" i="11"/>
  <c r="C940" i="11"/>
  <c r="C942" i="11"/>
  <c r="C939" i="11"/>
  <c r="M938" i="11"/>
  <c r="C946" i="11"/>
  <c r="C965" i="11"/>
  <c r="C981" i="11"/>
  <c r="C996" i="11"/>
  <c r="C998" i="11"/>
  <c r="M997" i="11"/>
  <c r="C1221" i="11"/>
  <c r="C714" i="11"/>
  <c r="C743" i="11"/>
  <c r="C746" i="11"/>
  <c r="C791" i="11"/>
  <c r="C794" i="11"/>
  <c r="C800" i="11"/>
  <c r="C846" i="11"/>
  <c r="C859" i="11"/>
  <c r="C898" i="11"/>
  <c r="C937" i="11"/>
  <c r="C936" i="11"/>
  <c r="C943" i="11"/>
  <c r="C954" i="11"/>
  <c r="C1010" i="11"/>
  <c r="C1025" i="11"/>
  <c r="C1024" i="11"/>
  <c r="C1023" i="11"/>
  <c r="M1128" i="11"/>
  <c r="C1128" i="11"/>
  <c r="C1155" i="11"/>
  <c r="M1072" i="11"/>
  <c r="C1072" i="11"/>
  <c r="C1071" i="11"/>
  <c r="C1126" i="11"/>
  <c r="M1120" i="11"/>
  <c r="C1118" i="11"/>
  <c r="C1125" i="11"/>
  <c r="C1129" i="11"/>
  <c r="C1134" i="11"/>
  <c r="C1136" i="11"/>
  <c r="C1130" i="11"/>
  <c r="C1135" i="11"/>
  <c r="M1129" i="11"/>
  <c r="C1311" i="11"/>
  <c r="M1310" i="11"/>
  <c r="C777" i="11"/>
  <c r="C785" i="11"/>
  <c r="C793" i="11"/>
  <c r="C801" i="11"/>
  <c r="C841" i="11"/>
  <c r="C880" i="11"/>
  <c r="C896" i="11"/>
  <c r="C1021" i="11"/>
  <c r="C1032" i="11"/>
  <c r="C1031" i="11"/>
  <c r="C1041" i="11"/>
  <c r="M1035" i="11"/>
  <c r="C1038" i="11"/>
  <c r="C1040" i="11"/>
  <c r="C1042" i="11"/>
  <c r="C1039" i="11"/>
  <c r="C1073" i="11"/>
  <c r="C1078" i="11"/>
  <c r="C1080" i="11"/>
  <c r="C1074" i="11"/>
  <c r="C1079" i="11"/>
  <c r="M1073" i="11"/>
  <c r="C1092" i="11"/>
  <c r="C1117" i="11"/>
  <c r="C852" i="11"/>
  <c r="C883" i="11"/>
  <c r="C891" i="11"/>
  <c r="C915" i="11"/>
  <c r="C931" i="11"/>
  <c r="C1014" i="11"/>
  <c r="C1036" i="11"/>
  <c r="C1049" i="11"/>
  <c r="C1065" i="11"/>
  <c r="C1066" i="11"/>
  <c r="M1065" i="11"/>
  <c r="C1120" i="11"/>
  <c r="C1131" i="11"/>
  <c r="M1317" i="11"/>
  <c r="C1321" i="11"/>
  <c r="C1318" i="11"/>
  <c r="C1320" i="11"/>
  <c r="C1316" i="11"/>
  <c r="C934" i="11"/>
  <c r="C1002" i="11"/>
  <c r="C1005" i="11"/>
  <c r="C1029" i="11"/>
  <c r="M1048" i="11"/>
  <c r="C1046" i="11"/>
  <c r="C1057" i="11"/>
  <c r="C1062" i="11"/>
  <c r="M1056" i="11"/>
  <c r="C1064" i="11"/>
  <c r="C1056" i="11"/>
  <c r="C1058" i="11"/>
  <c r="C1063" i="11"/>
  <c r="C1075" i="11"/>
  <c r="C1105" i="11"/>
  <c r="C1106" i="11"/>
  <c r="M1105" i="11"/>
  <c r="M1114" i="11"/>
  <c r="C1114" i="11"/>
  <c r="C1123" i="11"/>
  <c r="C889" i="11"/>
  <c r="C1019" i="11"/>
  <c r="C1022" i="11"/>
  <c r="C1026" i="11"/>
  <c r="C1045" i="11"/>
  <c r="C1067" i="11"/>
  <c r="M1088" i="11"/>
  <c r="C1086" i="11"/>
  <c r="C1093" i="11"/>
  <c r="C1115" i="11"/>
  <c r="C1132" i="11"/>
  <c r="C1009" i="11"/>
  <c r="C1001" i="11"/>
  <c r="C1007" i="11"/>
  <c r="C999" i="11"/>
  <c r="C1037" i="11"/>
  <c r="C1076" i="11"/>
  <c r="C1085" i="11"/>
  <c r="C1124" i="11"/>
  <c r="C1116" i="11"/>
  <c r="C1047" i="11"/>
  <c r="C1087" i="11"/>
  <c r="C1095" i="11"/>
  <c r="C1103" i="11"/>
  <c r="C1111" i="11"/>
  <c r="C1119" i="11"/>
  <c r="C1127" i="11"/>
  <c r="C1296" i="11"/>
  <c r="C1299" i="11"/>
  <c r="C1306" i="11"/>
  <c r="C1307" i="11"/>
  <c r="C1309" i="11"/>
  <c r="C1314" i="11"/>
  <c r="C1315" i="11"/>
  <c r="M1309" i="11"/>
  <c r="C1322" i="11"/>
  <c r="C1323" i="11"/>
  <c r="C1341" i="11"/>
  <c r="C1346" i="11"/>
  <c r="C1343" i="11"/>
  <c r="C1347" i="11"/>
  <c r="C1339" i="11"/>
  <c r="M1358" i="11"/>
  <c r="C1371" i="11"/>
  <c r="C1364" i="11"/>
  <c r="C1406" i="11"/>
  <c r="C1432" i="11"/>
  <c r="C1444" i="11"/>
  <c r="M1438" i="11"/>
  <c r="C1050" i="11"/>
  <c r="C1090" i="11"/>
  <c r="C1098" i="11"/>
  <c r="C1122" i="11"/>
  <c r="C1298" i="11"/>
  <c r="M1305" i="11"/>
  <c r="C1310" i="11"/>
  <c r="C1313" i="11"/>
  <c r="C1317" i="11"/>
  <c r="M1316" i="11"/>
  <c r="M1323" i="11"/>
  <c r="M1339" i="11"/>
  <c r="C1344" i="11"/>
  <c r="C1376" i="11"/>
  <c r="C1381" i="11"/>
  <c r="C1378" i="11"/>
  <c r="M1377" i="11"/>
  <c r="C1380" i="11"/>
  <c r="C1379" i="11"/>
  <c r="C1386" i="11"/>
  <c r="C1391" i="11"/>
  <c r="C1388" i="11"/>
  <c r="C1387" i="11"/>
  <c r="C1416" i="11"/>
  <c r="C1410" i="11"/>
  <c r="C1415" i="11"/>
  <c r="C1412" i="11"/>
  <c r="C1411" i="11"/>
  <c r="C1425" i="11"/>
  <c r="C1454" i="11"/>
  <c r="C1484" i="11"/>
  <c r="C1485" i="11"/>
  <c r="C1486" i="11"/>
  <c r="C1483" i="11"/>
  <c r="M1562" i="11"/>
  <c r="C1559" i="11"/>
  <c r="C1429" i="11"/>
  <c r="C1460" i="11"/>
  <c r="M1454" i="11"/>
  <c r="C1452" i="11"/>
  <c r="C1477" i="11"/>
  <c r="M1483" i="11"/>
  <c r="C1521" i="11"/>
  <c r="C1607" i="11"/>
  <c r="C1088" i="11"/>
  <c r="C1096" i="11"/>
  <c r="C1104" i="11"/>
  <c r="C1112" i="11"/>
  <c r="C1294" i="11"/>
  <c r="C1297" i="11"/>
  <c r="C1300" i="11"/>
  <c r="C1349" i="11"/>
  <c r="C1368" i="11"/>
  <c r="C1360" i="11"/>
  <c r="C1367" i="11"/>
  <c r="M1361" i="11"/>
  <c r="C1359" i="11"/>
  <c r="C1366" i="11"/>
  <c r="C1529" i="11"/>
  <c r="C1513" i="11"/>
  <c r="M1554" i="11"/>
  <c r="C1554" i="11"/>
  <c r="M1558" i="11"/>
  <c r="C1557" i="11"/>
  <c r="C1333" i="11"/>
  <c r="C1338" i="11"/>
  <c r="C1335" i="11"/>
  <c r="M1333" i="11"/>
  <c r="C1337" i="11"/>
  <c r="C1345" i="11"/>
  <c r="C1352" i="11"/>
  <c r="M1349" i="11"/>
  <c r="C1408" i="11"/>
  <c r="C1402" i="11"/>
  <c r="C1407" i="11"/>
  <c r="C1404" i="11"/>
  <c r="C1403" i="11"/>
  <c r="M1435" i="11"/>
  <c r="C1446" i="11"/>
  <c r="C1474" i="11"/>
  <c r="C1476" i="11"/>
  <c r="C1475" i="11"/>
  <c r="M1512" i="11"/>
  <c r="C1522" i="11"/>
  <c r="C1555" i="11"/>
  <c r="M1592" i="11"/>
  <c r="C1595" i="11"/>
  <c r="C1591" i="11"/>
  <c r="C1094" i="11"/>
  <c r="C1102" i="11"/>
  <c r="C1110" i="11"/>
  <c r="M1307" i="11"/>
  <c r="C1330" i="11"/>
  <c r="M1329" i="11"/>
  <c r="C1331" i="11"/>
  <c r="C1334" i="11"/>
  <c r="C1342" i="11"/>
  <c r="C1350" i="11"/>
  <c r="C1355" i="11"/>
  <c r="C1434" i="11"/>
  <c r="C1534" i="11"/>
  <c r="C1587" i="11"/>
  <c r="C1586" i="11"/>
  <c r="C1589" i="11"/>
  <c r="C1617" i="11"/>
  <c r="M1618" i="11"/>
  <c r="C1619" i="11"/>
  <c r="C1618" i="11"/>
  <c r="M1091" i="11"/>
  <c r="M1107" i="11"/>
  <c r="M1301" i="11"/>
  <c r="C1308" i="11"/>
  <c r="C1312" i="11"/>
  <c r="C1319" i="11"/>
  <c r="C1325" i="11"/>
  <c r="C1397" i="11"/>
  <c r="C1396" i="11"/>
  <c r="C1395" i="11"/>
  <c r="C1440" i="11"/>
  <c r="M1451" i="11"/>
  <c r="C1462" i="11"/>
  <c r="C1519" i="11"/>
  <c r="C1546" i="11"/>
  <c r="C1552" i="11"/>
  <c r="M1551" i="11"/>
  <c r="M1588" i="11"/>
  <c r="C1302" i="11"/>
  <c r="C1357" i="11"/>
  <c r="C1358" i="11"/>
  <c r="C1365" i="11"/>
  <c r="C1372" i="11"/>
  <c r="C1472" i="11"/>
  <c r="C1466" i="11"/>
  <c r="C1471" i="11"/>
  <c r="C1468" i="11"/>
  <c r="C1467" i="11"/>
  <c r="C1363" i="11"/>
  <c r="M1373" i="11"/>
  <c r="C1427" i="11"/>
  <c r="C1435" i="11"/>
  <c r="M1437" i="11"/>
  <c r="C1443" i="11"/>
  <c r="M1445" i="11"/>
  <c r="M1453" i="11"/>
  <c r="C1459" i="11"/>
  <c r="M1495" i="11"/>
  <c r="C1499" i="11"/>
  <c r="C1502" i="11"/>
  <c r="M1511" i="11"/>
  <c r="C1515" i="11"/>
  <c r="C1518" i="11"/>
  <c r="C1531" i="11"/>
  <c r="M1540" i="11"/>
  <c r="M1543" i="11"/>
  <c r="C1547" i="11"/>
  <c r="M1550" i="11"/>
  <c r="C1550" i="11"/>
  <c r="C1565" i="11"/>
  <c r="M1572" i="11"/>
  <c r="C1577" i="11"/>
  <c r="M1576" i="11"/>
  <c r="C1576" i="11"/>
  <c r="M1583" i="11"/>
  <c r="C1596" i="11"/>
  <c r="C1593" i="11"/>
  <c r="C1598" i="11"/>
  <c r="C1600" i="11"/>
  <c r="C1592" i="11"/>
  <c r="C1599" i="11"/>
  <c r="C1603" i="11"/>
  <c r="C1647" i="11"/>
  <c r="C1651" i="11"/>
  <c r="C1666" i="11"/>
  <c r="C1680" i="11"/>
  <c r="C1882" i="11"/>
  <c r="C1655" i="11"/>
  <c r="C1659" i="11"/>
  <c r="C1674" i="11"/>
  <c r="C1682" i="11"/>
  <c r="C1690" i="11"/>
  <c r="C1698" i="11"/>
  <c r="C1731" i="11"/>
  <c r="C1861" i="11"/>
  <c r="M1863" i="11"/>
  <c r="M2022" i="11"/>
  <c r="C2022" i="11"/>
  <c r="C2214" i="11"/>
  <c r="M2213" i="11"/>
  <c r="C2213" i="11"/>
  <c r="M1636" i="11"/>
  <c r="C1711" i="11"/>
  <c r="C1717" i="11"/>
  <c r="C1714" i="11"/>
  <c r="C1716" i="11"/>
  <c r="C1713" i="11"/>
  <c r="C1710" i="11"/>
  <c r="C1719" i="11"/>
  <c r="C1720" i="11"/>
  <c r="M1811" i="11"/>
  <c r="C1813" i="11"/>
  <c r="C1811" i="11"/>
  <c r="C1812" i="11"/>
  <c r="C1817" i="11"/>
  <c r="C1816" i="11"/>
  <c r="C1818" i="11"/>
  <c r="M1816" i="11"/>
  <c r="M1864" i="11"/>
  <c r="C1864" i="11"/>
  <c r="C1866" i="11"/>
  <c r="C1865" i="11"/>
  <c r="C1428" i="11"/>
  <c r="C1436" i="11"/>
  <c r="C1492" i="11"/>
  <c r="C1488" i="11"/>
  <c r="C1508" i="11"/>
  <c r="M1506" i="11"/>
  <c r="C1532" i="11"/>
  <c r="C1569" i="11"/>
  <c r="M1570" i="11"/>
  <c r="C1604" i="11"/>
  <c r="C1606" i="11"/>
  <c r="C1628" i="11"/>
  <c r="C1630" i="11"/>
  <c r="C1632" i="11"/>
  <c r="M1626" i="11"/>
  <c r="C1637" i="11"/>
  <c r="C1671" i="11"/>
  <c r="C1679" i="11"/>
  <c r="C1695" i="11"/>
  <c r="C1708" i="11"/>
  <c r="M1706" i="11"/>
  <c r="M1709" i="11"/>
  <c r="C1715" i="11"/>
  <c r="M1718" i="11"/>
  <c r="M1731" i="11"/>
  <c r="M2064" i="11"/>
  <c r="C2061" i="11"/>
  <c r="C2065" i="11"/>
  <c r="C1351" i="11"/>
  <c r="C1375" i="11"/>
  <c r="C1383" i="11"/>
  <c r="M1385" i="11"/>
  <c r="M1393" i="11"/>
  <c r="M1401" i="11"/>
  <c r="M1417" i="11"/>
  <c r="M1425" i="11"/>
  <c r="M1433" i="11"/>
  <c r="C1439" i="11"/>
  <c r="C1447" i="11"/>
  <c r="M1449" i="11"/>
  <c r="C1455" i="11"/>
  <c r="M1465" i="11"/>
  <c r="M1481" i="11"/>
  <c r="M1487" i="11"/>
  <c r="C1491" i="11"/>
  <c r="C1507" i="11"/>
  <c r="C1510" i="11"/>
  <c r="C1523" i="11"/>
  <c r="C1526" i="11"/>
  <c r="M1532" i="11"/>
  <c r="M1535" i="11"/>
  <c r="C1542" i="11"/>
  <c r="C1561" i="11"/>
  <c r="C1560" i="11"/>
  <c r="C1567" i="11"/>
  <c r="C1571" i="11"/>
  <c r="C1580" i="11"/>
  <c r="C1582" i="11"/>
  <c r="M1578" i="11"/>
  <c r="C1597" i="11"/>
  <c r="M1604" i="11"/>
  <c r="C1612" i="11"/>
  <c r="C1609" i="11"/>
  <c r="M1608" i="11"/>
  <c r="C1608" i="11"/>
  <c r="M1615" i="11"/>
  <c r="C1627" i="11"/>
  <c r="C1634" i="11"/>
  <c r="C1645" i="11"/>
  <c r="M1663" i="11"/>
  <c r="C1683" i="11"/>
  <c r="C1697" i="11"/>
  <c r="C1696" i="11"/>
  <c r="C1707" i="11"/>
  <c r="C1743" i="11"/>
  <c r="C1741" i="11"/>
  <c r="C1742" i="11"/>
  <c r="M1741" i="11"/>
  <c r="C1768" i="11"/>
  <c r="C1770" i="11"/>
  <c r="C1769" i="11"/>
  <c r="M1768" i="11"/>
  <c r="C1771" i="11"/>
  <c r="C1886" i="11"/>
  <c r="C1878" i="11"/>
  <c r="C1888" i="11"/>
  <c r="C1880" i="11"/>
  <c r="M1874" i="11"/>
  <c r="C1887" i="11"/>
  <c r="C1879" i="11"/>
  <c r="C1884" i="11"/>
  <c r="C1876" i="11"/>
  <c r="C1885" i="11"/>
  <c r="C1874" i="11"/>
  <c r="C1889" i="11"/>
  <c r="C1877" i="11"/>
  <c r="C1881" i="11"/>
  <c r="C1891" i="11"/>
  <c r="C1890" i="11"/>
  <c r="C1875" i="11"/>
  <c r="M1999" i="11"/>
  <c r="C2000" i="11"/>
  <c r="M1348" i="11"/>
  <c r="C1362" i="11"/>
  <c r="C1370" i="11"/>
  <c r="M1420" i="11"/>
  <c r="C1426" i="11"/>
  <c r="C1442" i="11"/>
  <c r="M1452" i="11"/>
  <c r="C1458" i="11"/>
  <c r="C1482" i="11"/>
  <c r="C1501" i="11"/>
  <c r="C1524" i="11"/>
  <c r="C1516" i="11"/>
  <c r="M1510" i="11"/>
  <c r="C1528" i="11"/>
  <c r="C1520" i="11"/>
  <c r="C1512" i="11"/>
  <c r="C1517" i="11"/>
  <c r="C1533" i="11"/>
  <c r="C1540" i="11"/>
  <c r="M1542" i="11"/>
  <c r="C1544" i="11"/>
  <c r="C1549" i="11"/>
  <c r="C1556" i="11"/>
  <c r="C1558" i="11"/>
  <c r="M1559" i="11"/>
  <c r="C1579" i="11"/>
  <c r="C1588" i="11"/>
  <c r="C1590" i="11"/>
  <c r="M1586" i="11"/>
  <c r="C1594" i="11"/>
  <c r="C1605" i="11"/>
  <c r="C1631" i="11"/>
  <c r="C1652" i="11"/>
  <c r="C1644" i="11"/>
  <c r="C1636" i="11"/>
  <c r="C1657" i="11"/>
  <c r="C1649" i="11"/>
  <c r="C1641" i="11"/>
  <c r="C1654" i="11"/>
  <c r="C1646" i="11"/>
  <c r="C1638" i="11"/>
  <c r="C1656" i="11"/>
  <c r="C1648" i="11"/>
  <c r="C1640" i="11"/>
  <c r="M1634" i="11"/>
  <c r="C1642" i="11"/>
  <c r="C1653" i="11"/>
  <c r="M1660" i="11"/>
  <c r="C1665" i="11"/>
  <c r="M1664" i="11"/>
  <c r="C1664" i="11"/>
  <c r="C1668" i="11"/>
  <c r="C1673" i="11"/>
  <c r="C1670" i="11"/>
  <c r="C1672" i="11"/>
  <c r="M1679" i="11"/>
  <c r="C1684" i="11"/>
  <c r="C1686" i="11"/>
  <c r="M1695" i="11"/>
  <c r="M1728" i="11"/>
  <c r="M1737" i="11"/>
  <c r="C1740" i="11"/>
  <c r="C1737" i="11"/>
  <c r="C1739" i="11"/>
  <c r="C1738" i="11"/>
  <c r="C1772" i="11"/>
  <c r="M1774" i="11"/>
  <c r="C1774" i="11"/>
  <c r="C1802" i="11"/>
  <c r="C1794" i="11"/>
  <c r="M2046" i="11"/>
  <c r="C2049" i="11"/>
  <c r="C2045" i="11"/>
  <c r="C2048" i="11"/>
  <c r="C2041" i="11"/>
  <c r="C2043" i="11"/>
  <c r="M1359" i="11"/>
  <c r="C1373" i="11"/>
  <c r="C1437" i="11"/>
  <c r="C1445" i="11"/>
  <c r="C1453" i="11"/>
  <c r="C1511" i="11"/>
  <c r="C1514" i="11"/>
  <c r="C1527" i="11"/>
  <c r="C1530" i="11"/>
  <c r="C1620" i="11"/>
  <c r="C1635" i="11"/>
  <c r="C1650" i="11"/>
  <c r="C1692" i="11"/>
  <c r="C1712" i="11"/>
  <c r="C1732" i="11"/>
  <c r="M1761" i="11"/>
  <c r="C1761" i="11"/>
  <c r="C1819" i="11"/>
  <c r="C1831" i="11"/>
  <c r="M1827" i="11"/>
  <c r="C1829" i="11"/>
  <c r="C1828" i="11"/>
  <c r="C1827" i="11"/>
  <c r="M1849" i="11"/>
  <c r="C1850" i="11"/>
  <c r="C1870" i="11"/>
  <c r="C1872" i="11"/>
  <c r="C1871" i="11"/>
  <c r="M1870" i="11"/>
  <c r="C1873" i="11"/>
  <c r="C1922" i="11"/>
  <c r="M1973" i="11"/>
  <c r="C1973" i="11"/>
  <c r="C1489" i="11"/>
  <c r="C1496" i="11"/>
  <c r="C1500" i="11"/>
  <c r="C1504" i="11"/>
  <c r="M1498" i="11"/>
  <c r="C1505" i="11"/>
  <c r="C1537" i="11"/>
  <c r="C1548" i="11"/>
  <c r="M1546" i="11"/>
  <c r="C1572" i="11"/>
  <c r="C1574" i="11"/>
  <c r="C1585" i="11"/>
  <c r="C1584" i="11"/>
  <c r="C1601" i="11"/>
  <c r="M1602" i="11"/>
  <c r="C1639" i="11"/>
  <c r="C1643" i="11"/>
  <c r="C1669" i="11"/>
  <c r="C1677" i="11"/>
  <c r="C1693" i="11"/>
  <c r="M1721" i="11"/>
  <c r="C1725" i="11"/>
  <c r="C1724" i="11"/>
  <c r="C1721" i="11"/>
  <c r="C1723" i="11"/>
  <c r="M1785" i="11"/>
  <c r="C1798" i="11"/>
  <c r="C1787" i="11"/>
  <c r="C1786" i="11"/>
  <c r="M1823" i="11"/>
  <c r="C1822" i="11"/>
  <c r="M1912" i="11"/>
  <c r="C1925" i="11"/>
  <c r="C1914" i="11"/>
  <c r="C1921" i="11"/>
  <c r="C1913" i="11"/>
  <c r="C1760" i="11"/>
  <c r="C1809" i="11"/>
  <c r="C1808" i="11"/>
  <c r="M1992" i="11"/>
  <c r="C1993" i="11"/>
  <c r="C1929" i="11"/>
  <c r="C1934" i="11"/>
  <c r="M1928" i="11"/>
  <c r="C1936" i="11"/>
  <c r="C1928" i="11"/>
  <c r="C1935" i="11"/>
  <c r="C1932" i="11"/>
  <c r="C1688" i="11"/>
  <c r="C1745" i="11"/>
  <c r="C1755" i="11"/>
  <c r="C1758" i="11"/>
  <c r="C1779" i="11"/>
  <c r="C1790" i="11"/>
  <c r="C1854" i="11"/>
  <c r="C1917" i="11"/>
  <c r="C1948" i="11"/>
  <c r="C1946" i="11"/>
  <c r="M1944" i="11"/>
  <c r="M1978" i="11"/>
  <c r="C2033" i="11"/>
  <c r="C2234" i="11"/>
  <c r="C2233" i="11"/>
  <c r="C2232" i="11"/>
  <c r="C1691" i="11"/>
  <c r="C1735" i="11"/>
  <c r="C1751" i="11"/>
  <c r="C1767" i="11"/>
  <c r="C1810" i="11"/>
  <c r="C1833" i="11"/>
  <c r="C1832" i="11"/>
  <c r="C1839" i="11"/>
  <c r="C1841" i="11"/>
  <c r="C1840" i="11"/>
  <c r="M1839" i="11"/>
  <c r="C1855" i="11"/>
  <c r="C1933" i="11"/>
  <c r="C1945" i="11"/>
  <c r="C1954" i="11"/>
  <c r="C1983" i="11"/>
  <c r="C1980" i="11"/>
  <c r="C1982" i="11"/>
  <c r="M1979" i="11"/>
  <c r="C1979" i="11"/>
  <c r="C1981" i="11"/>
  <c r="C2074" i="11"/>
  <c r="C2066" i="11"/>
  <c r="C2058" i="11"/>
  <c r="C2073" i="11"/>
  <c r="C2056" i="11"/>
  <c r="C2077" i="11"/>
  <c r="C2059" i="11"/>
  <c r="C2069" i="11"/>
  <c r="C2051" i="11"/>
  <c r="C2075" i="11"/>
  <c r="C2064" i="11"/>
  <c r="C2057" i="11"/>
  <c r="C2053" i="11"/>
  <c r="C2067" i="11"/>
  <c r="M2234" i="11"/>
  <c r="C1566" i="11"/>
  <c r="C1614" i="11"/>
  <c r="C1622" i="11"/>
  <c r="C1662" i="11"/>
  <c r="C1678" i="11"/>
  <c r="M1688" i="11"/>
  <c r="C1694" i="11"/>
  <c r="C1702" i="11"/>
  <c r="C1705" i="11"/>
  <c r="C1727" i="11"/>
  <c r="M1752" i="11"/>
  <c r="M1758" i="11"/>
  <c r="C1775" i="11"/>
  <c r="C1777" i="11"/>
  <c r="C1776" i="11"/>
  <c r="C1780" i="11"/>
  <c r="C1807" i="11"/>
  <c r="C1799" i="11"/>
  <c r="C1791" i="11"/>
  <c r="C1783" i="11"/>
  <c r="C1801" i="11"/>
  <c r="C1793" i="11"/>
  <c r="C1785" i="11"/>
  <c r="C1800" i="11"/>
  <c r="C1792" i="11"/>
  <c r="C1784" i="11"/>
  <c r="C1805" i="11"/>
  <c r="C1797" i="11"/>
  <c r="C1789" i="11"/>
  <c r="M1783" i="11"/>
  <c r="C1795" i="11"/>
  <c r="C1806" i="11"/>
  <c r="C1823" i="11"/>
  <c r="M1825" i="11"/>
  <c r="C1825" i="11"/>
  <c r="M1832" i="11"/>
  <c r="C1844" i="11"/>
  <c r="C1847" i="11"/>
  <c r="C1849" i="11"/>
  <c r="C1848" i="11"/>
  <c r="M1847" i="11"/>
  <c r="M1851" i="11"/>
  <c r="C1853" i="11"/>
  <c r="C1862" i="11"/>
  <c r="M1895" i="11"/>
  <c r="C1904" i="11"/>
  <c r="C1903" i="11"/>
  <c r="C1930" i="11"/>
  <c r="M1966" i="11"/>
  <c r="C1965" i="11"/>
  <c r="C1988" i="11"/>
  <c r="C2010" i="11"/>
  <c r="C2029" i="11"/>
  <c r="M2053" i="11"/>
  <c r="C1681" i="11"/>
  <c r="C1689" i="11"/>
  <c r="C1703" i="11"/>
  <c r="C1733" i="11"/>
  <c r="C1749" i="11"/>
  <c r="C1753" i="11"/>
  <c r="C1766" i="11"/>
  <c r="C1788" i="11"/>
  <c r="C1803" i="11"/>
  <c r="C1814" i="11"/>
  <c r="C1902" i="11"/>
  <c r="M1896" i="11"/>
  <c r="C1896" i="11"/>
  <c r="C1900" i="11"/>
  <c r="M1903" i="11"/>
  <c r="C1926" i="11"/>
  <c r="C1918" i="11"/>
  <c r="C1920" i="11"/>
  <c r="C1912" i="11"/>
  <c r="C1927" i="11"/>
  <c r="C1919" i="11"/>
  <c r="C1911" i="11"/>
  <c r="C1924" i="11"/>
  <c r="C1916" i="11"/>
  <c r="C1915" i="11"/>
  <c r="C1937" i="11"/>
  <c r="M1938" i="11"/>
  <c r="C1963" i="11"/>
  <c r="C1977" i="11"/>
  <c r="C2007" i="11"/>
  <c r="C2006" i="11"/>
  <c r="C2001" i="11"/>
  <c r="M2002" i="11"/>
  <c r="C2011" i="11"/>
  <c r="C2008" i="11"/>
  <c r="C2032" i="11"/>
  <c r="M1702" i="11"/>
  <c r="C1706" i="11"/>
  <c r="M1733" i="11"/>
  <c r="M1749" i="11"/>
  <c r="C1759" i="11"/>
  <c r="C1773" i="11"/>
  <c r="C1796" i="11"/>
  <c r="C1815" i="11"/>
  <c r="C1834" i="11"/>
  <c r="C1859" i="11"/>
  <c r="C1897" i="11"/>
  <c r="M1911" i="11"/>
  <c r="C1923" i="11"/>
  <c r="C1931" i="11"/>
  <c r="M1950" i="11"/>
  <c r="C1949" i="11"/>
  <c r="C1987" i="11"/>
  <c r="M1986" i="11"/>
  <c r="C1989" i="11"/>
  <c r="C1986" i="11"/>
  <c r="C1985" i="11"/>
  <c r="C1999" i="11"/>
  <c r="M1998" i="11"/>
  <c r="C1998" i="11"/>
  <c r="C2003" i="11"/>
  <c r="C2072" i="11"/>
  <c r="C2226" i="11"/>
  <c r="C2225" i="11"/>
  <c r="M2226" i="11"/>
  <c r="C2229" i="11"/>
  <c r="C1757" i="11"/>
  <c r="C1765" i="11"/>
  <c r="C1821" i="11"/>
  <c r="C1860" i="11"/>
  <c r="C1892" i="11"/>
  <c r="M1952" i="11"/>
  <c r="C1964" i="11"/>
  <c r="M1968" i="11"/>
  <c r="C1975" i="11"/>
  <c r="M1974" i="11"/>
  <c r="C2012" i="11"/>
  <c r="C2035" i="11"/>
  <c r="C2050" i="11"/>
  <c r="C2042" i="11"/>
  <c r="C2047" i="11"/>
  <c r="C2046" i="11"/>
  <c r="C2087" i="11"/>
  <c r="C2089" i="11"/>
  <c r="C2086" i="11"/>
  <c r="C2191" i="11"/>
  <c r="C2192" i="11"/>
  <c r="C2211" i="11"/>
  <c r="C2239" i="11"/>
  <c r="C2238" i="11"/>
  <c r="M2237" i="11"/>
  <c r="C1856" i="11"/>
  <c r="C1863" i="11"/>
  <c r="C1978" i="11"/>
  <c r="C2079" i="11"/>
  <c r="C2090" i="11"/>
  <c r="C2092" i="11"/>
  <c r="C2094" i="11"/>
  <c r="C2138" i="11"/>
  <c r="C2130" i="11"/>
  <c r="C2122" i="11"/>
  <c r="C2135" i="11"/>
  <c r="C2127" i="11"/>
  <c r="C2132" i="11"/>
  <c r="C2124" i="11"/>
  <c r="C2137" i="11"/>
  <c r="C2129" i="11"/>
  <c r="C2134" i="11"/>
  <c r="C2126" i="11"/>
  <c r="C2162" i="11"/>
  <c r="C2154" i="11"/>
  <c r="C2146" i="11"/>
  <c r="C2151" i="11"/>
  <c r="C2161" i="11"/>
  <c r="C2153" i="11"/>
  <c r="C2145" i="11"/>
  <c r="C2158" i="11"/>
  <c r="C2150" i="11"/>
  <c r="C2163" i="11"/>
  <c r="C2228" i="11"/>
  <c r="C2242" i="11"/>
  <c r="C2241" i="11"/>
  <c r="C1857" i="11"/>
  <c r="C1943" i="11"/>
  <c r="C1959" i="11"/>
  <c r="C1951" i="11"/>
  <c r="C1956" i="11"/>
  <c r="C1967" i="11"/>
  <c r="C1972" i="11"/>
  <c r="C1970" i="11"/>
  <c r="C2023" i="11"/>
  <c r="C2031" i="11"/>
  <c r="C2030" i="11"/>
  <c r="C2080" i="11"/>
  <c r="C2181" i="11"/>
  <c r="C2210" i="11"/>
  <c r="C2209" i="11"/>
  <c r="C2218" i="11"/>
  <c r="C2223" i="11"/>
  <c r="C2220" i="11"/>
  <c r="C2222" i="11"/>
  <c r="C2219" i="11"/>
  <c r="C2258" i="11"/>
  <c r="C2257" i="11"/>
  <c r="C2262" i="11"/>
  <c r="C2254" i="11"/>
  <c r="M2253" i="11"/>
  <c r="C2071" i="11"/>
  <c r="C2194" i="11"/>
  <c r="C2193" i="11"/>
  <c r="C2202" i="11"/>
  <c r="C2204" i="11"/>
  <c r="C2206" i="11"/>
  <c r="C2203" i="11"/>
  <c r="C1942" i="11"/>
  <c r="C1952" i="11"/>
  <c r="C1955" i="11"/>
  <c r="C1958" i="11"/>
  <c r="C1968" i="11"/>
  <c r="C2015" i="11"/>
  <c r="C2014" i="11"/>
  <c r="C2020" i="11"/>
  <c r="C2024" i="11"/>
  <c r="C2038" i="11"/>
  <c r="C2044" i="11"/>
  <c r="C2186" i="11"/>
  <c r="C2185" i="11"/>
  <c r="M2194" i="11"/>
  <c r="M2202" i="11"/>
  <c r="C2224" i="11"/>
  <c r="C2235" i="11"/>
  <c r="C2245" i="11"/>
  <c r="M2245" i="11"/>
  <c r="M1990" i="11"/>
  <c r="C1990" i="11"/>
  <c r="C2157" i="11"/>
  <c r="C2170" i="11"/>
  <c r="C2169" i="11"/>
  <c r="C2174" i="11"/>
  <c r="C2166" i="11"/>
  <c r="M2165" i="11"/>
  <c r="C2178" i="11"/>
  <c r="C2183" i="11"/>
  <c r="C2177" i="11"/>
  <c r="C2182" i="11"/>
  <c r="C2208" i="11"/>
  <c r="C2215" i="11"/>
  <c r="C2256" i="11"/>
  <c r="C2270" i="11"/>
  <c r="M2269" i="11"/>
  <c r="C2171" i="11"/>
  <c r="C2187" i="11"/>
  <c r="C2195" i="11"/>
  <c r="C2227" i="11"/>
  <c r="C2243" i="11"/>
  <c r="C2259" i="11"/>
  <c r="C2275" i="11"/>
  <c r="C2054" i="11"/>
  <c r="C2062" i="11"/>
  <c r="C2070" i="11"/>
  <c r="C2078" i="11"/>
  <c r="C2102" i="11"/>
  <c r="C2110" i="11"/>
  <c r="C2190" i="11"/>
  <c r="C2246" i="11"/>
  <c r="C2278" i="11"/>
  <c r="C2081" i="11"/>
  <c r="C2097" i="11"/>
  <c r="C2105" i="11"/>
  <c r="C2113" i="11"/>
  <c r="M2115" i="11"/>
  <c r="C2121" i="11"/>
  <c r="M2139" i="11"/>
  <c r="M2187" i="11"/>
  <c r="M2243" i="11"/>
  <c r="C2249" i="11"/>
  <c r="C2265" i="11"/>
  <c r="M2275" i="11"/>
  <c r="C2004" i="11"/>
  <c r="C2036" i="11"/>
  <c r="C2052" i="11"/>
  <c r="C2060" i="11"/>
  <c r="C2068" i="11"/>
  <c r="C2076" i="11"/>
  <c r="M2078" i="11"/>
  <c r="C2084" i="11"/>
  <c r="C2100" i="11"/>
  <c r="C2108" i="11"/>
  <c r="M2118" i="11"/>
  <c r="M2142" i="11"/>
  <c r="C2148" i="11"/>
  <c r="C2156" i="11"/>
  <c r="C2164" i="11"/>
  <c r="C2172" i="11"/>
  <c r="C2188" i="11"/>
  <c r="M2198" i="11"/>
  <c r="C2212" i="11"/>
  <c r="M2230" i="11"/>
  <c r="C2252" i="11"/>
  <c r="C2260" i="11"/>
  <c r="C2268" i="11"/>
  <c r="C2276" i="11"/>
  <c r="C2055" i="11"/>
  <c r="C2063" i="11"/>
  <c r="C2095" i="11"/>
  <c r="C2103" i="11"/>
  <c r="C2111" i="11"/>
  <c r="C2167" i="11"/>
  <c r="C2247" i="11"/>
  <c r="C2255" i="11"/>
  <c r="C2263" i="11"/>
  <c r="C2271" i="11"/>
  <c r="C2098" i="11"/>
  <c r="C2106" i="11"/>
  <c r="C2253" i="11"/>
</calcChain>
</file>

<file path=xl/sharedStrings.xml><?xml version="1.0" encoding="utf-8"?>
<sst xmlns="http://schemas.openxmlformats.org/spreadsheetml/2006/main" count="5110" uniqueCount="2446">
  <si>
    <t>CEP Base Year</t>
  </si>
  <si>
    <t>Students Eligible for Free /Reduced Meals (NSLP Count)</t>
  </si>
  <si>
    <t>Total Students Enrolled</t>
  </si>
  <si>
    <t>District Entity Name</t>
  </si>
  <si>
    <t>District  Entity Number</t>
  </si>
  <si>
    <t>School Entity  Number</t>
  </si>
  <si>
    <t>School Entity Name</t>
  </si>
  <si>
    <t>NCES Code</t>
  </si>
  <si>
    <t xml:space="preserve">Percentage of Directly Certified Students for CEP </t>
  </si>
  <si>
    <t>Annex Name (DO NOT ENTER DATA IN COLUMNS I-N)</t>
  </si>
  <si>
    <t>21st Century Preparatory School</t>
  </si>
  <si>
    <t>Adeline Montessori School Inc</t>
  </si>
  <si>
    <t>Bruce Guadalupe</t>
  </si>
  <si>
    <t>Carmen Middle School South</t>
  </si>
  <si>
    <t>Central City Cyberschool</t>
  </si>
  <si>
    <t>Darrell Lynn Hines Academy</t>
  </si>
  <si>
    <t>Downtown Montessori</t>
  </si>
  <si>
    <t>Dr Howard Fuller Collegiate Academy</t>
  </si>
  <si>
    <t>Escuela Verde</t>
  </si>
  <si>
    <t>Isthmus Montessori Academy Public</t>
  </si>
  <si>
    <t>La Casa de Esperanza Charter School</t>
  </si>
  <si>
    <t>Lake Country Classical Academy Inc</t>
  </si>
  <si>
    <t>Milestone Democratic School</t>
  </si>
  <si>
    <t>Milwaukee Academy of Science</t>
  </si>
  <si>
    <t>Milwaukee Math and Science Academy</t>
  </si>
  <si>
    <t>Milwaukee Scholars Charter School</t>
  </si>
  <si>
    <t>New Leaf Prep Academy</t>
  </si>
  <si>
    <t>Pathways High</t>
  </si>
  <si>
    <t>Penfield Montessori Academy</t>
  </si>
  <si>
    <t>Stellar Collegiate Charter School</t>
  </si>
  <si>
    <t>The Lincoln Academy</t>
  </si>
  <si>
    <t>UpGrade Media Arts Schools</t>
  </si>
  <si>
    <t>Woodlands School</t>
  </si>
  <si>
    <t>Woodlands School - State Street Campus</t>
  </si>
  <si>
    <t>Abbotsford Elementary</t>
  </si>
  <si>
    <t>Abbotsford Middle/Senior High</t>
  </si>
  <si>
    <t>Rural Virtual Academy</t>
  </si>
  <si>
    <t>Adams-Friendship Elementary</t>
  </si>
  <si>
    <t>Adams-Friendship High</t>
  </si>
  <si>
    <t>Adams-Friendship Middle</t>
  </si>
  <si>
    <t>Albany Community Middle</t>
  </si>
  <si>
    <t>Albany Elementary</t>
  </si>
  <si>
    <t>Albany High</t>
  </si>
  <si>
    <t>Algoma Elementary</t>
  </si>
  <si>
    <t>Algoma High</t>
  </si>
  <si>
    <t>Algoma Venture Academy</t>
  </si>
  <si>
    <t>Alma Elementary</t>
  </si>
  <si>
    <t>Alma High</t>
  </si>
  <si>
    <t>Lincoln Elementary</t>
  </si>
  <si>
    <t>Lincoln Jr/Sr High School</t>
  </si>
  <si>
    <t>Almond-Bancroft Elementary</t>
  </si>
  <si>
    <t>Almond-Bancroft High</t>
  </si>
  <si>
    <t>Almond-Bancroft Middle</t>
  </si>
  <si>
    <t>Altoona Elementary</t>
  </si>
  <si>
    <t>Altoona High</t>
  </si>
  <si>
    <t>Altoona Intermediate</t>
  </si>
  <si>
    <t>Altoona Middle</t>
  </si>
  <si>
    <t>Amery High</t>
  </si>
  <si>
    <t>Amery Intermediate</t>
  </si>
  <si>
    <t>Amery Middle</t>
  </si>
  <si>
    <t>Lien Elementary</t>
  </si>
  <si>
    <t>Antigo High</t>
  </si>
  <si>
    <t>Antigo Middle</t>
  </si>
  <si>
    <t>East Elementary</t>
  </si>
  <si>
    <t>North Elementary</t>
  </si>
  <si>
    <t>West Elementary</t>
  </si>
  <si>
    <t>Appleton Bilingual School</t>
  </si>
  <si>
    <t>Appleton Community 4K</t>
  </si>
  <si>
    <t>Appleton eSchool</t>
  </si>
  <si>
    <t>Appleton Public Montessori</t>
  </si>
  <si>
    <t>Appleton Technical Academy</t>
  </si>
  <si>
    <t>Appleview</t>
  </si>
  <si>
    <t>Badger Elementary</t>
  </si>
  <si>
    <t>Berry Elementary</t>
  </si>
  <si>
    <t>Classical School</t>
  </si>
  <si>
    <t>Columbus Elementary</t>
  </si>
  <si>
    <t>East High</t>
  </si>
  <si>
    <t>Edison Elementary</t>
  </si>
  <si>
    <t>Einstein Middle</t>
  </si>
  <si>
    <t>Ferber Elementary</t>
  </si>
  <si>
    <t>Fox Cities Leadership Academy</t>
  </si>
  <si>
    <t>Fox River Academy</t>
  </si>
  <si>
    <t>Franklin Elementary</t>
  </si>
  <si>
    <t>Highlands Elementary</t>
  </si>
  <si>
    <t>Horizons Elementary</t>
  </si>
  <si>
    <t>Houdini Elementary</t>
  </si>
  <si>
    <t>Huntley Elementary</t>
  </si>
  <si>
    <t>Jefferson Elementary</t>
  </si>
  <si>
    <t>Johnston Elementary</t>
  </si>
  <si>
    <t>Kaleidoscope Academy</t>
  </si>
  <si>
    <t>Madison Middle</t>
  </si>
  <si>
    <t>McKinley Elementary</t>
  </si>
  <si>
    <t>North High</t>
  </si>
  <si>
    <t>Odyssey-Magellan</t>
  </si>
  <si>
    <t>Renaissance School</t>
  </si>
  <si>
    <t>Richmond Elementary</t>
  </si>
  <si>
    <t>Ronald C Dunlap Elementary School</t>
  </si>
  <si>
    <t>Stephen Foster Elementary Charter</t>
  </si>
  <si>
    <t>Tesla Engineering Charter School</t>
  </si>
  <si>
    <t>Valley New School</t>
  </si>
  <si>
    <t>West High</t>
  </si>
  <si>
    <t>Wilson Middle</t>
  </si>
  <si>
    <t>Wisconsin Connections Academy</t>
  </si>
  <si>
    <t>Arcadia Elementary</t>
  </si>
  <si>
    <t>Arcadia High</t>
  </si>
  <si>
    <t>Arcadia Middle</t>
  </si>
  <si>
    <t>Argyle Elementary</t>
  </si>
  <si>
    <t>Argyle High</t>
  </si>
  <si>
    <t>Argyle Middle</t>
  </si>
  <si>
    <t>Arrowhead High</t>
  </si>
  <si>
    <t>Kiel eSchool</t>
  </si>
  <si>
    <t>Ashland High</t>
  </si>
  <si>
    <t>Ashland Middle</t>
  </si>
  <si>
    <t>Lake Superior Elementary</t>
  </si>
  <si>
    <t>Marengo Valley Elementary</t>
  </si>
  <si>
    <t>Ashwaubenon High</t>
  </si>
  <si>
    <t>Cormier School and Early Learning Center</t>
  </si>
  <si>
    <t>Parkview Middle</t>
  </si>
  <si>
    <t>Pioneer Elementary</t>
  </si>
  <si>
    <t>Valley View Elementary</t>
  </si>
  <si>
    <t>Athens Elementary</t>
  </si>
  <si>
    <t>Athens High</t>
  </si>
  <si>
    <t>Athens Middle</t>
  </si>
  <si>
    <t>Maple Grove School</t>
  </si>
  <si>
    <t>Auburndale Elementary</t>
  </si>
  <si>
    <t>Auburndale High</t>
  </si>
  <si>
    <t>Augusta Elementary</t>
  </si>
  <si>
    <t>Augusta High</t>
  </si>
  <si>
    <t>Augusta Middle</t>
  </si>
  <si>
    <t>Wildlands Charter School</t>
  </si>
  <si>
    <t>Baldwin-Woodville High</t>
  </si>
  <si>
    <t>Greenfield Elementary</t>
  </si>
  <si>
    <t>Viking Middle</t>
  </si>
  <si>
    <t>Bangor Elementary</t>
  </si>
  <si>
    <t>Bangor Middle/High</t>
  </si>
  <si>
    <t>Al Behrman Elementary</t>
  </si>
  <si>
    <t>Baraboo Early Learning Cooperative</t>
  </si>
  <si>
    <t>Baraboo Early Learning Cooperative RHS Renewal Head Start of Baraboo</t>
  </si>
  <si>
    <t>Baraboo High</t>
  </si>
  <si>
    <t>Jack Young Middle</t>
  </si>
  <si>
    <t>JEDI Virtual K-12</t>
  </si>
  <si>
    <t>North Freedom Elementary</t>
  </si>
  <si>
    <t>West Elementary-Kindergarten Center</t>
  </si>
  <si>
    <t>Willson Elementary</t>
  </si>
  <si>
    <t>Barneveld Elementary</t>
  </si>
  <si>
    <t>Barneveld High</t>
  </si>
  <si>
    <t>Barneveld Middle School</t>
  </si>
  <si>
    <t>Advanced Learning Academy of Wisconsin</t>
  </si>
  <si>
    <t>Barron Area Montessori School</t>
  </si>
  <si>
    <t>Barron High</t>
  </si>
  <si>
    <t>North Star Academy</t>
  </si>
  <si>
    <t>Ridgeland-Dallas Elementary</t>
  </si>
  <si>
    <t>Riverview Middle</t>
  </si>
  <si>
    <t>Woodland Elementary</t>
  </si>
  <si>
    <t>Bayfield Elementary</t>
  </si>
  <si>
    <t>Bayfield High</t>
  </si>
  <si>
    <t>Bayfield Middle</t>
  </si>
  <si>
    <t>La Pointe Elementary</t>
  </si>
  <si>
    <t>BDUSD4Kids</t>
  </si>
  <si>
    <t>Beaver Dam High</t>
  </si>
  <si>
    <t>Beaver Dam Middle</t>
  </si>
  <si>
    <t>Prairie View Elementary</t>
  </si>
  <si>
    <t>Washington Elementary</t>
  </si>
  <si>
    <t>Wilson Elementary</t>
  </si>
  <si>
    <t>Pembine Elementary</t>
  </si>
  <si>
    <t>Pembine High</t>
  </si>
  <si>
    <t>Belleville Elementary</t>
  </si>
  <si>
    <t>Belleville High</t>
  </si>
  <si>
    <t>Belleville Middle</t>
  </si>
  <si>
    <t>Belmont Elementary</t>
  </si>
  <si>
    <t>Belmont High</t>
  </si>
  <si>
    <t>Aldrich Intermediate</t>
  </si>
  <si>
    <t>Beloit Early Learning</t>
  </si>
  <si>
    <t>Beloit Learning Academy</t>
  </si>
  <si>
    <t>Beloit Virtual School</t>
  </si>
  <si>
    <t>Converse Elementary</t>
  </si>
  <si>
    <t>Cunningham Intermediate</t>
  </si>
  <si>
    <t>Fran Fruzen Intermediate</t>
  </si>
  <si>
    <t>Gaston Elementary</t>
  </si>
  <si>
    <t>Hackett Elementary</t>
  </si>
  <si>
    <t>McNeel Intermediate</t>
  </si>
  <si>
    <t>Memorial High</t>
  </si>
  <si>
    <t>Merrill Elementary</t>
  </si>
  <si>
    <t>Robinson Elementary</t>
  </si>
  <si>
    <t>Todd Elementary</t>
  </si>
  <si>
    <t>Garden Prairie Intermediate School</t>
  </si>
  <si>
    <t>Powers Elementary</t>
  </si>
  <si>
    <t>Turner High</t>
  </si>
  <si>
    <t>Turner Middle</t>
  </si>
  <si>
    <t>Benton Elementary</t>
  </si>
  <si>
    <t>Benton High</t>
  </si>
  <si>
    <t>Benton Middle</t>
  </si>
  <si>
    <t>Berlin High</t>
  </si>
  <si>
    <t>Berlin Middle</t>
  </si>
  <si>
    <t>Between the Lakes Virtual Academy</t>
  </si>
  <si>
    <t>Clay Lamberton Elementary</t>
  </si>
  <si>
    <t>Big Foot High</t>
  </si>
  <si>
    <t>Birchwood Blue Hills Charter School</t>
  </si>
  <si>
    <t>Birchwood Elementary</t>
  </si>
  <si>
    <t>Birchwood High</t>
  </si>
  <si>
    <t>Birchwood Middle</t>
  </si>
  <si>
    <t>Birchwood Public Montessori</t>
  </si>
  <si>
    <t>Bobcat Virtual Academy</t>
  </si>
  <si>
    <t>Black Hawk Elementary</t>
  </si>
  <si>
    <t>Black Hawk High</t>
  </si>
  <si>
    <t>Black Hawk Middle</t>
  </si>
  <si>
    <t>Black River Falls High</t>
  </si>
  <si>
    <t>Black River Falls Middle</t>
  </si>
  <si>
    <t>Red Creek Elementary</t>
  </si>
  <si>
    <t>Blair-Taylor Elementary</t>
  </si>
  <si>
    <t>Blair-Taylor Middle/High</t>
  </si>
  <si>
    <t>Bloomer Elementary</t>
  </si>
  <si>
    <t>Bloomer High</t>
  </si>
  <si>
    <t>Bloomer Middle</t>
  </si>
  <si>
    <t>Bonduel Elementary</t>
  </si>
  <si>
    <t>Bonduel High</t>
  </si>
  <si>
    <t>Bonduel Middle</t>
  </si>
  <si>
    <t>Boscobel Elementary</t>
  </si>
  <si>
    <t>Boscobel High</t>
  </si>
  <si>
    <t>Boscobel Junior High</t>
  </si>
  <si>
    <t>Bowler Elementary</t>
  </si>
  <si>
    <t>Bowler High</t>
  </si>
  <si>
    <t>Boyceville High</t>
  </si>
  <si>
    <t>Boyceville Middle</t>
  </si>
  <si>
    <t>Tiffany Creek Elementary</t>
  </si>
  <si>
    <t>Brighton Elementary</t>
  </si>
  <si>
    <t>Brillion Elementary</t>
  </si>
  <si>
    <t>Brillion High</t>
  </si>
  <si>
    <t>Brillion Middle</t>
  </si>
  <si>
    <t>Bristol Elementary</t>
  </si>
  <si>
    <t>Brodhead High</t>
  </si>
  <si>
    <t>Brodhead Middle</t>
  </si>
  <si>
    <t>Ronald R Albrecht Elementary</t>
  </si>
  <si>
    <t>Brown Deer Elementary</t>
  </si>
  <si>
    <t>Brown Deer Middle/High</t>
  </si>
  <si>
    <t>Bruce Elementary</t>
  </si>
  <si>
    <t>Bruce High</t>
  </si>
  <si>
    <t>Bruce Middle</t>
  </si>
  <si>
    <t>Burlington High</t>
  </si>
  <si>
    <t>Cooper Elementary</t>
  </si>
  <si>
    <t>Dr Edward G Dyer School</t>
  </si>
  <si>
    <t>Lyons Center</t>
  </si>
  <si>
    <t>Nettie E Karcher School</t>
  </si>
  <si>
    <t>Waller Elementary</t>
  </si>
  <si>
    <t>Winkler Elementary</t>
  </si>
  <si>
    <t>Butternut Elementary</t>
  </si>
  <si>
    <t>Butternut High</t>
  </si>
  <si>
    <t>Cadott Elementary</t>
  </si>
  <si>
    <t>Cadott High</t>
  </si>
  <si>
    <t>Cadott Junior High</t>
  </si>
  <si>
    <t>eSucceed Charter School</t>
  </si>
  <si>
    <t>Cambria Friesland Elementary</t>
  </si>
  <si>
    <t>Cambria Friesland Middle/High</t>
  </si>
  <si>
    <t>Cambridge Elementary</t>
  </si>
  <si>
    <t>Cambridge High</t>
  </si>
  <si>
    <t>Koshkonong Trails School</t>
  </si>
  <si>
    <t>Nikolay Middle</t>
  </si>
  <si>
    <t>Cameron Academy of Virtual Education</t>
  </si>
  <si>
    <t>Cameron Elementary</t>
  </si>
  <si>
    <t>Cameron High</t>
  </si>
  <si>
    <t>Cameron Middle</t>
  </si>
  <si>
    <t>Campbellsport Elementary</t>
  </si>
  <si>
    <t>Campbellsport High</t>
  </si>
  <si>
    <t>Campbellsport Middle</t>
  </si>
  <si>
    <t>Eden Elementary</t>
  </si>
  <si>
    <t>Cashton Elementary</t>
  </si>
  <si>
    <t>Cashton Middle/High</t>
  </si>
  <si>
    <t>Cassville Elementary</t>
  </si>
  <si>
    <t>Cassville High</t>
  </si>
  <si>
    <t>Cedar Grove-Belgium Elementary</t>
  </si>
  <si>
    <t>Cedar Grove-Belgium High</t>
  </si>
  <si>
    <t>Cedar Grove-Belgium Middle</t>
  </si>
  <si>
    <t>Cedarburg High</t>
  </si>
  <si>
    <t>Early Learning Center</t>
  </si>
  <si>
    <t>Parkview Elementary</t>
  </si>
  <si>
    <t>Thorson Elementary</t>
  </si>
  <si>
    <t>Webster Middle</t>
  </si>
  <si>
    <t>Westlawn Elementary</t>
  </si>
  <si>
    <t>Central High</t>
  </si>
  <si>
    <t>Chequamegon High</t>
  </si>
  <si>
    <t>Chequamegon Middle</t>
  </si>
  <si>
    <t>Class ACT Charter</t>
  </si>
  <si>
    <t>Glidden Elementary</t>
  </si>
  <si>
    <t>Park Falls Elementary</t>
  </si>
  <si>
    <t>Chetek-Weyerhaeuser High</t>
  </si>
  <si>
    <t>Chetek-Weyerhaeuser Middle</t>
  </si>
  <si>
    <t>Chetek-Weyerhaeuser Roselawn Elementary</t>
  </si>
  <si>
    <t>Link2Learn Virtual Charter School</t>
  </si>
  <si>
    <t>Chilton Elementary</t>
  </si>
  <si>
    <t>Chilton High</t>
  </si>
  <si>
    <t>Chilton Middle</t>
  </si>
  <si>
    <t>Chippewa Falls High</t>
  </si>
  <si>
    <t>Chippewa Falls Middle</t>
  </si>
  <si>
    <t>Halmstad Elementary</t>
  </si>
  <si>
    <t>Hillcrest Elementary</t>
  </si>
  <si>
    <t>Jim Falls Elementary</t>
  </si>
  <si>
    <t>Korger-Chestnut</t>
  </si>
  <si>
    <t>Southview Elementary</t>
  </si>
  <si>
    <t>Stillson Elementary</t>
  </si>
  <si>
    <t>Clayton Elementary</t>
  </si>
  <si>
    <t>Clayton High</t>
  </si>
  <si>
    <t>Clayton Middle</t>
  </si>
  <si>
    <t>Clear Lake High</t>
  </si>
  <si>
    <t>Clear Lake Junior High</t>
  </si>
  <si>
    <t>Gaylord A Nelson Educational Center</t>
  </si>
  <si>
    <t>Clinton Elementary</t>
  </si>
  <si>
    <t>Clintonville High</t>
  </si>
  <si>
    <t>Clintonville Middle</t>
  </si>
  <si>
    <t>Longfellow Elementary</t>
  </si>
  <si>
    <t>Cochrane-Fountain City Elementary</t>
  </si>
  <si>
    <t>Cochrane-Fountain City High</t>
  </si>
  <si>
    <t>Colby Elementary</t>
  </si>
  <si>
    <t>Colby High</t>
  </si>
  <si>
    <t>Colby Middle</t>
  </si>
  <si>
    <t>Little Stars Pre-School</t>
  </si>
  <si>
    <t>Coleman Elementary</t>
  </si>
  <si>
    <t>Coleman High</t>
  </si>
  <si>
    <t>Coleman Middle</t>
  </si>
  <si>
    <t>Colfax Elementary</t>
  </si>
  <si>
    <t>Colfax High</t>
  </si>
  <si>
    <t>Columbus High</t>
  </si>
  <si>
    <t>Columbus Middle</t>
  </si>
  <si>
    <t>Discovery Charter School</t>
  </si>
  <si>
    <t>Cornell Elementary</t>
  </si>
  <si>
    <t>Cornell High</t>
  </si>
  <si>
    <t>Cornell Middle</t>
  </si>
  <si>
    <t>Crandon Elementary</t>
  </si>
  <si>
    <t>Crandon High</t>
  </si>
  <si>
    <t>Crandon Middle</t>
  </si>
  <si>
    <t>Crivitz Elementary</t>
  </si>
  <si>
    <t>Crivitz High</t>
  </si>
  <si>
    <t>Crivitz Middle</t>
  </si>
  <si>
    <t>Cuba City Elementary</t>
  </si>
  <si>
    <t>Cuba City High</t>
  </si>
  <si>
    <t>Cuba City Middle</t>
  </si>
  <si>
    <t>Cudahy High</t>
  </si>
  <si>
    <t>Cudahy Middle</t>
  </si>
  <si>
    <t>Jones Elementary</t>
  </si>
  <si>
    <t>Kosciuszko Elementary</t>
  </si>
  <si>
    <t>Mitchell Elementary</t>
  </si>
  <si>
    <t>Cumberland Elementary</t>
  </si>
  <si>
    <t>Cumberland High</t>
  </si>
  <si>
    <t>Cumberland Middle</t>
  </si>
  <si>
    <t>Island City Virtual Academy</t>
  </si>
  <si>
    <t>D C Everest 4K Community Partnership</t>
  </si>
  <si>
    <t>D C Everest High</t>
  </si>
  <si>
    <t>D C Everest Idea School</t>
  </si>
  <si>
    <t>D C Everest Junior High</t>
  </si>
  <si>
    <t>D C Everest Middle</t>
  </si>
  <si>
    <t>Everest Virtual Academy</t>
  </si>
  <si>
    <t>Evergreen Elementary</t>
  </si>
  <si>
    <t>Hatley Elementary</t>
  </si>
  <si>
    <t>Mountain Bay Elementary</t>
  </si>
  <si>
    <t>Odyssey Elementary</t>
  </si>
  <si>
    <t>Riverside Elementary</t>
  </si>
  <si>
    <t>Rothschild Elementary</t>
  </si>
  <si>
    <t>Weston Elementary</t>
  </si>
  <si>
    <t>Darlington Elementary/Middle</t>
  </si>
  <si>
    <t>Darlington High</t>
  </si>
  <si>
    <t>De Forest High</t>
  </si>
  <si>
    <t>De Forest Middle</t>
  </si>
  <si>
    <t>Eagle Point Elementary</t>
  </si>
  <si>
    <t>Harvest Intermediate School</t>
  </si>
  <si>
    <t>Holum Education Center</t>
  </si>
  <si>
    <t>Windsor Elementary</t>
  </si>
  <si>
    <t>Yahara Elementary</t>
  </si>
  <si>
    <t>De Pere High</t>
  </si>
  <si>
    <t>De Pere Middle</t>
  </si>
  <si>
    <t>Dickinson Elementary</t>
  </si>
  <si>
    <t>Foxview Intermediate</t>
  </si>
  <si>
    <t>Heritage Elementary</t>
  </si>
  <si>
    <t>Susie C Altmayer Elementary</t>
  </si>
  <si>
    <t>De Soto High</t>
  </si>
  <si>
    <t>De Soto Middle</t>
  </si>
  <si>
    <t>De Soto Virtual School</t>
  </si>
  <si>
    <t>Stoddard Elementary</t>
  </si>
  <si>
    <t>Deerfield Elementary</t>
  </si>
  <si>
    <t>Deerfield High</t>
  </si>
  <si>
    <t>Deerfield Middle</t>
  </si>
  <si>
    <t>Darien Elementary</t>
  </si>
  <si>
    <t>Delavan-Darien High</t>
  </si>
  <si>
    <t>Phoenix Middle</t>
  </si>
  <si>
    <t>Turtle Creek Elementary</t>
  </si>
  <si>
    <t>Denmark Early Childhood Ctr</t>
  </si>
  <si>
    <t>Denmark Elementary</t>
  </si>
  <si>
    <t>Denmark High</t>
  </si>
  <si>
    <t>Denmark Middle</t>
  </si>
  <si>
    <t>Viking Academy</t>
  </si>
  <si>
    <t>Dodgeland Elementary</t>
  </si>
  <si>
    <t>Dodgeland High</t>
  </si>
  <si>
    <t>Dodgeland Middle</t>
  </si>
  <si>
    <t>Dodgeville Elementary</t>
  </si>
  <si>
    <t>Dodgeville High</t>
  </si>
  <si>
    <t>Dodgeville Middle</t>
  </si>
  <si>
    <t>Kansasville Elementary</t>
  </si>
  <si>
    <t>Drummond Elementary</t>
  </si>
  <si>
    <t>Drummond High</t>
  </si>
  <si>
    <t>Drummond Junior High</t>
  </si>
  <si>
    <t>Caddie Woodlawn Elementary</t>
  </si>
  <si>
    <t>Durand Middle/High</t>
  </si>
  <si>
    <t>East Troy High</t>
  </si>
  <si>
    <t>East Troy Middle</t>
  </si>
  <si>
    <t>Little Prairie Primary</t>
  </si>
  <si>
    <t>Chippewa Valley Montessori Charter School</t>
  </si>
  <si>
    <t>Davey Elementary</t>
  </si>
  <si>
    <t>DeLong Middle</t>
  </si>
  <si>
    <t>Eau Claire Community Sites</t>
  </si>
  <si>
    <t>Eau Claire Virtual School</t>
  </si>
  <si>
    <t>Flynn Elementary</t>
  </si>
  <si>
    <t>Lakeshore Elementary</t>
  </si>
  <si>
    <t>Locust Lane Elementary</t>
  </si>
  <si>
    <t>Manz Elementary</t>
  </si>
  <si>
    <t>McKinley Charter School</t>
  </si>
  <si>
    <t>Meadowview Elementary</t>
  </si>
  <si>
    <t>Northstar Middle</t>
  </si>
  <si>
    <t>Northwoods Elementary</t>
  </si>
  <si>
    <t>Prairie Ridge Early Learning School</t>
  </si>
  <si>
    <t>Putnam Heights Elementary</t>
  </si>
  <si>
    <t>Robbins Elementary</t>
  </si>
  <si>
    <t>Roosevelt Elementary</t>
  </si>
  <si>
    <t>Second Avenue School</t>
  </si>
  <si>
    <t>Sherman Elementary</t>
  </si>
  <si>
    <t>South Middle</t>
  </si>
  <si>
    <t>Edgar Elementary</t>
  </si>
  <si>
    <t>Edgar High</t>
  </si>
  <si>
    <t>Edgar Middle</t>
  </si>
  <si>
    <t>Edgerton Community Elementary</t>
  </si>
  <si>
    <t>Edgerton High</t>
  </si>
  <si>
    <t>Edgerton Middle</t>
  </si>
  <si>
    <t>Elcho Elementary</t>
  </si>
  <si>
    <t>Elcho High</t>
  </si>
  <si>
    <t>Elcho Middle</t>
  </si>
  <si>
    <t>Eleva-Strum Elementary</t>
  </si>
  <si>
    <t>Eleva-Strum High</t>
  </si>
  <si>
    <t>Eleva-Strum Middle</t>
  </si>
  <si>
    <t>Elk Mound High</t>
  </si>
  <si>
    <t>Elk Mound Middle</t>
  </si>
  <si>
    <t>Mound View Elementary</t>
  </si>
  <si>
    <t>Elkhart Lake Elementary/Middle</t>
  </si>
  <si>
    <t>Elkhart Lake High</t>
  </si>
  <si>
    <t>Career and College Academy</t>
  </si>
  <si>
    <t>Elkhorn Area High</t>
  </si>
  <si>
    <t>Elkhorn Area Middle</t>
  </si>
  <si>
    <t>Elkhorn Options Virtual School</t>
  </si>
  <si>
    <t>Jackson Elementary</t>
  </si>
  <si>
    <t>Tibbets Elementary</t>
  </si>
  <si>
    <t>West Side Elementary</t>
  </si>
  <si>
    <t>Ellsworth Elementary</t>
  </si>
  <si>
    <t>Ellsworth High</t>
  </si>
  <si>
    <t>Ellsworth Middle</t>
  </si>
  <si>
    <t>Brookfield Central High</t>
  </si>
  <si>
    <t>Brookfield East High</t>
  </si>
  <si>
    <t>Brookfield Elementary</t>
  </si>
  <si>
    <t>Burleigh Elementary</t>
  </si>
  <si>
    <t>Dixon Elementary</t>
  </si>
  <si>
    <t>Fairview South</t>
  </si>
  <si>
    <t>Pilgrim Park Middle</t>
  </si>
  <si>
    <t>Swanson Elementary</t>
  </si>
  <si>
    <t>Tonawanda Elementary</t>
  </si>
  <si>
    <t>Wisconsin Hills Middle</t>
  </si>
  <si>
    <t>Elmwood Elementary</t>
  </si>
  <si>
    <t>Elmwood High</t>
  </si>
  <si>
    <t>Elmwood Middle</t>
  </si>
  <si>
    <t>Western Wisconsin Virtual Charter School (WWVC)</t>
  </si>
  <si>
    <t>Erin Elementary</t>
  </si>
  <si>
    <t>Evansville High</t>
  </si>
  <si>
    <t>J C McKenna Middle</t>
  </si>
  <si>
    <t>Levi Leonard Elementary</t>
  </si>
  <si>
    <t>Theodore Robinson Intermediate School</t>
  </si>
  <si>
    <t>Fall Creek Elementary</t>
  </si>
  <si>
    <t>Fall Creek High</t>
  </si>
  <si>
    <t>Fall Creek Middle</t>
  </si>
  <si>
    <t>Fall River Elementary</t>
  </si>
  <si>
    <t>Fall River High</t>
  </si>
  <si>
    <t>Fennimore Elementary</t>
  </si>
  <si>
    <t>Fennimore High</t>
  </si>
  <si>
    <t>Fennimore Middle</t>
  </si>
  <si>
    <t>Flambeau Elementary</t>
  </si>
  <si>
    <t>Flambeau High</t>
  </si>
  <si>
    <t>Flambeau Middle</t>
  </si>
  <si>
    <t>Florence Elementary</t>
  </si>
  <si>
    <t>Florence High</t>
  </si>
  <si>
    <t>Florence Middle</t>
  </si>
  <si>
    <t>Chegwin Elementary</t>
  </si>
  <si>
    <t>Early Learning in Fond du Lac</t>
  </si>
  <si>
    <t>Evans Elementary</t>
  </si>
  <si>
    <t>Fond du Lac High</t>
  </si>
  <si>
    <t>Fond du Lac STEM Academy</t>
  </si>
  <si>
    <t>Parkside Elementary</t>
  </si>
  <si>
    <t>Pier Elementary</t>
  </si>
  <si>
    <t>Roberts Elementary</t>
  </si>
  <si>
    <t>Rosenow Elementary</t>
  </si>
  <si>
    <t>Sabish Middle</t>
  </si>
  <si>
    <t>Theisen Middle</t>
  </si>
  <si>
    <t>Waters Elementary</t>
  </si>
  <si>
    <t>Woodworth Middle</t>
  </si>
  <si>
    <t>Fontana Elementary</t>
  </si>
  <si>
    <t>Barrie Elementary</t>
  </si>
  <si>
    <t>Fort Atkinson 4K</t>
  </si>
  <si>
    <t>Fort Atkinson High</t>
  </si>
  <si>
    <t>Fort Atkinson Middle</t>
  </si>
  <si>
    <t>Luther Elementary</t>
  </si>
  <si>
    <t>Purdy Elementary</t>
  </si>
  <si>
    <t>Rockwell Elementary</t>
  </si>
  <si>
    <t>Bayside Middle</t>
  </si>
  <si>
    <t>Stormonth Elementary</t>
  </si>
  <si>
    <t>Ben Franklin Elementary</t>
  </si>
  <si>
    <t>Country Dale Elementary</t>
  </si>
  <si>
    <t>Forest Park Middle</t>
  </si>
  <si>
    <t>Franklin High</t>
  </si>
  <si>
    <t>Milwaukee County Correctional Facility South</t>
  </si>
  <si>
    <t>Pleasant View Elementary</t>
  </si>
  <si>
    <t>Robinwood Elementary</t>
  </si>
  <si>
    <t>Southwood Glen Elementary</t>
  </si>
  <si>
    <t>Frederic 6-12 School</t>
  </si>
  <si>
    <t>Frederic Elementary</t>
  </si>
  <si>
    <t>Freedom Elementary</t>
  </si>
  <si>
    <t>Freedom High</t>
  </si>
  <si>
    <t>Freedom Middle</t>
  </si>
  <si>
    <t>Ettrick Elementary</t>
  </si>
  <si>
    <t>Galesville Elementary</t>
  </si>
  <si>
    <t>Galesville-Ettrick-Trempealeau High</t>
  </si>
  <si>
    <t>Galesville-Ettrick-Trempealeau Middle</t>
  </si>
  <si>
    <t>Trempealeau Elementary</t>
  </si>
  <si>
    <t>Woods Elementary</t>
  </si>
  <si>
    <t>Brookwood Elementary</t>
  </si>
  <si>
    <t>Brookwood Middle</t>
  </si>
  <si>
    <t>Amy Belle Elementary</t>
  </si>
  <si>
    <t>County Line Elementary</t>
  </si>
  <si>
    <t>Germantown High</t>
  </si>
  <si>
    <t>Kennedy Middle</t>
  </si>
  <si>
    <t>MacArthur Elementary</t>
  </si>
  <si>
    <t>Rockfield Elementary</t>
  </si>
  <si>
    <t>Gibraltar Elementary</t>
  </si>
  <si>
    <t>Gibraltar High</t>
  </si>
  <si>
    <t>Gibraltar Middle</t>
  </si>
  <si>
    <t>Gillett Elementary</t>
  </si>
  <si>
    <t>Gillett High</t>
  </si>
  <si>
    <t>Gillett Middle</t>
  </si>
  <si>
    <t>Gilman Elementary</t>
  </si>
  <si>
    <t>Gilman High</t>
  </si>
  <si>
    <t>Gilmanton Elementary</t>
  </si>
  <si>
    <t>Gilmanton High</t>
  </si>
  <si>
    <t>Gilmanton Middle</t>
  </si>
  <si>
    <t>Glen Hills Middle</t>
  </si>
  <si>
    <t>Parkway Elementary</t>
  </si>
  <si>
    <t>Glenwood City Elementary</t>
  </si>
  <si>
    <t>Glenwood City High</t>
  </si>
  <si>
    <t>Glenwood City Middle</t>
  </si>
  <si>
    <t>Goodman High</t>
  </si>
  <si>
    <t>Goodman-Armstrong Elementary</t>
  </si>
  <si>
    <t>Grafton High</t>
  </si>
  <si>
    <t>John Long Middle</t>
  </si>
  <si>
    <t>Kennedy Elementary</t>
  </si>
  <si>
    <t>Woodview Elementary</t>
  </si>
  <si>
    <t>Granton Elementary</t>
  </si>
  <si>
    <t>Granton High</t>
  </si>
  <si>
    <t>Grantsburg Elementary</t>
  </si>
  <si>
    <t>Grantsburg High</t>
  </si>
  <si>
    <t>Grantsburg Middle</t>
  </si>
  <si>
    <t>iForward</t>
  </si>
  <si>
    <t>Nelson Elementary</t>
  </si>
  <si>
    <t>Aldo Leopold Community School K-8</t>
  </si>
  <si>
    <t>Baird Elementary</t>
  </si>
  <si>
    <t>Bay View</t>
  </si>
  <si>
    <t>Beaumont Elementary</t>
  </si>
  <si>
    <t>Chappell Elementary</t>
  </si>
  <si>
    <t>Danz Elementary</t>
  </si>
  <si>
    <t>Doty Elementary</t>
  </si>
  <si>
    <t>Dr Rosa Minoka-Hill School</t>
  </si>
  <si>
    <t>Edison Middle</t>
  </si>
  <si>
    <t>Eisenhower Elementary</t>
  </si>
  <si>
    <t>Elmore Elementary</t>
  </si>
  <si>
    <t>Fort Howard Elementary</t>
  </si>
  <si>
    <t>Franklin Middle</t>
  </si>
  <si>
    <t>GBAPS Community 4K Site</t>
  </si>
  <si>
    <t>Green Bay Head Start</t>
  </si>
  <si>
    <t>Howe Elementary</t>
  </si>
  <si>
    <t>Jefferson Head Start Learning Center</t>
  </si>
  <si>
    <t>John Dewey Academy of Learning</t>
  </si>
  <si>
    <t>Keller Elementary</t>
  </si>
  <si>
    <t>King Elementary</t>
  </si>
  <si>
    <t>Langlade Elementary</t>
  </si>
  <si>
    <t>Leonardo da Vinci School for Gifted Learners</t>
  </si>
  <si>
    <t>Lombardi Middle</t>
  </si>
  <si>
    <t>Martin Elementary</t>
  </si>
  <si>
    <t>McAuliffe Elementary</t>
  </si>
  <si>
    <t>Nicolet Elementary</t>
  </si>
  <si>
    <t>Northeast Wisconsin School of Innovation</t>
  </si>
  <si>
    <t>Preble High</t>
  </si>
  <si>
    <t>Red Smith K-8</t>
  </si>
  <si>
    <t>Southwest High</t>
  </si>
  <si>
    <t>Sullivan Elementary</t>
  </si>
  <si>
    <t>Tank Elementary</t>
  </si>
  <si>
    <t>Washington Middle</t>
  </si>
  <si>
    <t>Webster Elementary</t>
  </si>
  <si>
    <t>Wequiock Elementary</t>
  </si>
  <si>
    <t>Wilder Elementary</t>
  </si>
  <si>
    <t>Green Lake Elementary</t>
  </si>
  <si>
    <t>Green Lake High</t>
  </si>
  <si>
    <t>Canterbury Elementary</t>
  </si>
  <si>
    <t>College Park Elementary</t>
  </si>
  <si>
    <t>Greendale High</t>
  </si>
  <si>
    <t>Greendale Middle</t>
  </si>
  <si>
    <t>Highland View Elementary</t>
  </si>
  <si>
    <t>Time 4 Learning Charter School</t>
  </si>
  <si>
    <t>Edgewood Elementary</t>
  </si>
  <si>
    <t>Elm Dale Elementary</t>
  </si>
  <si>
    <t>Glenwood Elementary</t>
  </si>
  <si>
    <t>Greenfield High</t>
  </si>
  <si>
    <t>Greenfield Middle</t>
  </si>
  <si>
    <t>Maple Grove Elementary</t>
  </si>
  <si>
    <t>Greenwood Elementary</t>
  </si>
  <si>
    <t>Greenwood High</t>
  </si>
  <si>
    <t>Gresham Elementary</t>
  </si>
  <si>
    <t>Gresham High</t>
  </si>
  <si>
    <t>Hamilton High</t>
  </si>
  <si>
    <t>Lannon Elementary</t>
  </si>
  <si>
    <t>Maple Avenue Elementary</t>
  </si>
  <si>
    <t>Marcy Elementary</t>
  </si>
  <si>
    <t>Silver Spring Intermediate</t>
  </si>
  <si>
    <t>Templeton Middle</t>
  </si>
  <si>
    <t>Willow Springs Learning Center</t>
  </si>
  <si>
    <t>Woodside Elementary</t>
  </si>
  <si>
    <t>Central Middle</t>
  </si>
  <si>
    <t>Rossman Elementary</t>
  </si>
  <si>
    <t>Hartford High</t>
  </si>
  <si>
    <t>North Shore Middle</t>
  </si>
  <si>
    <t>South Elementary</t>
  </si>
  <si>
    <t>Hayward Ctr for Individualized Learning</t>
  </si>
  <si>
    <t>Hayward High</t>
  </si>
  <si>
    <t>Hayward Intermediate</t>
  </si>
  <si>
    <t>Hayward Middle</t>
  </si>
  <si>
    <t>Hayward Primary</t>
  </si>
  <si>
    <t>Northern Waters Environmental School</t>
  </si>
  <si>
    <t>Honor Elementary</t>
  </si>
  <si>
    <t>Honor Intermediate</t>
  </si>
  <si>
    <t>Highland Community Elementary</t>
  </si>
  <si>
    <t>Highland Community High</t>
  </si>
  <si>
    <t>Highland Community Middle</t>
  </si>
  <si>
    <t>Hilbert Elementary</t>
  </si>
  <si>
    <t>Hilbert High</t>
  </si>
  <si>
    <t>Hilbert Middle</t>
  </si>
  <si>
    <t>Hillsboro Elementary</t>
  </si>
  <si>
    <t>Hillsboro High</t>
  </si>
  <si>
    <t>Holmen High</t>
  </si>
  <si>
    <t>Holmen Middle</t>
  </si>
  <si>
    <t>Holmen Public Preschool</t>
  </si>
  <si>
    <t>Sand Lake Elementary</t>
  </si>
  <si>
    <t>Viking Elementary</t>
  </si>
  <si>
    <t>Friess Lake Elementary</t>
  </si>
  <si>
    <t>Richfield Middle</t>
  </si>
  <si>
    <t>Horicon Elementary School</t>
  </si>
  <si>
    <t>Horicon High School</t>
  </si>
  <si>
    <t>Horicon Middle School</t>
  </si>
  <si>
    <t>Fox West Academy</t>
  </si>
  <si>
    <t>Greenville Elementary</t>
  </si>
  <si>
    <t>Greenville Middle</t>
  </si>
  <si>
    <t>Hortonville Area K4 School</t>
  </si>
  <si>
    <t>Hortonville Elementary</t>
  </si>
  <si>
    <t>Hortonville High</t>
  </si>
  <si>
    <t>Hortonville Middle</t>
  </si>
  <si>
    <t>North Greenville Elementary</t>
  </si>
  <si>
    <t>Bay Harbor Elementary</t>
  </si>
  <si>
    <t>Bay Port High</t>
  </si>
  <si>
    <t>Bay View Middle</t>
  </si>
  <si>
    <t>Forest Glen Elementary</t>
  </si>
  <si>
    <t>Howard and Suamico 4K Collaborative</t>
  </si>
  <si>
    <t>Howard Elementary</t>
  </si>
  <si>
    <t>Lineville Intermediate</t>
  </si>
  <si>
    <t>Meadowbrook Elementary</t>
  </si>
  <si>
    <t>Suamico Elementary</t>
  </si>
  <si>
    <t>Howards Grove High</t>
  </si>
  <si>
    <t>Howards Grove Middle</t>
  </si>
  <si>
    <t>Northview Elementary</t>
  </si>
  <si>
    <t>Houlton Elementary</t>
  </si>
  <si>
    <t>Hudson 4K</t>
  </si>
  <si>
    <t>Hudson High</t>
  </si>
  <si>
    <t>Hudson Middle</t>
  </si>
  <si>
    <t>Hudson Prairie Elementary</t>
  </si>
  <si>
    <t>Hudson Virtual Charter School</t>
  </si>
  <si>
    <t>North Hudson Elementary</t>
  </si>
  <si>
    <t>River Crest Elementary</t>
  </si>
  <si>
    <t>Rock Elementary</t>
  </si>
  <si>
    <t>Willow River Elementary</t>
  </si>
  <si>
    <t>Hurley Elementary</t>
  </si>
  <si>
    <t>Hurley High</t>
  </si>
  <si>
    <t>Hustisford High</t>
  </si>
  <si>
    <t>John Hustis Elementary</t>
  </si>
  <si>
    <t>Independence Elementary</t>
  </si>
  <si>
    <t>Independence High</t>
  </si>
  <si>
    <t>Independence Middle</t>
  </si>
  <si>
    <t>Iola-Scandinavia Elementary</t>
  </si>
  <si>
    <t>Iola-Scandinavia High</t>
  </si>
  <si>
    <t>Iowa-Grant Elementary/Middle</t>
  </si>
  <si>
    <t>Iowa-Grant High</t>
  </si>
  <si>
    <t>Ithaca Elementary</t>
  </si>
  <si>
    <t>Ithaca High</t>
  </si>
  <si>
    <t>Ithaca Middle</t>
  </si>
  <si>
    <t>Adams Elementary</t>
  </si>
  <si>
    <t>ARISE Virtual Academy</t>
  </si>
  <si>
    <t>Craig High</t>
  </si>
  <si>
    <t>Harrison Elementary</t>
  </si>
  <si>
    <t>Madison Elementary</t>
  </si>
  <si>
    <t>Marshall Middle</t>
  </si>
  <si>
    <t>Monroe Elementary</t>
  </si>
  <si>
    <t>Parker High</t>
  </si>
  <si>
    <t>Preschool 4 Janesville</t>
  </si>
  <si>
    <t>Rock River Charter School</t>
  </si>
  <si>
    <t>Rock University High</t>
  </si>
  <si>
    <t>TAGOS Leadership Academy-Tailoring Academics to Guide our Students</t>
  </si>
  <si>
    <t>Van Buren Elementary</t>
  </si>
  <si>
    <t>Youth Services Center</t>
  </si>
  <si>
    <t>Jefferson High</t>
  </si>
  <si>
    <t>Jefferson Middle</t>
  </si>
  <si>
    <t>Johnson Creek Public School</t>
  </si>
  <si>
    <t>Juda Elementary</t>
  </si>
  <si>
    <t>Juda High</t>
  </si>
  <si>
    <t>Dr H B Tanner Elementary</t>
  </si>
  <si>
    <t>Haen Elementary</t>
  </si>
  <si>
    <t>Kaukauna High</t>
  </si>
  <si>
    <t>New Directions Learning Community</t>
  </si>
  <si>
    <t>Park Community Charter School</t>
  </si>
  <si>
    <t>Quinney Elementary</t>
  </si>
  <si>
    <t>River View School</t>
  </si>
  <si>
    <t>Bose Elementary</t>
  </si>
  <si>
    <t>Bradford High</t>
  </si>
  <si>
    <t>Brass Community School</t>
  </si>
  <si>
    <t>Brompton School</t>
  </si>
  <si>
    <t>Bullen Middle</t>
  </si>
  <si>
    <t>Chavez Learning Station</t>
  </si>
  <si>
    <t>Dimensions of Learning Academy</t>
  </si>
  <si>
    <t>Edward Bain School - Creative Arts</t>
  </si>
  <si>
    <t>Edward Bain School - Dual Language</t>
  </si>
  <si>
    <t>Forest Park Elementary</t>
  </si>
  <si>
    <t>Frank Elementary</t>
  </si>
  <si>
    <t>Grant Elementary</t>
  </si>
  <si>
    <t>Grewenow Elementary</t>
  </si>
  <si>
    <t>Harborside Academy</t>
  </si>
  <si>
    <t>Harvey Elementary</t>
  </si>
  <si>
    <t>Hillcrest School</t>
  </si>
  <si>
    <t>Indian Trail High School and Academy</t>
  </si>
  <si>
    <t>Jeffery Elementary</t>
  </si>
  <si>
    <t>Kenosha 4 Year Old Kindergarten</t>
  </si>
  <si>
    <t>Kenosha eSchool K-12</t>
  </si>
  <si>
    <t>Kenosha Pike School</t>
  </si>
  <si>
    <t>Kenosha School of Technology Enhanced Curriculum</t>
  </si>
  <si>
    <t>Lakeview Technology Academy</t>
  </si>
  <si>
    <t>Lance Middle</t>
  </si>
  <si>
    <t>Lincoln Middle</t>
  </si>
  <si>
    <t>Mahone Middle</t>
  </si>
  <si>
    <t>Nash Elementary</t>
  </si>
  <si>
    <t>Phoenix Project</t>
  </si>
  <si>
    <t>Pleasant Prairie Elementary</t>
  </si>
  <si>
    <t>Prairie Lane Elementary</t>
  </si>
  <si>
    <t>Reuther Central High</t>
  </si>
  <si>
    <t>Somers Elementary</t>
  </si>
  <si>
    <t>Southport Elementary</t>
  </si>
  <si>
    <t>Stocker Elementary</t>
  </si>
  <si>
    <t>Strange Elementary</t>
  </si>
  <si>
    <t>Tremper High</t>
  </si>
  <si>
    <t>Vernon Elementary</t>
  </si>
  <si>
    <t>Whittier Elementary</t>
  </si>
  <si>
    <t>Cushing Elementary</t>
  </si>
  <si>
    <t>Dousman Elementary</t>
  </si>
  <si>
    <t>High School of Health Sciences</t>
  </si>
  <si>
    <t>Kettle Moraine 4K</t>
  </si>
  <si>
    <t>Kettle Moraine Explore</t>
  </si>
  <si>
    <t>Kettle Moraine Global School for Global Leadership and Innovation</t>
  </si>
  <si>
    <t>Kettle Moraine High</t>
  </si>
  <si>
    <t>Kettle Moraine Middle</t>
  </si>
  <si>
    <t>Magee Elementary</t>
  </si>
  <si>
    <t>School for Arts and Performance</t>
  </si>
  <si>
    <t>Wales Elementary</t>
  </si>
  <si>
    <t>Farmington Elementary</t>
  </si>
  <si>
    <t>Kewaskum Elementary</t>
  </si>
  <si>
    <t>Kewaskum High</t>
  </si>
  <si>
    <t>Kewaskum Middle</t>
  </si>
  <si>
    <t>Kewaunee Elementary</t>
  </si>
  <si>
    <t>Kewaunee High</t>
  </si>
  <si>
    <t>Kewaunee Middle</t>
  </si>
  <si>
    <t>Kickapoo Elementary</t>
  </si>
  <si>
    <t>Kickapoo High</t>
  </si>
  <si>
    <t>Kiel High</t>
  </si>
  <si>
    <t>Kiel Middle</t>
  </si>
  <si>
    <t>Zielanis Elementary</t>
  </si>
  <si>
    <t>4K Center for Literacy</t>
  </si>
  <si>
    <t>Gerritts Middle</t>
  </si>
  <si>
    <t>Janssen Elementary</t>
  </si>
  <si>
    <t>Kimberly High</t>
  </si>
  <si>
    <t>Mapleview Intermediate</t>
  </si>
  <si>
    <t>Sunrise Elementary</t>
  </si>
  <si>
    <t>Westside Elementary</t>
  </si>
  <si>
    <t>Woodland Intermediate</t>
  </si>
  <si>
    <t>Woodland School</t>
  </si>
  <si>
    <t>Kohler Elementary</t>
  </si>
  <si>
    <t>Kohler High</t>
  </si>
  <si>
    <t>Kohler Middle</t>
  </si>
  <si>
    <t>Coulee Montessori Charter School</t>
  </si>
  <si>
    <t>Coulee Region Virtual Academy</t>
  </si>
  <si>
    <t>Emerson Elementary</t>
  </si>
  <si>
    <t>Hamilton Elementary School</t>
  </si>
  <si>
    <t>Hintgen Elementary</t>
  </si>
  <si>
    <t>La Crosse Offsite Preschool</t>
  </si>
  <si>
    <t>La Crosse Polytechnic School</t>
  </si>
  <si>
    <t>Logan High</t>
  </si>
  <si>
    <t>Logan Middle</t>
  </si>
  <si>
    <t>Longfellow Middle</t>
  </si>
  <si>
    <t>North Woods International School</t>
  </si>
  <si>
    <t>Northside Elementary</t>
  </si>
  <si>
    <t>School of Technology and Arts I</t>
  </si>
  <si>
    <t>School of Technology and Arts II</t>
  </si>
  <si>
    <t>Southern Bluffs Elementary</t>
  </si>
  <si>
    <t>Spence Elementary</t>
  </si>
  <si>
    <t>State Road Elementary</t>
  </si>
  <si>
    <t>Summit Environmental School</t>
  </si>
  <si>
    <t>Kickapoo Valley Forest School</t>
  </si>
  <si>
    <t>La Farge Elementary</t>
  </si>
  <si>
    <t>La Farge High</t>
  </si>
  <si>
    <t>La Farge Middle</t>
  </si>
  <si>
    <t>Vernon County Area Better Futures High</t>
  </si>
  <si>
    <t>Lac du Flambeau Elementary</t>
  </si>
  <si>
    <t>Ladysmith Elementary</t>
  </si>
  <si>
    <t>Ladysmith High</t>
  </si>
  <si>
    <t>Ladysmith Middle</t>
  </si>
  <si>
    <t>Lake Country School</t>
  </si>
  <si>
    <t>Central - Denison Elementary</t>
  </si>
  <si>
    <t>Eastview Elementary</t>
  </si>
  <si>
    <t>Lake Geneva Middle</t>
  </si>
  <si>
    <t>Maple Park Charter School</t>
  </si>
  <si>
    <t>Star Center Elementary</t>
  </si>
  <si>
    <t>Badger High</t>
  </si>
  <si>
    <t>New Visions Charter School</t>
  </si>
  <si>
    <t>Holcombe Elementary</t>
  </si>
  <si>
    <t>Holcombe High</t>
  </si>
  <si>
    <t>JEDI Virtual K-12 - Jefferson and Eastern Dane County Interactive</t>
  </si>
  <si>
    <t>Lake Mills Elementary</t>
  </si>
  <si>
    <t>Lake Mills High</t>
  </si>
  <si>
    <t>Lake Mills Middle</t>
  </si>
  <si>
    <t>Lakeland High</t>
  </si>
  <si>
    <t>Lakeland STAR Academy--Strong Talented Adventurous Remarkable</t>
  </si>
  <si>
    <t>Lancaster High</t>
  </si>
  <si>
    <t>Lancaster Middle</t>
  </si>
  <si>
    <t>Winskill Elementary</t>
  </si>
  <si>
    <t>Laona High</t>
  </si>
  <si>
    <t>Lena Elementary</t>
  </si>
  <si>
    <t>Lena High</t>
  </si>
  <si>
    <t>Lena Middle</t>
  </si>
  <si>
    <t>Traver Elementary</t>
  </si>
  <si>
    <t>Reek Elementary</t>
  </si>
  <si>
    <t>Flex Academy</t>
  </si>
  <si>
    <t>Little Chute Career Pathways Academy</t>
  </si>
  <si>
    <t>Little Chute Elementary</t>
  </si>
  <si>
    <t>Little Chute High</t>
  </si>
  <si>
    <t>Little Chute Intermediate</t>
  </si>
  <si>
    <t>Little Chute Middle</t>
  </si>
  <si>
    <t>Lodi Elementary</t>
  </si>
  <si>
    <t>Lodi High</t>
  </si>
  <si>
    <t>Lodi Middle</t>
  </si>
  <si>
    <t>Lodi Primary</t>
  </si>
  <si>
    <t>Ouisconsing School of Collaboration</t>
  </si>
  <si>
    <t>Lomira Elementary</t>
  </si>
  <si>
    <t>Lomira High</t>
  </si>
  <si>
    <t>Lomira Middle</t>
  </si>
  <si>
    <t>Theresa Elementary</t>
  </si>
  <si>
    <t>Loyal Elementary</t>
  </si>
  <si>
    <t>Loyal High</t>
  </si>
  <si>
    <t>Loyal Middle School</t>
  </si>
  <si>
    <t>Luck Elementary</t>
  </si>
  <si>
    <t>Luck High</t>
  </si>
  <si>
    <t>Luck Middle</t>
  </si>
  <si>
    <t>Luxemburg-Casco High</t>
  </si>
  <si>
    <t>Luxemburg-Casco Intermediate</t>
  </si>
  <si>
    <t>Luxemburg-Casco Middle</t>
  </si>
  <si>
    <t>Luxemburg-Casco Primary</t>
  </si>
  <si>
    <t>4K PK Off Site</t>
  </si>
  <si>
    <t>Allis Elementary</t>
  </si>
  <si>
    <t>Badger Rock Middle</t>
  </si>
  <si>
    <t>Capital High</t>
  </si>
  <si>
    <t>Cesar Chavez Elementary</t>
  </si>
  <si>
    <t>Cherokee Heights Middle</t>
  </si>
  <si>
    <t>Crestwood Elementary</t>
  </si>
  <si>
    <t>Dr Virginia Henderson Elementary School</t>
  </si>
  <si>
    <t>Elvehjem Elementary</t>
  </si>
  <si>
    <t>Gompers Elementary</t>
  </si>
  <si>
    <t>Hamilton Middle</t>
  </si>
  <si>
    <t>Hawthorne Elementary</t>
  </si>
  <si>
    <t>Huegel Elementary</t>
  </si>
  <si>
    <t>Innovative &amp; Alternative High</t>
  </si>
  <si>
    <t>James Wright Middle</t>
  </si>
  <si>
    <t>LaFollette High</t>
  </si>
  <si>
    <t>Lake View Elementary</t>
  </si>
  <si>
    <t>Lapham Elementary</t>
  </si>
  <si>
    <t>Leopold Elementary</t>
  </si>
  <si>
    <t>Lindbergh Elementary</t>
  </si>
  <si>
    <t>Lowell Elementary</t>
  </si>
  <si>
    <t>Marquette Elementary</t>
  </si>
  <si>
    <t>Mendota Elementary</t>
  </si>
  <si>
    <t>Metro School</t>
  </si>
  <si>
    <t>Midvale Elementary</t>
  </si>
  <si>
    <t>Milele Chikasa Anana Elementary School</t>
  </si>
  <si>
    <t>Muir Elementary</t>
  </si>
  <si>
    <t>Nuestro Mundo</t>
  </si>
  <si>
    <t>O'Keeffe Middle</t>
  </si>
  <si>
    <t>Olson Elementary</t>
  </si>
  <si>
    <t>Orchard Ridge Elementary</t>
  </si>
  <si>
    <t>Randall Elementary School</t>
  </si>
  <si>
    <t>Sandburg Elementary</t>
  </si>
  <si>
    <t>Schenk Elementary</t>
  </si>
  <si>
    <t>Sennett Middle</t>
  </si>
  <si>
    <t>Shabazz-City High</t>
  </si>
  <si>
    <t>Sherman Middle</t>
  </si>
  <si>
    <t>Shorewood Hills Elementary</t>
  </si>
  <si>
    <t>Spring Harbor Middle</t>
  </si>
  <si>
    <t>Stephens Elementary</t>
  </si>
  <si>
    <t>Thoreau Elementary</t>
  </si>
  <si>
    <t>Toki Middle</t>
  </si>
  <si>
    <t>Van Hise Elementary</t>
  </si>
  <si>
    <t>Whitehorse Middle</t>
  </si>
  <si>
    <t>Little Wolf High</t>
  </si>
  <si>
    <t>Manawa Elementary</t>
  </si>
  <si>
    <t>Manawa Middle</t>
  </si>
  <si>
    <t>Lincoln High</t>
  </si>
  <si>
    <t>McKinley Academy</t>
  </si>
  <si>
    <t>Riverview Early Learning Center</t>
  </si>
  <si>
    <t>Riverview Elementary</t>
  </si>
  <si>
    <t>Iron River Elementary</t>
  </si>
  <si>
    <t>Northwestern Elementary</t>
  </si>
  <si>
    <t>Northwestern High</t>
  </si>
  <si>
    <t>Northwestern Middle</t>
  </si>
  <si>
    <t>Indian Hill School</t>
  </si>
  <si>
    <t>Maple Dale School</t>
  </si>
  <si>
    <t>Marathon Elementary</t>
  </si>
  <si>
    <t>Marathon High</t>
  </si>
  <si>
    <t>Marathon Venture Academy</t>
  </si>
  <si>
    <t>Marinette High</t>
  </si>
  <si>
    <t>Marinette Middle</t>
  </si>
  <si>
    <t>Park Elementary</t>
  </si>
  <si>
    <t>Marion Elementary</t>
  </si>
  <si>
    <t>Marion High</t>
  </si>
  <si>
    <t>Markesan High</t>
  </si>
  <si>
    <t>Markesan Intermediate</t>
  </si>
  <si>
    <t>Markesan Middle</t>
  </si>
  <si>
    <t>Markesan Primary</t>
  </si>
  <si>
    <t>Marshall Early Learning Center</t>
  </si>
  <si>
    <t>Marshall Elementary</t>
  </si>
  <si>
    <t>Marshall High</t>
  </si>
  <si>
    <t>Marshfield High</t>
  </si>
  <si>
    <t>Marshfield K4</t>
  </si>
  <si>
    <t>Marshfield Middle</t>
  </si>
  <si>
    <t>Nasonville Elementary</t>
  </si>
  <si>
    <t>Grayside Elementary</t>
  </si>
  <si>
    <t>iLEAD Individualized Leadership and Entrepreneurship Academic Discovery</t>
  </si>
  <si>
    <t>Lyndon Station Elementary</t>
  </si>
  <si>
    <t>Mauston High</t>
  </si>
  <si>
    <t>Mauston Montessori Charter School</t>
  </si>
  <si>
    <t>Olson Middle</t>
  </si>
  <si>
    <t>4K McFarland</t>
  </si>
  <si>
    <t>Conrad Elvehjem Primary School</t>
  </si>
  <si>
    <t>Destinations Career Academy of Wisconsin High</t>
  </si>
  <si>
    <t>Indian Mound Middle</t>
  </si>
  <si>
    <t>Insight School of Wisconsin High</t>
  </si>
  <si>
    <t>McFarland High</t>
  </si>
  <si>
    <t>Waubesa Intermediate</t>
  </si>
  <si>
    <t>Wisconsin Virtual Academy High (WIVA)</t>
  </si>
  <si>
    <t>Wisconsin Virtual Academy K-8 (WIVA)</t>
  </si>
  <si>
    <t>Medford Elementary</t>
  </si>
  <si>
    <t>Medford High</t>
  </si>
  <si>
    <t>Medford Middle</t>
  </si>
  <si>
    <t>Stetsonville Elementary</t>
  </si>
  <si>
    <t>Mellen Public School</t>
  </si>
  <si>
    <t>Melrose-Mindoro Elementary</t>
  </si>
  <si>
    <t>Melrose-Mindoro Junior/Senior High</t>
  </si>
  <si>
    <t>Banta School</t>
  </si>
  <si>
    <t>Butte des Morts Elementary</t>
  </si>
  <si>
    <t>Clovis Grove Elementary</t>
  </si>
  <si>
    <t>Fox Valley Virtual School</t>
  </si>
  <si>
    <t>Gegan Elementary</t>
  </si>
  <si>
    <t>Maplewood Middle</t>
  </si>
  <si>
    <t>Menasha High</t>
  </si>
  <si>
    <t>Keshena Primary</t>
  </si>
  <si>
    <t>Menominee Indian High</t>
  </si>
  <si>
    <t>Menominee Indian Middle</t>
  </si>
  <si>
    <t>Benjamin Franklin Elementary and Early Learning Center</t>
  </si>
  <si>
    <t>Menomonee Falls High</t>
  </si>
  <si>
    <t>North Middle</t>
  </si>
  <si>
    <t>Shady Lane Elementary</t>
  </si>
  <si>
    <t>Downsville Elementary</t>
  </si>
  <si>
    <t>Knapp Elementary</t>
  </si>
  <si>
    <t>Menomonie High</t>
  </si>
  <si>
    <t>Menomonie Middle</t>
  </si>
  <si>
    <t>Oaklawn Elementary</t>
  </si>
  <si>
    <t>River Heights Elementary</t>
  </si>
  <si>
    <t>School District of the Menomonie Area 4K</t>
  </si>
  <si>
    <t>Wakanda Elementary</t>
  </si>
  <si>
    <t>Donges Bay Elementary</t>
  </si>
  <si>
    <t>Homestead High</t>
  </si>
  <si>
    <t>Lake Shore Middle</t>
  </si>
  <si>
    <t>Oriole Lane Elementary</t>
  </si>
  <si>
    <t>Steffen Middle</t>
  </si>
  <si>
    <t>Mercer School</t>
  </si>
  <si>
    <t>Bridges Virtual Academy</t>
  </si>
  <si>
    <t>Kate Goodrich Elementary</t>
  </si>
  <si>
    <t>Merrill Adult Diploma Academy</t>
  </si>
  <si>
    <t>Merrill High</t>
  </si>
  <si>
    <t>Pine River School for Young Learners (PRSYL)</t>
  </si>
  <si>
    <t>Prairie River Middle</t>
  </si>
  <si>
    <t>Merton Intermediate</t>
  </si>
  <si>
    <t>Merton Primary</t>
  </si>
  <si>
    <t>Clark Street Community School</t>
  </si>
  <si>
    <t>Elm Lawn Elementary</t>
  </si>
  <si>
    <t>Glacier Creek Middle</t>
  </si>
  <si>
    <t>Kromrey Middle</t>
  </si>
  <si>
    <t>Middleton High</t>
  </si>
  <si>
    <t>Middleton-Cross Plains Area School District 4K</t>
  </si>
  <si>
    <t>Pope Farm Elementary</t>
  </si>
  <si>
    <t>Sauk Trail Elementary</t>
  </si>
  <si>
    <t>Sunset Ridge Elementary</t>
  </si>
  <si>
    <t>West Middleton Elementary</t>
  </si>
  <si>
    <t>Consolidated Elementary</t>
  </si>
  <si>
    <t>Harmony Elementary</t>
  </si>
  <si>
    <t>Milton High</t>
  </si>
  <si>
    <t>Milton Middle</t>
  </si>
  <si>
    <t>Northside Intermediate</t>
  </si>
  <si>
    <t>Academy of Accelerated Learning</t>
  </si>
  <si>
    <t>ALBA - Academia de Lenguaje y Bellas Artes</t>
  </si>
  <si>
    <t>Alcott Elementary</t>
  </si>
  <si>
    <t>Allen-Field Elementary</t>
  </si>
  <si>
    <t>Alliance School of Milwaukee</t>
  </si>
  <si>
    <t>Andrew S Douglas Middle</t>
  </si>
  <si>
    <t>ASSATA High</t>
  </si>
  <si>
    <t>Audubon Technology and Communication High</t>
  </si>
  <si>
    <t>Audubon Technology and Communication Middle</t>
  </si>
  <si>
    <t>Auer Avenue Elementary</t>
  </si>
  <si>
    <t>Banner Preparatory School of Milwaukee</t>
  </si>
  <si>
    <t>Barbee Elementary</t>
  </si>
  <si>
    <t>Barton Elementary</t>
  </si>
  <si>
    <t>Bay View High</t>
  </si>
  <si>
    <t>Bay View Montessori School</t>
  </si>
  <si>
    <t>Bethune Academy</t>
  </si>
  <si>
    <t>Bradley Technology High</t>
  </si>
  <si>
    <t>Brown Street Academy</t>
  </si>
  <si>
    <t>Browning Elementary</t>
  </si>
  <si>
    <t>Bryant Elementary</t>
  </si>
  <si>
    <t>Burbank Elementary</t>
  </si>
  <si>
    <t>Burdick Elementary</t>
  </si>
  <si>
    <t>Carmen High School of Science and Technology South Campus</t>
  </si>
  <si>
    <t>Carmen High School of Science and Technology Southeast Campus</t>
  </si>
  <si>
    <t>Carmen Middle/High School of Science and Technology Northwest Campus</t>
  </si>
  <si>
    <t>Carson Academy</t>
  </si>
  <si>
    <t>Carver Academy</t>
  </si>
  <si>
    <t>Cass Street Elementary</t>
  </si>
  <si>
    <t>Clarke Street Elementary</t>
  </si>
  <si>
    <t>Clemens Elementary</t>
  </si>
  <si>
    <t>Clement Avenue Elementary</t>
  </si>
  <si>
    <t>Congress Elementary</t>
  </si>
  <si>
    <t>Craig Montessori School</t>
  </si>
  <si>
    <t>Curtin Elementary</t>
  </si>
  <si>
    <t>Doerfler Elementary</t>
  </si>
  <si>
    <t>Eighty-First Street Elementary</t>
  </si>
  <si>
    <t>Elm Creative Arts Elementary</t>
  </si>
  <si>
    <t>Engleburg Elementary</t>
  </si>
  <si>
    <t>Fairview Elementary</t>
  </si>
  <si>
    <t>Fernwood Montessori</t>
  </si>
  <si>
    <t>Fifty-Third Street Elementary</t>
  </si>
  <si>
    <t>Forest Home Elementary</t>
  </si>
  <si>
    <t>Fratney Elementary</t>
  </si>
  <si>
    <t>Gaenslen Elementary</t>
  </si>
  <si>
    <t>Garland Elementary</t>
  </si>
  <si>
    <t>Golda Meir School</t>
  </si>
  <si>
    <t>Goodrich Elementary</t>
  </si>
  <si>
    <t>Grandview High</t>
  </si>
  <si>
    <t>Grant Gordon Learning Center</t>
  </si>
  <si>
    <t>Grantosa Drive Elementary</t>
  </si>
  <si>
    <t>Green Tree Preparatory Academy</t>
  </si>
  <si>
    <t>Greenfield Bilingual</t>
  </si>
  <si>
    <t>Groppi High</t>
  </si>
  <si>
    <t>Hampton Elementary</t>
  </si>
  <si>
    <t>HAPA-Hmong American Peace Academy K3-12</t>
  </si>
  <si>
    <t>Hartford Avenue Elementary</t>
  </si>
  <si>
    <t>Hawley Environmental School</t>
  </si>
  <si>
    <t>Hayes Bilingual School</t>
  </si>
  <si>
    <t>Hi-Mount Elementary</t>
  </si>
  <si>
    <t>Highland Community School</t>
  </si>
  <si>
    <t>Holmes Elementary</t>
  </si>
  <si>
    <t>Honey Creek Elementary</t>
  </si>
  <si>
    <t>Hopkins Lloyd Community School</t>
  </si>
  <si>
    <t>Humboldt Park Elementary</t>
  </si>
  <si>
    <t>IDEAL Individualized Developmental Educational Approaches to Learning</t>
  </si>
  <si>
    <t>James Madison Academic Campus</t>
  </si>
  <si>
    <t>Kagel Elementary</t>
  </si>
  <si>
    <t>Keefe Avenue Elementary</t>
  </si>
  <si>
    <t>Kilbourn Elementary</t>
  </si>
  <si>
    <t>King International</t>
  </si>
  <si>
    <t>King International Baccalaureate Middle</t>
  </si>
  <si>
    <t>King Jr Elementary</t>
  </si>
  <si>
    <t>Kluge Elementary</t>
  </si>
  <si>
    <t>La Causa Charter School</t>
  </si>
  <si>
    <t>Lad Lake Synergy School</t>
  </si>
  <si>
    <t>LaFollette Elementary</t>
  </si>
  <si>
    <t>Lancaster Elementary</t>
  </si>
  <si>
    <t>Lincoln Avenue Elementary</t>
  </si>
  <si>
    <t>Lowell International Elementary</t>
  </si>
  <si>
    <t>MacDowell Montessori School K3-12</t>
  </si>
  <si>
    <t>Manitoba Elementary</t>
  </si>
  <si>
    <t>Maple Tree Elementary</t>
  </si>
  <si>
    <t>Maryland Montessori</t>
  </si>
  <si>
    <t>Metcalfe Elementary</t>
  </si>
  <si>
    <t>Milwaukee Academy of Chinese Language</t>
  </si>
  <si>
    <t>Milwaukee College Preparatory School -- 36th Street Campus</t>
  </si>
  <si>
    <t>Milwaukee College Preparatory School -- 38th Street</t>
  </si>
  <si>
    <t>Milwaukee College Preparatory School -- Lloyd Street</t>
  </si>
  <si>
    <t>Milwaukee College Preparatory School: Lola Rowe North Campus</t>
  </si>
  <si>
    <t>Milwaukee County Youth Education Center</t>
  </si>
  <si>
    <t>Milwaukee Environmental Science Academy</t>
  </si>
  <si>
    <t>Milwaukee Excellence Charter School</t>
  </si>
  <si>
    <t>Milwaukee French Immersion</t>
  </si>
  <si>
    <t>Milwaukee German Immersion</t>
  </si>
  <si>
    <t>Milwaukee High School of the Arts</t>
  </si>
  <si>
    <t>Milwaukee Parkside School</t>
  </si>
  <si>
    <t>Milwaukee School of Languages</t>
  </si>
  <si>
    <t>Milwaukee Sign Language Elementary</t>
  </si>
  <si>
    <t>Milwaukee Spanish Immersion</t>
  </si>
  <si>
    <t>Morgandale Elementary</t>
  </si>
  <si>
    <t>Morse Mid</t>
  </si>
  <si>
    <t>Neeskara Elementary</t>
  </si>
  <si>
    <t>Next Door Charter</t>
  </si>
  <si>
    <t>Ninety-Fifth Street Elementary</t>
  </si>
  <si>
    <t>North Division High</t>
  </si>
  <si>
    <t>NOVA-Northwest Opportunities Vocational Academy</t>
  </si>
  <si>
    <t>Obama School of Career and Technical Education</t>
  </si>
  <si>
    <t>Pratt Elementary</t>
  </si>
  <si>
    <t>Project STAY-Supporting Teachers and Youth</t>
  </si>
  <si>
    <t>Pulaski High</t>
  </si>
  <si>
    <t>Reagan College Preparatory High</t>
  </si>
  <si>
    <t>Riley Dual Language Montessori School</t>
  </si>
  <si>
    <t>River Trail Elementary</t>
  </si>
  <si>
    <t>Riverside High</t>
  </si>
  <si>
    <t>Riverwest Elementary</t>
  </si>
  <si>
    <t>Rogers Street Academy</t>
  </si>
  <si>
    <t>Roosevelt Middle</t>
  </si>
  <si>
    <t>Shalom High</t>
  </si>
  <si>
    <t>Siefert Elementary</t>
  </si>
  <si>
    <t>South Accelerated Academy</t>
  </si>
  <si>
    <t>South Division High</t>
  </si>
  <si>
    <t>Southeastern</t>
  </si>
  <si>
    <t>Starms Discovery</t>
  </si>
  <si>
    <t>Starms Early Childhood</t>
  </si>
  <si>
    <t>Story Elementary</t>
  </si>
  <si>
    <t>Stuart Elementary</t>
  </si>
  <si>
    <t>Thurston Woods Elementary</t>
  </si>
  <si>
    <t>Townsend Street Elementary</t>
  </si>
  <si>
    <t>Transition High</t>
  </si>
  <si>
    <t>Trowbridge Street School of Great Lakes Studies</t>
  </si>
  <si>
    <t>Victory Elementary</t>
  </si>
  <si>
    <t>Vieau Elementary</t>
  </si>
  <si>
    <t>Vincent Accelerated Academy</t>
  </si>
  <si>
    <t>Vincent High</t>
  </si>
  <si>
    <t>Wedgewood Park School</t>
  </si>
  <si>
    <t>Westside Academy</t>
  </si>
  <si>
    <t>Whitman Elementary</t>
  </si>
  <si>
    <t>WHS Information Technology</t>
  </si>
  <si>
    <t>Wisconsin Conservatory of Lifelong Learning</t>
  </si>
  <si>
    <t>Zablocki Elementary</t>
  </si>
  <si>
    <t>Mineral Point Elementary</t>
  </si>
  <si>
    <t>Mineral Point High</t>
  </si>
  <si>
    <t>Mineral Point Middle</t>
  </si>
  <si>
    <t>Lakeland STAR School--Strong Talented Adventurous Remarkable</t>
  </si>
  <si>
    <t>Minocqua Elementary</t>
  </si>
  <si>
    <t>Mishicot High</t>
  </si>
  <si>
    <t>Mishicot Middle</t>
  </si>
  <si>
    <t>Schultz Elementary</t>
  </si>
  <si>
    <t>Anthony Acres School</t>
  </si>
  <si>
    <t>Mondovi Elementary</t>
  </si>
  <si>
    <t>Mondovi High</t>
  </si>
  <si>
    <t>Mondovi Middle</t>
  </si>
  <si>
    <t>Cottage Grove Elementary</t>
  </si>
  <si>
    <t>Glacial Drumlin School</t>
  </si>
  <si>
    <t>Granite Ridge School</t>
  </si>
  <si>
    <t>Monona Grove High</t>
  </si>
  <si>
    <t>Monona Grove Liberal Arts Charter School for the 21st Century</t>
  </si>
  <si>
    <t>Taylor Prairie Elementary</t>
  </si>
  <si>
    <t>Winnequah School</t>
  </si>
  <si>
    <t>Abraham Lincoln Elementary</t>
  </si>
  <si>
    <t>Monroe High</t>
  </si>
  <si>
    <t>Monroe Middle</t>
  </si>
  <si>
    <t>Forest Lane Community School</t>
  </si>
  <si>
    <t>High Marq Environmental Charter School</t>
  </si>
  <si>
    <t>Montello Junior/Senior High</t>
  </si>
  <si>
    <t>Montello Virtual Charter School</t>
  </si>
  <si>
    <t>Monticello Elementary</t>
  </si>
  <si>
    <t>Monticello High</t>
  </si>
  <si>
    <t>Monticello Middle</t>
  </si>
  <si>
    <t>Mosinee Elementary</t>
  </si>
  <si>
    <t>Mosinee High</t>
  </si>
  <si>
    <t>Mosinee Middle</t>
  </si>
  <si>
    <t>Mount Horeb Area Community 4K</t>
  </si>
  <si>
    <t>Mount Horeb Early Learning Center</t>
  </si>
  <si>
    <t>Mount Horeb High</t>
  </si>
  <si>
    <t>Mount Horeb Intermediate</t>
  </si>
  <si>
    <t>Mount Horeb Middle</t>
  </si>
  <si>
    <t>Mount Horeb Primary Center</t>
  </si>
  <si>
    <t>Big Bend Elementary</t>
  </si>
  <si>
    <t>Clarendon Avenue Elementary</t>
  </si>
  <si>
    <t>District 4K</t>
  </si>
  <si>
    <t>Eagleville Charter School</t>
  </si>
  <si>
    <t>Mukwonago High</t>
  </si>
  <si>
    <t>Park View Middle</t>
  </si>
  <si>
    <t>Rolling Hills Elementary</t>
  </si>
  <si>
    <t>Section Elementary</t>
  </si>
  <si>
    <t>Bay Lane Elementary</t>
  </si>
  <si>
    <t>Lake Denoon Middle</t>
  </si>
  <si>
    <t>Lakeview Elementary</t>
  </si>
  <si>
    <t>Mill Valley Elementary</t>
  </si>
  <si>
    <t>Muskego High</t>
  </si>
  <si>
    <t>Muskego Lakes Middle</t>
  </si>
  <si>
    <t>N-Gage Academy</t>
  </si>
  <si>
    <t>N-Vision Learning Center</t>
  </si>
  <si>
    <t>Necedah Elementary</t>
  </si>
  <si>
    <t>Necedah High</t>
  </si>
  <si>
    <t>Necedah Middle</t>
  </si>
  <si>
    <t>ACE Alliance Charter Elementary</t>
  </si>
  <si>
    <t>Coolidge Elementary</t>
  </si>
  <si>
    <t>Hoover Elementary</t>
  </si>
  <si>
    <t>Horace Mann Middle</t>
  </si>
  <si>
    <t>Neenah High</t>
  </si>
  <si>
    <t>Shattuck Middle</t>
  </si>
  <si>
    <t>Spring Road Elementary</t>
  </si>
  <si>
    <t>Taft Elementary</t>
  </si>
  <si>
    <t>Tullar Elementary</t>
  </si>
  <si>
    <t>Washington School of Early Learning</t>
  </si>
  <si>
    <t>Neillsville Elementary</t>
  </si>
  <si>
    <t>Neillsville High</t>
  </si>
  <si>
    <t>Neillsville Middle</t>
  </si>
  <si>
    <t>Alexander Middle</t>
  </si>
  <si>
    <t>Central Wisconsin STEM Academy</t>
  </si>
  <si>
    <t>Humke Elementary</t>
  </si>
  <si>
    <t>Nekoosa Academy</t>
  </si>
  <si>
    <t>Nekoosa High</t>
  </si>
  <si>
    <t>WISE Academy</t>
  </si>
  <si>
    <t>New Auburn Elementary</t>
  </si>
  <si>
    <t>New Auburn High</t>
  </si>
  <si>
    <t>New Auburn Middle</t>
  </si>
  <si>
    <t>Eisenhower Middle/High</t>
  </si>
  <si>
    <t>New Berlin West Middle/High</t>
  </si>
  <si>
    <t>Orchard Lane Elementary</t>
  </si>
  <si>
    <t>Poplar Creek Elementary</t>
  </si>
  <si>
    <t>Ronald Reagan Elementary</t>
  </si>
  <si>
    <t>New Glarus Elementary</t>
  </si>
  <si>
    <t>New Glarus High</t>
  </si>
  <si>
    <t>New Glarus Middle</t>
  </si>
  <si>
    <t>New Holstein Elementary</t>
  </si>
  <si>
    <t>New Holstein High</t>
  </si>
  <si>
    <t>New Holstein Middle</t>
  </si>
  <si>
    <t>New Lisbon Elementary</t>
  </si>
  <si>
    <t>New Lisbon Junior High/High</t>
  </si>
  <si>
    <t>Catalyst Academy</t>
  </si>
  <si>
    <t>New London High</t>
  </si>
  <si>
    <t>New London Middle</t>
  </si>
  <si>
    <t>Readfield Elementary</t>
  </si>
  <si>
    <t>Sugar Bush Elementary</t>
  </si>
  <si>
    <t>New Richmond Early Childhood Special Education</t>
  </si>
  <si>
    <t>New Richmond High</t>
  </si>
  <si>
    <t>New Richmond Hillside Elementary</t>
  </si>
  <si>
    <t>New Richmond Middle</t>
  </si>
  <si>
    <t>New Richmond Paperjack Elementary</t>
  </si>
  <si>
    <t>New Richmond Starr Elementary</t>
  </si>
  <si>
    <t>NR4Kids</t>
  </si>
  <si>
    <t>Niagara Elementary</t>
  </si>
  <si>
    <t>Niagara High</t>
  </si>
  <si>
    <t>Nicolet High</t>
  </si>
  <si>
    <t>Norris Academy</t>
  </si>
  <si>
    <t>Norris Academy Virtual School</t>
  </si>
  <si>
    <t>North Cape Elementary</t>
  </si>
  <si>
    <t>North Crawford Elementary</t>
  </si>
  <si>
    <t>North Crawford High</t>
  </si>
  <si>
    <t>Bessie Allen Middle</t>
  </si>
  <si>
    <t>Friendship Learning Elementary</t>
  </si>
  <si>
    <t>Horace Mann High</t>
  </si>
  <si>
    <t>Treffert Way for the Exceptional Mind</t>
  </si>
  <si>
    <t>North Lake Elementary</t>
  </si>
  <si>
    <t>North Lakeland Elementary</t>
  </si>
  <si>
    <t>Ozaukee Elementary</t>
  </si>
  <si>
    <t>Ozaukee High</t>
  </si>
  <si>
    <t>Ozaukee Middle</t>
  </si>
  <si>
    <t>Riveredge Outdoor Learning Elementary</t>
  </si>
  <si>
    <t>Wisconsin Virtual Learning</t>
  </si>
  <si>
    <t>Northland Pines Elementary-Eagle River</t>
  </si>
  <si>
    <t>Northland Pines Elementary-Land O' Lakes</t>
  </si>
  <si>
    <t>Northland Pines Elementary-St Germain</t>
  </si>
  <si>
    <t>Northland Pines High</t>
  </si>
  <si>
    <t>Northland Pines Middle</t>
  </si>
  <si>
    <t>Northland Pines Montessori Learning Center (NPMLC)</t>
  </si>
  <si>
    <t>School of Options &amp; Applied Research High</t>
  </si>
  <si>
    <t>School of Options &amp; Applied Research Middle</t>
  </si>
  <si>
    <t>NorthStar Community Charter School</t>
  </si>
  <si>
    <t>Northwood Elementary</t>
  </si>
  <si>
    <t>Northwood High/Middle</t>
  </si>
  <si>
    <t>Northwood Virtual Charter School</t>
  </si>
  <si>
    <t>Brookwood High</t>
  </si>
  <si>
    <t>Norwalk-Ontario-Wilton Elementary</t>
  </si>
  <si>
    <t>Drought Elementary</t>
  </si>
  <si>
    <t>Carollton Elementary</t>
  </si>
  <si>
    <t>Cedar Hills Elementary</t>
  </si>
  <si>
    <t>Early Learning Academy</t>
  </si>
  <si>
    <t>Forest Ridge Elementary</t>
  </si>
  <si>
    <t>Oak Creek East Middle</t>
  </si>
  <si>
    <t>Oak Creek High</t>
  </si>
  <si>
    <t>Oak Creek West Middle</t>
  </si>
  <si>
    <t>Shepard Hills Elementary</t>
  </si>
  <si>
    <t>Oakfield Elementary</t>
  </si>
  <si>
    <t>Oakfield High</t>
  </si>
  <si>
    <t>Oakfield Middle</t>
  </si>
  <si>
    <t>Greenland Elementary</t>
  </si>
  <si>
    <t>Ixonia Elementary</t>
  </si>
  <si>
    <t>Meadow View Elementary</t>
  </si>
  <si>
    <t>Nature Hill Intermediate</t>
  </si>
  <si>
    <t>Oconomowoc High</t>
  </si>
  <si>
    <t>Park Lawn Elementary</t>
  </si>
  <si>
    <t>Silver Lake Intermediate</t>
  </si>
  <si>
    <t>Summit Elementary</t>
  </si>
  <si>
    <t>Abrams Elementary</t>
  </si>
  <si>
    <t>Oconto Falls Elementary</t>
  </si>
  <si>
    <t>Oconto Falls High</t>
  </si>
  <si>
    <t>Northeast Wisconsin Learning Academy</t>
  </si>
  <si>
    <t>Oconto Elementary</t>
  </si>
  <si>
    <t>Oconto High</t>
  </si>
  <si>
    <t>Oconto Middle</t>
  </si>
  <si>
    <t>Omro Elementary</t>
  </si>
  <si>
    <t>Omro High</t>
  </si>
  <si>
    <t>Omro Middle</t>
  </si>
  <si>
    <t>Patch Elementary</t>
  </si>
  <si>
    <t>Eagle Bluff Elementary</t>
  </si>
  <si>
    <t>Northern Hills Elementary</t>
  </si>
  <si>
    <t>Onalaska High</t>
  </si>
  <si>
    <t>Onalaska Middle</t>
  </si>
  <si>
    <t>Onalaska Prekindergarten Partner School</t>
  </si>
  <si>
    <t>Pertzsch Elementary</t>
  </si>
  <si>
    <t>Oostburg Elementary</t>
  </si>
  <si>
    <t>Oostburg High</t>
  </si>
  <si>
    <t>Oostburg Middle</t>
  </si>
  <si>
    <t>Brooklyn Elementary</t>
  </si>
  <si>
    <t>Forest Edge Elementary School</t>
  </si>
  <si>
    <t>Netherwood Knoll Elementary</t>
  </si>
  <si>
    <t>Oregon 4K</t>
  </si>
  <si>
    <t>Oregon High</t>
  </si>
  <si>
    <t>Oregon Middle</t>
  </si>
  <si>
    <t>Rome Corners Intermediate</t>
  </si>
  <si>
    <t>Osceola Elementary</t>
  </si>
  <si>
    <t>Osceola High</t>
  </si>
  <si>
    <t>Osceola Intermediate</t>
  </si>
  <si>
    <t>Osceola Middle</t>
  </si>
  <si>
    <t>Accelerated Advanced Learning Program</t>
  </si>
  <si>
    <t>E Cook Elementary</t>
  </si>
  <si>
    <t>Lakeside Elementary</t>
  </si>
  <si>
    <t>Merrill Middle</t>
  </si>
  <si>
    <t>Oakwood Elementary</t>
  </si>
  <si>
    <t>Read Elementary</t>
  </si>
  <si>
    <t>Ready 4 Learning School</t>
  </si>
  <si>
    <t>Shapiro STEM Academy</t>
  </si>
  <si>
    <t>South Park Middle</t>
  </si>
  <si>
    <t>Tipler Middle</t>
  </si>
  <si>
    <t>Traeger Elementary</t>
  </si>
  <si>
    <t>Traeger Middle</t>
  </si>
  <si>
    <t>Webster Stanley Elementary</t>
  </si>
  <si>
    <t>Webster Stanley Middle</t>
  </si>
  <si>
    <t>Osseo-Fairchild Elementary</t>
  </si>
  <si>
    <t>Osseo-Fairchild High</t>
  </si>
  <si>
    <t>Osseo-Fairchild Middle</t>
  </si>
  <si>
    <t>Owen-Withee Elementary</t>
  </si>
  <si>
    <t>Owen-Withee High</t>
  </si>
  <si>
    <t>Owen-Withee Junior High</t>
  </si>
  <si>
    <t>Eagle Elementary</t>
  </si>
  <si>
    <t>Palmyra-Eagle High</t>
  </si>
  <si>
    <t>Palmyra-Eagle Middle</t>
  </si>
  <si>
    <t>Pardeeville Elementary</t>
  </si>
  <si>
    <t>Pardeeville High</t>
  </si>
  <si>
    <t>Pardeeville Middle</t>
  </si>
  <si>
    <t>Paris Elementary</t>
  </si>
  <si>
    <t>Parkview High</t>
  </si>
  <si>
    <t>Parkview Junior High</t>
  </si>
  <si>
    <t>Pecatonica Elementary</t>
  </si>
  <si>
    <t>Pecatonica High</t>
  </si>
  <si>
    <t>Pepin Elementary</t>
  </si>
  <si>
    <t>Pepin High</t>
  </si>
  <si>
    <t>Peshtigo Elementary</t>
  </si>
  <si>
    <t>Peshtigo High</t>
  </si>
  <si>
    <t>Peshtigo Middle</t>
  </si>
  <si>
    <t>Asa Clark Middle</t>
  </si>
  <si>
    <t>Horizon School</t>
  </si>
  <si>
    <t>Pewaukee High</t>
  </si>
  <si>
    <t>Pewaukee Lake Elementary</t>
  </si>
  <si>
    <t>Phelps Elementary</t>
  </si>
  <si>
    <t>Phelps High</t>
  </si>
  <si>
    <t>Phillips Elementary</t>
  </si>
  <si>
    <t>Phillips High</t>
  </si>
  <si>
    <t>Phillips Middle</t>
  </si>
  <si>
    <t>Pittsville Elementary</t>
  </si>
  <si>
    <t>Pittsville High</t>
  </si>
  <si>
    <t>Neal Wilkins Early Learning Center</t>
  </si>
  <si>
    <t>Platteville High</t>
  </si>
  <si>
    <t>Platteville Middle</t>
  </si>
  <si>
    <t>Westview Elementary</t>
  </si>
  <si>
    <t>Plum City Elementary</t>
  </si>
  <si>
    <t>Plum City High</t>
  </si>
  <si>
    <t>Horizon Elementary</t>
  </si>
  <si>
    <t>Plymouth High</t>
  </si>
  <si>
    <t>John Edwards High</t>
  </si>
  <si>
    <t>John Edwards Middle</t>
  </si>
  <si>
    <t>Port Edwards Ed Heuer Elementary School</t>
  </si>
  <si>
    <t>Dunwiddie Elementary</t>
  </si>
  <si>
    <t>Port Washington High</t>
  </si>
  <si>
    <t>Saukville Elementary</t>
  </si>
  <si>
    <t>Thomas Jefferson Middle</t>
  </si>
  <si>
    <t>Endeavor Elementary</t>
  </si>
  <si>
    <t>Lewiston Elementary</t>
  </si>
  <si>
    <t>Portage Academy of Achievement</t>
  </si>
  <si>
    <t>Portage High</t>
  </si>
  <si>
    <t>Portage Partnering Preschool</t>
  </si>
  <si>
    <t>Wayne Bartels Middle</t>
  </si>
  <si>
    <t>Woodridge Elementary</t>
  </si>
  <si>
    <t>Potosi Elementary</t>
  </si>
  <si>
    <t>Potosi High</t>
  </si>
  <si>
    <t>Potosi Middle</t>
  </si>
  <si>
    <t>Poynette Elementary</t>
  </si>
  <si>
    <t>Poynette High</t>
  </si>
  <si>
    <t>Poynette Middle</t>
  </si>
  <si>
    <t>BA Kennedy School</t>
  </si>
  <si>
    <t>Bluff View Elementary</t>
  </si>
  <si>
    <t>Bluff View Middle</t>
  </si>
  <si>
    <t>Mighty River Academy of Virtual Education</t>
  </si>
  <si>
    <t>Prairie du Chien High</t>
  </si>
  <si>
    <t>Prairie Farm Elementary</t>
  </si>
  <si>
    <t>Prairie Farm High</t>
  </si>
  <si>
    <t>Prairie Farm Middle</t>
  </si>
  <si>
    <t>Prentice Elementary</t>
  </si>
  <si>
    <t>Prentice High</t>
  </si>
  <si>
    <t>Prentice Middle</t>
  </si>
  <si>
    <t>Malone Elementary</t>
  </si>
  <si>
    <t>Prescott 4K</t>
  </si>
  <si>
    <t>Prescott High</t>
  </si>
  <si>
    <t>Prescott Middle</t>
  </si>
  <si>
    <t>Princeton School</t>
  </si>
  <si>
    <t>Glenbrook Elementary</t>
  </si>
  <si>
    <t>Lannoye Elementary</t>
  </si>
  <si>
    <t>Pulaski Community Middle</t>
  </si>
  <si>
    <t>Sunnyside Elementary</t>
  </si>
  <si>
    <t>All District 4 Year Old Kindergarten</t>
  </si>
  <si>
    <t>Bull Early Education Center</t>
  </si>
  <si>
    <t>Case High</t>
  </si>
  <si>
    <t>Fratt Elementary</t>
  </si>
  <si>
    <t>Gifford School</t>
  </si>
  <si>
    <t>Gilmore Fine Arts School</t>
  </si>
  <si>
    <t>Horlick High</t>
  </si>
  <si>
    <t>Jefferson Lighthouse Elementary</t>
  </si>
  <si>
    <t>Jerstad-Agerholm School</t>
  </si>
  <si>
    <t>Johnson Elementary</t>
  </si>
  <si>
    <t>Julian Thomas Elementary</t>
  </si>
  <si>
    <t>Mitchell School</t>
  </si>
  <si>
    <t>O Brown Elementary</t>
  </si>
  <si>
    <t>Park High</t>
  </si>
  <si>
    <t>Racine Alternative Learning</t>
  </si>
  <si>
    <t>Red Apple Elementary</t>
  </si>
  <si>
    <t>RUSD Montessori</t>
  </si>
  <si>
    <t>Schulte Elementary</t>
  </si>
  <si>
    <t>Starbuck - An IB World School</t>
  </si>
  <si>
    <t>The REAL School-Racine Educational Alternative Learning Experience</t>
  </si>
  <si>
    <t>Wadewitz Elementary</t>
  </si>
  <si>
    <t>Walden III High</t>
  </si>
  <si>
    <t>West Ridge Elementary</t>
  </si>
  <si>
    <t>Randall Consolidated School</t>
  </si>
  <si>
    <t>Randolph Elementary</t>
  </si>
  <si>
    <t>Randolph High</t>
  </si>
  <si>
    <t>Randolph Middle School</t>
  </si>
  <si>
    <t>Random Lake Elementary</t>
  </si>
  <si>
    <t>Random Lake High</t>
  </si>
  <si>
    <t>Random Lake Middle</t>
  </si>
  <si>
    <t>Raymond Elementary</t>
  </si>
  <si>
    <t>4K Community-Based</t>
  </si>
  <si>
    <t>Pineview Elementary</t>
  </si>
  <si>
    <t>Prairie Ridge Intermediate</t>
  </si>
  <si>
    <t>Reedsburg Area High</t>
  </si>
  <si>
    <t>Webb Middle</t>
  </si>
  <si>
    <t>Reedsville Elementary</t>
  </si>
  <si>
    <t>Reedsville Jr/Sr High School</t>
  </si>
  <si>
    <t>Central Elementary</t>
  </si>
  <si>
    <t>Crescent Elementary</t>
  </si>
  <si>
    <t>James Williams Middle</t>
  </si>
  <si>
    <t>Northwoods Community Elementary</t>
  </si>
  <si>
    <t>Pelican Elementary</t>
  </si>
  <si>
    <t>Rhinelander High</t>
  </si>
  <si>
    <t>Rib Lake Elementary</t>
  </si>
  <si>
    <t>Rib Lake High</t>
  </si>
  <si>
    <t>Rib Lake Middle</t>
  </si>
  <si>
    <t>Haugen Elementary</t>
  </si>
  <si>
    <t>Head Start</t>
  </si>
  <si>
    <t>Hilltop Day Care and Preschool</t>
  </si>
  <si>
    <t>Hilltop Elementary</t>
  </si>
  <si>
    <t>Rice Lake High</t>
  </si>
  <si>
    <t>Rice Lake Middle</t>
  </si>
  <si>
    <t>Tainter Elementary</t>
  </si>
  <si>
    <t>Richland Center High</t>
  </si>
  <si>
    <t>Richland Center Intermediate School</t>
  </si>
  <si>
    <t>Richland Center Primary School</t>
  </si>
  <si>
    <t>Richland Online Academy</t>
  </si>
  <si>
    <t>Rio Elementary</t>
  </si>
  <si>
    <t>Rio Middle/High</t>
  </si>
  <si>
    <t>Barlow Park Charter School</t>
  </si>
  <si>
    <t>Journey</t>
  </si>
  <si>
    <t>Murray Park Elementary</t>
  </si>
  <si>
    <t>Odyssey Academy of Virtual Learning</t>
  </si>
  <si>
    <t>Quest Charter School</t>
  </si>
  <si>
    <t>Ripon High</t>
  </si>
  <si>
    <t>Ripon Middle</t>
  </si>
  <si>
    <t>Meyer Middle</t>
  </si>
  <si>
    <t>Renaissance Charter Academy</t>
  </si>
  <si>
    <t>River Falls 4 Children</t>
  </si>
  <si>
    <t>River Falls eSchool</t>
  </si>
  <si>
    <t>River Falls High</t>
  </si>
  <si>
    <t>River Falls Public Montessori Academy</t>
  </si>
  <si>
    <t>Rocky Branch Elementary</t>
  </si>
  <si>
    <t>River Ridge Elementary</t>
  </si>
  <si>
    <t>River Ridge High</t>
  </si>
  <si>
    <t>River Ridge Middle</t>
  </si>
  <si>
    <t>River Valley Early Learning Center</t>
  </si>
  <si>
    <t>River Valley Elementary</t>
  </si>
  <si>
    <t>River Valley High</t>
  </si>
  <si>
    <t>River Valley Middle</t>
  </si>
  <si>
    <t>Riverdale Academy</t>
  </si>
  <si>
    <t>Riverdale Elementary</t>
  </si>
  <si>
    <t>Riverdale High</t>
  </si>
  <si>
    <t>Riverdale Junior High</t>
  </si>
  <si>
    <t>Rocketship Southside Community Prep</t>
  </si>
  <si>
    <t>Rocketship Transformation Prep</t>
  </si>
  <si>
    <t>Brandon Elementary</t>
  </si>
  <si>
    <t>Laconia High</t>
  </si>
  <si>
    <t>Rosendale Intermediate</t>
  </si>
  <si>
    <t>Rosendale Primary</t>
  </si>
  <si>
    <t>Rosendale-Brandon Middle</t>
  </si>
  <si>
    <t>Rosholt Elementary</t>
  </si>
  <si>
    <t>Rosholt High</t>
  </si>
  <si>
    <t>Rosholt Middle</t>
  </si>
  <si>
    <t>Royall Elementary</t>
  </si>
  <si>
    <t>Royall High</t>
  </si>
  <si>
    <t>Royall Intermediate</t>
  </si>
  <si>
    <t>Saint Croix Central Elementary</t>
  </si>
  <si>
    <t>Saint Croix Central High</t>
  </si>
  <si>
    <t>Saint Croix Central Middle</t>
  </si>
  <si>
    <t>Saint Croix Virtual Academy Inc</t>
  </si>
  <si>
    <t>Dresser Elementary</t>
  </si>
  <si>
    <t>Saint Croix Falls Elementary</t>
  </si>
  <si>
    <t>Saint Croix Falls High</t>
  </si>
  <si>
    <t>Saint Croix Falls Middle</t>
  </si>
  <si>
    <t>Deer Creek Intermediate</t>
  </si>
  <si>
    <t>Saint Francis High</t>
  </si>
  <si>
    <t>Willow Glen Primary School</t>
  </si>
  <si>
    <t>Salem Elementary</t>
  </si>
  <si>
    <t>Bridges Elementary</t>
  </si>
  <si>
    <t>Grand Avenue Elementary</t>
  </si>
  <si>
    <t>Merrimac Community</t>
  </si>
  <si>
    <t>Sauk Prairie High</t>
  </si>
  <si>
    <t>Sauk Prairie Middle</t>
  </si>
  <si>
    <t>Tower Rock Elementary</t>
  </si>
  <si>
    <t>Seeds of Health Elementary Program</t>
  </si>
  <si>
    <t>Tenor High</t>
  </si>
  <si>
    <t>Veritas High</t>
  </si>
  <si>
    <t>Seneca Elementary</t>
  </si>
  <si>
    <t>Seneca High</t>
  </si>
  <si>
    <t>Seneca Junior High</t>
  </si>
  <si>
    <t>Sevastopol Elementary</t>
  </si>
  <si>
    <t>Sevastopol High</t>
  </si>
  <si>
    <t>Sevastopol Middle</t>
  </si>
  <si>
    <t>Sevastopol Pre-School</t>
  </si>
  <si>
    <t>Black Creek Elementary</t>
  </si>
  <si>
    <t>Rock Ledge Elementary</t>
  </si>
  <si>
    <t>Seymour High</t>
  </si>
  <si>
    <t>Seymour Middle</t>
  </si>
  <si>
    <t>Sharon Community</t>
  </si>
  <si>
    <t>Brener Elementary</t>
  </si>
  <si>
    <t>Hillcrest Primary School</t>
  </si>
  <si>
    <t>LEADS Primary Charter School</t>
  </si>
  <si>
    <t>Shawano Community Middle</t>
  </si>
  <si>
    <t>Shawano High</t>
  </si>
  <si>
    <t>Cleveland Elementary</t>
  </si>
  <si>
    <t>Etude Elementary</t>
  </si>
  <si>
    <t>Etude High</t>
  </si>
  <si>
    <t>Etude Middle</t>
  </si>
  <si>
    <t>Farnsworth Middle</t>
  </si>
  <si>
    <t>George D Warriner High School for Personalized Learning</t>
  </si>
  <si>
    <t>George D Warriner Middle</t>
  </si>
  <si>
    <t>James Madison Elementary</t>
  </si>
  <si>
    <t>Lake Country Academy - Charter</t>
  </si>
  <si>
    <t>Lincoln-Erdman Elementary</t>
  </si>
  <si>
    <t>Pigeon River Elementary</t>
  </si>
  <si>
    <t>Sheboygan Leadership Academy</t>
  </si>
  <si>
    <t>Sheridan Elementary</t>
  </si>
  <si>
    <t>South High</t>
  </si>
  <si>
    <t>Urban Middle</t>
  </si>
  <si>
    <t>Sheboygan Falls Elementary</t>
  </si>
  <si>
    <t>Sheboygan Falls High</t>
  </si>
  <si>
    <t>Sheboygan Falls Middle</t>
  </si>
  <si>
    <t>Shell Lake Elementary (3-6)</t>
  </si>
  <si>
    <t>Shell Lake Junior/Senior High</t>
  </si>
  <si>
    <t>Shell Lake Primary (K-2)</t>
  </si>
  <si>
    <t>Shiocton Elementary</t>
  </si>
  <si>
    <t>Shiocton High</t>
  </si>
  <si>
    <t>Atwater Elementary</t>
  </si>
  <si>
    <t>Lake Bluff Elementary</t>
  </si>
  <si>
    <t>New Horizons for Learning</t>
  </si>
  <si>
    <t>Shorewood High</t>
  </si>
  <si>
    <t>Shorewood Intermediate</t>
  </si>
  <si>
    <t>Shullsburg Elementary</t>
  </si>
  <si>
    <t>Shullsburg High</t>
  </si>
  <si>
    <t>Shullsburg Junior High</t>
  </si>
  <si>
    <t>Siren Elementary</t>
  </si>
  <si>
    <t>Siren High</t>
  </si>
  <si>
    <t>Addison Elementary</t>
  </si>
  <si>
    <t>Allenton Elementary</t>
  </si>
  <si>
    <t>Slinger Elementary</t>
  </si>
  <si>
    <t>Slinger High</t>
  </si>
  <si>
    <t>Slinger Middle</t>
  </si>
  <si>
    <t>Eagles' Wings Public Montessori Charter</t>
  </si>
  <si>
    <t>Eagles' Wings Virtual Charter School</t>
  </si>
  <si>
    <t>Solon Springs School</t>
  </si>
  <si>
    <t>Somerset Elementary</t>
  </si>
  <si>
    <t>Somerset High</t>
  </si>
  <si>
    <t>Somerset Middle</t>
  </si>
  <si>
    <t>Blakewood Elementary</t>
  </si>
  <si>
    <t>E W Luther Elementary</t>
  </si>
  <si>
    <t>Rawson Elementary</t>
  </si>
  <si>
    <t>South Milwaukee High</t>
  </si>
  <si>
    <t>South Milwaukee Middle</t>
  </si>
  <si>
    <t>South Shore Elementary</t>
  </si>
  <si>
    <t>South Shore Jr/Sr High</t>
  </si>
  <si>
    <t>Southern Door Elementary</t>
  </si>
  <si>
    <t>Southern Door High</t>
  </si>
  <si>
    <t>Southern Door Middle</t>
  </si>
  <si>
    <t>Southwestern Wisconsin Community Middle</t>
  </si>
  <si>
    <t>Southwestern Wisconsin Elementary</t>
  </si>
  <si>
    <t>Southwestern Wisconsin High</t>
  </si>
  <si>
    <t>Herrman Elementary</t>
  </si>
  <si>
    <t>Innovations STEM Academy</t>
  </si>
  <si>
    <t>Southside Early Learning Center</t>
  </si>
  <si>
    <t>Sparta Alternative Independent Learning School</t>
  </si>
  <si>
    <t>Sparta High</t>
  </si>
  <si>
    <t>Sparta Meadowview Middle</t>
  </si>
  <si>
    <t>Sparta Montessori School</t>
  </si>
  <si>
    <t>Spencer Elementary</t>
  </si>
  <si>
    <t>Spencer Junior High/High</t>
  </si>
  <si>
    <t>Spooner Elementary</t>
  </si>
  <si>
    <t>Spooner High</t>
  </si>
  <si>
    <t>Spooner Middle</t>
  </si>
  <si>
    <t>Spring Valley Elementary</t>
  </si>
  <si>
    <t>Spring Valley High</t>
  </si>
  <si>
    <t>Spring Valley Middle</t>
  </si>
  <si>
    <t>Boyd Elementary</t>
  </si>
  <si>
    <t>Stanley Elementary</t>
  </si>
  <si>
    <t>Stanley-Boyd High</t>
  </si>
  <si>
    <t>Stanley-Boyd Middle</t>
  </si>
  <si>
    <t>Bannach Elementary</t>
  </si>
  <si>
    <t>Benjamin Franklin Junior High</t>
  </si>
  <si>
    <t>Charles F Fernandez Center Alt Learning</t>
  </si>
  <si>
    <t>Juvenile Detention</t>
  </si>
  <si>
    <t>McDill Elementary</t>
  </si>
  <si>
    <t>McKinley Center</t>
  </si>
  <si>
    <t>P J Jacobs Junior High</t>
  </si>
  <si>
    <t>Plover-Whiting Elementary</t>
  </si>
  <si>
    <t>Point 4 the Future</t>
  </si>
  <si>
    <t>Point of Discovery School</t>
  </si>
  <si>
    <t>Preschool Options</t>
  </si>
  <si>
    <t>Stevens Point Area Senior High</t>
  </si>
  <si>
    <t>Stockbridge Elementary</t>
  </si>
  <si>
    <t>Stockbridge High</t>
  </si>
  <si>
    <t>Stockbridge Middle</t>
  </si>
  <si>
    <t>Stone Bank Elementary</t>
  </si>
  <si>
    <t>Fox Prairie Elementary</t>
  </si>
  <si>
    <t>Kegonsa Elementary</t>
  </si>
  <si>
    <t>River Bluff Middle</t>
  </si>
  <si>
    <t>Sandhill Elementary</t>
  </si>
  <si>
    <t>SASD 4K</t>
  </si>
  <si>
    <t>Stoughton High</t>
  </si>
  <si>
    <t>Stratford Elementary</t>
  </si>
  <si>
    <t>Stratford High</t>
  </si>
  <si>
    <t>Stratford Middle</t>
  </si>
  <si>
    <t>Sawyer Elementary</t>
  </si>
  <si>
    <t>Sturgeon Bay High</t>
  </si>
  <si>
    <t>Walker Middle</t>
  </si>
  <si>
    <t>C H Bird Elementary</t>
  </si>
  <si>
    <t>Creekside Elementary</t>
  </si>
  <si>
    <t>Eastside Elementary</t>
  </si>
  <si>
    <t>Patrick Marsh Middle</t>
  </si>
  <si>
    <t>Prairie Phoenix Academy</t>
  </si>
  <si>
    <t>Prairie View Middle</t>
  </si>
  <si>
    <t>Royal Oaks Elementary</t>
  </si>
  <si>
    <t>Sun Prairie Four Kids</t>
  </si>
  <si>
    <t>Token Springs Elementary</t>
  </si>
  <si>
    <t>Four Corners Elementary</t>
  </si>
  <si>
    <t>Great Lakes Elementary</t>
  </si>
  <si>
    <t>Northern Lights Elementary</t>
  </si>
  <si>
    <t>Superior Community Preschool</t>
  </si>
  <si>
    <t>Superior High</t>
  </si>
  <si>
    <t>Superior Middle</t>
  </si>
  <si>
    <t>Suring Elementary</t>
  </si>
  <si>
    <t>Suring High</t>
  </si>
  <si>
    <t>Swallow Elementary</t>
  </si>
  <si>
    <t>Thorp Elementary</t>
  </si>
  <si>
    <t>Thorp High</t>
  </si>
  <si>
    <t>Sugar Camp Elementary</t>
  </si>
  <si>
    <t>Three Lakes Elementary</t>
  </si>
  <si>
    <t>Three Lakes High</t>
  </si>
  <si>
    <t>Three Lakes Junior High</t>
  </si>
  <si>
    <t>Tigerton Elementary</t>
  </si>
  <si>
    <t>Tigerton High</t>
  </si>
  <si>
    <t>Camp Douglas Elementary</t>
  </si>
  <si>
    <t>La Grange Elementary</t>
  </si>
  <si>
    <t>Lemonweir Elementary</t>
  </si>
  <si>
    <t>Miller Elementary</t>
  </si>
  <si>
    <t>Oakdale Elementary</t>
  </si>
  <si>
    <t>Robert Kupper Learning Center</t>
  </si>
  <si>
    <t>Timber PUPS Learning Center</t>
  </si>
  <si>
    <t>Tomah Area Montessori School</t>
  </si>
  <si>
    <t>Tomah High</t>
  </si>
  <si>
    <t>Tomah Middle</t>
  </si>
  <si>
    <t>Warrens Elementary</t>
  </si>
  <si>
    <t>Wyeville Elementary</t>
  </si>
  <si>
    <t>Tomahawk Elementary</t>
  </si>
  <si>
    <t>Tomahawk High</t>
  </si>
  <si>
    <t>Tomahawk Middle</t>
  </si>
  <si>
    <t>Amherst Elementary</t>
  </si>
  <si>
    <t>Amherst High</t>
  </si>
  <si>
    <t>Amherst Middle</t>
  </si>
  <si>
    <t>Tomorrow River Community Charter</t>
  </si>
  <si>
    <t>Tomorrow River Community Middle (TRCMS)</t>
  </si>
  <si>
    <t>Tomorrow River Virtual Charter School (TRVCS)</t>
  </si>
  <si>
    <t>Trevor-Wilmot Grade</t>
  </si>
  <si>
    <t>Tri-County Elementary</t>
  </si>
  <si>
    <t>Tri-County High</t>
  </si>
  <si>
    <t>Tri-County Middle</t>
  </si>
  <si>
    <t>Laker Online</t>
  </si>
  <si>
    <t>Turtle Lake Elementary</t>
  </si>
  <si>
    <t>Turtle Lake High</t>
  </si>
  <si>
    <t>Turtle Lake Middle</t>
  </si>
  <si>
    <t>Lakewood Elementary</t>
  </si>
  <si>
    <t>Clarke Middle</t>
  </si>
  <si>
    <t>Koenig Elementary</t>
  </si>
  <si>
    <t>Lighthouse Learning Academy</t>
  </si>
  <si>
    <t>Two Rivers High</t>
  </si>
  <si>
    <t>Union Grove Elementary</t>
  </si>
  <si>
    <t>Union Grove High</t>
  </si>
  <si>
    <t>United Community Center Acosta Middle School</t>
  </si>
  <si>
    <t>Unity Elementary</t>
  </si>
  <si>
    <t>Unity High</t>
  </si>
  <si>
    <t>Unity Middle</t>
  </si>
  <si>
    <t>Valders Elementary</t>
  </si>
  <si>
    <t>Valders High</t>
  </si>
  <si>
    <t>Valders Middle</t>
  </si>
  <si>
    <t>Badger Ridge Middle</t>
  </si>
  <si>
    <t>Core Knowledge Charter School</t>
  </si>
  <si>
    <t>Country View Elementary</t>
  </si>
  <si>
    <t>Early Childhood</t>
  </si>
  <si>
    <t>Glacier Edge Elementary</t>
  </si>
  <si>
    <t>New Century School</t>
  </si>
  <si>
    <t>Savanna Oaks Middle</t>
  </si>
  <si>
    <t>Stoner Prairie Elementary</t>
  </si>
  <si>
    <t>Sugar Creek Elementary</t>
  </si>
  <si>
    <t>Verona Area High</t>
  </si>
  <si>
    <t>Verona Area International School</t>
  </si>
  <si>
    <t>Verona Area K4</t>
  </si>
  <si>
    <t>Laurel High</t>
  </si>
  <si>
    <t>Viroqua Area Montessori School</t>
  </si>
  <si>
    <t>Viroqua Elementary</t>
  </si>
  <si>
    <t>Viroqua High</t>
  </si>
  <si>
    <t>Viroqua Middle</t>
  </si>
  <si>
    <t>Wabeno Elementary</t>
  </si>
  <si>
    <t>Wabeno High</t>
  </si>
  <si>
    <t>Walworth Elementary</t>
  </si>
  <si>
    <t>Washburn Elementary</t>
  </si>
  <si>
    <t>Washburn High</t>
  </si>
  <si>
    <t>Washburn Middle</t>
  </si>
  <si>
    <t>Washington Island Elementary</t>
  </si>
  <si>
    <t>Washington Island High</t>
  </si>
  <si>
    <t>Fox River Middle</t>
  </si>
  <si>
    <t>Trailside Elementary</t>
  </si>
  <si>
    <t>Woodfield Elementary</t>
  </si>
  <si>
    <t>Waterford High</t>
  </si>
  <si>
    <t>Waterloo Elementary</t>
  </si>
  <si>
    <t>Waterloo High</t>
  </si>
  <si>
    <t>Waterloo Intermediate</t>
  </si>
  <si>
    <t>Waterloo Middle</t>
  </si>
  <si>
    <t>Douglas Elementary</t>
  </si>
  <si>
    <t>eCampus Academy Charter School</t>
  </si>
  <si>
    <t>Endeavor Charter School</t>
  </si>
  <si>
    <t>Lebanon Elementary</t>
  </si>
  <si>
    <t>Riverside Middle</t>
  </si>
  <si>
    <t>Schurz Elementary</t>
  </si>
  <si>
    <t>Watertown 4 Kids</t>
  </si>
  <si>
    <t>Watertown High</t>
  </si>
  <si>
    <t>Banting Elementary</t>
  </si>
  <si>
    <t>Bethesda Elementary</t>
  </si>
  <si>
    <t>Butler Middle</t>
  </si>
  <si>
    <t>eAchieve Academy - Wisconsin</t>
  </si>
  <si>
    <t>eAchieve Elementary</t>
  </si>
  <si>
    <t>Hadfield Elementary</t>
  </si>
  <si>
    <t>Heyer Elementary</t>
  </si>
  <si>
    <t>Horning Middle</t>
  </si>
  <si>
    <t>Les Paul Middle</t>
  </si>
  <si>
    <t>Prairie Elementary</t>
  </si>
  <si>
    <t>Rose Glen Elementary</t>
  </si>
  <si>
    <t>Summit View Elementary</t>
  </si>
  <si>
    <t>Waukesha Academy of Health Professions</t>
  </si>
  <si>
    <t>Waukesha East Alternative School</t>
  </si>
  <si>
    <t>Waukesha Engineering Preparatory Academy</t>
  </si>
  <si>
    <t>Waukesha STEM Academy</t>
  </si>
  <si>
    <t>White Rock Campus</t>
  </si>
  <si>
    <t>Arboretum Elementary</t>
  </si>
  <si>
    <t>Waunakee Community 4K School</t>
  </si>
  <si>
    <t>Waunakee Heritage Elementary</t>
  </si>
  <si>
    <t>Waunakee High</t>
  </si>
  <si>
    <t>Waunakee Intermediate</t>
  </si>
  <si>
    <t>Waunakee Middle</t>
  </si>
  <si>
    <t>Waunakee Prairie Elementary</t>
  </si>
  <si>
    <t>Chain Exploration Center</t>
  </si>
  <si>
    <t>Waupaca Community 4-Year Old Kindergarten</t>
  </si>
  <si>
    <t>Waupaca High</t>
  </si>
  <si>
    <t>Waupaca Learning Center Elementary</t>
  </si>
  <si>
    <t>Waupaca Middle</t>
  </si>
  <si>
    <t>Meadow View Primary</t>
  </si>
  <si>
    <t>Rock River Intermediate</t>
  </si>
  <si>
    <t>School for Agricultural and Environmental Studies</t>
  </si>
  <si>
    <t>Waupun Area Junior High</t>
  </si>
  <si>
    <t>Waupun Area Senior High</t>
  </si>
  <si>
    <t>Enrich Excel Achieve Learning Academy</t>
  </si>
  <si>
    <t>G D Jones Elementary</t>
  </si>
  <si>
    <t>Hawthorn Hills Elementary</t>
  </si>
  <si>
    <t>Hewitt-Texas Elementary</t>
  </si>
  <si>
    <t>John Marshall Elementary</t>
  </si>
  <si>
    <t>John Muir Middle</t>
  </si>
  <si>
    <t>Maine Elementary</t>
  </si>
  <si>
    <t>Rib Mountain Elementary</t>
  </si>
  <si>
    <t>South Mountain Elementary</t>
  </si>
  <si>
    <t>Stettin Elementary</t>
  </si>
  <si>
    <t>Thomas Jefferson Elementary</t>
  </si>
  <si>
    <t>Wausau Area Montessori Charter School</t>
  </si>
  <si>
    <t>Wausau Area Virtual Education</t>
  </si>
  <si>
    <t>Wausaukee Elementary</t>
  </si>
  <si>
    <t>Wausaukee High</t>
  </si>
  <si>
    <t>Wausaukee Middle</t>
  </si>
  <si>
    <t>Parkside School</t>
  </si>
  <si>
    <t>Redgranite Elementary</t>
  </si>
  <si>
    <t>Wautoma High</t>
  </si>
  <si>
    <t>Underwood Elementary</t>
  </si>
  <si>
    <t>Vel R Phillips School</t>
  </si>
  <si>
    <t>Wauwatosa Montessori School</t>
  </si>
  <si>
    <t>Wauwatosa STEM</t>
  </si>
  <si>
    <t>Wauwatosa Virtual Academy</t>
  </si>
  <si>
    <t>Whitman Middle</t>
  </si>
  <si>
    <t>Wauzeka Elementary</t>
  </si>
  <si>
    <t>Wauzeka High</t>
  </si>
  <si>
    <t>Wauzeka Middle</t>
  </si>
  <si>
    <t>Webster High</t>
  </si>
  <si>
    <t>Deeper Learning Virtual Academy</t>
  </si>
  <si>
    <t>Frank Lloyd Wright Intermediate</t>
  </si>
  <si>
    <t>Horace Mann Elementary</t>
  </si>
  <si>
    <t>Irving Elementary</t>
  </si>
  <si>
    <t>James E Dottke Alternative School</t>
  </si>
  <si>
    <t>Lane Intermediate</t>
  </si>
  <si>
    <t>Nathan Hale High</t>
  </si>
  <si>
    <t>Pershing Elementary</t>
  </si>
  <si>
    <t>Shared Journeys</t>
  </si>
  <si>
    <t>Walker Elementary</t>
  </si>
  <si>
    <t>West Milwaukee Intermediate</t>
  </si>
  <si>
    <t>Badger Middle</t>
  </si>
  <si>
    <t>Decorah Elementary</t>
  </si>
  <si>
    <t>Fair Park Elementary</t>
  </si>
  <si>
    <t>Green Tree Elementary</t>
  </si>
  <si>
    <t>McLane Elementary</t>
  </si>
  <si>
    <t>Rolf's Early Childhood Center</t>
  </si>
  <si>
    <t>Silverbrook Intermediate</t>
  </si>
  <si>
    <t>Washington Street School</t>
  </si>
  <si>
    <t>West Bend School District 4K</t>
  </si>
  <si>
    <t>Hemlock Creek Elementary</t>
  </si>
  <si>
    <t>Phantom Knight School of Opportunity</t>
  </si>
  <si>
    <t>West De Pere High</t>
  </si>
  <si>
    <t>West De Pere Intermediate School</t>
  </si>
  <si>
    <t>West De Pere Middle</t>
  </si>
  <si>
    <t>Westwood Elementary</t>
  </si>
  <si>
    <t>West Salem Elementary</t>
  </si>
  <si>
    <t>West Salem High</t>
  </si>
  <si>
    <t>West Salem Middle</t>
  </si>
  <si>
    <t>Coon Valley Elementary</t>
  </si>
  <si>
    <t>Westby Elementary</t>
  </si>
  <si>
    <t>Westby High</t>
  </si>
  <si>
    <t>Westby Middle</t>
  </si>
  <si>
    <t>Coloma Elementary</t>
  </si>
  <si>
    <t>Oxford Elementary</t>
  </si>
  <si>
    <t>Westfield Area High</t>
  </si>
  <si>
    <t>Westfield Area Middle</t>
  </si>
  <si>
    <t>Westfield Elementary</t>
  </si>
  <si>
    <t>Weston Jr High School</t>
  </si>
  <si>
    <t>Weston Sr High School</t>
  </si>
  <si>
    <t>Fremont Elementary</t>
  </si>
  <si>
    <t>Weyauwega Elementary</t>
  </si>
  <si>
    <t>Weyauwega High</t>
  </si>
  <si>
    <t>Weyauwega Middle</t>
  </si>
  <si>
    <t>Wheatland Center Elementary</t>
  </si>
  <si>
    <t>White Lake Elementary</t>
  </si>
  <si>
    <t>White Lake High</t>
  </si>
  <si>
    <t>White Lake Middle</t>
  </si>
  <si>
    <t>Richards Elementary</t>
  </si>
  <si>
    <t>Whitefish Bay High</t>
  </si>
  <si>
    <t>Whitefish Bay Middle</t>
  </si>
  <si>
    <t>Whitehall Memorial Elementary</t>
  </si>
  <si>
    <t>Whitehall Memorial Junior/Senior High</t>
  </si>
  <si>
    <t>Whitewater 4K</t>
  </si>
  <si>
    <t>Whitewater High</t>
  </si>
  <si>
    <t>Whitewater Middle</t>
  </si>
  <si>
    <t>CORE4 Collaborating on Readiness Education for Four-Year-Olds</t>
  </si>
  <si>
    <t>Edgerton Elementary</t>
  </si>
  <si>
    <t>Hales Corners Elementary</t>
  </si>
  <si>
    <t>Whitnall High</t>
  </si>
  <si>
    <t>Whitnall Middle</t>
  </si>
  <si>
    <t>Wild Rose Elementary</t>
  </si>
  <si>
    <t>Wild Rose High</t>
  </si>
  <si>
    <t>Williams Bay Elementary</t>
  </si>
  <si>
    <t>Williams Bay High</t>
  </si>
  <si>
    <t>Williams Bay Middle</t>
  </si>
  <si>
    <t>Wilmot High</t>
  </si>
  <si>
    <t>Winneconne Elementary</t>
  </si>
  <si>
    <t>Winneconne High</t>
  </si>
  <si>
    <t>Winneconne Middle</t>
  </si>
  <si>
    <t>Winter Elementary</t>
  </si>
  <si>
    <t>Winter High</t>
  </si>
  <si>
    <t>Winter Middle</t>
  </si>
  <si>
    <t>Lake Delton Elementary</t>
  </si>
  <si>
    <t>Spring Hill Elementary</t>
  </si>
  <si>
    <t>Wisconsin Dells High</t>
  </si>
  <si>
    <t>Wisconsin Dells Middle School</t>
  </si>
  <si>
    <t>WI Ctr for the Blind &amp; Visually Impaired</t>
  </si>
  <si>
    <t>Wisconsin School for the Deaf</t>
  </si>
  <si>
    <t>Wisconsin Heights High</t>
  </si>
  <si>
    <t>Wisconsin Heights Middle</t>
  </si>
  <si>
    <t>Central Oaks Academy</t>
  </si>
  <si>
    <t>Grove Elementary</t>
  </si>
  <si>
    <t>Mead Elementary</t>
  </si>
  <si>
    <t>River Cities High</t>
  </si>
  <si>
    <t>THINK Academy-Together Helping INspire Kids</t>
  </si>
  <si>
    <t>Wisconsin Rapids Area Middle</t>
  </si>
  <si>
    <t>WRPS Four-year-old Kindergarten and PK Early Childhood</t>
  </si>
  <si>
    <t>Birnamwood Elementary</t>
  </si>
  <si>
    <t>Wittenberg Elementary</t>
  </si>
  <si>
    <t>Wittenberg-Birnamwood High</t>
  </si>
  <si>
    <t>WOLI/Akii'gikinoo'amaading Environmental School</t>
  </si>
  <si>
    <t>Wonewoc-Center Elementary</t>
  </si>
  <si>
    <t>Wonewoc-Center High</t>
  </si>
  <si>
    <t>Wonewoc-Center Junior High</t>
  </si>
  <si>
    <t>Wonewoc-Center Virtual Academy</t>
  </si>
  <si>
    <t>Arbor Vitae-Woodruff Elementary</t>
  </si>
  <si>
    <t>Wrightstown Elementary</t>
  </si>
  <si>
    <t>Wrightstown High</t>
  </si>
  <si>
    <t>Wrightstown Middle</t>
  </si>
  <si>
    <t>Yorkville Elementary</t>
  </si>
  <si>
    <r>
      <t xml:space="preserve">District NSLP % </t>
    </r>
    <r>
      <rPr>
        <sz val="9"/>
        <color indexed="30"/>
        <rFont val="Calibri"/>
        <family val="2"/>
      </rPr>
      <t>(Calculated)</t>
    </r>
  </si>
  <si>
    <r>
      <t xml:space="preserve">Total Students in School eligible for NSLP        </t>
    </r>
    <r>
      <rPr>
        <sz val="9"/>
        <color indexed="30"/>
        <rFont val="Calibri"/>
        <family val="2"/>
      </rPr>
      <t>(Calculated)</t>
    </r>
  </si>
  <si>
    <r>
      <t xml:space="preserve">Percent Total NSLP </t>
    </r>
    <r>
      <rPr>
        <sz val="9"/>
        <color rgb="FF0070C0"/>
        <rFont val="Calibri"/>
        <family val="2"/>
      </rPr>
      <t>(Calculated)</t>
    </r>
  </si>
  <si>
    <t>NULL</t>
  </si>
  <si>
    <t xml:space="preserve">Abbotsford </t>
  </si>
  <si>
    <t xml:space="preserve">Adams-Friendship Area </t>
  </si>
  <si>
    <t xml:space="preserve">Adeline Montessori School Inc </t>
  </si>
  <si>
    <t xml:space="preserve">Albany </t>
  </si>
  <si>
    <t xml:space="preserve">Algoma </t>
  </si>
  <si>
    <t xml:space="preserve">Alma </t>
  </si>
  <si>
    <t xml:space="preserve">Alma Center </t>
  </si>
  <si>
    <t xml:space="preserve">Almond-Bancroft </t>
  </si>
  <si>
    <t xml:space="preserve">Altoona </t>
  </si>
  <si>
    <t xml:space="preserve">Amery </t>
  </si>
  <si>
    <t xml:space="preserve">Antigo Unified </t>
  </si>
  <si>
    <t xml:space="preserve">Appleton Area </t>
  </si>
  <si>
    <t xml:space="preserve">Arcadia </t>
  </si>
  <si>
    <t xml:space="preserve">Argyle </t>
  </si>
  <si>
    <t xml:space="preserve">Arrowhead UHS </t>
  </si>
  <si>
    <t xml:space="preserve">Ashland </t>
  </si>
  <si>
    <t xml:space="preserve">Ashwaubenon </t>
  </si>
  <si>
    <t xml:space="preserve">Athens </t>
  </si>
  <si>
    <t xml:space="preserve">Auburndale </t>
  </si>
  <si>
    <t xml:space="preserve">Augusta </t>
  </si>
  <si>
    <t xml:space="preserve">Baldwin-Woodville Area </t>
  </si>
  <si>
    <t xml:space="preserve">Bangor </t>
  </si>
  <si>
    <t xml:space="preserve">Baraboo </t>
  </si>
  <si>
    <t xml:space="preserve">Barneveld </t>
  </si>
  <si>
    <t xml:space="preserve">Barron Area </t>
  </si>
  <si>
    <t xml:space="preserve">Bayfield </t>
  </si>
  <si>
    <t xml:space="preserve">Beaver Dam Unified </t>
  </si>
  <si>
    <t xml:space="preserve">Beecher-Dunbar-Pembine </t>
  </si>
  <si>
    <t xml:space="preserve">Belleville </t>
  </si>
  <si>
    <t xml:space="preserve">Belmont Community </t>
  </si>
  <si>
    <t xml:space="preserve">Beloit </t>
  </si>
  <si>
    <t xml:space="preserve">Beloit Turner </t>
  </si>
  <si>
    <t xml:space="preserve">Benton </t>
  </si>
  <si>
    <t xml:space="preserve">Berlin Area </t>
  </si>
  <si>
    <t xml:space="preserve">Big Foot UHS </t>
  </si>
  <si>
    <t xml:space="preserve">Birchwood </t>
  </si>
  <si>
    <t xml:space="preserve">Black Hawk </t>
  </si>
  <si>
    <t xml:space="preserve">Black River Falls </t>
  </si>
  <si>
    <t xml:space="preserve">Blair-Taylor </t>
  </si>
  <si>
    <t xml:space="preserve">Bloomer </t>
  </si>
  <si>
    <t xml:space="preserve">Bonduel </t>
  </si>
  <si>
    <t xml:space="preserve">Boscobel Area </t>
  </si>
  <si>
    <t xml:space="preserve">Bowler </t>
  </si>
  <si>
    <t xml:space="preserve">Boyceville Community </t>
  </si>
  <si>
    <t xml:space="preserve">Brighton #1 </t>
  </si>
  <si>
    <t xml:space="preserve">Brillion </t>
  </si>
  <si>
    <t xml:space="preserve">Bristol #1 </t>
  </si>
  <si>
    <t xml:space="preserve">Brodhead </t>
  </si>
  <si>
    <t xml:space="preserve">Brown Deer </t>
  </si>
  <si>
    <t xml:space="preserve">Bruce </t>
  </si>
  <si>
    <t xml:space="preserve">Burlington Area </t>
  </si>
  <si>
    <t xml:space="preserve">Butternut </t>
  </si>
  <si>
    <t xml:space="preserve">Cadott Community </t>
  </si>
  <si>
    <t xml:space="preserve">Cambria-Friesland </t>
  </si>
  <si>
    <t xml:space="preserve">Cambridge </t>
  </si>
  <si>
    <t xml:space="preserve">Cameron </t>
  </si>
  <si>
    <t xml:space="preserve">Campbellsport </t>
  </si>
  <si>
    <t>Carmen High School of Science and Technology Inc.</t>
  </si>
  <si>
    <t xml:space="preserve">Cashton </t>
  </si>
  <si>
    <t xml:space="preserve">Cassville </t>
  </si>
  <si>
    <t xml:space="preserve">Cedar Grove-Belgium Area </t>
  </si>
  <si>
    <t xml:space="preserve">Cedarburg </t>
  </si>
  <si>
    <t>Central City Cyberschool of Milwaukee Inc</t>
  </si>
  <si>
    <t xml:space="preserve">Central Sands Community High School Inc </t>
  </si>
  <si>
    <t xml:space="preserve">Chequamegon </t>
  </si>
  <si>
    <t xml:space="preserve">Chetek-Weyerhaeuser Area </t>
  </si>
  <si>
    <t xml:space="preserve">Chilton </t>
  </si>
  <si>
    <t xml:space="preserve">Chippewa Falls Area Unified </t>
  </si>
  <si>
    <t xml:space="preserve">Clayton </t>
  </si>
  <si>
    <t xml:space="preserve">Clear Lake </t>
  </si>
  <si>
    <t xml:space="preserve">Clinton Community </t>
  </si>
  <si>
    <t xml:space="preserve">Clintonville </t>
  </si>
  <si>
    <t xml:space="preserve">Cochrane-Fountain City </t>
  </si>
  <si>
    <t xml:space="preserve">Colby </t>
  </si>
  <si>
    <t xml:space="preserve">Coleman </t>
  </si>
  <si>
    <t xml:space="preserve">Colfax </t>
  </si>
  <si>
    <t xml:space="preserve">Columbus </t>
  </si>
  <si>
    <t xml:space="preserve">Cornell </t>
  </si>
  <si>
    <t xml:space="preserve">Crandon </t>
  </si>
  <si>
    <t xml:space="preserve">Crivitz </t>
  </si>
  <si>
    <t xml:space="preserve">Cuba City </t>
  </si>
  <si>
    <t xml:space="preserve">Cudahy </t>
  </si>
  <si>
    <t xml:space="preserve">Cumberland </t>
  </si>
  <si>
    <t xml:space="preserve">D C Everest Area </t>
  </si>
  <si>
    <t xml:space="preserve">Darlington Community </t>
  </si>
  <si>
    <t xml:space="preserve">Darrell L. Hines Academy Inc </t>
  </si>
  <si>
    <t xml:space="preserve">De Forest Area </t>
  </si>
  <si>
    <t xml:space="preserve">De Pere </t>
  </si>
  <si>
    <t xml:space="preserve">De Soto Area </t>
  </si>
  <si>
    <t xml:space="preserve">Deerfield Community </t>
  </si>
  <si>
    <t xml:space="preserve">Delavan-Darien </t>
  </si>
  <si>
    <t xml:space="preserve">Denmark </t>
  </si>
  <si>
    <t xml:space="preserve">Dodgeland </t>
  </si>
  <si>
    <t xml:space="preserve">Dodgeville </t>
  </si>
  <si>
    <t xml:space="preserve">Dover #1 </t>
  </si>
  <si>
    <t xml:space="preserve">Downtown Montessori Academy Inc </t>
  </si>
  <si>
    <t>Dr. Howard Fuller Collegiate Academy Inc</t>
  </si>
  <si>
    <t xml:space="preserve">Drummond Area </t>
  </si>
  <si>
    <t xml:space="preserve">Durand-Arkansaw </t>
  </si>
  <si>
    <t xml:space="preserve">East Troy Community </t>
  </si>
  <si>
    <t xml:space="preserve">Eau Claire Area </t>
  </si>
  <si>
    <t xml:space="preserve">Edgar </t>
  </si>
  <si>
    <t xml:space="preserve">Edgerton </t>
  </si>
  <si>
    <t xml:space="preserve">Elcho </t>
  </si>
  <si>
    <t xml:space="preserve">Eleva-Strum </t>
  </si>
  <si>
    <t xml:space="preserve">Elk Mound Area </t>
  </si>
  <si>
    <t xml:space="preserve">Elkhart Lake-Glenbeulah </t>
  </si>
  <si>
    <t xml:space="preserve">Elkhorn Area </t>
  </si>
  <si>
    <t xml:space="preserve">Ellsworth Community </t>
  </si>
  <si>
    <t xml:space="preserve">Elmbrook </t>
  </si>
  <si>
    <t xml:space="preserve">Elmwood </t>
  </si>
  <si>
    <t xml:space="preserve">Erin </t>
  </si>
  <si>
    <t xml:space="preserve">Evansville Community </t>
  </si>
  <si>
    <t xml:space="preserve">Fall Creek </t>
  </si>
  <si>
    <t xml:space="preserve">Fall River </t>
  </si>
  <si>
    <t xml:space="preserve">Fennimore Community </t>
  </si>
  <si>
    <t xml:space="preserve">Flambeau </t>
  </si>
  <si>
    <t xml:space="preserve">Florence County </t>
  </si>
  <si>
    <t xml:space="preserve">Fond du Lac </t>
  </si>
  <si>
    <t xml:space="preserve">Fontana J8 </t>
  </si>
  <si>
    <t xml:space="preserve">Fort Atkinson </t>
  </si>
  <si>
    <t xml:space="preserve">Fox Point J2 </t>
  </si>
  <si>
    <t xml:space="preserve">Franklin Public </t>
  </si>
  <si>
    <t xml:space="preserve">Frederic </t>
  </si>
  <si>
    <t xml:space="preserve">Freedom Area </t>
  </si>
  <si>
    <t xml:space="preserve">Galesville-Ettrick-Trempealeau </t>
  </si>
  <si>
    <t xml:space="preserve">Geneva J4 </t>
  </si>
  <si>
    <t xml:space="preserve">Genoa City J2 </t>
  </si>
  <si>
    <t xml:space="preserve">Germantown </t>
  </si>
  <si>
    <t xml:space="preserve">Gibraltar Area </t>
  </si>
  <si>
    <t xml:space="preserve">Gillett </t>
  </si>
  <si>
    <t xml:space="preserve">Gilman </t>
  </si>
  <si>
    <t xml:space="preserve">Gilmanton </t>
  </si>
  <si>
    <t xml:space="preserve">Glendale-River Hills </t>
  </si>
  <si>
    <t xml:space="preserve">Glenwood City </t>
  </si>
  <si>
    <t xml:space="preserve">Goodman-Armstrong Creek </t>
  </si>
  <si>
    <t xml:space="preserve">Grafton </t>
  </si>
  <si>
    <t xml:space="preserve">Granton Area </t>
  </si>
  <si>
    <t xml:space="preserve">Grantsburg </t>
  </si>
  <si>
    <t xml:space="preserve">Green Bay Area Public </t>
  </si>
  <si>
    <t xml:space="preserve">Green Lake </t>
  </si>
  <si>
    <t xml:space="preserve">Greendale </t>
  </si>
  <si>
    <t xml:space="preserve">Greenfield </t>
  </si>
  <si>
    <t xml:space="preserve">Greenwood </t>
  </si>
  <si>
    <t xml:space="preserve">Gresham </t>
  </si>
  <si>
    <t xml:space="preserve">Hamilton </t>
  </si>
  <si>
    <t xml:space="preserve">Hartford J1 </t>
  </si>
  <si>
    <t xml:space="preserve">Hartford UHS </t>
  </si>
  <si>
    <t xml:space="preserve">Hartland-Lakeside J3 </t>
  </si>
  <si>
    <t xml:space="preserve">Hayward Community </t>
  </si>
  <si>
    <t xml:space="preserve">Herman-Neosho-Rubicon </t>
  </si>
  <si>
    <t xml:space="preserve">Highland </t>
  </si>
  <si>
    <t xml:space="preserve">Hilbert </t>
  </si>
  <si>
    <t xml:space="preserve">Hillsboro </t>
  </si>
  <si>
    <t xml:space="preserve">Holmen </t>
  </si>
  <si>
    <t xml:space="preserve">Holy Hill Area </t>
  </si>
  <si>
    <t xml:space="preserve">Horicon </t>
  </si>
  <si>
    <t xml:space="preserve">Hortonville Area </t>
  </si>
  <si>
    <t xml:space="preserve">Howard-Suamico </t>
  </si>
  <si>
    <t xml:space="preserve">Howards Grove </t>
  </si>
  <si>
    <t xml:space="preserve">Hudson </t>
  </si>
  <si>
    <t xml:space="preserve">Hurley </t>
  </si>
  <si>
    <t xml:space="preserve">Hustisford </t>
  </si>
  <si>
    <t xml:space="preserve">Independence </t>
  </si>
  <si>
    <t xml:space="preserve">Iola-Scandinavia </t>
  </si>
  <si>
    <t xml:space="preserve">Iowa-Grant </t>
  </si>
  <si>
    <t xml:space="preserve">Isthmus Montessori Academy Inc </t>
  </si>
  <si>
    <t xml:space="preserve">Ithaca </t>
  </si>
  <si>
    <t xml:space="preserve">Janesville </t>
  </si>
  <si>
    <t xml:space="preserve">Jefferson </t>
  </si>
  <si>
    <t xml:space="preserve">Johnson Creek </t>
  </si>
  <si>
    <t xml:space="preserve">Juda </t>
  </si>
  <si>
    <t xml:space="preserve">Kaukauna Area </t>
  </si>
  <si>
    <t xml:space="preserve">Kenosha </t>
  </si>
  <si>
    <t>Kenosha Schools of Technology Enhanced Curriculum Inc</t>
  </si>
  <si>
    <t xml:space="preserve">Kettle Moraine </t>
  </si>
  <si>
    <t xml:space="preserve">Kewaskum </t>
  </si>
  <si>
    <t xml:space="preserve">Kewaunee </t>
  </si>
  <si>
    <t xml:space="preserve">Kickapoo Area </t>
  </si>
  <si>
    <t xml:space="preserve">Kiel Area </t>
  </si>
  <si>
    <t xml:space="preserve">Kimberly Area </t>
  </si>
  <si>
    <t xml:space="preserve">Kohler </t>
  </si>
  <si>
    <t xml:space="preserve">La Casa De Esperanza Inc. </t>
  </si>
  <si>
    <t xml:space="preserve">La Crosse </t>
  </si>
  <si>
    <t xml:space="preserve">La Farge </t>
  </si>
  <si>
    <t xml:space="preserve">Lac du Flambeau #1 </t>
  </si>
  <si>
    <t xml:space="preserve">Ladysmith </t>
  </si>
  <si>
    <t xml:space="preserve">Lake Country </t>
  </si>
  <si>
    <t xml:space="preserve">Lake Country Classical Academy Inc </t>
  </si>
  <si>
    <t xml:space="preserve">Lake Geneva J1 </t>
  </si>
  <si>
    <t xml:space="preserve">Lake Geneva-Genoa City UHS </t>
  </si>
  <si>
    <t xml:space="preserve">Lake Holcombe </t>
  </si>
  <si>
    <t xml:space="preserve">Lake Mills Area </t>
  </si>
  <si>
    <t xml:space="preserve">Lakeland UHS </t>
  </si>
  <si>
    <t xml:space="preserve">Lancaster Community </t>
  </si>
  <si>
    <t xml:space="preserve">Laona </t>
  </si>
  <si>
    <t xml:space="preserve">Lena </t>
  </si>
  <si>
    <t xml:space="preserve">Linn J4 </t>
  </si>
  <si>
    <t xml:space="preserve">Linn J6 </t>
  </si>
  <si>
    <t xml:space="preserve">Little Chute Area </t>
  </si>
  <si>
    <t xml:space="preserve">Lodi </t>
  </si>
  <si>
    <t xml:space="preserve">Lomira </t>
  </si>
  <si>
    <t xml:space="preserve">Loyal </t>
  </si>
  <si>
    <t xml:space="preserve">Luck </t>
  </si>
  <si>
    <t xml:space="preserve">Luxemburg-Casco </t>
  </si>
  <si>
    <t xml:space="preserve">Madison Metropolitan </t>
  </si>
  <si>
    <t xml:space="preserve">Manawa </t>
  </si>
  <si>
    <t xml:space="preserve">Manitowoc </t>
  </si>
  <si>
    <t xml:space="preserve">Maple </t>
  </si>
  <si>
    <t xml:space="preserve">Maple Dale-Indian Hill </t>
  </si>
  <si>
    <t xml:space="preserve">Marathon City </t>
  </si>
  <si>
    <t xml:space="preserve">Marinette </t>
  </si>
  <si>
    <t xml:space="preserve">Marion </t>
  </si>
  <si>
    <t xml:space="preserve">Markesan </t>
  </si>
  <si>
    <t xml:space="preserve">Marshall </t>
  </si>
  <si>
    <t xml:space="preserve">Marshfield Unified </t>
  </si>
  <si>
    <t xml:space="preserve">Mauston </t>
  </si>
  <si>
    <t xml:space="preserve">Mayville </t>
  </si>
  <si>
    <t xml:space="preserve">McFarland </t>
  </si>
  <si>
    <t xml:space="preserve">Medford Area Public </t>
  </si>
  <si>
    <t xml:space="preserve">Mellen </t>
  </si>
  <si>
    <t xml:space="preserve">Melrose-Mindoro </t>
  </si>
  <si>
    <t xml:space="preserve">Menasha Joint </t>
  </si>
  <si>
    <t xml:space="preserve">Menominee Indian </t>
  </si>
  <si>
    <t xml:space="preserve">Menomonee Falls </t>
  </si>
  <si>
    <t xml:space="preserve">Menomonie Area </t>
  </si>
  <si>
    <t xml:space="preserve">Mequon-Thiensville </t>
  </si>
  <si>
    <t xml:space="preserve">Mercer </t>
  </si>
  <si>
    <t xml:space="preserve">Merrill Area </t>
  </si>
  <si>
    <t xml:space="preserve">Merton Community </t>
  </si>
  <si>
    <t xml:space="preserve">Middleton-Cross Plains Area </t>
  </si>
  <si>
    <t xml:space="preserve">Milestone Democratic School Inc </t>
  </si>
  <si>
    <t xml:space="preserve">Milton </t>
  </si>
  <si>
    <t xml:space="preserve">Milwaukee </t>
  </si>
  <si>
    <t xml:space="preserve">Milwaukee Math and Science Academy Inc. </t>
  </si>
  <si>
    <t xml:space="preserve">Milwaukee Scholars Charter School Inc </t>
  </si>
  <si>
    <t>Milwaukee Science Education Consortium Inc</t>
  </si>
  <si>
    <t xml:space="preserve">Mineral Point Unified </t>
  </si>
  <si>
    <t xml:space="preserve">Minocqua J1 </t>
  </si>
  <si>
    <t xml:space="preserve">Mishicot </t>
  </si>
  <si>
    <t xml:space="preserve">Mondovi </t>
  </si>
  <si>
    <t xml:space="preserve">Monona Grove </t>
  </si>
  <si>
    <t xml:space="preserve">Monroe </t>
  </si>
  <si>
    <t xml:space="preserve">Montello </t>
  </si>
  <si>
    <t xml:space="preserve">Monticello </t>
  </si>
  <si>
    <t xml:space="preserve">Mosinee </t>
  </si>
  <si>
    <t xml:space="preserve">Mount Horeb Area </t>
  </si>
  <si>
    <t xml:space="preserve">Mukwonago </t>
  </si>
  <si>
    <t xml:space="preserve">Muskego-Norway </t>
  </si>
  <si>
    <t xml:space="preserve">Necedah Area </t>
  </si>
  <si>
    <t xml:space="preserve">Neenah Joint </t>
  </si>
  <si>
    <t xml:space="preserve">Neillsville </t>
  </si>
  <si>
    <t xml:space="preserve">Nekoosa </t>
  </si>
  <si>
    <t xml:space="preserve">New Auburn </t>
  </si>
  <si>
    <t xml:space="preserve">New Berlin </t>
  </si>
  <si>
    <t xml:space="preserve">New Glarus </t>
  </si>
  <si>
    <t xml:space="preserve">New Holstein </t>
  </si>
  <si>
    <t xml:space="preserve">New Leaf Prep Academy Inc </t>
  </si>
  <si>
    <t xml:space="preserve">New Lisbon </t>
  </si>
  <si>
    <t xml:space="preserve">New London </t>
  </si>
  <si>
    <t xml:space="preserve">New Richmond </t>
  </si>
  <si>
    <t xml:space="preserve">Niagara </t>
  </si>
  <si>
    <t xml:space="preserve">Nicolet Union High School </t>
  </si>
  <si>
    <t xml:space="preserve">Norris </t>
  </si>
  <si>
    <t xml:space="preserve">North Cape </t>
  </si>
  <si>
    <t xml:space="preserve">North Crawford </t>
  </si>
  <si>
    <t xml:space="preserve">North Fond du Lac </t>
  </si>
  <si>
    <t xml:space="preserve">North Lake </t>
  </si>
  <si>
    <t xml:space="preserve">North Lakeland </t>
  </si>
  <si>
    <t xml:space="preserve">Northern Ozaukee </t>
  </si>
  <si>
    <t xml:space="preserve">Northland Pines </t>
  </si>
  <si>
    <t xml:space="preserve">Northwood </t>
  </si>
  <si>
    <t xml:space="preserve">Norwalk-Ontario-Wilton </t>
  </si>
  <si>
    <t xml:space="preserve">Norway J7 </t>
  </si>
  <si>
    <t xml:space="preserve">Oak Creek-Franklin Joint </t>
  </si>
  <si>
    <t xml:space="preserve">Oakfield </t>
  </si>
  <si>
    <t xml:space="preserve">Oconomowoc Area </t>
  </si>
  <si>
    <t xml:space="preserve">Oconto Falls Public </t>
  </si>
  <si>
    <t xml:space="preserve">Oconto Unified </t>
  </si>
  <si>
    <t xml:space="preserve">Omro </t>
  </si>
  <si>
    <t xml:space="preserve">Onalaska </t>
  </si>
  <si>
    <t xml:space="preserve">One City Schools Inc </t>
  </si>
  <si>
    <t xml:space="preserve">Oostburg </t>
  </si>
  <si>
    <t xml:space="preserve">Oregon </t>
  </si>
  <si>
    <t xml:space="preserve">Osceola </t>
  </si>
  <si>
    <t xml:space="preserve">Oshkosh Area </t>
  </si>
  <si>
    <t xml:space="preserve">Osseo-Fairchild </t>
  </si>
  <si>
    <t xml:space="preserve">Owen-Withee </t>
  </si>
  <si>
    <t xml:space="preserve">Palmyra-Eagle Area </t>
  </si>
  <si>
    <t xml:space="preserve">Pardeeville Area </t>
  </si>
  <si>
    <t xml:space="preserve">Paris J1 </t>
  </si>
  <si>
    <t xml:space="preserve">Parkview </t>
  </si>
  <si>
    <t xml:space="preserve">Pathways High Inc </t>
  </si>
  <si>
    <t xml:space="preserve">Pecatonica Area </t>
  </si>
  <si>
    <t xml:space="preserve">Penfield Montessori Academy, Inc. </t>
  </si>
  <si>
    <t xml:space="preserve">Pepin Area </t>
  </si>
  <si>
    <t xml:space="preserve">Peshtigo </t>
  </si>
  <si>
    <t xml:space="preserve">Pewaukee </t>
  </si>
  <si>
    <t xml:space="preserve">Phelps </t>
  </si>
  <si>
    <t xml:space="preserve">Phillips </t>
  </si>
  <si>
    <t xml:space="preserve">Pittsville </t>
  </si>
  <si>
    <t xml:space="preserve">Platteville </t>
  </si>
  <si>
    <t xml:space="preserve">Plum City </t>
  </si>
  <si>
    <t xml:space="preserve">Plymouth Joint </t>
  </si>
  <si>
    <t xml:space="preserve">Port Edwards </t>
  </si>
  <si>
    <t xml:space="preserve">Port Washington-Saukville </t>
  </si>
  <si>
    <t xml:space="preserve">Portage Community </t>
  </si>
  <si>
    <t xml:space="preserve">Potosi </t>
  </si>
  <si>
    <t xml:space="preserve">Poynette </t>
  </si>
  <si>
    <t xml:space="preserve">Prairie du Chien Area </t>
  </si>
  <si>
    <t xml:space="preserve">Prairie Farm Public </t>
  </si>
  <si>
    <t xml:space="preserve">Prentice </t>
  </si>
  <si>
    <t xml:space="preserve">Prescott </t>
  </si>
  <si>
    <t xml:space="preserve">Princeton </t>
  </si>
  <si>
    <t xml:space="preserve">Pulaski Community </t>
  </si>
  <si>
    <t xml:space="preserve">Racine Charter One Inc </t>
  </si>
  <si>
    <t xml:space="preserve">Racine Unified </t>
  </si>
  <si>
    <t xml:space="preserve">Randall J1 </t>
  </si>
  <si>
    <t xml:space="preserve">Randolph </t>
  </si>
  <si>
    <t xml:space="preserve">Random Lake </t>
  </si>
  <si>
    <t xml:space="preserve">Raymond #14 </t>
  </si>
  <si>
    <t xml:space="preserve">Reedsburg </t>
  </si>
  <si>
    <t xml:space="preserve">Reedsville </t>
  </si>
  <si>
    <t xml:space="preserve">Rhinelander </t>
  </si>
  <si>
    <t xml:space="preserve">Rib Lake </t>
  </si>
  <si>
    <t xml:space="preserve">Rice Lake Area </t>
  </si>
  <si>
    <t xml:space="preserve">Richland </t>
  </si>
  <si>
    <t xml:space="preserve">Richmond </t>
  </si>
  <si>
    <t xml:space="preserve">Rio Community </t>
  </si>
  <si>
    <t xml:space="preserve">Ripon Area </t>
  </si>
  <si>
    <t xml:space="preserve">River Falls </t>
  </si>
  <si>
    <t xml:space="preserve">River Ridge </t>
  </si>
  <si>
    <t xml:space="preserve">River Valley </t>
  </si>
  <si>
    <t xml:space="preserve">Riverdale </t>
  </si>
  <si>
    <t xml:space="preserve">Rocketship Education Wisconsin Inc </t>
  </si>
  <si>
    <t xml:space="preserve">Rosendale-Brandon </t>
  </si>
  <si>
    <t xml:space="preserve">Rosholt </t>
  </si>
  <si>
    <t xml:space="preserve">Royall </t>
  </si>
  <si>
    <t xml:space="preserve">Saint Croix Central </t>
  </si>
  <si>
    <t xml:space="preserve">Saint Croix Falls </t>
  </si>
  <si>
    <t xml:space="preserve">Saint Francis </t>
  </si>
  <si>
    <t xml:space="preserve">Salem </t>
  </si>
  <si>
    <t xml:space="preserve">Sauk Prairie </t>
  </si>
  <si>
    <t xml:space="preserve">Seeds of Health Inc </t>
  </si>
  <si>
    <t xml:space="preserve">Seneca Area </t>
  </si>
  <si>
    <t xml:space="preserve">Sevastopol </t>
  </si>
  <si>
    <t xml:space="preserve">Seymour Community </t>
  </si>
  <si>
    <t xml:space="preserve">Sharon J11 </t>
  </si>
  <si>
    <t xml:space="preserve">Shawano </t>
  </si>
  <si>
    <t xml:space="preserve">Sheboygan Area </t>
  </si>
  <si>
    <t xml:space="preserve">Sheboygan Falls </t>
  </si>
  <si>
    <t xml:space="preserve">Shell Lake </t>
  </si>
  <si>
    <t xml:space="preserve">Shiocton </t>
  </si>
  <si>
    <t xml:space="preserve">Shorewood </t>
  </si>
  <si>
    <t xml:space="preserve">Shullsburg </t>
  </si>
  <si>
    <t xml:space="preserve">Silver Lake J1 </t>
  </si>
  <si>
    <t xml:space="preserve">Siren </t>
  </si>
  <si>
    <t xml:space="preserve">Slinger </t>
  </si>
  <si>
    <t xml:space="preserve">Solon Springs </t>
  </si>
  <si>
    <t xml:space="preserve">Somerset </t>
  </si>
  <si>
    <t xml:space="preserve">South Milwaukee </t>
  </si>
  <si>
    <t xml:space="preserve">South Shore </t>
  </si>
  <si>
    <t xml:space="preserve">Southern Door County </t>
  </si>
  <si>
    <t xml:space="preserve">Southwestern Wisconsin </t>
  </si>
  <si>
    <t xml:space="preserve">Sparta Area </t>
  </si>
  <si>
    <t xml:space="preserve">Spencer </t>
  </si>
  <si>
    <t xml:space="preserve">Spooner Area </t>
  </si>
  <si>
    <t xml:space="preserve">Spring Valley </t>
  </si>
  <si>
    <t xml:space="preserve">Stanley-Boyd Area </t>
  </si>
  <si>
    <t xml:space="preserve">Stevens Point Area Public </t>
  </si>
  <si>
    <t xml:space="preserve">Stockbridge </t>
  </si>
  <si>
    <t xml:space="preserve">Stone Bank </t>
  </si>
  <si>
    <t xml:space="preserve">Stoughton Area </t>
  </si>
  <si>
    <t xml:space="preserve">Stratford </t>
  </si>
  <si>
    <t xml:space="preserve">Sturgeon Bay </t>
  </si>
  <si>
    <t xml:space="preserve">Sun Prairie Area </t>
  </si>
  <si>
    <t xml:space="preserve">Superior </t>
  </si>
  <si>
    <t xml:space="preserve">Suring Public </t>
  </si>
  <si>
    <t xml:space="preserve">Swallow </t>
  </si>
  <si>
    <t xml:space="preserve">The Lincoln Academy Inc </t>
  </si>
  <si>
    <t xml:space="preserve">Thorp </t>
  </si>
  <si>
    <t xml:space="preserve">Three Lakes </t>
  </si>
  <si>
    <t xml:space="preserve">Tigerton </t>
  </si>
  <si>
    <t xml:space="preserve">Tomah Area </t>
  </si>
  <si>
    <t xml:space="preserve">Tomahawk </t>
  </si>
  <si>
    <t xml:space="preserve">Tomorrow River </t>
  </si>
  <si>
    <t xml:space="preserve">Trans Center for Youth Inc </t>
  </si>
  <si>
    <t xml:space="preserve">Trevor-Wilmot Consolidated </t>
  </si>
  <si>
    <t xml:space="preserve">Tri-County Area </t>
  </si>
  <si>
    <t xml:space="preserve">Turtle Lake </t>
  </si>
  <si>
    <t xml:space="preserve">Twin Lakes #4 </t>
  </si>
  <si>
    <t xml:space="preserve">Two Rivers Public </t>
  </si>
  <si>
    <t xml:space="preserve">Union Grove J1 </t>
  </si>
  <si>
    <t xml:space="preserve">Union Grove UHS </t>
  </si>
  <si>
    <t xml:space="preserve">United Community Center Inc </t>
  </si>
  <si>
    <t xml:space="preserve">Unity </t>
  </si>
  <si>
    <t xml:space="preserve">UpGrade Media Arts Schools Inc </t>
  </si>
  <si>
    <t xml:space="preserve">Valders Area </t>
  </si>
  <si>
    <t xml:space="preserve">Verona Area </t>
  </si>
  <si>
    <t xml:space="preserve">Viroqua Area </t>
  </si>
  <si>
    <t>Waadookodaading Ojibwe Language Institute Inc</t>
  </si>
  <si>
    <t xml:space="preserve">Wabeno Area </t>
  </si>
  <si>
    <t xml:space="preserve">Walworth J1 </t>
  </si>
  <si>
    <t xml:space="preserve">Washburn </t>
  </si>
  <si>
    <t xml:space="preserve">Washington Island </t>
  </si>
  <si>
    <t xml:space="preserve">Washington-Caldwell </t>
  </si>
  <si>
    <t xml:space="preserve">Waterford Graded J1 </t>
  </si>
  <si>
    <t xml:space="preserve">Waterford UHS </t>
  </si>
  <si>
    <t xml:space="preserve">Waterloo </t>
  </si>
  <si>
    <t xml:space="preserve">Watertown Unified </t>
  </si>
  <si>
    <t xml:space="preserve">Waukesha </t>
  </si>
  <si>
    <t xml:space="preserve">Waunakee Community </t>
  </si>
  <si>
    <t xml:space="preserve">Waupaca </t>
  </si>
  <si>
    <t xml:space="preserve">Waupun </t>
  </si>
  <si>
    <t xml:space="preserve">Wausau </t>
  </si>
  <si>
    <t xml:space="preserve">Wausaukee </t>
  </si>
  <si>
    <t xml:space="preserve">Wautoma Area </t>
  </si>
  <si>
    <t xml:space="preserve">Wauwatosa </t>
  </si>
  <si>
    <t xml:space="preserve">Wauzeka-Steuben </t>
  </si>
  <si>
    <t xml:space="preserve">Webster </t>
  </si>
  <si>
    <t xml:space="preserve">West Allis-West Milwaukee </t>
  </si>
  <si>
    <t xml:space="preserve">West Bend </t>
  </si>
  <si>
    <t xml:space="preserve">West De Pere </t>
  </si>
  <si>
    <t xml:space="preserve">West Salem </t>
  </si>
  <si>
    <t xml:space="preserve">Westby Area </t>
  </si>
  <si>
    <t xml:space="preserve">Westfield </t>
  </si>
  <si>
    <t xml:space="preserve">Weston </t>
  </si>
  <si>
    <t xml:space="preserve">Westosha Central UHS </t>
  </si>
  <si>
    <t xml:space="preserve">Weyauwega-Fremont </t>
  </si>
  <si>
    <t xml:space="preserve">Wheatland J1 </t>
  </si>
  <si>
    <t xml:space="preserve">White Lake </t>
  </si>
  <si>
    <t xml:space="preserve">Whitefish Bay </t>
  </si>
  <si>
    <t xml:space="preserve">Whitehall </t>
  </si>
  <si>
    <t xml:space="preserve">Whitewater Unified </t>
  </si>
  <si>
    <t xml:space="preserve">Whitnall </t>
  </si>
  <si>
    <t xml:space="preserve">Wild Rose </t>
  </si>
  <si>
    <t xml:space="preserve">Williams Bay </t>
  </si>
  <si>
    <t xml:space="preserve">Wilmot UHS </t>
  </si>
  <si>
    <t xml:space="preserve">Winneconne Community </t>
  </si>
  <si>
    <t xml:space="preserve">Winter </t>
  </si>
  <si>
    <t xml:space="preserve">Wisconsin Dells </t>
  </si>
  <si>
    <t xml:space="preserve">Wisconsin Dept of Public Instruction </t>
  </si>
  <si>
    <t xml:space="preserve">Wisconsin Heights </t>
  </si>
  <si>
    <t xml:space="preserve">Wisconsin Rapids </t>
  </si>
  <si>
    <t xml:space="preserve">Wittenberg-Birnamwood </t>
  </si>
  <si>
    <t xml:space="preserve">Wonewoc-Union Center </t>
  </si>
  <si>
    <t xml:space="preserve">Woodlands School Inc </t>
  </si>
  <si>
    <t xml:space="preserve">Woodruff J1 </t>
  </si>
  <si>
    <t xml:space="preserve">Wrightstown Community </t>
  </si>
  <si>
    <t xml:space="preserve">Yorkville J2 </t>
  </si>
  <si>
    <t>Forrest Street Elementary School</t>
  </si>
  <si>
    <t>Central Sands Community High School</t>
  </si>
  <si>
    <t>Clinton Junior High</t>
  </si>
  <si>
    <t>Clinton Senior High</t>
  </si>
  <si>
    <t>Delavan-Darien Technical School, Inc</t>
  </si>
  <si>
    <t>Brown County Institute of Learning</t>
  </si>
  <si>
    <t>Katherine Johnson Academy of Enriched Virtual Learning</t>
  </si>
  <si>
    <t>Kenosha High School of Technology Enhanced Curriculum</t>
  </si>
  <si>
    <t>KM Connect Virtual Academy for Communication and Collaboration</t>
  </si>
  <si>
    <t>Lake Holcombe Middle</t>
  </si>
  <si>
    <t>Marinette Intermediate</t>
  </si>
  <si>
    <t>Marinette Primary</t>
  </si>
  <si>
    <t>Lemonweir Academy</t>
  </si>
  <si>
    <t>Mayville Elementary</t>
  </si>
  <si>
    <t>Mayville Junior-Senior High</t>
  </si>
  <si>
    <t>Parkview Early Learning Center</t>
  </si>
  <si>
    <t>Kaehkenawapahtaeq</t>
  </si>
  <si>
    <t>One City Elementary School</t>
  </si>
  <si>
    <t>One City Preparatory Academy</t>
  </si>
  <si>
    <t>Parkview Academy of Virtual Education</t>
  </si>
  <si>
    <t>Virtual Academy of Agriculture, Science  and Technology</t>
  </si>
  <si>
    <t>Eagles Academy</t>
  </si>
  <si>
    <t>Central Heights Middle</t>
  </si>
  <si>
    <t>Sun Prairie East High</t>
  </si>
  <si>
    <t>Sun Prairie West High</t>
  </si>
  <si>
    <t>Riverview School</t>
  </si>
  <si>
    <t>Waukesha Transition Academy</t>
  </si>
  <si>
    <t>White Rock School</t>
  </si>
  <si>
    <t>Fremont STEM Academy Inc.</t>
  </si>
  <si>
    <t>Wisconsin Heights Elementary</t>
  </si>
  <si>
    <t>@UNK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</si>
</sst>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%;\(0.0%\);&quot;- &quot;;_(@_)"/>
    <numFmt numFmtId="166" formatCode="[Red]#,##0_);[Red]\(#,##0\);[Green]General"/>
    <numFmt numFmtId="167" formatCode="#,##0.0_);\(#,##0.0\)"/>
    <numFmt numFmtId="168" formatCode="0.00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2"/>
      <name val="Times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name val="Courier"/>
      <family val="3"/>
    </font>
    <font>
      <b/>
      <sz val="10"/>
      <name val="Times New Roman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2"/>
      <name val="Helv"/>
    </font>
    <font>
      <b/>
      <sz val="10"/>
      <name val="Book Antiqua"/>
      <family val="1"/>
    </font>
    <font>
      <sz val="11"/>
      <color indexed="52"/>
      <name val="Calibri"/>
      <family val="2"/>
    </font>
    <font>
      <sz val="12"/>
      <color indexed="9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1"/>
      <name val="‚l‚r –¾’©"/>
    </font>
    <font>
      <sz val="10"/>
      <name val="Book Antiqua"/>
      <family val="1"/>
    </font>
    <font>
      <b/>
      <sz val="11"/>
      <color indexed="63"/>
      <name val="Calibri"/>
      <family val="2"/>
    </font>
    <font>
      <b/>
      <sz val="9.9499999999999993"/>
      <color indexed="8"/>
      <name val="Arial"/>
      <family val="2"/>
    </font>
    <font>
      <sz val="10"/>
      <name val="Times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4"/>
      <name val="Arial Narrow"/>
      <family val="2"/>
    </font>
    <font>
      <sz val="8"/>
      <name val="MS Sans Serif"/>
      <family val="2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color rgb="FF0070C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tted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0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165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>
      <alignment horizontal="center" wrapText="1"/>
      <protection locked="0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 applyFill="0" applyBorder="0" applyAlignment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166" fontId="7" fillId="0" borderId="0" applyFont="0" applyFill="0" applyBorder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15" fillId="0" borderId="0" applyNumberFormat="0" applyAlignment="0">
      <alignment horizontal="left"/>
    </xf>
    <xf numFmtId="0" fontId="16" fillId="0" borderId="0" applyNumberFormat="0" applyAlignment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17" fillId="0" borderId="0" applyFont="0" applyFill="0" applyBorder="0" applyAlignment="0" applyProtection="0"/>
    <xf numFmtId="0" fontId="18" fillId="0" borderId="0" applyNumberFormat="0" applyAlignment="0">
      <alignment horizontal="left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38" fontId="21" fillId="22" borderId="0" applyNumberFormat="0" applyBorder="0" applyAlignment="0" applyProtection="0"/>
    <xf numFmtId="0" fontId="22" fillId="0" borderId="4" applyNumberFormat="0" applyAlignment="0" applyProtection="0">
      <alignment horizontal="left" vertical="center"/>
    </xf>
    <xf numFmtId="0" fontId="22" fillId="0" borderId="5">
      <alignment horizontal="left" vertical="center"/>
    </xf>
    <xf numFmtId="0" fontId="22" fillId="0" borderId="5">
      <alignment horizontal="left" vertical="center"/>
    </xf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>
      <alignment horizontal="center"/>
    </xf>
    <xf numFmtId="0" fontId="26" fillId="0" borderId="9">
      <alignment horizontal="center"/>
    </xf>
    <xf numFmtId="0" fontId="26" fillId="0" borderId="0">
      <alignment horizontal="center"/>
    </xf>
    <xf numFmtId="10" fontId="21" fillId="23" borderId="10" applyNumberFormat="0" applyBorder="0" applyAlignment="0" applyProtection="0"/>
    <xf numFmtId="0" fontId="5" fillId="7" borderId="2" applyNumberFormat="0" applyAlignment="0" applyProtection="0"/>
    <xf numFmtId="0" fontId="5" fillId="7" borderId="2" applyNumberFormat="0" applyAlignment="0" applyProtection="0"/>
    <xf numFmtId="0" fontId="5" fillId="7" borderId="2" applyNumberFormat="0" applyAlignment="0" applyProtection="0"/>
    <xf numFmtId="167" fontId="27" fillId="24" borderId="0"/>
    <xf numFmtId="0" fontId="28" fillId="0" borderId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167" fontId="30" fillId="25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37" fontId="32" fillId="0" borderId="0"/>
    <xf numFmtId="168" fontId="3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12" applyNumberFormat="0" applyFont="0" applyAlignment="0" applyProtection="0"/>
    <xf numFmtId="0" fontId="2" fillId="27" borderId="12" applyNumberFormat="0" applyFont="0" applyAlignment="0" applyProtection="0"/>
    <xf numFmtId="0" fontId="2" fillId="27" borderId="12" applyNumberFormat="0" applyFont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13"/>
    <xf numFmtId="0" fontId="38" fillId="20" borderId="14" applyNumberFormat="0" applyAlignment="0" applyProtection="0"/>
    <xf numFmtId="0" fontId="38" fillId="20" borderId="14" applyNumberFormat="0" applyAlignment="0" applyProtection="0"/>
    <xf numFmtId="0" fontId="38" fillId="20" borderId="14" applyNumberFormat="0" applyAlignment="0" applyProtection="0"/>
    <xf numFmtId="14" fontId="1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5" fontId="40" fillId="0" borderId="0"/>
    <xf numFmtId="0" fontId="41" fillId="0" borderId="0" applyNumberFormat="0" applyFont="0" applyFill="0" applyBorder="0" applyAlignment="0" applyProtection="0">
      <alignment horizontal="left"/>
    </xf>
    <xf numFmtId="0" fontId="42" fillId="0" borderId="9">
      <alignment horizontal="center"/>
    </xf>
    <xf numFmtId="0" fontId="42" fillId="0" borderId="9">
      <alignment horizontal="center"/>
    </xf>
    <xf numFmtId="0" fontId="43" fillId="28" borderId="0" applyNumberFormat="0" applyFont="0" applyBorder="0" applyAlignment="0">
      <alignment horizontal="center"/>
    </xf>
    <xf numFmtId="0" fontId="44" fillId="0" borderId="0" applyNumberFormat="0" applyFill="0" applyBorder="0" applyAlignment="0" applyProtection="0">
      <alignment horizontal="left"/>
    </xf>
    <xf numFmtId="0" fontId="45" fillId="0" borderId="15"/>
    <xf numFmtId="0" fontId="43" fillId="1" borderId="5" applyNumberFormat="0" applyFont="0" applyAlignment="0">
      <alignment horizontal="center"/>
    </xf>
    <xf numFmtId="0" fontId="43" fillId="1" borderId="5" applyNumberFormat="0" applyFont="0" applyAlignment="0">
      <alignment horizontal="center"/>
    </xf>
    <xf numFmtId="0" fontId="46" fillId="0" borderId="0" applyNumberFormat="0" applyFill="0" applyBorder="0" applyAlignment="0">
      <alignment horizontal="center"/>
    </xf>
    <xf numFmtId="40" fontId="47" fillId="0" borderId="0" applyBorder="0">
      <alignment horizontal="right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5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0" fontId="5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  <xf numFmtId="0" fontId="5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52" fillId="0" borderId="1" xfId="3" applyFont="1" applyBorder="1" applyAlignment="1">
      <alignment horizontal="left" wrapText="1"/>
    </xf>
    <xf numFmtId="49" fontId="52" fillId="0" borderId="1" xfId="3" applyNumberFormat="1" applyFont="1" applyBorder="1" applyAlignment="1">
      <alignment horizontal="left"/>
    </xf>
    <xf numFmtId="10" fontId="52" fillId="0" borderId="1" xfId="1" applyNumberFormat="1" applyFont="1" applyFill="1" applyBorder="1" applyAlignment="1">
      <alignment horizontal="left" wrapText="1"/>
    </xf>
    <xf numFmtId="1" fontId="52" fillId="0" borderId="1" xfId="3" applyNumberFormat="1" applyFont="1" applyBorder="1" applyAlignment="1">
      <alignment horizontal="left" wrapText="1"/>
    </xf>
    <xf numFmtId="49" fontId="56" fillId="0" borderId="1" xfId="3" applyNumberFormat="1" applyFont="1" applyBorder="1" applyAlignment="1">
      <alignment horizontal="left" wrapText="1"/>
    </xf>
    <xf numFmtId="0" fontId="55" fillId="0" borderId="1" xfId="0" applyFont="1" applyBorder="1" applyAlignment="1">
      <alignment horizontal="left"/>
    </xf>
    <xf numFmtId="0" fontId="52" fillId="0" borderId="1" xfId="3" applyFont="1" applyBorder="1" applyAlignment="1">
      <alignment horizontal="left"/>
    </xf>
    <xf numFmtId="1" fontId="56" fillId="0" borderId="1" xfId="3" applyNumberFormat="1" applyFont="1" applyBorder="1" applyAlignment="1">
      <alignment horizontal="left" vertical="center"/>
    </xf>
    <xf numFmtId="10" fontId="56" fillId="0" borderId="1" xfId="1" applyNumberFormat="1" applyFont="1" applyFill="1" applyBorder="1" applyAlignment="1">
      <alignment horizontal="left"/>
    </xf>
    <xf numFmtId="1" fontId="57" fillId="0" borderId="1" xfId="364" applyNumberFormat="1" applyFont="1" applyBorder="1" applyAlignment="1">
      <alignment horizontal="left" vertical="center"/>
    </xf>
    <xf numFmtId="0" fontId="52" fillId="0" borderId="1" xfId="3" applyFont="1" applyBorder="1" applyAlignment="1">
      <alignment horizontal="left" vertical="center" wrapText="1"/>
    </xf>
    <xf numFmtId="49" fontId="55" fillId="0" borderId="1" xfId="0" applyNumberFormat="1" applyFont="1" applyBorder="1" applyAlignment="1">
      <alignment horizontal="left"/>
    </xf>
    <xf numFmtId="10" fontId="55" fillId="0" borderId="1" xfId="1" applyNumberFormat="1" applyFont="1" applyFill="1" applyBorder="1" applyAlignment="1">
      <alignment horizontal="left"/>
    </xf>
    <xf numFmtId="0" fontId="55" fillId="0" borderId="1" xfId="0" applyFont="1" applyBorder="1" applyAlignment="1">
      <alignment horizontal="left" wrapText="1"/>
    </xf>
    <xf numFmtId="3" fontId="55" fillId="0" borderId="1" xfId="0" applyNumberFormat="1" applyFont="1" applyBorder="1" applyAlignment="1">
      <alignment horizontal="left"/>
    </xf>
    <xf numFmtId="10" fontId="55" fillId="0" borderId="1" xfId="0" applyNumberFormat="1" applyFont="1" applyBorder="1" applyAlignment="1">
      <alignment horizontal="left"/>
    </xf>
    <xf numFmtId="49" fontId="55" fillId="0" borderId="1" xfId="0" applyNumberFormat="1" applyFont="1" applyBorder="1" applyAlignment="1">
      <alignment horizontal="left" wrapText="1"/>
    </xf>
    <xf numFmtId="49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55" fillId="0" borderId="1" xfId="0" applyFont="1" applyBorder="1" applyAlignment="1">
      <alignment horizontal="right"/>
    </xf>
    <xf numFmtId="1" fontId="52" fillId="0" borderId="1" xfId="3" applyNumberFormat="1" applyFont="1" applyBorder="1" applyAlignment="1">
      <alignment horizontal="right" wrapText="1"/>
    </xf>
    <xf numFmtId="1" fontId="0" fillId="0" borderId="0" xfId="0" applyNumberFormat="1" applyAlignment="1">
      <alignment horizontal="right"/>
    </xf>
    <xf numFmtId="0" fontId="55" fillId="29" borderId="1" xfId="0" applyFont="1" applyFill="1" applyBorder="1" applyAlignment="1">
      <alignment horizontal="left"/>
    </xf>
    <xf numFmtId="49" fontId="0" fillId="29" borderId="0" xfId="0" applyNumberFormat="1" applyFill="1"/>
    <xf numFmtId="10" fontId="55" fillId="29" borderId="1" xfId="1" applyNumberFormat="1" applyFont="1" applyFill="1" applyBorder="1" applyAlignment="1">
      <alignment horizontal="left"/>
    </xf>
    <xf numFmtId="0" fontId="0" fillId="29" borderId="0" xfId="0" applyFill="1" applyAlignment="1">
      <alignment horizontal="right"/>
    </xf>
    <xf numFmtId="1" fontId="0" fillId="29" borderId="0" xfId="0" applyNumberFormat="1" applyFill="1" applyAlignment="1">
      <alignment horizontal="right"/>
    </xf>
    <xf numFmtId="49" fontId="56" fillId="29" borderId="1" xfId="3" applyNumberFormat="1" applyFont="1" applyFill="1" applyBorder="1" applyAlignment="1">
      <alignment horizontal="left" wrapText="1"/>
    </xf>
    <xf numFmtId="3" fontId="55" fillId="29" borderId="1" xfId="0" applyNumberFormat="1" applyFont="1" applyFill="1" applyBorder="1" applyAlignment="1">
      <alignment horizontal="left"/>
    </xf>
    <xf numFmtId="1" fontId="56" fillId="29" borderId="1" xfId="3" applyNumberFormat="1" applyFont="1" applyFill="1" applyBorder="1" applyAlignment="1">
      <alignment horizontal="left" vertical="center"/>
    </xf>
    <xf numFmtId="10" fontId="56" fillId="29" borderId="1" xfId="1" applyNumberFormat="1" applyFont="1" applyFill="1" applyBorder="1" applyAlignment="1">
      <alignment horizontal="left"/>
    </xf>
    <xf numFmtId="10" fontId="55" fillId="29" borderId="1" xfId="0" applyNumberFormat="1" applyFont="1" applyFill="1" applyBorder="1" applyAlignment="1">
      <alignment horizontal="left"/>
    </xf>
    <xf numFmtId="49" fontId="0" fillId="29" borderId="0" xfId="0" applyNumberFormat="1" applyFill="1" applyAlignment="1">
      <alignment horizontal="right"/>
    </xf>
    <xf numFmtId="0" fontId="55" fillId="29" borderId="1" xfId="0" applyFont="1" applyFill="1" applyBorder="1" applyAlignment="1">
      <alignment horizontal="left" wrapText="1"/>
    </xf>
    <xf numFmtId="49" fontId="55" fillId="29" borderId="1" xfId="0" applyNumberFormat="1" applyFont="1" applyFill="1" applyBorder="1" applyAlignment="1">
      <alignment horizontal="left" wrapText="1"/>
    </xf>
  </cellXfs>
  <cellStyles count="1204">
    <cellStyle name=" _x0007_LÓ_x0018_ÄþÍN^NuNVþˆHÁ_x0001__x0018_(n" xfId="25" xr:uid="{00000000-0005-0000-0000-000000000000}"/>
    <cellStyle name="0.0%" xfId="26" xr:uid="{00000000-0005-0000-0000-000001000000}"/>
    <cellStyle name="0.0% -" xfId="27" xr:uid="{00000000-0005-0000-0000-000002000000}"/>
    <cellStyle name="20% - Accent1 2" xfId="28" xr:uid="{00000000-0005-0000-0000-000003000000}"/>
    <cellStyle name="20% - Accent1 3" xfId="29" xr:uid="{00000000-0005-0000-0000-000004000000}"/>
    <cellStyle name="20% - Accent1 4" xfId="30" xr:uid="{00000000-0005-0000-0000-000005000000}"/>
    <cellStyle name="20% - Accent2 2" xfId="31" xr:uid="{00000000-0005-0000-0000-000006000000}"/>
    <cellStyle name="20% - Accent2 3" xfId="32" xr:uid="{00000000-0005-0000-0000-000007000000}"/>
    <cellStyle name="20% - Accent2 4" xfId="33" xr:uid="{00000000-0005-0000-0000-000008000000}"/>
    <cellStyle name="20% - Accent3 2" xfId="34" xr:uid="{00000000-0005-0000-0000-000009000000}"/>
    <cellStyle name="20% - Accent3 3" xfId="35" xr:uid="{00000000-0005-0000-0000-00000A000000}"/>
    <cellStyle name="20% - Accent3 4" xfId="36" xr:uid="{00000000-0005-0000-0000-00000B000000}"/>
    <cellStyle name="20% - Accent4 2" xfId="37" xr:uid="{00000000-0005-0000-0000-00000C000000}"/>
    <cellStyle name="20% - Accent4 3" xfId="38" xr:uid="{00000000-0005-0000-0000-00000D000000}"/>
    <cellStyle name="20% - Accent4 4" xfId="39" xr:uid="{00000000-0005-0000-0000-00000E000000}"/>
    <cellStyle name="20% - Accent5 2" xfId="40" xr:uid="{00000000-0005-0000-0000-00000F000000}"/>
    <cellStyle name="20% - Accent5 3" xfId="41" xr:uid="{00000000-0005-0000-0000-000010000000}"/>
    <cellStyle name="20% - Accent5 4" xfId="42" xr:uid="{00000000-0005-0000-0000-000011000000}"/>
    <cellStyle name="20% - Accent6 2" xfId="43" xr:uid="{00000000-0005-0000-0000-000012000000}"/>
    <cellStyle name="20% - Accent6 3" xfId="44" xr:uid="{00000000-0005-0000-0000-000013000000}"/>
    <cellStyle name="20% - Accent6 4" xfId="45" xr:uid="{00000000-0005-0000-0000-000014000000}"/>
    <cellStyle name="40% - Accent1 2" xfId="46" xr:uid="{00000000-0005-0000-0000-000015000000}"/>
    <cellStyle name="40% - Accent1 3" xfId="47" xr:uid="{00000000-0005-0000-0000-000016000000}"/>
    <cellStyle name="40% - Accent1 4" xfId="48" xr:uid="{00000000-0005-0000-0000-000017000000}"/>
    <cellStyle name="40% - Accent2 2" xfId="49" xr:uid="{00000000-0005-0000-0000-000018000000}"/>
    <cellStyle name="40% - Accent2 3" xfId="50" xr:uid="{00000000-0005-0000-0000-000019000000}"/>
    <cellStyle name="40% - Accent2 4" xfId="51" xr:uid="{00000000-0005-0000-0000-00001A000000}"/>
    <cellStyle name="40% - Accent3 2" xfId="52" xr:uid="{00000000-0005-0000-0000-00001B000000}"/>
    <cellStyle name="40% - Accent3 3" xfId="53" xr:uid="{00000000-0005-0000-0000-00001C000000}"/>
    <cellStyle name="40% - Accent3 4" xfId="54" xr:uid="{00000000-0005-0000-0000-00001D000000}"/>
    <cellStyle name="40% - Accent4 2" xfId="55" xr:uid="{00000000-0005-0000-0000-00001E000000}"/>
    <cellStyle name="40% - Accent4 3" xfId="56" xr:uid="{00000000-0005-0000-0000-00001F000000}"/>
    <cellStyle name="40% - Accent4 4" xfId="57" xr:uid="{00000000-0005-0000-0000-000020000000}"/>
    <cellStyle name="40% - Accent5 2" xfId="58" xr:uid="{00000000-0005-0000-0000-000021000000}"/>
    <cellStyle name="40% - Accent5 3" xfId="59" xr:uid="{00000000-0005-0000-0000-000022000000}"/>
    <cellStyle name="40% - Accent5 4" xfId="60" xr:uid="{00000000-0005-0000-0000-000023000000}"/>
    <cellStyle name="40% - Accent6 2" xfId="61" xr:uid="{00000000-0005-0000-0000-000024000000}"/>
    <cellStyle name="40% - Accent6 3" xfId="62" xr:uid="{00000000-0005-0000-0000-000025000000}"/>
    <cellStyle name="40% - Accent6 4" xfId="63" xr:uid="{00000000-0005-0000-0000-000026000000}"/>
    <cellStyle name="60% - Accent1 2" xfId="64" xr:uid="{00000000-0005-0000-0000-000027000000}"/>
    <cellStyle name="60% - Accent1 3" xfId="65" xr:uid="{00000000-0005-0000-0000-000028000000}"/>
    <cellStyle name="60% - Accent1 4" xfId="66" xr:uid="{00000000-0005-0000-0000-000029000000}"/>
    <cellStyle name="60% - Accent2 2" xfId="67" xr:uid="{00000000-0005-0000-0000-00002A000000}"/>
    <cellStyle name="60% - Accent2 3" xfId="68" xr:uid="{00000000-0005-0000-0000-00002B000000}"/>
    <cellStyle name="60% - Accent2 4" xfId="69" xr:uid="{00000000-0005-0000-0000-00002C000000}"/>
    <cellStyle name="60% - Accent3 2" xfId="70" xr:uid="{00000000-0005-0000-0000-00002D000000}"/>
    <cellStyle name="60% - Accent3 3" xfId="71" xr:uid="{00000000-0005-0000-0000-00002E000000}"/>
    <cellStyle name="60% - Accent3 4" xfId="72" xr:uid="{00000000-0005-0000-0000-00002F000000}"/>
    <cellStyle name="60% - Accent4 2" xfId="73" xr:uid="{00000000-0005-0000-0000-000030000000}"/>
    <cellStyle name="60% - Accent4 3" xfId="74" xr:uid="{00000000-0005-0000-0000-000031000000}"/>
    <cellStyle name="60% - Accent4 4" xfId="75" xr:uid="{00000000-0005-0000-0000-000032000000}"/>
    <cellStyle name="60% - Accent5 2" xfId="76" xr:uid="{00000000-0005-0000-0000-000033000000}"/>
    <cellStyle name="60% - Accent5 3" xfId="77" xr:uid="{00000000-0005-0000-0000-000034000000}"/>
    <cellStyle name="60% - Accent5 4" xfId="78" xr:uid="{00000000-0005-0000-0000-000035000000}"/>
    <cellStyle name="60% - Accent6 2" xfId="79" xr:uid="{00000000-0005-0000-0000-000036000000}"/>
    <cellStyle name="60% - Accent6 3" xfId="80" xr:uid="{00000000-0005-0000-0000-000037000000}"/>
    <cellStyle name="60% - Accent6 4" xfId="81" xr:uid="{00000000-0005-0000-0000-000038000000}"/>
    <cellStyle name="Accent1 2" xfId="82" xr:uid="{00000000-0005-0000-0000-000039000000}"/>
    <cellStyle name="Accent1 3" xfId="83" xr:uid="{00000000-0005-0000-0000-00003A000000}"/>
    <cellStyle name="Accent1 4" xfId="84" xr:uid="{00000000-0005-0000-0000-00003B000000}"/>
    <cellStyle name="Accent2 2" xfId="85" xr:uid="{00000000-0005-0000-0000-00003C000000}"/>
    <cellStyle name="Accent2 3" xfId="86" xr:uid="{00000000-0005-0000-0000-00003D000000}"/>
    <cellStyle name="Accent2 4" xfId="87" xr:uid="{00000000-0005-0000-0000-00003E000000}"/>
    <cellStyle name="Accent3 2" xfId="88" xr:uid="{00000000-0005-0000-0000-00003F000000}"/>
    <cellStyle name="Accent3 3" xfId="89" xr:uid="{00000000-0005-0000-0000-000040000000}"/>
    <cellStyle name="Accent3 4" xfId="90" xr:uid="{00000000-0005-0000-0000-000041000000}"/>
    <cellStyle name="Accent4 2" xfId="91" xr:uid="{00000000-0005-0000-0000-000042000000}"/>
    <cellStyle name="Accent4 3" xfId="92" xr:uid="{00000000-0005-0000-0000-000043000000}"/>
    <cellStyle name="Accent4 4" xfId="93" xr:uid="{00000000-0005-0000-0000-000044000000}"/>
    <cellStyle name="Accent5 2" xfId="94" xr:uid="{00000000-0005-0000-0000-000045000000}"/>
    <cellStyle name="Accent5 3" xfId="95" xr:uid="{00000000-0005-0000-0000-000046000000}"/>
    <cellStyle name="Accent5 4" xfId="96" xr:uid="{00000000-0005-0000-0000-000047000000}"/>
    <cellStyle name="Accent6 2" xfId="97" xr:uid="{00000000-0005-0000-0000-000048000000}"/>
    <cellStyle name="Accent6 3" xfId="98" xr:uid="{00000000-0005-0000-0000-000049000000}"/>
    <cellStyle name="Accent6 4" xfId="99" xr:uid="{00000000-0005-0000-0000-00004A000000}"/>
    <cellStyle name="args.style" xfId="100" xr:uid="{00000000-0005-0000-0000-00004B000000}"/>
    <cellStyle name="Bad 2" xfId="101" xr:uid="{00000000-0005-0000-0000-00004C000000}"/>
    <cellStyle name="Bad 3" xfId="102" xr:uid="{00000000-0005-0000-0000-00004D000000}"/>
    <cellStyle name="Bad 4" xfId="103" xr:uid="{00000000-0005-0000-0000-00004E000000}"/>
    <cellStyle name="Body" xfId="104" xr:uid="{00000000-0005-0000-0000-00004F000000}"/>
    <cellStyle name="Calc Currency (0)" xfId="105" xr:uid="{00000000-0005-0000-0000-000050000000}"/>
    <cellStyle name="Calculation 2" xfId="106" xr:uid="{00000000-0005-0000-0000-000051000000}"/>
    <cellStyle name="Calculation 3" xfId="107" xr:uid="{00000000-0005-0000-0000-000052000000}"/>
    <cellStyle name="Calculation 4" xfId="108" xr:uid="{00000000-0005-0000-0000-000053000000}"/>
    <cellStyle name="Check" xfId="109" xr:uid="{00000000-0005-0000-0000-000054000000}"/>
    <cellStyle name="Check Cell 2" xfId="110" xr:uid="{00000000-0005-0000-0000-000055000000}"/>
    <cellStyle name="Check Cell 3" xfId="111" xr:uid="{00000000-0005-0000-0000-000056000000}"/>
    <cellStyle name="Check Cell 4" xfId="112" xr:uid="{00000000-0005-0000-0000-000057000000}"/>
    <cellStyle name="Comma 2" xfId="24" xr:uid="{00000000-0005-0000-0000-000058000000}"/>
    <cellStyle name="Copied" xfId="113" xr:uid="{00000000-0005-0000-0000-000059000000}"/>
    <cellStyle name="COST1" xfId="114" xr:uid="{00000000-0005-0000-0000-00005A000000}"/>
    <cellStyle name="Currency 2" xfId="115" xr:uid="{00000000-0005-0000-0000-00005B000000}"/>
    <cellStyle name="Currency 3" xfId="116" xr:uid="{00000000-0005-0000-0000-00005C000000}"/>
    <cellStyle name="Currency 3 2" xfId="117" xr:uid="{00000000-0005-0000-0000-00005D000000}"/>
    <cellStyle name="Currency 3 3" xfId="118" xr:uid="{00000000-0005-0000-0000-00005E000000}"/>
    <cellStyle name="Currency 3 4" xfId="119" xr:uid="{00000000-0005-0000-0000-00005F000000}"/>
    <cellStyle name="Currency 5" xfId="120" xr:uid="{00000000-0005-0000-0000-000060000000}"/>
    <cellStyle name="Date" xfId="121" xr:uid="{00000000-0005-0000-0000-000061000000}"/>
    <cellStyle name="Entered" xfId="122" xr:uid="{00000000-0005-0000-0000-000062000000}"/>
    <cellStyle name="Explanatory Text 2" xfId="123" xr:uid="{00000000-0005-0000-0000-000063000000}"/>
    <cellStyle name="Explanatory Text 3" xfId="124" xr:uid="{00000000-0005-0000-0000-000064000000}"/>
    <cellStyle name="Explanatory Text 4" xfId="125" xr:uid="{00000000-0005-0000-0000-000065000000}"/>
    <cellStyle name="Good 2" xfId="126" xr:uid="{00000000-0005-0000-0000-000066000000}"/>
    <cellStyle name="Good 3" xfId="127" xr:uid="{00000000-0005-0000-0000-000067000000}"/>
    <cellStyle name="Good 4" xfId="128" xr:uid="{00000000-0005-0000-0000-000068000000}"/>
    <cellStyle name="Grey" xfId="129" xr:uid="{00000000-0005-0000-0000-000069000000}"/>
    <cellStyle name="Header1" xfId="130" xr:uid="{00000000-0005-0000-0000-00006A000000}"/>
    <cellStyle name="Header2" xfId="131" xr:uid="{00000000-0005-0000-0000-00006B000000}"/>
    <cellStyle name="Header2 2" xfId="132" xr:uid="{00000000-0005-0000-0000-00006C000000}"/>
    <cellStyle name="Heading 1 2" xfId="133" xr:uid="{00000000-0005-0000-0000-00006D000000}"/>
    <cellStyle name="Heading 1 3" xfId="134" xr:uid="{00000000-0005-0000-0000-00006E000000}"/>
    <cellStyle name="Heading 1 4" xfId="135" xr:uid="{00000000-0005-0000-0000-00006F000000}"/>
    <cellStyle name="Heading 2 2" xfId="136" xr:uid="{00000000-0005-0000-0000-000070000000}"/>
    <cellStyle name="Heading 2 3" xfId="137" xr:uid="{00000000-0005-0000-0000-000071000000}"/>
    <cellStyle name="Heading 2 4" xfId="138" xr:uid="{00000000-0005-0000-0000-000072000000}"/>
    <cellStyle name="Heading 3 2" xfId="139" xr:uid="{00000000-0005-0000-0000-000073000000}"/>
    <cellStyle name="Heading 3 3" xfId="140" xr:uid="{00000000-0005-0000-0000-000074000000}"/>
    <cellStyle name="Heading 3 4" xfId="141" xr:uid="{00000000-0005-0000-0000-000075000000}"/>
    <cellStyle name="Heading 4 2" xfId="142" xr:uid="{00000000-0005-0000-0000-000076000000}"/>
    <cellStyle name="Heading 4 3" xfId="143" xr:uid="{00000000-0005-0000-0000-000077000000}"/>
    <cellStyle name="Heading 4 4" xfId="144" xr:uid="{00000000-0005-0000-0000-000078000000}"/>
    <cellStyle name="HEADINGS" xfId="145" xr:uid="{00000000-0005-0000-0000-000079000000}"/>
    <cellStyle name="HEADINGS 2" xfId="146" xr:uid="{00000000-0005-0000-0000-00007A000000}"/>
    <cellStyle name="HEADINGSTOP" xfId="147" xr:uid="{00000000-0005-0000-0000-00007B000000}"/>
    <cellStyle name="Hyperlink 2" xfId="2" xr:uid="{00000000-0005-0000-0000-00007C000000}"/>
    <cellStyle name="Input [yellow]" xfId="148" xr:uid="{00000000-0005-0000-0000-00007D000000}"/>
    <cellStyle name="Input 2" xfId="149" xr:uid="{00000000-0005-0000-0000-00007E000000}"/>
    <cellStyle name="Input 3" xfId="150" xr:uid="{00000000-0005-0000-0000-00007F000000}"/>
    <cellStyle name="Input 4" xfId="151" xr:uid="{00000000-0005-0000-0000-000080000000}"/>
    <cellStyle name="Input Cells" xfId="152" xr:uid="{00000000-0005-0000-0000-000081000000}"/>
    <cellStyle name="Item" xfId="153" xr:uid="{00000000-0005-0000-0000-000082000000}"/>
    <cellStyle name="Linked Cell 2" xfId="154" xr:uid="{00000000-0005-0000-0000-000083000000}"/>
    <cellStyle name="Linked Cell 3" xfId="155" xr:uid="{00000000-0005-0000-0000-000084000000}"/>
    <cellStyle name="Linked Cell 4" xfId="156" xr:uid="{00000000-0005-0000-0000-000085000000}"/>
    <cellStyle name="Linked Cells" xfId="157" xr:uid="{00000000-0005-0000-0000-000086000000}"/>
    <cellStyle name="Millares [0]_results" xfId="158" xr:uid="{00000000-0005-0000-0000-000087000000}"/>
    <cellStyle name="Millares_results" xfId="159" xr:uid="{00000000-0005-0000-0000-000088000000}"/>
    <cellStyle name="Milliers [0]_!!!GO" xfId="160" xr:uid="{00000000-0005-0000-0000-000089000000}"/>
    <cellStyle name="Milliers_!!!GO" xfId="161" xr:uid="{00000000-0005-0000-0000-00008A000000}"/>
    <cellStyle name="Moneda [0]_results" xfId="162" xr:uid="{00000000-0005-0000-0000-00008B000000}"/>
    <cellStyle name="Moneda_results" xfId="163" xr:uid="{00000000-0005-0000-0000-00008C000000}"/>
    <cellStyle name="Monétaire [0]_!!!GO" xfId="164" xr:uid="{00000000-0005-0000-0000-00008D000000}"/>
    <cellStyle name="Monétaire_!!!GO" xfId="165" xr:uid="{00000000-0005-0000-0000-00008E000000}"/>
    <cellStyle name="Neutral 2" xfId="166" xr:uid="{00000000-0005-0000-0000-00008F000000}"/>
    <cellStyle name="Neutral 3" xfId="167" xr:uid="{00000000-0005-0000-0000-000090000000}"/>
    <cellStyle name="Neutral 4" xfId="168" xr:uid="{00000000-0005-0000-0000-000091000000}"/>
    <cellStyle name="no dec" xfId="169" xr:uid="{00000000-0005-0000-0000-000092000000}"/>
    <cellStyle name="Normal" xfId="0" builtinId="0"/>
    <cellStyle name="Normal - Style1" xfId="170" xr:uid="{00000000-0005-0000-0000-000094000000}"/>
    <cellStyle name="Normal 10" xfId="23" xr:uid="{00000000-0005-0000-0000-000095000000}"/>
    <cellStyle name="Normal 10 2" xfId="171" xr:uid="{00000000-0005-0000-0000-000096000000}"/>
    <cellStyle name="Normal 10 2 2" xfId="172" xr:uid="{00000000-0005-0000-0000-000097000000}"/>
    <cellStyle name="Normal 10 2 3" xfId="173" xr:uid="{00000000-0005-0000-0000-000098000000}"/>
    <cellStyle name="Normal 10 2 4" xfId="174" xr:uid="{00000000-0005-0000-0000-000099000000}"/>
    <cellStyle name="Normal 10 3" xfId="175" xr:uid="{00000000-0005-0000-0000-00009A000000}"/>
    <cellStyle name="Normal 10 4" xfId="176" xr:uid="{00000000-0005-0000-0000-00009B000000}"/>
    <cellStyle name="Normal 10 5" xfId="177" xr:uid="{00000000-0005-0000-0000-00009C000000}"/>
    <cellStyle name="Normal 10 6" xfId="178" xr:uid="{00000000-0005-0000-0000-00009D000000}"/>
    <cellStyle name="Normal 10 7" xfId="179" xr:uid="{00000000-0005-0000-0000-00009E000000}"/>
    <cellStyle name="Normal 100" xfId="438" xr:uid="{00000000-0005-0000-0000-00009F000000}"/>
    <cellStyle name="Normal 101" xfId="440" xr:uid="{00000000-0005-0000-0000-0000A0000000}"/>
    <cellStyle name="Normal 102" xfId="442" xr:uid="{00000000-0005-0000-0000-0000A1000000}"/>
    <cellStyle name="Normal 103" xfId="444" xr:uid="{00000000-0005-0000-0000-0000A2000000}"/>
    <cellStyle name="Normal 104" xfId="446" xr:uid="{00000000-0005-0000-0000-0000A3000000}"/>
    <cellStyle name="Normal 105" xfId="448" xr:uid="{00000000-0005-0000-0000-0000A4000000}"/>
    <cellStyle name="Normal 106" xfId="450" xr:uid="{00000000-0005-0000-0000-0000A5000000}"/>
    <cellStyle name="Normal 107" xfId="452" xr:uid="{00000000-0005-0000-0000-0000A6000000}"/>
    <cellStyle name="Normal 108" xfId="454" xr:uid="{00000000-0005-0000-0000-0000A7000000}"/>
    <cellStyle name="Normal 109" xfId="456" xr:uid="{00000000-0005-0000-0000-0000A8000000}"/>
    <cellStyle name="Normal 11" xfId="180" xr:uid="{00000000-0005-0000-0000-0000A9000000}"/>
    <cellStyle name="Normal 110" xfId="458" xr:uid="{00000000-0005-0000-0000-0000AA000000}"/>
    <cellStyle name="Normal 111" xfId="460" xr:uid="{00000000-0005-0000-0000-0000AB000000}"/>
    <cellStyle name="Normal 112" xfId="462" xr:uid="{00000000-0005-0000-0000-0000AC000000}"/>
    <cellStyle name="Normal 113" xfId="464" xr:uid="{00000000-0005-0000-0000-0000AD000000}"/>
    <cellStyle name="Normal 114" xfId="466" xr:uid="{00000000-0005-0000-0000-0000AE000000}"/>
    <cellStyle name="Normal 115" xfId="468" xr:uid="{00000000-0005-0000-0000-0000AF000000}"/>
    <cellStyle name="Normal 116" xfId="470" xr:uid="{00000000-0005-0000-0000-0000B0000000}"/>
    <cellStyle name="Normal 117" xfId="472" xr:uid="{00000000-0005-0000-0000-0000B1000000}"/>
    <cellStyle name="Normal 118" xfId="474" xr:uid="{00000000-0005-0000-0000-0000B2000000}"/>
    <cellStyle name="Normal 119" xfId="476" xr:uid="{00000000-0005-0000-0000-0000B3000000}"/>
    <cellStyle name="Normal 12" xfId="181" xr:uid="{00000000-0005-0000-0000-0000B4000000}"/>
    <cellStyle name="Normal 120" xfId="478" xr:uid="{00000000-0005-0000-0000-0000B5000000}"/>
    <cellStyle name="Normal 121" xfId="480" xr:uid="{00000000-0005-0000-0000-0000B6000000}"/>
    <cellStyle name="Normal 122" xfId="482" xr:uid="{00000000-0005-0000-0000-0000B7000000}"/>
    <cellStyle name="Normal 123" xfId="484" xr:uid="{00000000-0005-0000-0000-0000B8000000}"/>
    <cellStyle name="Normal 124" xfId="486" xr:uid="{00000000-0005-0000-0000-0000B9000000}"/>
    <cellStyle name="Normal 125" xfId="488" xr:uid="{00000000-0005-0000-0000-0000BA000000}"/>
    <cellStyle name="Normal 126" xfId="490" xr:uid="{00000000-0005-0000-0000-0000BB000000}"/>
    <cellStyle name="Normal 127" xfId="492" xr:uid="{00000000-0005-0000-0000-0000BC000000}"/>
    <cellStyle name="Normal 128" xfId="494" xr:uid="{00000000-0005-0000-0000-0000BD000000}"/>
    <cellStyle name="Normal 129" xfId="496" xr:uid="{00000000-0005-0000-0000-0000BE000000}"/>
    <cellStyle name="Normal 13" xfId="182" xr:uid="{00000000-0005-0000-0000-0000BF000000}"/>
    <cellStyle name="Normal 130" xfId="498" xr:uid="{00000000-0005-0000-0000-0000C0000000}"/>
    <cellStyle name="Normal 131" xfId="500" xr:uid="{00000000-0005-0000-0000-0000C1000000}"/>
    <cellStyle name="Normal 132" xfId="502" xr:uid="{00000000-0005-0000-0000-0000C2000000}"/>
    <cellStyle name="Normal 133" xfId="504" xr:uid="{00000000-0005-0000-0000-0000C3000000}"/>
    <cellStyle name="Normal 134" xfId="506" xr:uid="{00000000-0005-0000-0000-0000C4000000}"/>
    <cellStyle name="Normal 135" xfId="508" xr:uid="{00000000-0005-0000-0000-0000C5000000}"/>
    <cellStyle name="Normal 136" xfId="510" xr:uid="{00000000-0005-0000-0000-0000C6000000}"/>
    <cellStyle name="Normal 137" xfId="512" xr:uid="{00000000-0005-0000-0000-0000C7000000}"/>
    <cellStyle name="Normal 138" xfId="514" xr:uid="{00000000-0005-0000-0000-0000C8000000}"/>
    <cellStyle name="Normal 139" xfId="516" xr:uid="{00000000-0005-0000-0000-0000C9000000}"/>
    <cellStyle name="Normal 14" xfId="183" xr:uid="{00000000-0005-0000-0000-0000CA000000}"/>
    <cellStyle name="Normal 140" xfId="518" xr:uid="{00000000-0005-0000-0000-0000CB000000}"/>
    <cellStyle name="Normal 141" xfId="520" xr:uid="{00000000-0005-0000-0000-0000CC000000}"/>
    <cellStyle name="Normal 142" xfId="522" xr:uid="{00000000-0005-0000-0000-0000CD000000}"/>
    <cellStyle name="Normal 143" xfId="524" xr:uid="{00000000-0005-0000-0000-0000CE000000}"/>
    <cellStyle name="Normal 144" xfId="526" xr:uid="{00000000-0005-0000-0000-0000CF000000}"/>
    <cellStyle name="Normal 145" xfId="528" xr:uid="{00000000-0005-0000-0000-0000D0000000}"/>
    <cellStyle name="Normal 146" xfId="530" xr:uid="{00000000-0005-0000-0000-0000D1000000}"/>
    <cellStyle name="Normal 147" xfId="532" xr:uid="{00000000-0005-0000-0000-0000D2000000}"/>
    <cellStyle name="Normal 148" xfId="534" xr:uid="{00000000-0005-0000-0000-0000D3000000}"/>
    <cellStyle name="Normal 149" xfId="536" xr:uid="{00000000-0005-0000-0000-0000D4000000}"/>
    <cellStyle name="Normal 15" xfId="184" xr:uid="{00000000-0005-0000-0000-0000D5000000}"/>
    <cellStyle name="Normal 150" xfId="538" xr:uid="{00000000-0005-0000-0000-0000D6000000}"/>
    <cellStyle name="Normal 151" xfId="540" xr:uid="{00000000-0005-0000-0000-0000D7000000}"/>
    <cellStyle name="Normal 152" xfId="542" xr:uid="{00000000-0005-0000-0000-0000D8000000}"/>
    <cellStyle name="Normal 153" xfId="544" xr:uid="{00000000-0005-0000-0000-0000D9000000}"/>
    <cellStyle name="Normal 154" xfId="546" xr:uid="{00000000-0005-0000-0000-0000DA000000}"/>
    <cellStyle name="Normal 155" xfId="548" xr:uid="{00000000-0005-0000-0000-0000DB000000}"/>
    <cellStyle name="Normal 156" xfId="550" xr:uid="{00000000-0005-0000-0000-0000DC000000}"/>
    <cellStyle name="Normal 157" xfId="552" xr:uid="{00000000-0005-0000-0000-0000DD000000}"/>
    <cellStyle name="Normal 158" xfId="554" xr:uid="{00000000-0005-0000-0000-0000DE000000}"/>
    <cellStyle name="Normal 159" xfId="556" xr:uid="{00000000-0005-0000-0000-0000DF000000}"/>
    <cellStyle name="Normal 16" xfId="185" xr:uid="{00000000-0005-0000-0000-0000E0000000}"/>
    <cellStyle name="Normal 160" xfId="558" xr:uid="{00000000-0005-0000-0000-0000E1000000}"/>
    <cellStyle name="Normal 161" xfId="560" xr:uid="{00000000-0005-0000-0000-0000E2000000}"/>
    <cellStyle name="Normal 162" xfId="562" xr:uid="{00000000-0005-0000-0000-0000E3000000}"/>
    <cellStyle name="Normal 163" xfId="564" xr:uid="{00000000-0005-0000-0000-0000E4000000}"/>
    <cellStyle name="Normal 164" xfId="566" xr:uid="{00000000-0005-0000-0000-0000E5000000}"/>
    <cellStyle name="Normal 165" xfId="568" xr:uid="{00000000-0005-0000-0000-0000E6000000}"/>
    <cellStyle name="Normal 166" xfId="570" xr:uid="{00000000-0005-0000-0000-0000E7000000}"/>
    <cellStyle name="Normal 167" xfId="572" xr:uid="{00000000-0005-0000-0000-0000E8000000}"/>
    <cellStyle name="Normal 168" xfId="574" xr:uid="{00000000-0005-0000-0000-0000E9000000}"/>
    <cellStyle name="Normal 169" xfId="576" xr:uid="{00000000-0005-0000-0000-0000EA000000}"/>
    <cellStyle name="Normal 17" xfId="186" xr:uid="{00000000-0005-0000-0000-0000EB000000}"/>
    <cellStyle name="Normal 170" xfId="578" xr:uid="{00000000-0005-0000-0000-0000EC000000}"/>
    <cellStyle name="Normal 171" xfId="580" xr:uid="{00000000-0005-0000-0000-0000ED000000}"/>
    <cellStyle name="Normal 172" xfId="582" xr:uid="{00000000-0005-0000-0000-0000EE000000}"/>
    <cellStyle name="Normal 173" xfId="584" xr:uid="{00000000-0005-0000-0000-0000EF000000}"/>
    <cellStyle name="Normal 174" xfId="586" xr:uid="{00000000-0005-0000-0000-0000F0000000}"/>
    <cellStyle name="Normal 175" xfId="588" xr:uid="{00000000-0005-0000-0000-0000F1000000}"/>
    <cellStyle name="Normal 176" xfId="590" xr:uid="{00000000-0005-0000-0000-0000F2000000}"/>
    <cellStyle name="Normal 177" xfId="592" xr:uid="{00000000-0005-0000-0000-0000F3000000}"/>
    <cellStyle name="Normal 178" xfId="594" xr:uid="{00000000-0005-0000-0000-0000F4000000}"/>
    <cellStyle name="Normal 179" xfId="596" xr:uid="{00000000-0005-0000-0000-0000F5000000}"/>
    <cellStyle name="Normal 18" xfId="187" xr:uid="{00000000-0005-0000-0000-0000F6000000}"/>
    <cellStyle name="Normal 180" xfId="598" xr:uid="{00000000-0005-0000-0000-0000F7000000}"/>
    <cellStyle name="Normal 181" xfId="600" xr:uid="{00000000-0005-0000-0000-0000F8000000}"/>
    <cellStyle name="Normal 182" xfId="602" xr:uid="{00000000-0005-0000-0000-0000F9000000}"/>
    <cellStyle name="Normal 183" xfId="604" xr:uid="{00000000-0005-0000-0000-0000FA000000}"/>
    <cellStyle name="Normal 184" xfId="606" xr:uid="{00000000-0005-0000-0000-0000FB000000}"/>
    <cellStyle name="Normal 185" xfId="608" xr:uid="{00000000-0005-0000-0000-0000FC000000}"/>
    <cellStyle name="Normal 186" xfId="610" xr:uid="{00000000-0005-0000-0000-0000FD000000}"/>
    <cellStyle name="Normal 187" xfId="612" xr:uid="{00000000-0005-0000-0000-0000FE000000}"/>
    <cellStyle name="Normal 188" xfId="614" xr:uid="{00000000-0005-0000-0000-0000FF000000}"/>
    <cellStyle name="Normal 189" xfId="616" xr:uid="{00000000-0005-0000-0000-000000010000}"/>
    <cellStyle name="Normal 19" xfId="188" xr:uid="{00000000-0005-0000-0000-000001010000}"/>
    <cellStyle name="Normal 190" xfId="618" xr:uid="{00000000-0005-0000-0000-000002010000}"/>
    <cellStyle name="Normal 191" xfId="620" xr:uid="{00000000-0005-0000-0000-000003010000}"/>
    <cellStyle name="Normal 192" xfId="622" xr:uid="{00000000-0005-0000-0000-000004010000}"/>
    <cellStyle name="Normal 193" xfId="624" xr:uid="{00000000-0005-0000-0000-000005010000}"/>
    <cellStyle name="Normal 194" xfId="626" xr:uid="{00000000-0005-0000-0000-000006010000}"/>
    <cellStyle name="Normal 195" xfId="628" xr:uid="{00000000-0005-0000-0000-000007010000}"/>
    <cellStyle name="Normal 196" xfId="630" xr:uid="{00000000-0005-0000-0000-000008010000}"/>
    <cellStyle name="Normal 197" xfId="632" xr:uid="{00000000-0005-0000-0000-000009010000}"/>
    <cellStyle name="Normal 198" xfId="634" xr:uid="{00000000-0005-0000-0000-00000A010000}"/>
    <cellStyle name="Normal 199" xfId="636" xr:uid="{00000000-0005-0000-0000-00000B010000}"/>
    <cellStyle name="Normal 2" xfId="4" xr:uid="{00000000-0005-0000-0000-00000C010000}"/>
    <cellStyle name="Normal 2 2" xfId="5" xr:uid="{00000000-0005-0000-0000-00000D010000}"/>
    <cellStyle name="Normal 2 2 2" xfId="189" xr:uid="{00000000-0005-0000-0000-00000E010000}"/>
    <cellStyle name="Normal 2 3" xfId="6" xr:uid="{00000000-0005-0000-0000-00000F010000}"/>
    <cellStyle name="Normal 2 4" xfId="17" xr:uid="{00000000-0005-0000-0000-000010010000}"/>
    <cellStyle name="Normal 2_Sheet1" xfId="16" xr:uid="{00000000-0005-0000-0000-000011010000}"/>
    <cellStyle name="Normal 20" xfId="190" xr:uid="{00000000-0005-0000-0000-000012010000}"/>
    <cellStyle name="Normal 200" xfId="638" xr:uid="{00000000-0005-0000-0000-000013010000}"/>
    <cellStyle name="Normal 201" xfId="640" xr:uid="{00000000-0005-0000-0000-000014010000}"/>
    <cellStyle name="Normal 202" xfId="642" xr:uid="{00000000-0005-0000-0000-000015010000}"/>
    <cellStyle name="Normal 203" xfId="644" xr:uid="{00000000-0005-0000-0000-000016010000}"/>
    <cellStyle name="Normal 204" xfId="646" xr:uid="{00000000-0005-0000-0000-000017010000}"/>
    <cellStyle name="Normal 205" xfId="648" xr:uid="{00000000-0005-0000-0000-000018010000}"/>
    <cellStyle name="Normal 206" xfId="650" xr:uid="{00000000-0005-0000-0000-000019010000}"/>
    <cellStyle name="Normal 207" xfId="652" xr:uid="{00000000-0005-0000-0000-00001A010000}"/>
    <cellStyle name="Normal 208" xfId="654" xr:uid="{00000000-0005-0000-0000-00001B010000}"/>
    <cellStyle name="Normal 209" xfId="656" xr:uid="{00000000-0005-0000-0000-00001C010000}"/>
    <cellStyle name="Normal 21" xfId="191" xr:uid="{00000000-0005-0000-0000-00001D010000}"/>
    <cellStyle name="Normal 210" xfId="658" xr:uid="{00000000-0005-0000-0000-00001E010000}"/>
    <cellStyle name="Normal 211" xfId="660" xr:uid="{00000000-0005-0000-0000-00001F010000}"/>
    <cellStyle name="Normal 212" xfId="662" xr:uid="{00000000-0005-0000-0000-000020010000}"/>
    <cellStyle name="Normal 213" xfId="664" xr:uid="{00000000-0005-0000-0000-000021010000}"/>
    <cellStyle name="Normal 214" xfId="666" xr:uid="{00000000-0005-0000-0000-000022010000}"/>
    <cellStyle name="Normal 215" xfId="668" xr:uid="{00000000-0005-0000-0000-000023010000}"/>
    <cellStyle name="Normal 216" xfId="670" xr:uid="{00000000-0005-0000-0000-000024010000}"/>
    <cellStyle name="Normal 217" xfId="672" xr:uid="{00000000-0005-0000-0000-000025010000}"/>
    <cellStyle name="Normal 218" xfId="674" xr:uid="{00000000-0005-0000-0000-000026010000}"/>
    <cellStyle name="Normal 219" xfId="676" xr:uid="{00000000-0005-0000-0000-000027010000}"/>
    <cellStyle name="Normal 22" xfId="192" xr:uid="{00000000-0005-0000-0000-000028010000}"/>
    <cellStyle name="Normal 220" xfId="678" xr:uid="{00000000-0005-0000-0000-000029010000}"/>
    <cellStyle name="Normal 221" xfId="680" xr:uid="{00000000-0005-0000-0000-00002A010000}"/>
    <cellStyle name="Normal 222" xfId="682" xr:uid="{00000000-0005-0000-0000-00002B010000}"/>
    <cellStyle name="Normal 223" xfId="684" xr:uid="{00000000-0005-0000-0000-00002C010000}"/>
    <cellStyle name="Normal 224" xfId="686" xr:uid="{00000000-0005-0000-0000-00002D010000}"/>
    <cellStyle name="Normal 225" xfId="688" xr:uid="{00000000-0005-0000-0000-00002E010000}"/>
    <cellStyle name="Normal 226" xfId="690" xr:uid="{00000000-0005-0000-0000-00002F010000}"/>
    <cellStyle name="Normal 227" xfId="692" xr:uid="{00000000-0005-0000-0000-000030010000}"/>
    <cellStyle name="Normal 228" xfId="693" xr:uid="{00000000-0005-0000-0000-000031010000}"/>
    <cellStyle name="Normal 229" xfId="696" xr:uid="{00000000-0005-0000-0000-000032010000}"/>
    <cellStyle name="Normal 23" xfId="193" xr:uid="{00000000-0005-0000-0000-000033010000}"/>
    <cellStyle name="Normal 230" xfId="698" xr:uid="{00000000-0005-0000-0000-000034010000}"/>
    <cellStyle name="Normal 231" xfId="700" xr:uid="{00000000-0005-0000-0000-000035010000}"/>
    <cellStyle name="Normal 232" xfId="702" xr:uid="{00000000-0005-0000-0000-000036010000}"/>
    <cellStyle name="Normal 233" xfId="704" xr:uid="{00000000-0005-0000-0000-000037010000}"/>
    <cellStyle name="Normal 234" xfId="706" xr:uid="{00000000-0005-0000-0000-000038010000}"/>
    <cellStyle name="Normal 235" xfId="708" xr:uid="{00000000-0005-0000-0000-000039010000}"/>
    <cellStyle name="Normal 236" xfId="710" xr:uid="{00000000-0005-0000-0000-00003A010000}"/>
    <cellStyle name="Normal 237" xfId="712" xr:uid="{00000000-0005-0000-0000-00003B010000}"/>
    <cellStyle name="Normal 238" xfId="714" xr:uid="{00000000-0005-0000-0000-00003C010000}"/>
    <cellStyle name="Normal 239" xfId="716" xr:uid="{00000000-0005-0000-0000-00003D010000}"/>
    <cellStyle name="Normal 24" xfId="194" xr:uid="{00000000-0005-0000-0000-00003E010000}"/>
    <cellStyle name="Normal 240" xfId="718" xr:uid="{00000000-0005-0000-0000-00003F010000}"/>
    <cellStyle name="Normal 241" xfId="720" xr:uid="{00000000-0005-0000-0000-000040010000}"/>
    <cellStyle name="Normal 242" xfId="722" xr:uid="{00000000-0005-0000-0000-000041010000}"/>
    <cellStyle name="Normal 243" xfId="724" xr:uid="{00000000-0005-0000-0000-000042010000}"/>
    <cellStyle name="Normal 244" xfId="726" xr:uid="{00000000-0005-0000-0000-000043010000}"/>
    <cellStyle name="Normal 245" xfId="728" xr:uid="{00000000-0005-0000-0000-000044010000}"/>
    <cellStyle name="Normal 246" xfId="730" xr:uid="{00000000-0005-0000-0000-000045010000}"/>
    <cellStyle name="Normal 247" xfId="732" xr:uid="{00000000-0005-0000-0000-000046010000}"/>
    <cellStyle name="Normal 248" xfId="734" xr:uid="{00000000-0005-0000-0000-000047010000}"/>
    <cellStyle name="Normal 249" xfId="736" xr:uid="{00000000-0005-0000-0000-000048010000}"/>
    <cellStyle name="Normal 25" xfId="195" xr:uid="{00000000-0005-0000-0000-000049010000}"/>
    <cellStyle name="Normal 250" xfId="738" xr:uid="{00000000-0005-0000-0000-00004A010000}"/>
    <cellStyle name="Normal 251" xfId="740" xr:uid="{00000000-0005-0000-0000-00004B010000}"/>
    <cellStyle name="Normal 252" xfId="742" xr:uid="{00000000-0005-0000-0000-00004C010000}"/>
    <cellStyle name="Normal 253" xfId="744" xr:uid="{00000000-0005-0000-0000-00004D010000}"/>
    <cellStyle name="Normal 254" xfId="746" xr:uid="{00000000-0005-0000-0000-00004E010000}"/>
    <cellStyle name="Normal 255" xfId="748" xr:uid="{00000000-0005-0000-0000-00004F010000}"/>
    <cellStyle name="Normal 256" xfId="750" xr:uid="{00000000-0005-0000-0000-000050010000}"/>
    <cellStyle name="Normal 257" xfId="752" xr:uid="{00000000-0005-0000-0000-000051010000}"/>
    <cellStyle name="Normal 258" xfId="754" xr:uid="{00000000-0005-0000-0000-000052010000}"/>
    <cellStyle name="Normal 259" xfId="756" xr:uid="{00000000-0005-0000-0000-000053010000}"/>
    <cellStyle name="Normal 26" xfId="196" xr:uid="{00000000-0005-0000-0000-000054010000}"/>
    <cellStyle name="Normal 260" xfId="758" xr:uid="{00000000-0005-0000-0000-000055010000}"/>
    <cellStyle name="Normal 261" xfId="760" xr:uid="{00000000-0005-0000-0000-000056010000}"/>
    <cellStyle name="Normal 262" xfId="762" xr:uid="{00000000-0005-0000-0000-000057010000}"/>
    <cellStyle name="Normal 263" xfId="764" xr:uid="{00000000-0005-0000-0000-000058010000}"/>
    <cellStyle name="Normal 264" xfId="766" xr:uid="{00000000-0005-0000-0000-000059010000}"/>
    <cellStyle name="Normal 265" xfId="768" xr:uid="{00000000-0005-0000-0000-00005A010000}"/>
    <cellStyle name="Normal 266" xfId="770" xr:uid="{00000000-0005-0000-0000-00005B010000}"/>
    <cellStyle name="Normal 267" xfId="772" xr:uid="{00000000-0005-0000-0000-00005C010000}"/>
    <cellStyle name="Normal 268" xfId="774" xr:uid="{00000000-0005-0000-0000-00005D010000}"/>
    <cellStyle name="Normal 269" xfId="776" xr:uid="{00000000-0005-0000-0000-00005E010000}"/>
    <cellStyle name="Normal 27" xfId="197" xr:uid="{00000000-0005-0000-0000-00005F010000}"/>
    <cellStyle name="Normal 270" xfId="778" xr:uid="{00000000-0005-0000-0000-000060010000}"/>
    <cellStyle name="Normal 271" xfId="780" xr:uid="{00000000-0005-0000-0000-000061010000}"/>
    <cellStyle name="Normal 272" xfId="782" xr:uid="{00000000-0005-0000-0000-000062010000}"/>
    <cellStyle name="Normal 273" xfId="784" xr:uid="{00000000-0005-0000-0000-000063010000}"/>
    <cellStyle name="Normal 274" xfId="786" xr:uid="{00000000-0005-0000-0000-000064010000}"/>
    <cellStyle name="Normal 275" xfId="788" xr:uid="{00000000-0005-0000-0000-000065010000}"/>
    <cellStyle name="Normal 276" xfId="790" xr:uid="{00000000-0005-0000-0000-000066010000}"/>
    <cellStyle name="Normal 277" xfId="792" xr:uid="{00000000-0005-0000-0000-000067010000}"/>
    <cellStyle name="Normal 278" xfId="794" xr:uid="{00000000-0005-0000-0000-000068010000}"/>
    <cellStyle name="Normal 279" xfId="796" xr:uid="{00000000-0005-0000-0000-000069010000}"/>
    <cellStyle name="Normal 28" xfId="198" xr:uid="{00000000-0005-0000-0000-00006A010000}"/>
    <cellStyle name="Normal 280" xfId="798" xr:uid="{00000000-0005-0000-0000-00006B010000}"/>
    <cellStyle name="Normal 281" xfId="800" xr:uid="{00000000-0005-0000-0000-00006C010000}"/>
    <cellStyle name="Normal 282" xfId="802" xr:uid="{00000000-0005-0000-0000-00006D010000}"/>
    <cellStyle name="Normal 283" xfId="804" xr:uid="{00000000-0005-0000-0000-00006E010000}"/>
    <cellStyle name="Normal 284" xfId="806" xr:uid="{00000000-0005-0000-0000-00006F010000}"/>
    <cellStyle name="Normal 285" xfId="808" xr:uid="{00000000-0005-0000-0000-000070010000}"/>
    <cellStyle name="Normal 286" xfId="810" xr:uid="{00000000-0005-0000-0000-000071010000}"/>
    <cellStyle name="Normal 287" xfId="812" xr:uid="{00000000-0005-0000-0000-000072010000}"/>
    <cellStyle name="Normal 288" xfId="814" xr:uid="{00000000-0005-0000-0000-000073010000}"/>
    <cellStyle name="Normal 289" xfId="816" xr:uid="{00000000-0005-0000-0000-000074010000}"/>
    <cellStyle name="Normal 29" xfId="199" xr:uid="{00000000-0005-0000-0000-000075010000}"/>
    <cellStyle name="Normal 290" xfId="818" xr:uid="{00000000-0005-0000-0000-000076010000}"/>
    <cellStyle name="Normal 291" xfId="820" xr:uid="{00000000-0005-0000-0000-000077010000}"/>
    <cellStyle name="Normal 292" xfId="822" xr:uid="{00000000-0005-0000-0000-000078010000}"/>
    <cellStyle name="Normal 293" xfId="824" xr:uid="{00000000-0005-0000-0000-000079010000}"/>
    <cellStyle name="Normal 294" xfId="826" xr:uid="{00000000-0005-0000-0000-00007A010000}"/>
    <cellStyle name="Normal 295" xfId="828" xr:uid="{00000000-0005-0000-0000-00007B010000}"/>
    <cellStyle name="Normal 296" xfId="830" xr:uid="{00000000-0005-0000-0000-00007C010000}"/>
    <cellStyle name="Normal 297" xfId="832" xr:uid="{00000000-0005-0000-0000-00007D010000}"/>
    <cellStyle name="Normal 298" xfId="834" xr:uid="{00000000-0005-0000-0000-00007E010000}"/>
    <cellStyle name="Normal 299" xfId="836" xr:uid="{00000000-0005-0000-0000-00007F010000}"/>
    <cellStyle name="Normal 3" xfId="7" xr:uid="{00000000-0005-0000-0000-000080010000}"/>
    <cellStyle name="Normal 3 2" xfId="19" xr:uid="{00000000-0005-0000-0000-000081010000}"/>
    <cellStyle name="Normal 3 2 2" xfId="201" xr:uid="{00000000-0005-0000-0000-000082010000}"/>
    <cellStyle name="Normal 3 3" xfId="18" xr:uid="{00000000-0005-0000-0000-000083010000}"/>
    <cellStyle name="Normal 3 3 2" xfId="202" xr:uid="{00000000-0005-0000-0000-000084010000}"/>
    <cellStyle name="Normal 3 4" xfId="203" xr:uid="{00000000-0005-0000-0000-000085010000}"/>
    <cellStyle name="Normal 3 5" xfId="204" xr:uid="{00000000-0005-0000-0000-000086010000}"/>
    <cellStyle name="Normal 3 6" xfId="205" xr:uid="{00000000-0005-0000-0000-000087010000}"/>
    <cellStyle name="Normal 3 7" xfId="206" xr:uid="{00000000-0005-0000-0000-000088010000}"/>
    <cellStyle name="Normal 3 8" xfId="207" xr:uid="{00000000-0005-0000-0000-000089010000}"/>
    <cellStyle name="Normal 3 9" xfId="200" xr:uid="{00000000-0005-0000-0000-00008A010000}"/>
    <cellStyle name="Normal 30" xfId="208" xr:uid="{00000000-0005-0000-0000-00008B010000}"/>
    <cellStyle name="Normal 300" xfId="838" xr:uid="{00000000-0005-0000-0000-00008C010000}"/>
    <cellStyle name="Normal 301" xfId="840" xr:uid="{00000000-0005-0000-0000-00008D010000}"/>
    <cellStyle name="Normal 302" xfId="842" xr:uid="{00000000-0005-0000-0000-00008E010000}"/>
    <cellStyle name="Normal 303" xfId="844" xr:uid="{00000000-0005-0000-0000-00008F010000}"/>
    <cellStyle name="Normal 304" xfId="846" xr:uid="{00000000-0005-0000-0000-000090010000}"/>
    <cellStyle name="Normal 305" xfId="848" xr:uid="{00000000-0005-0000-0000-000091010000}"/>
    <cellStyle name="Normal 306" xfId="850" xr:uid="{00000000-0005-0000-0000-000092010000}"/>
    <cellStyle name="Normal 307" xfId="852" xr:uid="{00000000-0005-0000-0000-000093010000}"/>
    <cellStyle name="Normal 308" xfId="854" xr:uid="{00000000-0005-0000-0000-000094010000}"/>
    <cellStyle name="Normal 309" xfId="856" xr:uid="{00000000-0005-0000-0000-000095010000}"/>
    <cellStyle name="Normal 31" xfId="22" xr:uid="{00000000-0005-0000-0000-000096010000}"/>
    <cellStyle name="Normal 310" xfId="858" xr:uid="{00000000-0005-0000-0000-000097010000}"/>
    <cellStyle name="Normal 311" xfId="860" xr:uid="{00000000-0005-0000-0000-000098010000}"/>
    <cellStyle name="Normal 312" xfId="862" xr:uid="{00000000-0005-0000-0000-000099010000}"/>
    <cellStyle name="Normal 313" xfId="864" xr:uid="{00000000-0005-0000-0000-00009A010000}"/>
    <cellStyle name="Normal 314" xfId="866" xr:uid="{00000000-0005-0000-0000-00009B010000}"/>
    <cellStyle name="Normal 315" xfId="868" xr:uid="{00000000-0005-0000-0000-00009C010000}"/>
    <cellStyle name="Normal 316" xfId="870" xr:uid="{00000000-0005-0000-0000-00009D010000}"/>
    <cellStyle name="Normal 317" xfId="872" xr:uid="{00000000-0005-0000-0000-00009E010000}"/>
    <cellStyle name="Normal 318" xfId="874" xr:uid="{00000000-0005-0000-0000-00009F010000}"/>
    <cellStyle name="Normal 319" xfId="876" xr:uid="{00000000-0005-0000-0000-0000A0010000}"/>
    <cellStyle name="Normal 32" xfId="209" xr:uid="{00000000-0005-0000-0000-0000A1010000}"/>
    <cellStyle name="Normal 320" xfId="878" xr:uid="{00000000-0005-0000-0000-0000A2010000}"/>
    <cellStyle name="Normal 321" xfId="880" xr:uid="{00000000-0005-0000-0000-0000A3010000}"/>
    <cellStyle name="Normal 322" xfId="882" xr:uid="{00000000-0005-0000-0000-0000A4010000}"/>
    <cellStyle name="Normal 323" xfId="884" xr:uid="{00000000-0005-0000-0000-0000A5010000}"/>
    <cellStyle name="Normal 324" xfId="886" xr:uid="{00000000-0005-0000-0000-0000A6010000}"/>
    <cellStyle name="Normal 325" xfId="888" xr:uid="{00000000-0005-0000-0000-0000A7010000}"/>
    <cellStyle name="Normal 326" xfId="890" xr:uid="{00000000-0005-0000-0000-0000A8010000}"/>
    <cellStyle name="Normal 327" xfId="892" xr:uid="{00000000-0005-0000-0000-0000A9010000}"/>
    <cellStyle name="Normal 328" xfId="894" xr:uid="{00000000-0005-0000-0000-0000AA010000}"/>
    <cellStyle name="Normal 329" xfId="896" xr:uid="{00000000-0005-0000-0000-0000AB010000}"/>
    <cellStyle name="Normal 33" xfId="305" xr:uid="{00000000-0005-0000-0000-0000AC010000}"/>
    <cellStyle name="Normal 330" xfId="898" xr:uid="{00000000-0005-0000-0000-0000AD010000}"/>
    <cellStyle name="Normal 331" xfId="900" xr:uid="{00000000-0005-0000-0000-0000AE010000}"/>
    <cellStyle name="Normal 332" xfId="902" xr:uid="{00000000-0005-0000-0000-0000AF010000}"/>
    <cellStyle name="Normal 333" xfId="904" xr:uid="{00000000-0005-0000-0000-0000B0010000}"/>
    <cellStyle name="Normal 334" xfId="906" xr:uid="{00000000-0005-0000-0000-0000B1010000}"/>
    <cellStyle name="Normal 335" xfId="908" xr:uid="{00000000-0005-0000-0000-0000B2010000}"/>
    <cellStyle name="Normal 336" xfId="910" xr:uid="{00000000-0005-0000-0000-0000B3010000}"/>
    <cellStyle name="Normal 337" xfId="912" xr:uid="{00000000-0005-0000-0000-0000B4010000}"/>
    <cellStyle name="Normal 338" xfId="914" xr:uid="{00000000-0005-0000-0000-0000B5010000}"/>
    <cellStyle name="Normal 339" xfId="916" xr:uid="{00000000-0005-0000-0000-0000B6010000}"/>
    <cellStyle name="Normal 34" xfId="210" xr:uid="{00000000-0005-0000-0000-0000B7010000}"/>
    <cellStyle name="Normal 340" xfId="918" xr:uid="{00000000-0005-0000-0000-0000B8010000}"/>
    <cellStyle name="Normal 341" xfId="920" xr:uid="{00000000-0005-0000-0000-0000B9010000}"/>
    <cellStyle name="Normal 342" xfId="922" xr:uid="{00000000-0005-0000-0000-0000BA010000}"/>
    <cellStyle name="Normal 343" xfId="924" xr:uid="{00000000-0005-0000-0000-0000BB010000}"/>
    <cellStyle name="Normal 344" xfId="925" xr:uid="{00000000-0005-0000-0000-0000BC010000}"/>
    <cellStyle name="Normal 345" xfId="928" xr:uid="{00000000-0005-0000-0000-0000BD010000}"/>
    <cellStyle name="Normal 346" xfId="930" xr:uid="{00000000-0005-0000-0000-0000BE010000}"/>
    <cellStyle name="Normal 347" xfId="932" xr:uid="{00000000-0005-0000-0000-0000BF010000}"/>
    <cellStyle name="Normal 348" xfId="934" xr:uid="{00000000-0005-0000-0000-0000C0010000}"/>
    <cellStyle name="Normal 349" xfId="936" xr:uid="{00000000-0005-0000-0000-0000C1010000}"/>
    <cellStyle name="Normal 35" xfId="308" xr:uid="{00000000-0005-0000-0000-0000C2010000}"/>
    <cellStyle name="Normal 350" xfId="938" xr:uid="{00000000-0005-0000-0000-0000C3010000}"/>
    <cellStyle name="Normal 351" xfId="940" xr:uid="{00000000-0005-0000-0000-0000C4010000}"/>
    <cellStyle name="Normal 352" xfId="942" xr:uid="{00000000-0005-0000-0000-0000C5010000}"/>
    <cellStyle name="Normal 353" xfId="944" xr:uid="{00000000-0005-0000-0000-0000C6010000}"/>
    <cellStyle name="Normal 354" xfId="946" xr:uid="{00000000-0005-0000-0000-0000C7010000}"/>
    <cellStyle name="Normal 355" xfId="948" xr:uid="{00000000-0005-0000-0000-0000C8010000}"/>
    <cellStyle name="Normal 356" xfId="950" xr:uid="{00000000-0005-0000-0000-0000C9010000}"/>
    <cellStyle name="Normal 357" xfId="952" xr:uid="{00000000-0005-0000-0000-0000CA010000}"/>
    <cellStyle name="Normal 358" xfId="954" xr:uid="{00000000-0005-0000-0000-0000CB010000}"/>
    <cellStyle name="Normal 359" xfId="956" xr:uid="{00000000-0005-0000-0000-0000CC010000}"/>
    <cellStyle name="Normal 36" xfId="310" xr:uid="{00000000-0005-0000-0000-0000CD010000}"/>
    <cellStyle name="Normal 360" xfId="958" xr:uid="{00000000-0005-0000-0000-0000CE010000}"/>
    <cellStyle name="Normal 361" xfId="960" xr:uid="{00000000-0005-0000-0000-0000CF010000}"/>
    <cellStyle name="Normal 362" xfId="962" xr:uid="{00000000-0005-0000-0000-0000D0010000}"/>
    <cellStyle name="Normal 363" xfId="964" xr:uid="{00000000-0005-0000-0000-0000D1010000}"/>
    <cellStyle name="Normal 364" xfId="966" xr:uid="{00000000-0005-0000-0000-0000D2010000}"/>
    <cellStyle name="Normal 365" xfId="968" xr:uid="{00000000-0005-0000-0000-0000D3010000}"/>
    <cellStyle name="Normal 366" xfId="970" xr:uid="{00000000-0005-0000-0000-0000D4010000}"/>
    <cellStyle name="Normal 367" xfId="972" xr:uid="{00000000-0005-0000-0000-0000D5010000}"/>
    <cellStyle name="Normal 368" xfId="974" xr:uid="{00000000-0005-0000-0000-0000D6010000}"/>
    <cellStyle name="Normal 369" xfId="976" xr:uid="{00000000-0005-0000-0000-0000D7010000}"/>
    <cellStyle name="Normal 37" xfId="312" xr:uid="{00000000-0005-0000-0000-0000D8010000}"/>
    <cellStyle name="Normal 370" xfId="978" xr:uid="{00000000-0005-0000-0000-0000D9010000}"/>
    <cellStyle name="Normal 371" xfId="980" xr:uid="{00000000-0005-0000-0000-0000DA010000}"/>
    <cellStyle name="Normal 372" xfId="982" xr:uid="{00000000-0005-0000-0000-0000DB010000}"/>
    <cellStyle name="Normal 373" xfId="984" xr:uid="{00000000-0005-0000-0000-0000DC010000}"/>
    <cellStyle name="Normal 374" xfId="986" xr:uid="{00000000-0005-0000-0000-0000DD010000}"/>
    <cellStyle name="Normal 375" xfId="988" xr:uid="{00000000-0005-0000-0000-0000DE010000}"/>
    <cellStyle name="Normal 376" xfId="990" xr:uid="{00000000-0005-0000-0000-0000DF010000}"/>
    <cellStyle name="Normal 377" xfId="992" xr:uid="{00000000-0005-0000-0000-0000E0010000}"/>
    <cellStyle name="Normal 378" xfId="994" xr:uid="{00000000-0005-0000-0000-0000E1010000}"/>
    <cellStyle name="Normal 379" xfId="996" xr:uid="{00000000-0005-0000-0000-0000E2010000}"/>
    <cellStyle name="Normal 38" xfId="314" xr:uid="{00000000-0005-0000-0000-0000E3010000}"/>
    <cellStyle name="Normal 380" xfId="998" xr:uid="{00000000-0005-0000-0000-0000E4010000}"/>
    <cellStyle name="Normal 381" xfId="1000" xr:uid="{00000000-0005-0000-0000-0000E5010000}"/>
    <cellStyle name="Normal 382" xfId="1002" xr:uid="{00000000-0005-0000-0000-0000E6010000}"/>
    <cellStyle name="Normal 383" xfId="1004" xr:uid="{00000000-0005-0000-0000-0000E7010000}"/>
    <cellStyle name="Normal 384" xfId="1006" xr:uid="{00000000-0005-0000-0000-0000E8010000}"/>
    <cellStyle name="Normal 385" xfId="1008" xr:uid="{00000000-0005-0000-0000-0000E9010000}"/>
    <cellStyle name="Normal 386" xfId="1010" xr:uid="{00000000-0005-0000-0000-0000EA010000}"/>
    <cellStyle name="Normal 387" xfId="1012" xr:uid="{00000000-0005-0000-0000-0000EB010000}"/>
    <cellStyle name="Normal 388" xfId="1014" xr:uid="{00000000-0005-0000-0000-0000EC010000}"/>
    <cellStyle name="Normal 389" xfId="1016" xr:uid="{00000000-0005-0000-0000-0000ED010000}"/>
    <cellStyle name="Normal 39" xfId="316" xr:uid="{00000000-0005-0000-0000-0000EE010000}"/>
    <cellStyle name="Normal 390" xfId="1018" xr:uid="{00000000-0005-0000-0000-0000EF010000}"/>
    <cellStyle name="Normal 391" xfId="1020" xr:uid="{00000000-0005-0000-0000-0000F0010000}"/>
    <cellStyle name="Normal 392" xfId="1022" xr:uid="{00000000-0005-0000-0000-0000F1010000}"/>
    <cellStyle name="Normal 393" xfId="1024" xr:uid="{00000000-0005-0000-0000-0000F2010000}"/>
    <cellStyle name="Normal 394" xfId="1026" xr:uid="{00000000-0005-0000-0000-0000F3010000}"/>
    <cellStyle name="Normal 395" xfId="1028" xr:uid="{00000000-0005-0000-0000-0000F4010000}"/>
    <cellStyle name="Normal 396" xfId="1030" xr:uid="{00000000-0005-0000-0000-0000F5010000}"/>
    <cellStyle name="Normal 397" xfId="1032" xr:uid="{00000000-0005-0000-0000-0000F6010000}"/>
    <cellStyle name="Normal 398" xfId="1034" xr:uid="{00000000-0005-0000-0000-0000F7010000}"/>
    <cellStyle name="Normal 399" xfId="1036" xr:uid="{00000000-0005-0000-0000-0000F8010000}"/>
    <cellStyle name="Normal 4" xfId="8" xr:uid="{00000000-0005-0000-0000-0000F9010000}"/>
    <cellStyle name="Normal 4 2" xfId="9" xr:uid="{00000000-0005-0000-0000-0000FA010000}"/>
    <cellStyle name="Normal 4 3" xfId="211" xr:uid="{00000000-0005-0000-0000-0000FB010000}"/>
    <cellStyle name="Normal 40" xfId="318" xr:uid="{00000000-0005-0000-0000-0000FC010000}"/>
    <cellStyle name="Normal 400" xfId="1038" xr:uid="{00000000-0005-0000-0000-0000FD010000}"/>
    <cellStyle name="Normal 401" xfId="1040" xr:uid="{00000000-0005-0000-0000-0000FE010000}"/>
    <cellStyle name="Normal 402" xfId="1042" xr:uid="{00000000-0005-0000-0000-0000FF010000}"/>
    <cellStyle name="Normal 403" xfId="1044" xr:uid="{00000000-0005-0000-0000-000000020000}"/>
    <cellStyle name="Normal 404" xfId="1046" xr:uid="{00000000-0005-0000-0000-000001020000}"/>
    <cellStyle name="Normal 405" xfId="1048" xr:uid="{00000000-0005-0000-0000-000002020000}"/>
    <cellStyle name="Normal 406" xfId="1050" xr:uid="{00000000-0005-0000-0000-000003020000}"/>
    <cellStyle name="Normal 407" xfId="1052" xr:uid="{00000000-0005-0000-0000-000004020000}"/>
    <cellStyle name="Normal 408" xfId="1054" xr:uid="{00000000-0005-0000-0000-000005020000}"/>
    <cellStyle name="Normal 409" xfId="1056" xr:uid="{00000000-0005-0000-0000-000006020000}"/>
    <cellStyle name="Normal 41" xfId="320" xr:uid="{00000000-0005-0000-0000-000007020000}"/>
    <cellStyle name="Normal 410" xfId="1058" xr:uid="{00000000-0005-0000-0000-000008020000}"/>
    <cellStyle name="Normal 411" xfId="1060" xr:uid="{00000000-0005-0000-0000-000009020000}"/>
    <cellStyle name="Normal 412" xfId="1062" xr:uid="{00000000-0005-0000-0000-00000A020000}"/>
    <cellStyle name="Normal 413" xfId="1064" xr:uid="{00000000-0005-0000-0000-00000B020000}"/>
    <cellStyle name="Normal 414" xfId="1066" xr:uid="{00000000-0005-0000-0000-00000C020000}"/>
    <cellStyle name="Normal 415" xfId="1068" xr:uid="{00000000-0005-0000-0000-00000D020000}"/>
    <cellStyle name="Normal 416" xfId="1070" xr:uid="{00000000-0005-0000-0000-00000E020000}"/>
    <cellStyle name="Normal 417" xfId="1072" xr:uid="{00000000-0005-0000-0000-00000F020000}"/>
    <cellStyle name="Normal 418" xfId="1074" xr:uid="{00000000-0005-0000-0000-000010020000}"/>
    <cellStyle name="Normal 419" xfId="1076" xr:uid="{00000000-0005-0000-0000-000011020000}"/>
    <cellStyle name="Normal 42" xfId="322" xr:uid="{00000000-0005-0000-0000-000012020000}"/>
    <cellStyle name="Normal 42 4 2" xfId="212" xr:uid="{00000000-0005-0000-0000-000013020000}"/>
    <cellStyle name="Normal 420" xfId="1078" xr:uid="{00000000-0005-0000-0000-000014020000}"/>
    <cellStyle name="Normal 421" xfId="1080" xr:uid="{00000000-0005-0000-0000-000015020000}"/>
    <cellStyle name="Normal 422" xfId="1082" xr:uid="{00000000-0005-0000-0000-000016020000}"/>
    <cellStyle name="Normal 423" xfId="1084" xr:uid="{00000000-0005-0000-0000-000017020000}"/>
    <cellStyle name="Normal 424" xfId="1086" xr:uid="{00000000-0005-0000-0000-000018020000}"/>
    <cellStyle name="Normal 425" xfId="1088" xr:uid="{00000000-0005-0000-0000-000019020000}"/>
    <cellStyle name="Normal 426" xfId="1090" xr:uid="{00000000-0005-0000-0000-00001A020000}"/>
    <cellStyle name="Normal 427" xfId="1092" xr:uid="{00000000-0005-0000-0000-00001B020000}"/>
    <cellStyle name="Normal 428" xfId="1094" xr:uid="{00000000-0005-0000-0000-00001C020000}"/>
    <cellStyle name="Normal 429" xfId="1096" xr:uid="{00000000-0005-0000-0000-00001D020000}"/>
    <cellStyle name="Normal 43" xfId="324" xr:uid="{00000000-0005-0000-0000-00001E020000}"/>
    <cellStyle name="Normal 430" xfId="1098" xr:uid="{00000000-0005-0000-0000-00001F020000}"/>
    <cellStyle name="Normal 431" xfId="1100" xr:uid="{00000000-0005-0000-0000-000020020000}"/>
    <cellStyle name="Normal 432" xfId="1102" xr:uid="{00000000-0005-0000-0000-000021020000}"/>
    <cellStyle name="Normal 433" xfId="1104" xr:uid="{00000000-0005-0000-0000-000022020000}"/>
    <cellStyle name="Normal 434" xfId="1106" xr:uid="{00000000-0005-0000-0000-000023020000}"/>
    <cellStyle name="Normal 435" xfId="1108" xr:uid="{00000000-0005-0000-0000-000024020000}"/>
    <cellStyle name="Normal 436" xfId="1110" xr:uid="{00000000-0005-0000-0000-000025020000}"/>
    <cellStyle name="Normal 437" xfId="1112" xr:uid="{00000000-0005-0000-0000-000026020000}"/>
    <cellStyle name="Normal 438" xfId="1114" xr:uid="{00000000-0005-0000-0000-000027020000}"/>
    <cellStyle name="Normal 439" xfId="1116" xr:uid="{00000000-0005-0000-0000-000028020000}"/>
    <cellStyle name="Normal 44" xfId="326" xr:uid="{00000000-0005-0000-0000-000029020000}"/>
    <cellStyle name="Normal 440" xfId="1118" xr:uid="{00000000-0005-0000-0000-00002A020000}"/>
    <cellStyle name="Normal 441" xfId="1120" xr:uid="{00000000-0005-0000-0000-00002B020000}"/>
    <cellStyle name="Normal 442" xfId="1122" xr:uid="{00000000-0005-0000-0000-00002C020000}"/>
    <cellStyle name="Normal 443" xfId="1124" xr:uid="{00000000-0005-0000-0000-00002D020000}"/>
    <cellStyle name="Normal 444" xfId="1126" xr:uid="{00000000-0005-0000-0000-00002E020000}"/>
    <cellStyle name="Normal 445" xfId="1128" xr:uid="{00000000-0005-0000-0000-00002F020000}"/>
    <cellStyle name="Normal 446" xfId="1130" xr:uid="{00000000-0005-0000-0000-000030020000}"/>
    <cellStyle name="Normal 447" xfId="1132" xr:uid="{00000000-0005-0000-0000-000031020000}"/>
    <cellStyle name="Normal 448" xfId="1134" xr:uid="{00000000-0005-0000-0000-000032020000}"/>
    <cellStyle name="Normal 449" xfId="1136" xr:uid="{00000000-0005-0000-0000-000033020000}"/>
    <cellStyle name="Normal 45" xfId="327" xr:uid="{00000000-0005-0000-0000-000034020000}"/>
    <cellStyle name="Normal 450" xfId="1138" xr:uid="{00000000-0005-0000-0000-000035020000}"/>
    <cellStyle name="Normal 451" xfId="1140" xr:uid="{00000000-0005-0000-0000-000036020000}"/>
    <cellStyle name="Normal 452" xfId="1142" xr:uid="{00000000-0005-0000-0000-000037020000}"/>
    <cellStyle name="Normal 453" xfId="1144" xr:uid="{00000000-0005-0000-0000-000038020000}"/>
    <cellStyle name="Normal 454" xfId="1146" xr:uid="{00000000-0005-0000-0000-000039020000}"/>
    <cellStyle name="Normal 455" xfId="1148" xr:uid="{00000000-0005-0000-0000-00003A020000}"/>
    <cellStyle name="Normal 456" xfId="1150" xr:uid="{00000000-0005-0000-0000-00003B020000}"/>
    <cellStyle name="Normal 457" xfId="1152" xr:uid="{00000000-0005-0000-0000-00003C020000}"/>
    <cellStyle name="Normal 458" xfId="1154" xr:uid="{00000000-0005-0000-0000-00003D020000}"/>
    <cellStyle name="Normal 459" xfId="1156" xr:uid="{00000000-0005-0000-0000-00003E020000}"/>
    <cellStyle name="Normal 46" xfId="331" xr:uid="{00000000-0005-0000-0000-00003F020000}"/>
    <cellStyle name="Normal 460" xfId="1158" xr:uid="{00000000-0005-0000-0000-000040020000}"/>
    <cellStyle name="Normal 461" xfId="1160" xr:uid="{00000000-0005-0000-0000-000041020000}"/>
    <cellStyle name="Normal 462" xfId="1162" xr:uid="{00000000-0005-0000-0000-000042020000}"/>
    <cellStyle name="Normal 463" xfId="1164" xr:uid="{00000000-0005-0000-0000-000043020000}"/>
    <cellStyle name="Normal 464" xfId="1166" xr:uid="{00000000-0005-0000-0000-000044020000}"/>
    <cellStyle name="Normal 465" xfId="1168" xr:uid="{00000000-0005-0000-0000-000045020000}"/>
    <cellStyle name="Normal 466" xfId="1170" xr:uid="{00000000-0005-0000-0000-000046020000}"/>
    <cellStyle name="Normal 467" xfId="1172" xr:uid="{00000000-0005-0000-0000-000047020000}"/>
    <cellStyle name="Normal 468" xfId="1174" xr:uid="{00000000-0005-0000-0000-000048020000}"/>
    <cellStyle name="Normal 469" xfId="1176" xr:uid="{00000000-0005-0000-0000-000049020000}"/>
    <cellStyle name="Normal 47" xfId="333" xr:uid="{00000000-0005-0000-0000-00004A020000}"/>
    <cellStyle name="Normal 470" xfId="1178" xr:uid="{00000000-0005-0000-0000-00004B020000}"/>
    <cellStyle name="Normal 471" xfId="1180" xr:uid="{00000000-0005-0000-0000-00004C020000}"/>
    <cellStyle name="Normal 472" xfId="1182" xr:uid="{00000000-0005-0000-0000-00004D020000}"/>
    <cellStyle name="Normal 473" xfId="1184" xr:uid="{00000000-0005-0000-0000-00004E020000}"/>
    <cellStyle name="Normal 474" xfId="1186" xr:uid="{00000000-0005-0000-0000-00004F020000}"/>
    <cellStyle name="Normal 475" xfId="1188" xr:uid="{00000000-0005-0000-0000-000050020000}"/>
    <cellStyle name="Normal 476" xfId="1190" xr:uid="{00000000-0005-0000-0000-000051020000}"/>
    <cellStyle name="Normal 477" xfId="1192" xr:uid="{00000000-0005-0000-0000-000052020000}"/>
    <cellStyle name="Normal 478" xfId="1194" xr:uid="{00000000-0005-0000-0000-000053020000}"/>
    <cellStyle name="Normal 479" xfId="1196" xr:uid="{00000000-0005-0000-0000-000054020000}"/>
    <cellStyle name="Normal 48" xfId="334" xr:uid="{00000000-0005-0000-0000-000055020000}"/>
    <cellStyle name="Normal 480" xfId="1198" xr:uid="{00000000-0005-0000-0000-000056020000}"/>
    <cellStyle name="Normal 481" xfId="1199" xr:uid="{00000000-0005-0000-0000-000057020000}"/>
    <cellStyle name="Normal 482" xfId="1202" xr:uid="{00000000-0005-0000-0000-000058020000}"/>
    <cellStyle name="Normal 49" xfId="336" xr:uid="{00000000-0005-0000-0000-000059020000}"/>
    <cellStyle name="Normal 5" xfId="213" xr:uid="{00000000-0005-0000-0000-00005A020000}"/>
    <cellStyle name="Normal 5 2" xfId="214" xr:uid="{00000000-0005-0000-0000-00005B020000}"/>
    <cellStyle name="Normal 5 3" xfId="215" xr:uid="{00000000-0005-0000-0000-00005C020000}"/>
    <cellStyle name="Normal 5 4" xfId="216" xr:uid="{00000000-0005-0000-0000-00005D020000}"/>
    <cellStyle name="Normal 50" xfId="338" xr:uid="{00000000-0005-0000-0000-00005E020000}"/>
    <cellStyle name="Normal 51" xfId="340" xr:uid="{00000000-0005-0000-0000-00005F020000}"/>
    <cellStyle name="Normal 52" xfId="342" xr:uid="{00000000-0005-0000-0000-000060020000}"/>
    <cellStyle name="Normal 53" xfId="344" xr:uid="{00000000-0005-0000-0000-000061020000}"/>
    <cellStyle name="Normal 54" xfId="346" xr:uid="{00000000-0005-0000-0000-000062020000}"/>
    <cellStyle name="Normal 55" xfId="348" xr:uid="{00000000-0005-0000-0000-000063020000}"/>
    <cellStyle name="Normal 56" xfId="350" xr:uid="{00000000-0005-0000-0000-000064020000}"/>
    <cellStyle name="Normal 57" xfId="352" xr:uid="{00000000-0005-0000-0000-000065020000}"/>
    <cellStyle name="Normal 58" xfId="354" xr:uid="{00000000-0005-0000-0000-000066020000}"/>
    <cellStyle name="Normal 59" xfId="356" xr:uid="{00000000-0005-0000-0000-000067020000}"/>
    <cellStyle name="Normal 6" xfId="217" xr:uid="{00000000-0005-0000-0000-000068020000}"/>
    <cellStyle name="Normal 6 2" xfId="218" xr:uid="{00000000-0005-0000-0000-000069020000}"/>
    <cellStyle name="Normal 6 3" xfId="219" xr:uid="{00000000-0005-0000-0000-00006A020000}"/>
    <cellStyle name="Normal 6 4" xfId="220" xr:uid="{00000000-0005-0000-0000-00006B020000}"/>
    <cellStyle name="Normal 6 5" xfId="221" xr:uid="{00000000-0005-0000-0000-00006C020000}"/>
    <cellStyle name="Normal 6 6" xfId="222" xr:uid="{00000000-0005-0000-0000-00006D020000}"/>
    <cellStyle name="Normal 6 7" xfId="223" xr:uid="{00000000-0005-0000-0000-00006E020000}"/>
    <cellStyle name="Normal 60" xfId="358" xr:uid="{00000000-0005-0000-0000-00006F020000}"/>
    <cellStyle name="Normal 61" xfId="360" xr:uid="{00000000-0005-0000-0000-000070020000}"/>
    <cellStyle name="Normal 62" xfId="362" xr:uid="{00000000-0005-0000-0000-000071020000}"/>
    <cellStyle name="Normal 63" xfId="364" xr:uid="{00000000-0005-0000-0000-000072020000}"/>
    <cellStyle name="Normal 64" xfId="366" xr:uid="{00000000-0005-0000-0000-000073020000}"/>
    <cellStyle name="Normal 65" xfId="368" xr:uid="{00000000-0005-0000-0000-000074020000}"/>
    <cellStyle name="Normal 66" xfId="370" xr:uid="{00000000-0005-0000-0000-000075020000}"/>
    <cellStyle name="Normal 67" xfId="372" xr:uid="{00000000-0005-0000-0000-000076020000}"/>
    <cellStyle name="Normal 68" xfId="374" xr:uid="{00000000-0005-0000-0000-000077020000}"/>
    <cellStyle name="Normal 69" xfId="376" xr:uid="{00000000-0005-0000-0000-000078020000}"/>
    <cellStyle name="Normal 7" xfId="224" xr:uid="{00000000-0005-0000-0000-000079020000}"/>
    <cellStyle name="Normal 7 2" xfId="225" xr:uid="{00000000-0005-0000-0000-00007A020000}"/>
    <cellStyle name="Normal 7 3" xfId="226" xr:uid="{00000000-0005-0000-0000-00007B020000}"/>
    <cellStyle name="Normal 7 4" xfId="227" xr:uid="{00000000-0005-0000-0000-00007C020000}"/>
    <cellStyle name="Normal 7 5" xfId="228" xr:uid="{00000000-0005-0000-0000-00007D020000}"/>
    <cellStyle name="Normal 7 6" xfId="229" xr:uid="{00000000-0005-0000-0000-00007E020000}"/>
    <cellStyle name="Normal 7 7" xfId="230" xr:uid="{00000000-0005-0000-0000-00007F020000}"/>
    <cellStyle name="Normal 70" xfId="378" xr:uid="{00000000-0005-0000-0000-000080020000}"/>
    <cellStyle name="Normal 71" xfId="380" xr:uid="{00000000-0005-0000-0000-000081020000}"/>
    <cellStyle name="Normal 72" xfId="382" xr:uid="{00000000-0005-0000-0000-000082020000}"/>
    <cellStyle name="Normal 73" xfId="384" xr:uid="{00000000-0005-0000-0000-000083020000}"/>
    <cellStyle name="Normal 74" xfId="386" xr:uid="{00000000-0005-0000-0000-000084020000}"/>
    <cellStyle name="Normal 75" xfId="388" xr:uid="{00000000-0005-0000-0000-000085020000}"/>
    <cellStyle name="Normal 76" xfId="390" xr:uid="{00000000-0005-0000-0000-000086020000}"/>
    <cellStyle name="Normal 77" xfId="392" xr:uid="{00000000-0005-0000-0000-000087020000}"/>
    <cellStyle name="Normal 78" xfId="394" xr:uid="{00000000-0005-0000-0000-000088020000}"/>
    <cellStyle name="Normal 79" xfId="396" xr:uid="{00000000-0005-0000-0000-000089020000}"/>
    <cellStyle name="Normal 8" xfId="231" xr:uid="{00000000-0005-0000-0000-00008A020000}"/>
    <cellStyle name="Normal 8 2" xfId="232" xr:uid="{00000000-0005-0000-0000-00008B020000}"/>
    <cellStyle name="Normal 8 3" xfId="233" xr:uid="{00000000-0005-0000-0000-00008C020000}"/>
    <cellStyle name="Normal 8 4" xfId="234" xr:uid="{00000000-0005-0000-0000-00008D020000}"/>
    <cellStyle name="Normal 8 5" xfId="235" xr:uid="{00000000-0005-0000-0000-00008E020000}"/>
    <cellStyle name="Normal 8 6" xfId="236" xr:uid="{00000000-0005-0000-0000-00008F020000}"/>
    <cellStyle name="Normal 8 7" xfId="237" xr:uid="{00000000-0005-0000-0000-000090020000}"/>
    <cellStyle name="Normal 80" xfId="398" xr:uid="{00000000-0005-0000-0000-000091020000}"/>
    <cellStyle name="Normal 81" xfId="400" xr:uid="{00000000-0005-0000-0000-000092020000}"/>
    <cellStyle name="Normal 82" xfId="402" xr:uid="{00000000-0005-0000-0000-000093020000}"/>
    <cellStyle name="Normal 83" xfId="404" xr:uid="{00000000-0005-0000-0000-000094020000}"/>
    <cellStyle name="Normal 84" xfId="406" xr:uid="{00000000-0005-0000-0000-000095020000}"/>
    <cellStyle name="Normal 85" xfId="408" xr:uid="{00000000-0005-0000-0000-000096020000}"/>
    <cellStyle name="Normal 86" xfId="410" xr:uid="{00000000-0005-0000-0000-000097020000}"/>
    <cellStyle name="Normal 87" xfId="412" xr:uid="{00000000-0005-0000-0000-000098020000}"/>
    <cellStyle name="Normal 88" xfId="414" xr:uid="{00000000-0005-0000-0000-000099020000}"/>
    <cellStyle name="Normal 89" xfId="416" xr:uid="{00000000-0005-0000-0000-00009A020000}"/>
    <cellStyle name="Normal 9" xfId="238" xr:uid="{00000000-0005-0000-0000-00009B020000}"/>
    <cellStyle name="Normal 9 2" xfId="239" xr:uid="{00000000-0005-0000-0000-00009C020000}"/>
    <cellStyle name="Normal 9 3" xfId="240" xr:uid="{00000000-0005-0000-0000-00009D020000}"/>
    <cellStyle name="Normal 9 4" xfId="241" xr:uid="{00000000-0005-0000-0000-00009E020000}"/>
    <cellStyle name="Normal 90" xfId="418" xr:uid="{00000000-0005-0000-0000-00009F020000}"/>
    <cellStyle name="Normal 91" xfId="420" xr:uid="{00000000-0005-0000-0000-0000A0020000}"/>
    <cellStyle name="Normal 92" xfId="422" xr:uid="{00000000-0005-0000-0000-0000A1020000}"/>
    <cellStyle name="Normal 93" xfId="424" xr:uid="{00000000-0005-0000-0000-0000A2020000}"/>
    <cellStyle name="Normal 94" xfId="426" xr:uid="{00000000-0005-0000-0000-0000A3020000}"/>
    <cellStyle name="Normal 95" xfId="428" xr:uid="{00000000-0005-0000-0000-0000A4020000}"/>
    <cellStyle name="Normal 96" xfId="430" xr:uid="{00000000-0005-0000-0000-0000A5020000}"/>
    <cellStyle name="Normal 97" xfId="432" xr:uid="{00000000-0005-0000-0000-0000A6020000}"/>
    <cellStyle name="Normal 98" xfId="434" xr:uid="{00000000-0005-0000-0000-0000A7020000}"/>
    <cellStyle name="Normal 99" xfId="436" xr:uid="{00000000-0005-0000-0000-0000A8020000}"/>
    <cellStyle name="Normal_Sheet1" xfId="3" xr:uid="{00000000-0005-0000-0000-0000A9020000}"/>
    <cellStyle name="Note 2" xfId="242" xr:uid="{00000000-0005-0000-0000-0000AB020000}"/>
    <cellStyle name="Note 3" xfId="243" xr:uid="{00000000-0005-0000-0000-0000AC020000}"/>
    <cellStyle name="Note 4" xfId="244" xr:uid="{00000000-0005-0000-0000-0000AD020000}"/>
    <cellStyle name="Œ…‹æØ‚è [0.00]_!!!GO" xfId="245" xr:uid="{00000000-0005-0000-0000-0000AE020000}"/>
    <cellStyle name="Œ…‹æØ‚è_!!!GO" xfId="246" xr:uid="{00000000-0005-0000-0000-0000AF020000}"/>
    <cellStyle name="Option" xfId="247" xr:uid="{00000000-0005-0000-0000-0000B0020000}"/>
    <cellStyle name="Output 2" xfId="248" xr:uid="{00000000-0005-0000-0000-0000B1020000}"/>
    <cellStyle name="Output 3" xfId="249" xr:uid="{00000000-0005-0000-0000-0000B2020000}"/>
    <cellStyle name="Output 4" xfId="250" xr:uid="{00000000-0005-0000-0000-0000B3020000}"/>
    <cellStyle name="per.style" xfId="251" xr:uid="{00000000-0005-0000-0000-0000B4020000}"/>
    <cellStyle name="Percent" xfId="1" builtinId="5"/>
    <cellStyle name="Percent .00" xfId="252" xr:uid="{00000000-0005-0000-0000-0000B6020000}"/>
    <cellStyle name="Percent [2]" xfId="253" xr:uid="{00000000-0005-0000-0000-0000B7020000}"/>
    <cellStyle name="Percent 10" xfId="254" xr:uid="{00000000-0005-0000-0000-0000B8020000}"/>
    <cellStyle name="Percent 100" xfId="435" xr:uid="{00000000-0005-0000-0000-0000B9020000}"/>
    <cellStyle name="Percent 101" xfId="437" xr:uid="{00000000-0005-0000-0000-0000BA020000}"/>
    <cellStyle name="Percent 102" xfId="439" xr:uid="{00000000-0005-0000-0000-0000BB020000}"/>
    <cellStyle name="Percent 103" xfId="441" xr:uid="{00000000-0005-0000-0000-0000BC020000}"/>
    <cellStyle name="Percent 104" xfId="443" xr:uid="{00000000-0005-0000-0000-0000BD020000}"/>
    <cellStyle name="Percent 105" xfId="445" xr:uid="{00000000-0005-0000-0000-0000BE020000}"/>
    <cellStyle name="Percent 106" xfId="447" xr:uid="{00000000-0005-0000-0000-0000BF020000}"/>
    <cellStyle name="Percent 107" xfId="449" xr:uid="{00000000-0005-0000-0000-0000C0020000}"/>
    <cellStyle name="Percent 108" xfId="451" xr:uid="{00000000-0005-0000-0000-0000C1020000}"/>
    <cellStyle name="Percent 109" xfId="453" xr:uid="{00000000-0005-0000-0000-0000C2020000}"/>
    <cellStyle name="Percent 11" xfId="255" xr:uid="{00000000-0005-0000-0000-0000C3020000}"/>
    <cellStyle name="Percent 110" xfId="455" xr:uid="{00000000-0005-0000-0000-0000C4020000}"/>
    <cellStyle name="Percent 111" xfId="457" xr:uid="{00000000-0005-0000-0000-0000C5020000}"/>
    <cellStyle name="Percent 112" xfId="459" xr:uid="{00000000-0005-0000-0000-0000C6020000}"/>
    <cellStyle name="Percent 113" xfId="461" xr:uid="{00000000-0005-0000-0000-0000C7020000}"/>
    <cellStyle name="Percent 114" xfId="463" xr:uid="{00000000-0005-0000-0000-0000C8020000}"/>
    <cellStyle name="Percent 115" xfId="465" xr:uid="{00000000-0005-0000-0000-0000C9020000}"/>
    <cellStyle name="Percent 116" xfId="467" xr:uid="{00000000-0005-0000-0000-0000CA020000}"/>
    <cellStyle name="Percent 117" xfId="469" xr:uid="{00000000-0005-0000-0000-0000CB020000}"/>
    <cellStyle name="Percent 118" xfId="471" xr:uid="{00000000-0005-0000-0000-0000CC020000}"/>
    <cellStyle name="Percent 119" xfId="473" xr:uid="{00000000-0005-0000-0000-0000CD020000}"/>
    <cellStyle name="Percent 12" xfId="256" xr:uid="{00000000-0005-0000-0000-0000CE020000}"/>
    <cellStyle name="Percent 120" xfId="475" xr:uid="{00000000-0005-0000-0000-0000CF020000}"/>
    <cellStyle name="Percent 121" xfId="477" xr:uid="{00000000-0005-0000-0000-0000D0020000}"/>
    <cellStyle name="Percent 122" xfId="479" xr:uid="{00000000-0005-0000-0000-0000D1020000}"/>
    <cellStyle name="Percent 123" xfId="481" xr:uid="{00000000-0005-0000-0000-0000D2020000}"/>
    <cellStyle name="Percent 124" xfId="483" xr:uid="{00000000-0005-0000-0000-0000D3020000}"/>
    <cellStyle name="Percent 125" xfId="485" xr:uid="{00000000-0005-0000-0000-0000D4020000}"/>
    <cellStyle name="Percent 126" xfId="487" xr:uid="{00000000-0005-0000-0000-0000D5020000}"/>
    <cellStyle name="Percent 127" xfId="489" xr:uid="{00000000-0005-0000-0000-0000D6020000}"/>
    <cellStyle name="Percent 128" xfId="491" xr:uid="{00000000-0005-0000-0000-0000D7020000}"/>
    <cellStyle name="Percent 129" xfId="493" xr:uid="{00000000-0005-0000-0000-0000D8020000}"/>
    <cellStyle name="Percent 13" xfId="257" xr:uid="{00000000-0005-0000-0000-0000D9020000}"/>
    <cellStyle name="Percent 130" xfId="495" xr:uid="{00000000-0005-0000-0000-0000DA020000}"/>
    <cellStyle name="Percent 131" xfId="497" xr:uid="{00000000-0005-0000-0000-0000DB020000}"/>
    <cellStyle name="Percent 132" xfId="499" xr:uid="{00000000-0005-0000-0000-0000DC020000}"/>
    <cellStyle name="Percent 133" xfId="501" xr:uid="{00000000-0005-0000-0000-0000DD020000}"/>
    <cellStyle name="Percent 134" xfId="503" xr:uid="{00000000-0005-0000-0000-0000DE020000}"/>
    <cellStyle name="Percent 135" xfId="505" xr:uid="{00000000-0005-0000-0000-0000DF020000}"/>
    <cellStyle name="Percent 136" xfId="507" xr:uid="{00000000-0005-0000-0000-0000E0020000}"/>
    <cellStyle name="Percent 137" xfId="509" xr:uid="{00000000-0005-0000-0000-0000E1020000}"/>
    <cellStyle name="Percent 138" xfId="511" xr:uid="{00000000-0005-0000-0000-0000E2020000}"/>
    <cellStyle name="Percent 139" xfId="513" xr:uid="{00000000-0005-0000-0000-0000E3020000}"/>
    <cellStyle name="Percent 14" xfId="258" xr:uid="{00000000-0005-0000-0000-0000E4020000}"/>
    <cellStyle name="Percent 140" xfId="515" xr:uid="{00000000-0005-0000-0000-0000E5020000}"/>
    <cellStyle name="Percent 141" xfId="517" xr:uid="{00000000-0005-0000-0000-0000E6020000}"/>
    <cellStyle name="Percent 142" xfId="519" xr:uid="{00000000-0005-0000-0000-0000E7020000}"/>
    <cellStyle name="Percent 143" xfId="521" xr:uid="{00000000-0005-0000-0000-0000E8020000}"/>
    <cellStyle name="Percent 144" xfId="523" xr:uid="{00000000-0005-0000-0000-0000E9020000}"/>
    <cellStyle name="Percent 145" xfId="525" xr:uid="{00000000-0005-0000-0000-0000EA020000}"/>
    <cellStyle name="Percent 146" xfId="527" xr:uid="{00000000-0005-0000-0000-0000EB020000}"/>
    <cellStyle name="Percent 147" xfId="529" xr:uid="{00000000-0005-0000-0000-0000EC020000}"/>
    <cellStyle name="Percent 148" xfId="531" xr:uid="{00000000-0005-0000-0000-0000ED020000}"/>
    <cellStyle name="Percent 149" xfId="533" xr:uid="{00000000-0005-0000-0000-0000EE020000}"/>
    <cellStyle name="Percent 15" xfId="259" xr:uid="{00000000-0005-0000-0000-0000EF020000}"/>
    <cellStyle name="Percent 150" xfId="535" xr:uid="{00000000-0005-0000-0000-0000F0020000}"/>
    <cellStyle name="Percent 151" xfId="537" xr:uid="{00000000-0005-0000-0000-0000F1020000}"/>
    <cellStyle name="Percent 152" xfId="539" xr:uid="{00000000-0005-0000-0000-0000F2020000}"/>
    <cellStyle name="Percent 153" xfId="541" xr:uid="{00000000-0005-0000-0000-0000F3020000}"/>
    <cellStyle name="Percent 154" xfId="543" xr:uid="{00000000-0005-0000-0000-0000F4020000}"/>
    <cellStyle name="Percent 155" xfId="545" xr:uid="{00000000-0005-0000-0000-0000F5020000}"/>
    <cellStyle name="Percent 156" xfId="547" xr:uid="{00000000-0005-0000-0000-0000F6020000}"/>
    <cellStyle name="Percent 157" xfId="549" xr:uid="{00000000-0005-0000-0000-0000F7020000}"/>
    <cellStyle name="Percent 158" xfId="551" xr:uid="{00000000-0005-0000-0000-0000F8020000}"/>
    <cellStyle name="Percent 159" xfId="553" xr:uid="{00000000-0005-0000-0000-0000F9020000}"/>
    <cellStyle name="Percent 16" xfId="260" xr:uid="{00000000-0005-0000-0000-0000FA020000}"/>
    <cellStyle name="Percent 160" xfId="555" xr:uid="{00000000-0005-0000-0000-0000FB020000}"/>
    <cellStyle name="Percent 161" xfId="557" xr:uid="{00000000-0005-0000-0000-0000FC020000}"/>
    <cellStyle name="Percent 162" xfId="559" xr:uid="{00000000-0005-0000-0000-0000FD020000}"/>
    <cellStyle name="Percent 163" xfId="561" xr:uid="{00000000-0005-0000-0000-0000FE020000}"/>
    <cellStyle name="Percent 164" xfId="563" xr:uid="{00000000-0005-0000-0000-0000FF020000}"/>
    <cellStyle name="Percent 165" xfId="565" xr:uid="{00000000-0005-0000-0000-000000030000}"/>
    <cellStyle name="Percent 166" xfId="567" xr:uid="{00000000-0005-0000-0000-000001030000}"/>
    <cellStyle name="Percent 167" xfId="569" xr:uid="{00000000-0005-0000-0000-000002030000}"/>
    <cellStyle name="Percent 168" xfId="571" xr:uid="{00000000-0005-0000-0000-000003030000}"/>
    <cellStyle name="Percent 169" xfId="573" xr:uid="{00000000-0005-0000-0000-000004030000}"/>
    <cellStyle name="Percent 17" xfId="261" xr:uid="{00000000-0005-0000-0000-000005030000}"/>
    <cellStyle name="Percent 170" xfId="575" xr:uid="{00000000-0005-0000-0000-000006030000}"/>
    <cellStyle name="Percent 171" xfId="577" xr:uid="{00000000-0005-0000-0000-000007030000}"/>
    <cellStyle name="Percent 172" xfId="579" xr:uid="{00000000-0005-0000-0000-000008030000}"/>
    <cellStyle name="Percent 173" xfId="581" xr:uid="{00000000-0005-0000-0000-000009030000}"/>
    <cellStyle name="Percent 174" xfId="583" xr:uid="{00000000-0005-0000-0000-00000A030000}"/>
    <cellStyle name="Percent 175" xfId="585" xr:uid="{00000000-0005-0000-0000-00000B030000}"/>
    <cellStyle name="Percent 176" xfId="587" xr:uid="{00000000-0005-0000-0000-00000C030000}"/>
    <cellStyle name="Percent 177" xfId="589" xr:uid="{00000000-0005-0000-0000-00000D030000}"/>
    <cellStyle name="Percent 178" xfId="591" xr:uid="{00000000-0005-0000-0000-00000E030000}"/>
    <cellStyle name="Percent 179" xfId="593" xr:uid="{00000000-0005-0000-0000-00000F030000}"/>
    <cellStyle name="Percent 18" xfId="262" xr:uid="{00000000-0005-0000-0000-000010030000}"/>
    <cellStyle name="Percent 180" xfId="595" xr:uid="{00000000-0005-0000-0000-000011030000}"/>
    <cellStyle name="Percent 181" xfId="597" xr:uid="{00000000-0005-0000-0000-000012030000}"/>
    <cellStyle name="Percent 182" xfId="599" xr:uid="{00000000-0005-0000-0000-000013030000}"/>
    <cellStyle name="Percent 183" xfId="601" xr:uid="{00000000-0005-0000-0000-000014030000}"/>
    <cellStyle name="Percent 184" xfId="603" xr:uid="{00000000-0005-0000-0000-000015030000}"/>
    <cellStyle name="Percent 185" xfId="605" xr:uid="{00000000-0005-0000-0000-000016030000}"/>
    <cellStyle name="Percent 186" xfId="607" xr:uid="{00000000-0005-0000-0000-000017030000}"/>
    <cellStyle name="Percent 187" xfId="609" xr:uid="{00000000-0005-0000-0000-000018030000}"/>
    <cellStyle name="Percent 188" xfId="611" xr:uid="{00000000-0005-0000-0000-000019030000}"/>
    <cellStyle name="Percent 189" xfId="613" xr:uid="{00000000-0005-0000-0000-00001A030000}"/>
    <cellStyle name="Percent 19" xfId="263" xr:uid="{00000000-0005-0000-0000-00001B030000}"/>
    <cellStyle name="Percent 190" xfId="615" xr:uid="{00000000-0005-0000-0000-00001C030000}"/>
    <cellStyle name="Percent 191" xfId="617" xr:uid="{00000000-0005-0000-0000-00001D030000}"/>
    <cellStyle name="Percent 192" xfId="619" xr:uid="{00000000-0005-0000-0000-00001E030000}"/>
    <cellStyle name="Percent 193" xfId="621" xr:uid="{00000000-0005-0000-0000-00001F030000}"/>
    <cellStyle name="Percent 194" xfId="623" xr:uid="{00000000-0005-0000-0000-000020030000}"/>
    <cellStyle name="Percent 195" xfId="625" xr:uid="{00000000-0005-0000-0000-000021030000}"/>
    <cellStyle name="Percent 196" xfId="627" xr:uid="{00000000-0005-0000-0000-000022030000}"/>
    <cellStyle name="Percent 197" xfId="629" xr:uid="{00000000-0005-0000-0000-000023030000}"/>
    <cellStyle name="Percent 198" xfId="631" xr:uid="{00000000-0005-0000-0000-000024030000}"/>
    <cellStyle name="Percent 199" xfId="633" xr:uid="{00000000-0005-0000-0000-000025030000}"/>
    <cellStyle name="Percent 2" xfId="10" xr:uid="{00000000-0005-0000-0000-000026030000}"/>
    <cellStyle name="Percent 2 2" xfId="11" xr:uid="{00000000-0005-0000-0000-000027030000}"/>
    <cellStyle name="Percent 2 3" xfId="12" xr:uid="{00000000-0005-0000-0000-000028030000}"/>
    <cellStyle name="Percent 2 4" xfId="264" xr:uid="{00000000-0005-0000-0000-000029030000}"/>
    <cellStyle name="Percent 2 5" xfId="1201" xr:uid="{00000000-0005-0000-0000-00002A030000}"/>
    <cellStyle name="Percent 20" xfId="265" xr:uid="{00000000-0005-0000-0000-00002B030000}"/>
    <cellStyle name="Percent 200" xfId="635" xr:uid="{00000000-0005-0000-0000-00002C030000}"/>
    <cellStyle name="Percent 201" xfId="637" xr:uid="{00000000-0005-0000-0000-00002D030000}"/>
    <cellStyle name="Percent 202" xfId="639" xr:uid="{00000000-0005-0000-0000-00002E030000}"/>
    <cellStyle name="Percent 203" xfId="641" xr:uid="{00000000-0005-0000-0000-00002F030000}"/>
    <cellStyle name="Percent 204" xfId="643" xr:uid="{00000000-0005-0000-0000-000030030000}"/>
    <cellStyle name="Percent 205" xfId="645" xr:uid="{00000000-0005-0000-0000-000031030000}"/>
    <cellStyle name="Percent 206" xfId="647" xr:uid="{00000000-0005-0000-0000-000032030000}"/>
    <cellStyle name="Percent 207" xfId="649" xr:uid="{00000000-0005-0000-0000-000033030000}"/>
    <cellStyle name="Percent 208" xfId="651" xr:uid="{00000000-0005-0000-0000-000034030000}"/>
    <cellStyle name="Percent 209" xfId="653" xr:uid="{00000000-0005-0000-0000-000035030000}"/>
    <cellStyle name="Percent 21" xfId="266" xr:uid="{00000000-0005-0000-0000-000036030000}"/>
    <cellStyle name="Percent 210" xfId="655" xr:uid="{00000000-0005-0000-0000-000037030000}"/>
    <cellStyle name="Percent 211" xfId="657" xr:uid="{00000000-0005-0000-0000-000038030000}"/>
    <cellStyle name="Percent 212" xfId="659" xr:uid="{00000000-0005-0000-0000-000039030000}"/>
    <cellStyle name="Percent 213" xfId="661" xr:uid="{00000000-0005-0000-0000-00003A030000}"/>
    <cellStyle name="Percent 214" xfId="663" xr:uid="{00000000-0005-0000-0000-00003B030000}"/>
    <cellStyle name="Percent 215" xfId="665" xr:uid="{00000000-0005-0000-0000-00003C030000}"/>
    <cellStyle name="Percent 216" xfId="667" xr:uid="{00000000-0005-0000-0000-00003D030000}"/>
    <cellStyle name="Percent 217" xfId="669" xr:uid="{00000000-0005-0000-0000-00003E030000}"/>
    <cellStyle name="Percent 218" xfId="671" xr:uid="{00000000-0005-0000-0000-00003F030000}"/>
    <cellStyle name="Percent 219" xfId="673" xr:uid="{00000000-0005-0000-0000-000040030000}"/>
    <cellStyle name="Percent 22" xfId="267" xr:uid="{00000000-0005-0000-0000-000041030000}"/>
    <cellStyle name="Percent 220" xfId="675" xr:uid="{00000000-0005-0000-0000-000042030000}"/>
    <cellStyle name="Percent 221" xfId="677" xr:uid="{00000000-0005-0000-0000-000043030000}"/>
    <cellStyle name="Percent 222" xfId="679" xr:uid="{00000000-0005-0000-0000-000044030000}"/>
    <cellStyle name="Percent 223" xfId="681" xr:uid="{00000000-0005-0000-0000-000045030000}"/>
    <cellStyle name="Percent 224" xfId="683" xr:uid="{00000000-0005-0000-0000-000046030000}"/>
    <cellStyle name="Percent 225" xfId="685" xr:uid="{00000000-0005-0000-0000-000047030000}"/>
    <cellStyle name="Percent 226" xfId="687" xr:uid="{00000000-0005-0000-0000-000048030000}"/>
    <cellStyle name="Percent 227" xfId="689" xr:uid="{00000000-0005-0000-0000-000049030000}"/>
    <cellStyle name="Percent 228" xfId="691" xr:uid="{00000000-0005-0000-0000-00004A030000}"/>
    <cellStyle name="Percent 229" xfId="694" xr:uid="{00000000-0005-0000-0000-00004B030000}"/>
    <cellStyle name="Percent 23" xfId="21" xr:uid="{00000000-0005-0000-0000-00004C030000}"/>
    <cellStyle name="Percent 230" xfId="695" xr:uid="{00000000-0005-0000-0000-00004D030000}"/>
    <cellStyle name="Percent 231" xfId="697" xr:uid="{00000000-0005-0000-0000-00004E030000}"/>
    <cellStyle name="Percent 232" xfId="699" xr:uid="{00000000-0005-0000-0000-00004F030000}"/>
    <cellStyle name="Percent 233" xfId="701" xr:uid="{00000000-0005-0000-0000-000050030000}"/>
    <cellStyle name="Percent 234" xfId="703" xr:uid="{00000000-0005-0000-0000-000051030000}"/>
    <cellStyle name="Percent 235" xfId="705" xr:uid="{00000000-0005-0000-0000-000052030000}"/>
    <cellStyle name="Percent 236" xfId="707" xr:uid="{00000000-0005-0000-0000-000053030000}"/>
    <cellStyle name="Percent 237" xfId="709" xr:uid="{00000000-0005-0000-0000-000054030000}"/>
    <cellStyle name="Percent 238" xfId="711" xr:uid="{00000000-0005-0000-0000-000055030000}"/>
    <cellStyle name="Percent 239" xfId="713" xr:uid="{00000000-0005-0000-0000-000056030000}"/>
    <cellStyle name="Percent 24" xfId="20" xr:uid="{00000000-0005-0000-0000-000057030000}"/>
    <cellStyle name="Percent 240" xfId="715" xr:uid="{00000000-0005-0000-0000-000058030000}"/>
    <cellStyle name="Percent 241" xfId="717" xr:uid="{00000000-0005-0000-0000-000059030000}"/>
    <cellStyle name="Percent 242" xfId="719" xr:uid="{00000000-0005-0000-0000-00005A030000}"/>
    <cellStyle name="Percent 243" xfId="721" xr:uid="{00000000-0005-0000-0000-00005B030000}"/>
    <cellStyle name="Percent 244" xfId="723" xr:uid="{00000000-0005-0000-0000-00005C030000}"/>
    <cellStyle name="Percent 245" xfId="725" xr:uid="{00000000-0005-0000-0000-00005D030000}"/>
    <cellStyle name="Percent 246" xfId="727" xr:uid="{00000000-0005-0000-0000-00005E030000}"/>
    <cellStyle name="Percent 247" xfId="729" xr:uid="{00000000-0005-0000-0000-00005F030000}"/>
    <cellStyle name="Percent 248" xfId="731" xr:uid="{00000000-0005-0000-0000-000060030000}"/>
    <cellStyle name="Percent 249" xfId="733" xr:uid="{00000000-0005-0000-0000-000061030000}"/>
    <cellStyle name="Percent 25" xfId="303" xr:uid="{00000000-0005-0000-0000-000062030000}"/>
    <cellStyle name="Percent 250" xfId="735" xr:uid="{00000000-0005-0000-0000-000063030000}"/>
    <cellStyle name="Percent 251" xfId="737" xr:uid="{00000000-0005-0000-0000-000064030000}"/>
    <cellStyle name="Percent 252" xfId="739" xr:uid="{00000000-0005-0000-0000-000065030000}"/>
    <cellStyle name="Percent 253" xfId="741" xr:uid="{00000000-0005-0000-0000-000066030000}"/>
    <cellStyle name="Percent 254" xfId="743" xr:uid="{00000000-0005-0000-0000-000067030000}"/>
    <cellStyle name="Percent 255" xfId="745" xr:uid="{00000000-0005-0000-0000-000068030000}"/>
    <cellStyle name="Percent 256" xfId="747" xr:uid="{00000000-0005-0000-0000-000069030000}"/>
    <cellStyle name="Percent 257" xfId="749" xr:uid="{00000000-0005-0000-0000-00006A030000}"/>
    <cellStyle name="Percent 258" xfId="751" xr:uid="{00000000-0005-0000-0000-00006B030000}"/>
    <cellStyle name="Percent 259" xfId="753" xr:uid="{00000000-0005-0000-0000-00006C030000}"/>
    <cellStyle name="Percent 26" xfId="295" xr:uid="{00000000-0005-0000-0000-00006D030000}"/>
    <cellStyle name="Percent 260" xfId="755" xr:uid="{00000000-0005-0000-0000-00006E030000}"/>
    <cellStyle name="Percent 261" xfId="757" xr:uid="{00000000-0005-0000-0000-00006F030000}"/>
    <cellStyle name="Percent 262" xfId="759" xr:uid="{00000000-0005-0000-0000-000070030000}"/>
    <cellStyle name="Percent 263" xfId="761" xr:uid="{00000000-0005-0000-0000-000071030000}"/>
    <cellStyle name="Percent 264" xfId="763" xr:uid="{00000000-0005-0000-0000-000072030000}"/>
    <cellStyle name="Percent 265" xfId="765" xr:uid="{00000000-0005-0000-0000-000073030000}"/>
    <cellStyle name="Percent 266" xfId="767" xr:uid="{00000000-0005-0000-0000-000074030000}"/>
    <cellStyle name="Percent 267" xfId="769" xr:uid="{00000000-0005-0000-0000-000075030000}"/>
    <cellStyle name="Percent 268" xfId="771" xr:uid="{00000000-0005-0000-0000-000076030000}"/>
    <cellStyle name="Percent 269" xfId="773" xr:uid="{00000000-0005-0000-0000-000077030000}"/>
    <cellStyle name="Percent 27" xfId="302" xr:uid="{00000000-0005-0000-0000-000078030000}"/>
    <cellStyle name="Percent 270" xfId="775" xr:uid="{00000000-0005-0000-0000-000079030000}"/>
    <cellStyle name="Percent 271" xfId="777" xr:uid="{00000000-0005-0000-0000-00007A030000}"/>
    <cellStyle name="Percent 272" xfId="779" xr:uid="{00000000-0005-0000-0000-00007B030000}"/>
    <cellStyle name="Percent 273" xfId="781" xr:uid="{00000000-0005-0000-0000-00007C030000}"/>
    <cellStyle name="Percent 274" xfId="783" xr:uid="{00000000-0005-0000-0000-00007D030000}"/>
    <cellStyle name="Percent 275" xfId="785" xr:uid="{00000000-0005-0000-0000-00007E030000}"/>
    <cellStyle name="Percent 276" xfId="787" xr:uid="{00000000-0005-0000-0000-00007F030000}"/>
    <cellStyle name="Percent 277" xfId="789" xr:uid="{00000000-0005-0000-0000-000080030000}"/>
    <cellStyle name="Percent 278" xfId="791" xr:uid="{00000000-0005-0000-0000-000081030000}"/>
    <cellStyle name="Percent 279" xfId="793" xr:uid="{00000000-0005-0000-0000-000082030000}"/>
    <cellStyle name="Percent 28" xfId="296" xr:uid="{00000000-0005-0000-0000-000083030000}"/>
    <cellStyle name="Percent 280" xfId="795" xr:uid="{00000000-0005-0000-0000-000084030000}"/>
    <cellStyle name="Percent 281" xfId="797" xr:uid="{00000000-0005-0000-0000-000085030000}"/>
    <cellStyle name="Percent 282" xfId="799" xr:uid="{00000000-0005-0000-0000-000086030000}"/>
    <cellStyle name="Percent 283" xfId="801" xr:uid="{00000000-0005-0000-0000-000087030000}"/>
    <cellStyle name="Percent 284" xfId="803" xr:uid="{00000000-0005-0000-0000-000088030000}"/>
    <cellStyle name="Percent 285" xfId="805" xr:uid="{00000000-0005-0000-0000-000089030000}"/>
    <cellStyle name="Percent 286" xfId="807" xr:uid="{00000000-0005-0000-0000-00008A030000}"/>
    <cellStyle name="Percent 287" xfId="809" xr:uid="{00000000-0005-0000-0000-00008B030000}"/>
    <cellStyle name="Percent 288" xfId="811" xr:uid="{00000000-0005-0000-0000-00008C030000}"/>
    <cellStyle name="Percent 289" xfId="813" xr:uid="{00000000-0005-0000-0000-00008D030000}"/>
    <cellStyle name="Percent 29" xfId="301" xr:uid="{00000000-0005-0000-0000-00008E030000}"/>
    <cellStyle name="Percent 290" xfId="815" xr:uid="{00000000-0005-0000-0000-00008F030000}"/>
    <cellStyle name="Percent 291" xfId="817" xr:uid="{00000000-0005-0000-0000-000090030000}"/>
    <cellStyle name="Percent 292" xfId="819" xr:uid="{00000000-0005-0000-0000-000091030000}"/>
    <cellStyle name="Percent 293" xfId="821" xr:uid="{00000000-0005-0000-0000-000092030000}"/>
    <cellStyle name="Percent 294" xfId="823" xr:uid="{00000000-0005-0000-0000-000093030000}"/>
    <cellStyle name="Percent 295" xfId="825" xr:uid="{00000000-0005-0000-0000-000094030000}"/>
    <cellStyle name="Percent 296" xfId="827" xr:uid="{00000000-0005-0000-0000-000095030000}"/>
    <cellStyle name="Percent 297" xfId="829" xr:uid="{00000000-0005-0000-0000-000096030000}"/>
    <cellStyle name="Percent 298" xfId="831" xr:uid="{00000000-0005-0000-0000-000097030000}"/>
    <cellStyle name="Percent 299" xfId="833" xr:uid="{00000000-0005-0000-0000-000098030000}"/>
    <cellStyle name="Percent 3" xfId="13" xr:uid="{00000000-0005-0000-0000-000099030000}"/>
    <cellStyle name="Percent 3 2" xfId="268" xr:uid="{00000000-0005-0000-0000-00009A030000}"/>
    <cellStyle name="Percent 30" xfId="297" xr:uid="{00000000-0005-0000-0000-00009B030000}"/>
    <cellStyle name="Percent 300" xfId="835" xr:uid="{00000000-0005-0000-0000-00009C030000}"/>
    <cellStyle name="Percent 301" xfId="837" xr:uid="{00000000-0005-0000-0000-00009D030000}"/>
    <cellStyle name="Percent 302" xfId="839" xr:uid="{00000000-0005-0000-0000-00009E030000}"/>
    <cellStyle name="Percent 303" xfId="841" xr:uid="{00000000-0005-0000-0000-00009F030000}"/>
    <cellStyle name="Percent 304" xfId="843" xr:uid="{00000000-0005-0000-0000-0000A0030000}"/>
    <cellStyle name="Percent 305" xfId="845" xr:uid="{00000000-0005-0000-0000-0000A1030000}"/>
    <cellStyle name="Percent 306" xfId="847" xr:uid="{00000000-0005-0000-0000-0000A2030000}"/>
    <cellStyle name="Percent 307" xfId="849" xr:uid="{00000000-0005-0000-0000-0000A3030000}"/>
    <cellStyle name="Percent 308" xfId="851" xr:uid="{00000000-0005-0000-0000-0000A4030000}"/>
    <cellStyle name="Percent 309" xfId="853" xr:uid="{00000000-0005-0000-0000-0000A5030000}"/>
    <cellStyle name="Percent 31" xfId="300" xr:uid="{00000000-0005-0000-0000-0000A6030000}"/>
    <cellStyle name="Percent 310" xfId="855" xr:uid="{00000000-0005-0000-0000-0000A7030000}"/>
    <cellStyle name="Percent 311" xfId="857" xr:uid="{00000000-0005-0000-0000-0000A8030000}"/>
    <cellStyle name="Percent 312" xfId="859" xr:uid="{00000000-0005-0000-0000-0000A9030000}"/>
    <cellStyle name="Percent 313" xfId="861" xr:uid="{00000000-0005-0000-0000-0000AA030000}"/>
    <cellStyle name="Percent 314" xfId="863" xr:uid="{00000000-0005-0000-0000-0000AB030000}"/>
    <cellStyle name="Percent 315" xfId="865" xr:uid="{00000000-0005-0000-0000-0000AC030000}"/>
    <cellStyle name="Percent 316" xfId="867" xr:uid="{00000000-0005-0000-0000-0000AD030000}"/>
    <cellStyle name="Percent 317" xfId="869" xr:uid="{00000000-0005-0000-0000-0000AE030000}"/>
    <cellStyle name="Percent 318" xfId="871" xr:uid="{00000000-0005-0000-0000-0000AF030000}"/>
    <cellStyle name="Percent 319" xfId="873" xr:uid="{00000000-0005-0000-0000-0000B0030000}"/>
    <cellStyle name="Percent 32" xfId="304" xr:uid="{00000000-0005-0000-0000-0000B1030000}"/>
    <cellStyle name="Percent 320" xfId="875" xr:uid="{00000000-0005-0000-0000-0000B2030000}"/>
    <cellStyle name="Percent 321" xfId="877" xr:uid="{00000000-0005-0000-0000-0000B3030000}"/>
    <cellStyle name="Percent 322" xfId="879" xr:uid="{00000000-0005-0000-0000-0000B4030000}"/>
    <cellStyle name="Percent 323" xfId="881" xr:uid="{00000000-0005-0000-0000-0000B5030000}"/>
    <cellStyle name="Percent 324" xfId="883" xr:uid="{00000000-0005-0000-0000-0000B6030000}"/>
    <cellStyle name="Percent 325" xfId="885" xr:uid="{00000000-0005-0000-0000-0000B7030000}"/>
    <cellStyle name="Percent 326" xfId="887" xr:uid="{00000000-0005-0000-0000-0000B8030000}"/>
    <cellStyle name="Percent 327" xfId="889" xr:uid="{00000000-0005-0000-0000-0000B9030000}"/>
    <cellStyle name="Percent 328" xfId="891" xr:uid="{00000000-0005-0000-0000-0000BA030000}"/>
    <cellStyle name="Percent 329" xfId="893" xr:uid="{00000000-0005-0000-0000-0000BB030000}"/>
    <cellStyle name="Percent 33" xfId="299" xr:uid="{00000000-0005-0000-0000-0000BC030000}"/>
    <cellStyle name="Percent 330" xfId="895" xr:uid="{00000000-0005-0000-0000-0000BD030000}"/>
    <cellStyle name="Percent 331" xfId="897" xr:uid="{00000000-0005-0000-0000-0000BE030000}"/>
    <cellStyle name="Percent 332" xfId="899" xr:uid="{00000000-0005-0000-0000-0000BF030000}"/>
    <cellStyle name="Percent 333" xfId="901" xr:uid="{00000000-0005-0000-0000-0000C0030000}"/>
    <cellStyle name="Percent 334" xfId="903" xr:uid="{00000000-0005-0000-0000-0000C1030000}"/>
    <cellStyle name="Percent 335" xfId="905" xr:uid="{00000000-0005-0000-0000-0000C2030000}"/>
    <cellStyle name="Percent 336" xfId="907" xr:uid="{00000000-0005-0000-0000-0000C3030000}"/>
    <cellStyle name="Percent 337" xfId="909" xr:uid="{00000000-0005-0000-0000-0000C4030000}"/>
    <cellStyle name="Percent 338" xfId="911" xr:uid="{00000000-0005-0000-0000-0000C5030000}"/>
    <cellStyle name="Percent 339" xfId="913" xr:uid="{00000000-0005-0000-0000-0000C6030000}"/>
    <cellStyle name="Percent 34" xfId="298" xr:uid="{00000000-0005-0000-0000-0000C7030000}"/>
    <cellStyle name="Percent 340" xfId="915" xr:uid="{00000000-0005-0000-0000-0000C8030000}"/>
    <cellStyle name="Percent 341" xfId="917" xr:uid="{00000000-0005-0000-0000-0000C9030000}"/>
    <cellStyle name="Percent 342" xfId="919" xr:uid="{00000000-0005-0000-0000-0000CA030000}"/>
    <cellStyle name="Percent 343" xfId="921" xr:uid="{00000000-0005-0000-0000-0000CB030000}"/>
    <cellStyle name="Percent 344" xfId="923" xr:uid="{00000000-0005-0000-0000-0000CC030000}"/>
    <cellStyle name="Percent 345" xfId="926" xr:uid="{00000000-0005-0000-0000-0000CD030000}"/>
    <cellStyle name="Percent 346" xfId="927" xr:uid="{00000000-0005-0000-0000-0000CE030000}"/>
    <cellStyle name="Percent 347" xfId="929" xr:uid="{00000000-0005-0000-0000-0000CF030000}"/>
    <cellStyle name="Percent 348" xfId="931" xr:uid="{00000000-0005-0000-0000-0000D0030000}"/>
    <cellStyle name="Percent 349" xfId="933" xr:uid="{00000000-0005-0000-0000-0000D1030000}"/>
    <cellStyle name="Percent 35" xfId="306" xr:uid="{00000000-0005-0000-0000-0000D2030000}"/>
    <cellStyle name="Percent 350" xfId="935" xr:uid="{00000000-0005-0000-0000-0000D3030000}"/>
    <cellStyle name="Percent 351" xfId="937" xr:uid="{00000000-0005-0000-0000-0000D4030000}"/>
    <cellStyle name="Percent 352" xfId="939" xr:uid="{00000000-0005-0000-0000-0000D5030000}"/>
    <cellStyle name="Percent 353" xfId="941" xr:uid="{00000000-0005-0000-0000-0000D6030000}"/>
    <cellStyle name="Percent 354" xfId="943" xr:uid="{00000000-0005-0000-0000-0000D7030000}"/>
    <cellStyle name="Percent 355" xfId="945" xr:uid="{00000000-0005-0000-0000-0000D8030000}"/>
    <cellStyle name="Percent 356" xfId="947" xr:uid="{00000000-0005-0000-0000-0000D9030000}"/>
    <cellStyle name="Percent 357" xfId="949" xr:uid="{00000000-0005-0000-0000-0000DA030000}"/>
    <cellStyle name="Percent 358" xfId="951" xr:uid="{00000000-0005-0000-0000-0000DB030000}"/>
    <cellStyle name="Percent 359" xfId="953" xr:uid="{00000000-0005-0000-0000-0000DC030000}"/>
    <cellStyle name="Percent 36" xfId="307" xr:uid="{00000000-0005-0000-0000-0000DD030000}"/>
    <cellStyle name="Percent 360" xfId="955" xr:uid="{00000000-0005-0000-0000-0000DE030000}"/>
    <cellStyle name="Percent 361" xfId="957" xr:uid="{00000000-0005-0000-0000-0000DF030000}"/>
    <cellStyle name="Percent 362" xfId="959" xr:uid="{00000000-0005-0000-0000-0000E0030000}"/>
    <cellStyle name="Percent 363" xfId="961" xr:uid="{00000000-0005-0000-0000-0000E1030000}"/>
    <cellStyle name="Percent 364" xfId="963" xr:uid="{00000000-0005-0000-0000-0000E2030000}"/>
    <cellStyle name="Percent 365" xfId="965" xr:uid="{00000000-0005-0000-0000-0000E3030000}"/>
    <cellStyle name="Percent 366" xfId="967" xr:uid="{00000000-0005-0000-0000-0000E4030000}"/>
    <cellStyle name="Percent 367" xfId="969" xr:uid="{00000000-0005-0000-0000-0000E5030000}"/>
    <cellStyle name="Percent 368" xfId="971" xr:uid="{00000000-0005-0000-0000-0000E6030000}"/>
    <cellStyle name="Percent 369" xfId="973" xr:uid="{00000000-0005-0000-0000-0000E7030000}"/>
    <cellStyle name="Percent 37" xfId="309" xr:uid="{00000000-0005-0000-0000-0000E8030000}"/>
    <cellStyle name="Percent 370" xfId="975" xr:uid="{00000000-0005-0000-0000-0000E9030000}"/>
    <cellStyle name="Percent 371" xfId="977" xr:uid="{00000000-0005-0000-0000-0000EA030000}"/>
    <cellStyle name="Percent 372" xfId="979" xr:uid="{00000000-0005-0000-0000-0000EB030000}"/>
    <cellStyle name="Percent 373" xfId="981" xr:uid="{00000000-0005-0000-0000-0000EC030000}"/>
    <cellStyle name="Percent 374" xfId="983" xr:uid="{00000000-0005-0000-0000-0000ED030000}"/>
    <cellStyle name="Percent 375" xfId="985" xr:uid="{00000000-0005-0000-0000-0000EE030000}"/>
    <cellStyle name="Percent 376" xfId="987" xr:uid="{00000000-0005-0000-0000-0000EF030000}"/>
    <cellStyle name="Percent 377" xfId="989" xr:uid="{00000000-0005-0000-0000-0000F0030000}"/>
    <cellStyle name="Percent 378" xfId="991" xr:uid="{00000000-0005-0000-0000-0000F1030000}"/>
    <cellStyle name="Percent 379" xfId="993" xr:uid="{00000000-0005-0000-0000-0000F2030000}"/>
    <cellStyle name="Percent 38" xfId="311" xr:uid="{00000000-0005-0000-0000-0000F3030000}"/>
    <cellStyle name="Percent 380" xfId="995" xr:uid="{00000000-0005-0000-0000-0000F4030000}"/>
    <cellStyle name="Percent 381" xfId="997" xr:uid="{00000000-0005-0000-0000-0000F5030000}"/>
    <cellStyle name="Percent 382" xfId="999" xr:uid="{00000000-0005-0000-0000-0000F6030000}"/>
    <cellStyle name="Percent 383" xfId="1001" xr:uid="{00000000-0005-0000-0000-0000F7030000}"/>
    <cellStyle name="Percent 384" xfId="1003" xr:uid="{00000000-0005-0000-0000-0000F8030000}"/>
    <cellStyle name="Percent 385" xfId="1005" xr:uid="{00000000-0005-0000-0000-0000F9030000}"/>
    <cellStyle name="Percent 386" xfId="1007" xr:uid="{00000000-0005-0000-0000-0000FA030000}"/>
    <cellStyle name="Percent 387" xfId="1009" xr:uid="{00000000-0005-0000-0000-0000FB030000}"/>
    <cellStyle name="Percent 388" xfId="1011" xr:uid="{00000000-0005-0000-0000-0000FC030000}"/>
    <cellStyle name="Percent 389" xfId="1013" xr:uid="{00000000-0005-0000-0000-0000FD030000}"/>
    <cellStyle name="Percent 39" xfId="313" xr:uid="{00000000-0005-0000-0000-0000FE030000}"/>
    <cellStyle name="Percent 390" xfId="1015" xr:uid="{00000000-0005-0000-0000-0000FF030000}"/>
    <cellStyle name="Percent 391" xfId="1017" xr:uid="{00000000-0005-0000-0000-000000040000}"/>
    <cellStyle name="Percent 392" xfId="1019" xr:uid="{00000000-0005-0000-0000-000001040000}"/>
    <cellStyle name="Percent 393" xfId="1021" xr:uid="{00000000-0005-0000-0000-000002040000}"/>
    <cellStyle name="Percent 394" xfId="1023" xr:uid="{00000000-0005-0000-0000-000003040000}"/>
    <cellStyle name="Percent 395" xfId="1025" xr:uid="{00000000-0005-0000-0000-000004040000}"/>
    <cellStyle name="Percent 396" xfId="1027" xr:uid="{00000000-0005-0000-0000-000005040000}"/>
    <cellStyle name="Percent 397" xfId="1029" xr:uid="{00000000-0005-0000-0000-000006040000}"/>
    <cellStyle name="Percent 398" xfId="1031" xr:uid="{00000000-0005-0000-0000-000007040000}"/>
    <cellStyle name="Percent 399" xfId="1033" xr:uid="{00000000-0005-0000-0000-000008040000}"/>
    <cellStyle name="Percent 4" xfId="14" xr:uid="{00000000-0005-0000-0000-000009040000}"/>
    <cellStyle name="Percent 4 2" xfId="15" xr:uid="{00000000-0005-0000-0000-00000A040000}"/>
    <cellStyle name="Percent 4 3" xfId="269" xr:uid="{00000000-0005-0000-0000-00000B040000}"/>
    <cellStyle name="Percent 40" xfId="315" xr:uid="{00000000-0005-0000-0000-00000C040000}"/>
    <cellStyle name="Percent 400" xfId="1035" xr:uid="{00000000-0005-0000-0000-00000D040000}"/>
    <cellStyle name="Percent 401" xfId="1037" xr:uid="{00000000-0005-0000-0000-00000E040000}"/>
    <cellStyle name="Percent 402" xfId="1039" xr:uid="{00000000-0005-0000-0000-00000F040000}"/>
    <cellStyle name="Percent 403" xfId="1041" xr:uid="{00000000-0005-0000-0000-000010040000}"/>
    <cellStyle name="Percent 404" xfId="1043" xr:uid="{00000000-0005-0000-0000-000011040000}"/>
    <cellStyle name="Percent 405" xfId="1045" xr:uid="{00000000-0005-0000-0000-000012040000}"/>
    <cellStyle name="Percent 406" xfId="1047" xr:uid="{00000000-0005-0000-0000-000013040000}"/>
    <cellStyle name="Percent 407" xfId="1049" xr:uid="{00000000-0005-0000-0000-000014040000}"/>
    <cellStyle name="Percent 408" xfId="1051" xr:uid="{00000000-0005-0000-0000-000015040000}"/>
    <cellStyle name="Percent 409" xfId="1053" xr:uid="{00000000-0005-0000-0000-000016040000}"/>
    <cellStyle name="Percent 41" xfId="317" xr:uid="{00000000-0005-0000-0000-000017040000}"/>
    <cellStyle name="Percent 410" xfId="1055" xr:uid="{00000000-0005-0000-0000-000018040000}"/>
    <cellStyle name="Percent 411" xfId="1057" xr:uid="{00000000-0005-0000-0000-000019040000}"/>
    <cellStyle name="Percent 412" xfId="1059" xr:uid="{00000000-0005-0000-0000-00001A040000}"/>
    <cellStyle name="Percent 413" xfId="1061" xr:uid="{00000000-0005-0000-0000-00001B040000}"/>
    <cellStyle name="Percent 414" xfId="1063" xr:uid="{00000000-0005-0000-0000-00001C040000}"/>
    <cellStyle name="Percent 415" xfId="1065" xr:uid="{00000000-0005-0000-0000-00001D040000}"/>
    <cellStyle name="Percent 416" xfId="1067" xr:uid="{00000000-0005-0000-0000-00001E040000}"/>
    <cellStyle name="Percent 417" xfId="1069" xr:uid="{00000000-0005-0000-0000-00001F040000}"/>
    <cellStyle name="Percent 418" xfId="1071" xr:uid="{00000000-0005-0000-0000-000020040000}"/>
    <cellStyle name="Percent 419" xfId="1073" xr:uid="{00000000-0005-0000-0000-000021040000}"/>
    <cellStyle name="Percent 42" xfId="319" xr:uid="{00000000-0005-0000-0000-000022040000}"/>
    <cellStyle name="Percent 420" xfId="1075" xr:uid="{00000000-0005-0000-0000-000023040000}"/>
    <cellStyle name="Percent 421" xfId="1077" xr:uid="{00000000-0005-0000-0000-000024040000}"/>
    <cellStyle name="Percent 422" xfId="1079" xr:uid="{00000000-0005-0000-0000-000025040000}"/>
    <cellStyle name="Percent 423" xfId="1081" xr:uid="{00000000-0005-0000-0000-000026040000}"/>
    <cellStyle name="Percent 424" xfId="1083" xr:uid="{00000000-0005-0000-0000-000027040000}"/>
    <cellStyle name="Percent 425" xfId="1085" xr:uid="{00000000-0005-0000-0000-000028040000}"/>
    <cellStyle name="Percent 426" xfId="1087" xr:uid="{00000000-0005-0000-0000-000029040000}"/>
    <cellStyle name="Percent 427" xfId="1089" xr:uid="{00000000-0005-0000-0000-00002A040000}"/>
    <cellStyle name="Percent 428" xfId="1091" xr:uid="{00000000-0005-0000-0000-00002B040000}"/>
    <cellStyle name="Percent 429" xfId="1093" xr:uid="{00000000-0005-0000-0000-00002C040000}"/>
    <cellStyle name="Percent 43" xfId="321" xr:uid="{00000000-0005-0000-0000-00002D040000}"/>
    <cellStyle name="Percent 430" xfId="1095" xr:uid="{00000000-0005-0000-0000-00002E040000}"/>
    <cellStyle name="Percent 431" xfId="1097" xr:uid="{00000000-0005-0000-0000-00002F040000}"/>
    <cellStyle name="Percent 432" xfId="1099" xr:uid="{00000000-0005-0000-0000-000030040000}"/>
    <cellStyle name="Percent 433" xfId="1101" xr:uid="{00000000-0005-0000-0000-000031040000}"/>
    <cellStyle name="Percent 434" xfId="1103" xr:uid="{00000000-0005-0000-0000-000032040000}"/>
    <cellStyle name="Percent 435" xfId="1105" xr:uid="{00000000-0005-0000-0000-000033040000}"/>
    <cellStyle name="Percent 436" xfId="1107" xr:uid="{00000000-0005-0000-0000-000034040000}"/>
    <cellStyle name="Percent 437" xfId="1109" xr:uid="{00000000-0005-0000-0000-000035040000}"/>
    <cellStyle name="Percent 438" xfId="1111" xr:uid="{00000000-0005-0000-0000-000036040000}"/>
    <cellStyle name="Percent 439" xfId="1113" xr:uid="{00000000-0005-0000-0000-000037040000}"/>
    <cellStyle name="Percent 44" xfId="323" xr:uid="{00000000-0005-0000-0000-000038040000}"/>
    <cellStyle name="Percent 440" xfId="1115" xr:uid="{00000000-0005-0000-0000-000039040000}"/>
    <cellStyle name="Percent 441" xfId="1117" xr:uid="{00000000-0005-0000-0000-00003A040000}"/>
    <cellStyle name="Percent 442" xfId="1119" xr:uid="{00000000-0005-0000-0000-00003B040000}"/>
    <cellStyle name="Percent 443" xfId="1121" xr:uid="{00000000-0005-0000-0000-00003C040000}"/>
    <cellStyle name="Percent 444" xfId="1123" xr:uid="{00000000-0005-0000-0000-00003D040000}"/>
    <cellStyle name="Percent 445" xfId="1125" xr:uid="{00000000-0005-0000-0000-00003E040000}"/>
    <cellStyle name="Percent 446" xfId="1127" xr:uid="{00000000-0005-0000-0000-00003F040000}"/>
    <cellStyle name="Percent 447" xfId="1129" xr:uid="{00000000-0005-0000-0000-000040040000}"/>
    <cellStyle name="Percent 448" xfId="1131" xr:uid="{00000000-0005-0000-0000-000041040000}"/>
    <cellStyle name="Percent 449" xfId="1133" xr:uid="{00000000-0005-0000-0000-000042040000}"/>
    <cellStyle name="Percent 45" xfId="325" xr:uid="{00000000-0005-0000-0000-000043040000}"/>
    <cellStyle name="Percent 450" xfId="1135" xr:uid="{00000000-0005-0000-0000-000044040000}"/>
    <cellStyle name="Percent 451" xfId="1137" xr:uid="{00000000-0005-0000-0000-000045040000}"/>
    <cellStyle name="Percent 452" xfId="1139" xr:uid="{00000000-0005-0000-0000-000046040000}"/>
    <cellStyle name="Percent 453" xfId="1141" xr:uid="{00000000-0005-0000-0000-000047040000}"/>
    <cellStyle name="Percent 454" xfId="1143" xr:uid="{00000000-0005-0000-0000-000048040000}"/>
    <cellStyle name="Percent 455" xfId="1145" xr:uid="{00000000-0005-0000-0000-000049040000}"/>
    <cellStyle name="Percent 456" xfId="1147" xr:uid="{00000000-0005-0000-0000-00004A040000}"/>
    <cellStyle name="Percent 457" xfId="1149" xr:uid="{00000000-0005-0000-0000-00004B040000}"/>
    <cellStyle name="Percent 458" xfId="1151" xr:uid="{00000000-0005-0000-0000-00004C040000}"/>
    <cellStyle name="Percent 459" xfId="1153" xr:uid="{00000000-0005-0000-0000-00004D040000}"/>
    <cellStyle name="Percent 46" xfId="328" xr:uid="{00000000-0005-0000-0000-00004E040000}"/>
    <cellStyle name="Percent 460" xfId="1155" xr:uid="{00000000-0005-0000-0000-00004F040000}"/>
    <cellStyle name="Percent 461" xfId="1157" xr:uid="{00000000-0005-0000-0000-000050040000}"/>
    <cellStyle name="Percent 462" xfId="1159" xr:uid="{00000000-0005-0000-0000-000051040000}"/>
    <cellStyle name="Percent 463" xfId="1161" xr:uid="{00000000-0005-0000-0000-000052040000}"/>
    <cellStyle name="Percent 464" xfId="1163" xr:uid="{00000000-0005-0000-0000-000053040000}"/>
    <cellStyle name="Percent 465" xfId="1165" xr:uid="{00000000-0005-0000-0000-000054040000}"/>
    <cellStyle name="Percent 466" xfId="1167" xr:uid="{00000000-0005-0000-0000-000055040000}"/>
    <cellStyle name="Percent 467" xfId="1169" xr:uid="{00000000-0005-0000-0000-000056040000}"/>
    <cellStyle name="Percent 468" xfId="1171" xr:uid="{00000000-0005-0000-0000-000057040000}"/>
    <cellStyle name="Percent 469" xfId="1173" xr:uid="{00000000-0005-0000-0000-000058040000}"/>
    <cellStyle name="Percent 47" xfId="330" xr:uid="{00000000-0005-0000-0000-000059040000}"/>
    <cellStyle name="Percent 470" xfId="1175" xr:uid="{00000000-0005-0000-0000-00005A040000}"/>
    <cellStyle name="Percent 471" xfId="1177" xr:uid="{00000000-0005-0000-0000-00005B040000}"/>
    <cellStyle name="Percent 472" xfId="1179" xr:uid="{00000000-0005-0000-0000-00005C040000}"/>
    <cellStyle name="Percent 473" xfId="1181" xr:uid="{00000000-0005-0000-0000-00005D040000}"/>
    <cellStyle name="Percent 474" xfId="1183" xr:uid="{00000000-0005-0000-0000-00005E040000}"/>
    <cellStyle name="Percent 475" xfId="1185" xr:uid="{00000000-0005-0000-0000-00005F040000}"/>
    <cellStyle name="Percent 476" xfId="1187" xr:uid="{00000000-0005-0000-0000-000060040000}"/>
    <cellStyle name="Percent 477" xfId="1189" xr:uid="{00000000-0005-0000-0000-000061040000}"/>
    <cellStyle name="Percent 478" xfId="1191" xr:uid="{00000000-0005-0000-0000-000062040000}"/>
    <cellStyle name="Percent 479" xfId="1193" xr:uid="{00000000-0005-0000-0000-000063040000}"/>
    <cellStyle name="Percent 48" xfId="332" xr:uid="{00000000-0005-0000-0000-000064040000}"/>
    <cellStyle name="Percent 480" xfId="1195" xr:uid="{00000000-0005-0000-0000-000065040000}"/>
    <cellStyle name="Percent 481" xfId="1197" xr:uid="{00000000-0005-0000-0000-000066040000}"/>
    <cellStyle name="Percent 482" xfId="1200" xr:uid="{00000000-0005-0000-0000-000067040000}"/>
    <cellStyle name="Percent 483" xfId="1203" xr:uid="{00000000-0005-0000-0000-000068040000}"/>
    <cellStyle name="Percent 49" xfId="329" xr:uid="{00000000-0005-0000-0000-000069040000}"/>
    <cellStyle name="Percent 5" xfId="270" xr:uid="{00000000-0005-0000-0000-00006A040000}"/>
    <cellStyle name="Percent 50" xfId="335" xr:uid="{00000000-0005-0000-0000-00006B040000}"/>
    <cellStyle name="Percent 51" xfId="337" xr:uid="{00000000-0005-0000-0000-00006C040000}"/>
    <cellStyle name="Percent 52" xfId="339" xr:uid="{00000000-0005-0000-0000-00006D040000}"/>
    <cellStyle name="Percent 53" xfId="341" xr:uid="{00000000-0005-0000-0000-00006E040000}"/>
    <cellStyle name="Percent 54" xfId="343" xr:uid="{00000000-0005-0000-0000-00006F040000}"/>
    <cellStyle name="Percent 55" xfId="345" xr:uid="{00000000-0005-0000-0000-000070040000}"/>
    <cellStyle name="Percent 56" xfId="347" xr:uid="{00000000-0005-0000-0000-000071040000}"/>
    <cellStyle name="Percent 57" xfId="349" xr:uid="{00000000-0005-0000-0000-000072040000}"/>
    <cellStyle name="Percent 58" xfId="351" xr:uid="{00000000-0005-0000-0000-000073040000}"/>
    <cellStyle name="Percent 59" xfId="353" xr:uid="{00000000-0005-0000-0000-000074040000}"/>
    <cellStyle name="Percent 6" xfId="271" xr:uid="{00000000-0005-0000-0000-000075040000}"/>
    <cellStyle name="Percent 60" xfId="355" xr:uid="{00000000-0005-0000-0000-000076040000}"/>
    <cellStyle name="Percent 61" xfId="357" xr:uid="{00000000-0005-0000-0000-000077040000}"/>
    <cellStyle name="Percent 62" xfId="359" xr:uid="{00000000-0005-0000-0000-000078040000}"/>
    <cellStyle name="Percent 63" xfId="361" xr:uid="{00000000-0005-0000-0000-000079040000}"/>
    <cellStyle name="Percent 64" xfId="363" xr:uid="{00000000-0005-0000-0000-00007A040000}"/>
    <cellStyle name="Percent 65" xfId="365" xr:uid="{00000000-0005-0000-0000-00007B040000}"/>
    <cellStyle name="Percent 66" xfId="367" xr:uid="{00000000-0005-0000-0000-00007C040000}"/>
    <cellStyle name="Percent 67" xfId="369" xr:uid="{00000000-0005-0000-0000-00007D040000}"/>
    <cellStyle name="Percent 68" xfId="371" xr:uid="{00000000-0005-0000-0000-00007E040000}"/>
    <cellStyle name="Percent 69" xfId="373" xr:uid="{00000000-0005-0000-0000-00007F040000}"/>
    <cellStyle name="Percent 7" xfId="272" xr:uid="{00000000-0005-0000-0000-000080040000}"/>
    <cellStyle name="Percent 70" xfId="375" xr:uid="{00000000-0005-0000-0000-000081040000}"/>
    <cellStyle name="Percent 71" xfId="377" xr:uid="{00000000-0005-0000-0000-000082040000}"/>
    <cellStyle name="Percent 72" xfId="379" xr:uid="{00000000-0005-0000-0000-000083040000}"/>
    <cellStyle name="Percent 73" xfId="381" xr:uid="{00000000-0005-0000-0000-000084040000}"/>
    <cellStyle name="Percent 74" xfId="383" xr:uid="{00000000-0005-0000-0000-000085040000}"/>
    <cellStyle name="Percent 75" xfId="385" xr:uid="{00000000-0005-0000-0000-000086040000}"/>
    <cellStyle name="Percent 76" xfId="387" xr:uid="{00000000-0005-0000-0000-000087040000}"/>
    <cellStyle name="Percent 77" xfId="389" xr:uid="{00000000-0005-0000-0000-000088040000}"/>
    <cellStyle name="Percent 78" xfId="391" xr:uid="{00000000-0005-0000-0000-000089040000}"/>
    <cellStyle name="Percent 79" xfId="393" xr:uid="{00000000-0005-0000-0000-00008A040000}"/>
    <cellStyle name="Percent 8" xfId="273" xr:uid="{00000000-0005-0000-0000-00008B040000}"/>
    <cellStyle name="Percent 80" xfId="395" xr:uid="{00000000-0005-0000-0000-00008C040000}"/>
    <cellStyle name="Percent 81" xfId="397" xr:uid="{00000000-0005-0000-0000-00008D040000}"/>
    <cellStyle name="Percent 82" xfId="399" xr:uid="{00000000-0005-0000-0000-00008E040000}"/>
    <cellStyle name="Percent 83" xfId="401" xr:uid="{00000000-0005-0000-0000-00008F040000}"/>
    <cellStyle name="Percent 84" xfId="403" xr:uid="{00000000-0005-0000-0000-000090040000}"/>
    <cellStyle name="Percent 85" xfId="405" xr:uid="{00000000-0005-0000-0000-000091040000}"/>
    <cellStyle name="Percent 86" xfId="407" xr:uid="{00000000-0005-0000-0000-000092040000}"/>
    <cellStyle name="Percent 87" xfId="409" xr:uid="{00000000-0005-0000-0000-000093040000}"/>
    <cellStyle name="Percent 88" xfId="411" xr:uid="{00000000-0005-0000-0000-000094040000}"/>
    <cellStyle name="Percent 89" xfId="413" xr:uid="{00000000-0005-0000-0000-000095040000}"/>
    <cellStyle name="Percent 9" xfId="274" xr:uid="{00000000-0005-0000-0000-000096040000}"/>
    <cellStyle name="Percent 90" xfId="415" xr:uid="{00000000-0005-0000-0000-000097040000}"/>
    <cellStyle name="Percent 91" xfId="417" xr:uid="{00000000-0005-0000-0000-000098040000}"/>
    <cellStyle name="Percent 92" xfId="419" xr:uid="{00000000-0005-0000-0000-000099040000}"/>
    <cellStyle name="Percent 93" xfId="421" xr:uid="{00000000-0005-0000-0000-00009A040000}"/>
    <cellStyle name="Percent 94" xfId="423" xr:uid="{00000000-0005-0000-0000-00009B040000}"/>
    <cellStyle name="Percent 95" xfId="425" xr:uid="{00000000-0005-0000-0000-00009C040000}"/>
    <cellStyle name="Percent 96" xfId="427" xr:uid="{00000000-0005-0000-0000-00009D040000}"/>
    <cellStyle name="Percent 97" xfId="429" xr:uid="{00000000-0005-0000-0000-00009E040000}"/>
    <cellStyle name="Percent 98" xfId="431" xr:uid="{00000000-0005-0000-0000-00009F040000}"/>
    <cellStyle name="Percent 99" xfId="433" xr:uid="{00000000-0005-0000-0000-0000A0040000}"/>
    <cellStyle name="pricing" xfId="275" xr:uid="{00000000-0005-0000-0000-0000A1040000}"/>
    <cellStyle name="PSChar" xfId="276" xr:uid="{00000000-0005-0000-0000-0000A2040000}"/>
    <cellStyle name="PSHeading" xfId="277" xr:uid="{00000000-0005-0000-0000-0000A3040000}"/>
    <cellStyle name="PSHeading 2" xfId="278" xr:uid="{00000000-0005-0000-0000-0000A4040000}"/>
    <cellStyle name="regstoresfromspecstores" xfId="279" xr:uid="{00000000-0005-0000-0000-0000A5040000}"/>
    <cellStyle name="RevList" xfId="280" xr:uid="{00000000-0005-0000-0000-0000A6040000}"/>
    <cellStyle name="Section" xfId="281" xr:uid="{00000000-0005-0000-0000-0000A7040000}"/>
    <cellStyle name="SHADEDSTORES" xfId="282" xr:uid="{00000000-0005-0000-0000-0000A8040000}"/>
    <cellStyle name="SHADEDSTORES 2" xfId="283" xr:uid="{00000000-0005-0000-0000-0000A9040000}"/>
    <cellStyle name="specstores" xfId="284" xr:uid="{00000000-0005-0000-0000-0000AA040000}"/>
    <cellStyle name="Subtotal" xfId="285" xr:uid="{00000000-0005-0000-0000-0000AB040000}"/>
    <cellStyle name="Title 2" xfId="286" xr:uid="{00000000-0005-0000-0000-0000AC040000}"/>
    <cellStyle name="Title 3" xfId="287" xr:uid="{00000000-0005-0000-0000-0000AD040000}"/>
    <cellStyle name="Title 4" xfId="288" xr:uid="{00000000-0005-0000-0000-0000AE040000}"/>
    <cellStyle name="Total 2" xfId="289" xr:uid="{00000000-0005-0000-0000-0000AF040000}"/>
    <cellStyle name="Total 3" xfId="290" xr:uid="{00000000-0005-0000-0000-0000B0040000}"/>
    <cellStyle name="Total 4" xfId="291" xr:uid="{00000000-0005-0000-0000-0000B1040000}"/>
    <cellStyle name="Warning Text 2" xfId="292" xr:uid="{00000000-0005-0000-0000-0000B2040000}"/>
    <cellStyle name="Warning Text 3" xfId="293" xr:uid="{00000000-0005-0000-0000-0000B3040000}"/>
    <cellStyle name="Warning Text 4" xfId="294" xr:uid="{00000000-0005-0000-0000-0000B4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67848-A645-4CD3-84FF-6914EC6B30E3}">
  <sheetPr>
    <tabColor rgb="FFFF0000"/>
    <outlinePr summaryBelow="0"/>
  </sheetPr>
  <dimension ref="A1:N2282"/>
  <sheetViews>
    <sheetView tabSelected="1" zoomScale="85" zoomScaleNormal="85" workbookViewId="0">
      <pane ySplit="1" topLeftCell="A2" activePane="bottomLeft" state="frozen"/>
      <selection activeCell="B1" sqref="B1"/>
      <selection pane="bottomLeft" activeCell="B1" sqref="B1"/>
    </sheetView>
  </sheetViews>
  <sheetFormatPr defaultRowHeight="14.5"/>
  <cols>
    <col min="1" max="1" width="13.7265625" style="6" hidden="1" customWidth="1"/>
    <col min="2" max="2" width="23" style="12" customWidth="1"/>
    <col min="3" max="3" width="14" style="13" hidden="1" customWidth="1"/>
    <col min="4" max="4" width="8.7265625" style="21" hidden="1" customWidth="1"/>
    <col min="5" max="5" width="29" style="18" customWidth="1"/>
    <col min="6" max="6" width="16.08984375" style="23" hidden="1" customWidth="1"/>
    <col min="7" max="7" width="11.81640625" style="14" hidden="1" customWidth="1"/>
    <col min="8" max="8" width="16.7265625" style="6" customWidth="1"/>
    <col min="9" max="9" width="12.81640625" style="6" customWidth="1"/>
    <col min="10" max="10" width="12.90625" style="6" customWidth="1"/>
    <col min="11" max="11" width="12.1796875" style="16" customWidth="1"/>
    <col min="12" max="12" width="15.7265625" style="6" hidden="1" customWidth="1"/>
    <col min="13" max="13" width="14.7265625" style="6" hidden="1" customWidth="1"/>
    <col min="14" max="14" width="13.453125" style="6" customWidth="1"/>
    <col min="15" max="16384" width="8.7265625" style="6"/>
  </cols>
  <sheetData>
    <row r="1" spans="1:14" ht="48">
      <c r="A1" s="1" t="s">
        <v>4</v>
      </c>
      <c r="B1" s="2" t="s">
        <v>3</v>
      </c>
      <c r="C1" s="3" t="s">
        <v>1961</v>
      </c>
      <c r="D1" s="1" t="s">
        <v>5</v>
      </c>
      <c r="E1" s="2" t="s">
        <v>6</v>
      </c>
      <c r="F1" s="22" t="s">
        <v>7</v>
      </c>
      <c r="G1" s="4" t="s">
        <v>9</v>
      </c>
      <c r="H1" s="4" t="s">
        <v>1</v>
      </c>
      <c r="I1" s="4" t="s">
        <v>2</v>
      </c>
      <c r="J1" s="7" t="s">
        <v>0</v>
      </c>
      <c r="K1" s="3" t="s">
        <v>8</v>
      </c>
      <c r="L1" s="4" t="s">
        <v>1962</v>
      </c>
      <c r="M1" s="4" t="s">
        <v>1963</v>
      </c>
      <c r="N1" s="11"/>
    </row>
    <row r="2" spans="1:14" s="24" customFormat="1">
      <c r="A2" s="24">
        <v>133199</v>
      </c>
      <c r="B2" s="25" t="s">
        <v>1965</v>
      </c>
      <c r="C2" s="26">
        <f t="shared" ref="C2:C65" si="0">SUMIF($B$2:$B$2283,B2,$L$2:$L$2283)/(SUMIF($B$2:$B$2283,B2,$I$2:$I$2283))</f>
        <v>0.75847373555840825</v>
      </c>
      <c r="D2" s="27">
        <v>62441</v>
      </c>
      <c r="E2" s="25" t="s">
        <v>34</v>
      </c>
      <c r="F2" s="28">
        <v>550003000001</v>
      </c>
      <c r="G2" s="29"/>
      <c r="H2" s="30"/>
      <c r="I2" s="24">
        <v>377</v>
      </c>
      <c r="J2" s="31">
        <v>2023</v>
      </c>
      <c r="K2" s="32">
        <v>0.4753</v>
      </c>
      <c r="L2" s="30">
        <f t="shared" ref="L2:L65" si="1">IF(K2="",H2,(MIN(I2,(K2*1.6*I2))))</f>
        <v>286.70096000000001</v>
      </c>
      <c r="M2" s="33">
        <f t="shared" ref="M2:M65" si="2">IF(L2=0,0,(L2/I2))</f>
        <v>0.76048000000000004</v>
      </c>
    </row>
    <row r="3" spans="1:14" s="24" customFormat="1">
      <c r="A3" s="24">
        <v>133199</v>
      </c>
      <c r="B3" s="25" t="s">
        <v>1965</v>
      </c>
      <c r="C3" s="26">
        <f t="shared" si="0"/>
        <v>0.75847373555840825</v>
      </c>
      <c r="D3" s="27">
        <v>62439</v>
      </c>
      <c r="E3" s="25" t="s">
        <v>35</v>
      </c>
      <c r="F3" s="28">
        <v>550003000002</v>
      </c>
      <c r="G3" s="29"/>
      <c r="H3" s="30"/>
      <c r="I3" s="24">
        <v>396</v>
      </c>
      <c r="J3" s="31">
        <v>2023</v>
      </c>
      <c r="K3" s="32">
        <v>0.4753</v>
      </c>
      <c r="L3" s="30">
        <f t="shared" si="1"/>
        <v>301.15008</v>
      </c>
      <c r="M3" s="33">
        <f t="shared" si="2"/>
        <v>0.76048000000000004</v>
      </c>
    </row>
    <row r="4" spans="1:14" s="24" customFormat="1">
      <c r="A4" s="6">
        <v>133199</v>
      </c>
      <c r="B4" s="18" t="s">
        <v>1965</v>
      </c>
      <c r="C4" s="13">
        <f t="shared" si="0"/>
        <v>0.75847373555840825</v>
      </c>
      <c r="D4" s="20" t="s">
        <v>1964</v>
      </c>
      <c r="E4" s="18" t="s">
        <v>36</v>
      </c>
      <c r="F4" s="23" t="s">
        <v>2445</v>
      </c>
      <c r="G4" s="5"/>
      <c r="H4" s="15">
        <v>3</v>
      </c>
      <c r="I4" s="6">
        <v>6</v>
      </c>
      <c r="J4" s="8"/>
      <c r="K4" s="9"/>
      <c r="L4" s="15">
        <f t="shared" si="1"/>
        <v>3</v>
      </c>
      <c r="M4" s="16">
        <f t="shared" si="2"/>
        <v>0.5</v>
      </c>
      <c r="N4" s="6"/>
    </row>
    <row r="5" spans="1:14" s="24" customFormat="1">
      <c r="A5" s="24">
        <v>133050</v>
      </c>
      <c r="B5" s="25" t="s">
        <v>1966</v>
      </c>
      <c r="C5" s="26">
        <f t="shared" si="0"/>
        <v>0.92400000000000004</v>
      </c>
      <c r="D5" s="27">
        <v>61898</v>
      </c>
      <c r="E5" s="25" t="s">
        <v>37</v>
      </c>
      <c r="F5" s="28">
        <v>550006001433</v>
      </c>
      <c r="G5" s="36"/>
      <c r="H5" s="30"/>
      <c r="I5" s="24">
        <v>450</v>
      </c>
      <c r="J5" s="31">
        <v>2021</v>
      </c>
      <c r="K5" s="32">
        <v>0.57750000000000001</v>
      </c>
      <c r="L5" s="30">
        <f t="shared" si="1"/>
        <v>415.8</v>
      </c>
      <c r="M5" s="33">
        <f t="shared" si="2"/>
        <v>0.92400000000000004</v>
      </c>
    </row>
    <row r="6" spans="1:14" s="24" customFormat="1">
      <c r="A6" s="24">
        <v>133050</v>
      </c>
      <c r="B6" s="25" t="s">
        <v>1966</v>
      </c>
      <c r="C6" s="26">
        <f t="shared" si="0"/>
        <v>0.92400000000000004</v>
      </c>
      <c r="D6" s="27">
        <v>61899</v>
      </c>
      <c r="E6" s="25" t="s">
        <v>38</v>
      </c>
      <c r="F6" s="28">
        <v>550006000005</v>
      </c>
      <c r="G6" s="29"/>
      <c r="H6" s="30"/>
      <c r="I6" s="24">
        <v>444</v>
      </c>
      <c r="J6" s="24">
        <v>2021</v>
      </c>
      <c r="K6" s="32">
        <v>0.57750000000000001</v>
      </c>
      <c r="L6" s="30">
        <f t="shared" si="1"/>
        <v>410.25600000000003</v>
      </c>
      <c r="M6" s="33">
        <f t="shared" si="2"/>
        <v>0.92400000000000004</v>
      </c>
    </row>
    <row r="7" spans="1:14" s="24" customFormat="1">
      <c r="A7" s="24">
        <v>133050</v>
      </c>
      <c r="B7" s="25" t="s">
        <v>1966</v>
      </c>
      <c r="C7" s="26">
        <f t="shared" si="0"/>
        <v>0.92400000000000004</v>
      </c>
      <c r="D7" s="27">
        <v>61901</v>
      </c>
      <c r="E7" s="25" t="s">
        <v>39</v>
      </c>
      <c r="F7" s="28">
        <v>550006001454</v>
      </c>
      <c r="G7" s="29"/>
      <c r="H7" s="30"/>
      <c r="I7" s="24">
        <v>415</v>
      </c>
      <c r="J7" s="31">
        <v>2021</v>
      </c>
      <c r="K7" s="32">
        <v>0.57750000000000001</v>
      </c>
      <c r="L7" s="30">
        <f t="shared" si="1"/>
        <v>383.46000000000004</v>
      </c>
      <c r="M7" s="33">
        <f t="shared" si="2"/>
        <v>0.92400000000000004</v>
      </c>
    </row>
    <row r="8" spans="1:14" s="24" customFormat="1">
      <c r="A8" s="6" t="s">
        <v>1964</v>
      </c>
      <c r="B8" s="18" t="s">
        <v>1967</v>
      </c>
      <c r="C8" s="13">
        <f t="shared" si="0"/>
        <v>3.8834951456310676E-2</v>
      </c>
      <c r="D8" s="20" t="s">
        <v>1964</v>
      </c>
      <c r="E8" s="18" t="s">
        <v>11</v>
      </c>
      <c r="F8" s="23">
        <v>550008903150</v>
      </c>
      <c r="G8" s="5"/>
      <c r="H8" s="15">
        <v>4</v>
      </c>
      <c r="I8" s="6">
        <v>103</v>
      </c>
      <c r="J8" s="6"/>
      <c r="K8" s="9"/>
      <c r="L8" s="15">
        <f t="shared" si="1"/>
        <v>4</v>
      </c>
      <c r="M8" s="16">
        <f t="shared" si="2"/>
        <v>3.8834951456310676E-2</v>
      </c>
      <c r="N8" s="6"/>
    </row>
    <row r="9" spans="1:14" s="24" customFormat="1">
      <c r="A9" s="6">
        <v>132913</v>
      </c>
      <c r="B9" s="18" t="s">
        <v>1968</v>
      </c>
      <c r="C9" s="13">
        <f t="shared" si="0"/>
        <v>0.3210332103321033</v>
      </c>
      <c r="D9" s="19">
        <v>61472</v>
      </c>
      <c r="E9" s="18" t="s">
        <v>40</v>
      </c>
      <c r="F9" s="23">
        <v>550012002357</v>
      </c>
      <c r="G9" s="17"/>
      <c r="H9" s="15">
        <v>21</v>
      </c>
      <c r="I9" s="6">
        <v>72</v>
      </c>
      <c r="J9" s="8"/>
      <c r="K9" s="9"/>
      <c r="L9" s="15">
        <f t="shared" si="1"/>
        <v>21</v>
      </c>
      <c r="M9" s="16">
        <f t="shared" si="2"/>
        <v>0.29166666666666669</v>
      </c>
      <c r="N9" s="6"/>
    </row>
    <row r="10" spans="1:14" s="24" customFormat="1">
      <c r="A10" s="6">
        <v>132913</v>
      </c>
      <c r="B10" s="18" t="s">
        <v>1968</v>
      </c>
      <c r="C10" s="13">
        <f t="shared" si="0"/>
        <v>0.3210332103321033</v>
      </c>
      <c r="D10" s="19">
        <v>61470</v>
      </c>
      <c r="E10" s="18" t="s">
        <v>41</v>
      </c>
      <c r="F10" s="23">
        <v>550012000013</v>
      </c>
      <c r="G10" s="5"/>
      <c r="H10" s="15">
        <v>47</v>
      </c>
      <c r="I10" s="6">
        <v>119</v>
      </c>
      <c r="J10" s="8"/>
      <c r="K10" s="9"/>
      <c r="L10" s="15">
        <f t="shared" si="1"/>
        <v>47</v>
      </c>
      <c r="M10" s="16">
        <f t="shared" si="2"/>
        <v>0.3949579831932773</v>
      </c>
      <c r="N10" s="6"/>
    </row>
    <row r="11" spans="1:14" s="24" customFormat="1">
      <c r="A11" s="6">
        <v>132913</v>
      </c>
      <c r="B11" s="18" t="s">
        <v>1968</v>
      </c>
      <c r="C11" s="13">
        <f t="shared" si="0"/>
        <v>0.3210332103321033</v>
      </c>
      <c r="D11" s="19">
        <v>61471</v>
      </c>
      <c r="E11" s="18" t="s">
        <v>42</v>
      </c>
      <c r="F11" s="23">
        <v>550012000014</v>
      </c>
      <c r="G11" s="5"/>
      <c r="H11" s="15">
        <v>19</v>
      </c>
      <c r="I11" s="6">
        <v>80</v>
      </c>
      <c r="J11" s="8"/>
      <c r="K11" s="9"/>
      <c r="L11" s="15">
        <f t="shared" si="1"/>
        <v>19</v>
      </c>
      <c r="M11" s="16">
        <f t="shared" si="2"/>
        <v>0.23749999999999999</v>
      </c>
      <c r="N11" s="6"/>
    </row>
    <row r="12" spans="1:14" s="24" customFormat="1">
      <c r="A12" s="6">
        <v>133169</v>
      </c>
      <c r="B12" s="18" t="s">
        <v>1969</v>
      </c>
      <c r="C12" s="13">
        <f t="shared" si="0"/>
        <v>0.48343373493975905</v>
      </c>
      <c r="D12" s="19">
        <v>62240</v>
      </c>
      <c r="E12" s="18" t="s">
        <v>43</v>
      </c>
      <c r="F12" s="23">
        <v>550015000015</v>
      </c>
      <c r="G12" s="5"/>
      <c r="H12" s="15">
        <v>177</v>
      </c>
      <c r="I12" s="6">
        <v>338</v>
      </c>
      <c r="J12" s="8"/>
      <c r="K12" s="9"/>
      <c r="L12" s="15">
        <f t="shared" si="1"/>
        <v>177</v>
      </c>
      <c r="M12" s="16">
        <f t="shared" si="2"/>
        <v>0.52366863905325445</v>
      </c>
      <c r="N12" s="6"/>
    </row>
    <row r="13" spans="1:14" s="24" customFormat="1">
      <c r="A13" s="6">
        <v>133169</v>
      </c>
      <c r="B13" s="18" t="s">
        <v>1969</v>
      </c>
      <c r="C13" s="13">
        <f t="shared" si="0"/>
        <v>0.48343373493975905</v>
      </c>
      <c r="D13" s="19">
        <v>62242</v>
      </c>
      <c r="E13" s="18" t="s">
        <v>44</v>
      </c>
      <c r="F13" s="23">
        <v>550015000016</v>
      </c>
      <c r="G13" s="5"/>
      <c r="H13" s="15">
        <v>126</v>
      </c>
      <c r="I13" s="6">
        <v>285</v>
      </c>
      <c r="J13" s="8"/>
      <c r="K13" s="9"/>
      <c r="L13" s="15">
        <f t="shared" si="1"/>
        <v>126</v>
      </c>
      <c r="M13" s="16">
        <f t="shared" si="2"/>
        <v>0.44210526315789472</v>
      </c>
      <c r="N13" s="6"/>
    </row>
    <row r="14" spans="1:14" s="24" customFormat="1">
      <c r="A14" s="6">
        <v>133169</v>
      </c>
      <c r="B14" s="18" t="s">
        <v>1969</v>
      </c>
      <c r="C14" s="13">
        <f t="shared" si="0"/>
        <v>0.48343373493975905</v>
      </c>
      <c r="D14" s="20" t="s">
        <v>1964</v>
      </c>
      <c r="E14" s="18" t="s">
        <v>45</v>
      </c>
      <c r="F14" s="23">
        <v>550015003149</v>
      </c>
      <c r="G14" s="5"/>
      <c r="H14" s="15">
        <v>18</v>
      </c>
      <c r="I14" s="6">
        <v>41</v>
      </c>
      <c r="J14" s="8"/>
      <c r="K14" s="9"/>
      <c r="L14" s="15">
        <f t="shared" si="1"/>
        <v>18</v>
      </c>
      <c r="M14" s="16">
        <f t="shared" si="2"/>
        <v>0.43902439024390244</v>
      </c>
      <c r="N14" s="6"/>
    </row>
    <row r="15" spans="1:14" s="24" customFormat="1">
      <c r="A15" s="6">
        <v>133302</v>
      </c>
      <c r="B15" s="18" t="s">
        <v>1970</v>
      </c>
      <c r="C15" s="13">
        <f t="shared" si="0"/>
        <v>0.40336134453781514</v>
      </c>
      <c r="D15" s="19">
        <v>62769</v>
      </c>
      <c r="E15" s="18" t="s">
        <v>46</v>
      </c>
      <c r="F15" s="23">
        <v>550018000017</v>
      </c>
      <c r="G15" s="5"/>
      <c r="H15" s="15">
        <v>67</v>
      </c>
      <c r="I15" s="6">
        <v>173</v>
      </c>
      <c r="J15" s="10"/>
      <c r="K15" s="9"/>
      <c r="L15" s="15">
        <f t="shared" si="1"/>
        <v>67</v>
      </c>
      <c r="M15" s="16">
        <f t="shared" si="2"/>
        <v>0.38728323699421963</v>
      </c>
      <c r="N15" s="6"/>
    </row>
    <row r="16" spans="1:14" s="24" customFormat="1">
      <c r="A16" s="6">
        <v>133302</v>
      </c>
      <c r="B16" s="18" t="s">
        <v>1970</v>
      </c>
      <c r="C16" s="13">
        <f t="shared" si="0"/>
        <v>0.40336134453781514</v>
      </c>
      <c r="D16" s="19">
        <v>229218</v>
      </c>
      <c r="E16" s="18" t="s">
        <v>47</v>
      </c>
      <c r="F16" s="23">
        <v>550018000018</v>
      </c>
      <c r="G16" s="5"/>
      <c r="H16" s="15">
        <v>29</v>
      </c>
      <c r="I16" s="6">
        <v>65</v>
      </c>
      <c r="J16" s="8"/>
      <c r="K16" s="9"/>
      <c r="L16" s="15">
        <f t="shared" si="1"/>
        <v>29</v>
      </c>
      <c r="M16" s="16">
        <f t="shared" si="2"/>
        <v>0.44615384615384618</v>
      </c>
      <c r="N16" s="6"/>
    </row>
    <row r="17" spans="1:14" s="24" customFormat="1">
      <c r="A17" s="24">
        <v>133304</v>
      </c>
      <c r="B17" s="25" t="s">
        <v>1971</v>
      </c>
      <c r="C17" s="26">
        <f t="shared" si="0"/>
        <v>0.73440000000000005</v>
      </c>
      <c r="D17" s="27">
        <v>63016</v>
      </c>
      <c r="E17" s="25" t="s">
        <v>48</v>
      </c>
      <c r="F17" s="28">
        <v>550021000022</v>
      </c>
      <c r="G17" s="29"/>
      <c r="H17" s="30"/>
      <c r="I17" s="24">
        <v>322</v>
      </c>
      <c r="J17" s="31">
        <v>2023</v>
      </c>
      <c r="K17" s="32">
        <v>0.45900000000000002</v>
      </c>
      <c r="L17" s="30">
        <f t="shared" si="1"/>
        <v>236.47680000000003</v>
      </c>
      <c r="M17" s="33">
        <f t="shared" si="2"/>
        <v>0.73440000000000005</v>
      </c>
    </row>
    <row r="18" spans="1:14" s="24" customFormat="1">
      <c r="A18" s="24">
        <v>133304</v>
      </c>
      <c r="B18" s="25" t="s">
        <v>1971</v>
      </c>
      <c r="C18" s="26">
        <f t="shared" si="0"/>
        <v>0.73440000000000005</v>
      </c>
      <c r="D18" s="27">
        <v>62771</v>
      </c>
      <c r="E18" s="25" t="s">
        <v>49</v>
      </c>
      <c r="F18" s="28">
        <v>550021000020</v>
      </c>
      <c r="G18" s="29"/>
      <c r="H18" s="30"/>
      <c r="I18" s="24">
        <v>251</v>
      </c>
      <c r="J18" s="31">
        <v>2023</v>
      </c>
      <c r="K18" s="32">
        <v>0.45900000000000002</v>
      </c>
      <c r="L18" s="30">
        <f t="shared" si="1"/>
        <v>184.33440000000002</v>
      </c>
      <c r="M18" s="33">
        <f t="shared" si="2"/>
        <v>0.73440000000000005</v>
      </c>
    </row>
    <row r="19" spans="1:14" s="24" customFormat="1">
      <c r="A19" s="6">
        <v>133457</v>
      </c>
      <c r="B19" s="18" t="s">
        <v>1972</v>
      </c>
      <c r="C19" s="13">
        <f t="shared" si="0"/>
        <v>0.49731182795698925</v>
      </c>
      <c r="D19" s="19">
        <v>63214</v>
      </c>
      <c r="E19" s="18" t="s">
        <v>50</v>
      </c>
      <c r="F19" s="23">
        <v>550024000023</v>
      </c>
      <c r="G19" s="5"/>
      <c r="H19" s="15">
        <v>96</v>
      </c>
      <c r="I19" s="6">
        <v>185</v>
      </c>
      <c r="J19" s="8"/>
      <c r="K19" s="9"/>
      <c r="L19" s="15">
        <f t="shared" si="1"/>
        <v>96</v>
      </c>
      <c r="M19" s="16">
        <f t="shared" si="2"/>
        <v>0.51891891891891895</v>
      </c>
      <c r="N19" s="6"/>
    </row>
    <row r="20" spans="1:14" s="24" customFormat="1">
      <c r="A20" s="6">
        <v>133457</v>
      </c>
      <c r="B20" s="18" t="s">
        <v>1972</v>
      </c>
      <c r="C20" s="13">
        <f t="shared" si="0"/>
        <v>0.49731182795698925</v>
      </c>
      <c r="D20" s="19">
        <v>63215</v>
      </c>
      <c r="E20" s="18" t="s">
        <v>51</v>
      </c>
      <c r="F20" s="23">
        <v>550024000024</v>
      </c>
      <c r="G20" s="5"/>
      <c r="H20" s="15">
        <v>50</v>
      </c>
      <c r="I20" s="6">
        <v>108</v>
      </c>
      <c r="J20" s="8"/>
      <c r="K20" s="9"/>
      <c r="L20" s="15">
        <f t="shared" si="1"/>
        <v>50</v>
      </c>
      <c r="M20" s="16">
        <f t="shared" si="2"/>
        <v>0.46296296296296297</v>
      </c>
      <c r="N20" s="6"/>
    </row>
    <row r="21" spans="1:14" s="24" customFormat="1">
      <c r="A21" s="6">
        <v>133457</v>
      </c>
      <c r="B21" s="18" t="s">
        <v>1972</v>
      </c>
      <c r="C21" s="13">
        <f t="shared" si="0"/>
        <v>0.49731182795698925</v>
      </c>
      <c r="D21" s="20" t="s">
        <v>1964</v>
      </c>
      <c r="E21" s="18" t="s">
        <v>52</v>
      </c>
      <c r="F21" s="23">
        <v>550024003076</v>
      </c>
      <c r="G21" s="5"/>
      <c r="H21" s="15">
        <v>39</v>
      </c>
      <c r="I21" s="6">
        <v>79</v>
      </c>
      <c r="J21" s="8"/>
      <c r="K21" s="9"/>
      <c r="L21" s="15">
        <f t="shared" si="1"/>
        <v>39</v>
      </c>
      <c r="M21" s="16">
        <f t="shared" si="2"/>
        <v>0.49367088607594939</v>
      </c>
      <c r="N21" s="6"/>
    </row>
    <row r="22" spans="1:14" s="24" customFormat="1">
      <c r="A22" s="6">
        <v>133351</v>
      </c>
      <c r="B22" s="18" t="s">
        <v>1973</v>
      </c>
      <c r="C22" s="13">
        <f t="shared" si="0"/>
        <v>0.36118455843469066</v>
      </c>
      <c r="D22" s="19">
        <v>62932</v>
      </c>
      <c r="E22" s="18" t="s">
        <v>53</v>
      </c>
      <c r="F22" s="23">
        <v>550027000028</v>
      </c>
      <c r="G22" s="5"/>
      <c r="H22" s="15">
        <v>234</v>
      </c>
      <c r="I22" s="6">
        <v>646</v>
      </c>
      <c r="J22" s="8"/>
      <c r="K22" s="9"/>
      <c r="L22" s="15">
        <f t="shared" si="1"/>
        <v>234</v>
      </c>
      <c r="M22" s="16">
        <f t="shared" si="2"/>
        <v>0.36222910216718268</v>
      </c>
      <c r="N22" s="6"/>
    </row>
    <row r="23" spans="1:14" s="24" customFormat="1">
      <c r="A23" s="6">
        <v>133351</v>
      </c>
      <c r="B23" s="18" t="s">
        <v>1973</v>
      </c>
      <c r="C23" s="13">
        <f t="shared" si="0"/>
        <v>0.36118455843469066</v>
      </c>
      <c r="D23" s="19">
        <v>62930</v>
      </c>
      <c r="E23" s="18" t="s">
        <v>54</v>
      </c>
      <c r="F23" s="23">
        <v>550027000026</v>
      </c>
      <c r="G23" s="5"/>
      <c r="H23" s="15">
        <v>186</v>
      </c>
      <c r="I23" s="6">
        <v>564</v>
      </c>
      <c r="J23" s="8"/>
      <c r="K23" s="9"/>
      <c r="L23" s="15">
        <f t="shared" si="1"/>
        <v>186</v>
      </c>
      <c r="M23" s="16">
        <f t="shared" si="2"/>
        <v>0.32978723404255317</v>
      </c>
      <c r="N23" s="6"/>
    </row>
    <row r="24" spans="1:14" s="24" customFormat="1">
      <c r="A24" s="6">
        <v>133351</v>
      </c>
      <c r="B24" s="18" t="s">
        <v>1973</v>
      </c>
      <c r="C24" s="13">
        <f t="shared" si="0"/>
        <v>0.36118455843469066</v>
      </c>
      <c r="D24" s="19">
        <v>16076631</v>
      </c>
      <c r="E24" s="18" t="s">
        <v>55</v>
      </c>
      <c r="F24" s="23">
        <v>550027002925</v>
      </c>
      <c r="G24" s="5"/>
      <c r="H24" s="15">
        <v>114</v>
      </c>
      <c r="I24" s="6">
        <v>280</v>
      </c>
      <c r="J24" s="8"/>
      <c r="K24" s="9"/>
      <c r="L24" s="15">
        <f t="shared" si="1"/>
        <v>114</v>
      </c>
      <c r="M24" s="16">
        <f t="shared" si="2"/>
        <v>0.40714285714285714</v>
      </c>
      <c r="N24" s="6"/>
    </row>
    <row r="25" spans="1:14" s="24" customFormat="1">
      <c r="A25" s="6">
        <v>133351</v>
      </c>
      <c r="B25" s="18" t="s">
        <v>1973</v>
      </c>
      <c r="C25" s="13">
        <f t="shared" si="0"/>
        <v>0.36118455843469066</v>
      </c>
      <c r="D25" s="19">
        <v>62933</v>
      </c>
      <c r="E25" s="18" t="s">
        <v>56</v>
      </c>
      <c r="F25" s="23">
        <v>550027000027</v>
      </c>
      <c r="G25" s="5"/>
      <c r="H25" s="15">
        <v>149</v>
      </c>
      <c r="I25" s="6">
        <v>401</v>
      </c>
      <c r="J25" s="8"/>
      <c r="K25" s="9"/>
      <c r="L25" s="15">
        <f t="shared" si="1"/>
        <v>149</v>
      </c>
      <c r="M25" s="16">
        <f t="shared" si="2"/>
        <v>0.371571072319202</v>
      </c>
      <c r="N25" s="6"/>
    </row>
    <row r="26" spans="1:14" s="24" customFormat="1">
      <c r="A26" s="6">
        <v>133100</v>
      </c>
      <c r="B26" s="18" t="s">
        <v>1974</v>
      </c>
      <c r="C26" s="13">
        <f t="shared" si="0"/>
        <v>0.42662848962061561</v>
      </c>
      <c r="D26" s="19">
        <v>62020</v>
      </c>
      <c r="E26" s="18" t="s">
        <v>57</v>
      </c>
      <c r="F26" s="23">
        <v>550030000030</v>
      </c>
      <c r="G26" s="5"/>
      <c r="H26" s="15">
        <v>174</v>
      </c>
      <c r="I26" s="6">
        <v>465</v>
      </c>
      <c r="J26" s="8"/>
      <c r="K26" s="9"/>
      <c r="L26" s="15">
        <f t="shared" si="1"/>
        <v>174</v>
      </c>
      <c r="M26" s="16">
        <f t="shared" si="2"/>
        <v>0.37419354838709679</v>
      </c>
      <c r="N26" s="6"/>
    </row>
    <row r="27" spans="1:14" s="24" customFormat="1">
      <c r="A27" s="6">
        <v>133100</v>
      </c>
      <c r="B27" s="18" t="s">
        <v>1974</v>
      </c>
      <c r="C27" s="13">
        <f t="shared" si="0"/>
        <v>0.42662848962061561</v>
      </c>
      <c r="D27" s="19">
        <v>62017</v>
      </c>
      <c r="E27" s="18" t="s">
        <v>58</v>
      </c>
      <c r="F27" s="23">
        <v>550030000075</v>
      </c>
      <c r="G27" s="5"/>
      <c r="H27" s="15">
        <v>123</v>
      </c>
      <c r="I27" s="6">
        <v>285</v>
      </c>
      <c r="J27" s="8"/>
      <c r="K27" s="9"/>
      <c r="L27" s="15">
        <f t="shared" si="1"/>
        <v>123</v>
      </c>
      <c r="M27" s="16">
        <f t="shared" si="2"/>
        <v>0.43157894736842106</v>
      </c>
      <c r="N27" s="6"/>
    </row>
    <row r="28" spans="1:14" s="24" customFormat="1">
      <c r="A28" s="6">
        <v>133100</v>
      </c>
      <c r="B28" s="18" t="s">
        <v>1974</v>
      </c>
      <c r="C28" s="13">
        <f t="shared" si="0"/>
        <v>0.42662848962061561</v>
      </c>
      <c r="D28" s="19">
        <v>62018</v>
      </c>
      <c r="E28" s="18" t="s">
        <v>59</v>
      </c>
      <c r="F28" s="23">
        <v>550030000031</v>
      </c>
      <c r="G28" s="5"/>
      <c r="H28" s="15">
        <v>125</v>
      </c>
      <c r="I28" s="6">
        <v>300</v>
      </c>
      <c r="J28" s="8"/>
      <c r="K28" s="9"/>
      <c r="L28" s="15">
        <f t="shared" si="1"/>
        <v>125</v>
      </c>
      <c r="M28" s="16">
        <f t="shared" si="2"/>
        <v>0.41666666666666669</v>
      </c>
      <c r="N28" s="6"/>
    </row>
    <row r="29" spans="1:14" s="24" customFormat="1">
      <c r="A29" s="6">
        <v>133100</v>
      </c>
      <c r="B29" s="18" t="s">
        <v>1974</v>
      </c>
      <c r="C29" s="13">
        <f t="shared" si="0"/>
        <v>0.42662848962061561</v>
      </c>
      <c r="D29" s="19">
        <v>62019</v>
      </c>
      <c r="E29" s="18" t="s">
        <v>60</v>
      </c>
      <c r="F29" s="23">
        <v>550030000029</v>
      </c>
      <c r="G29" s="5"/>
      <c r="H29" s="15">
        <v>174</v>
      </c>
      <c r="I29" s="6">
        <v>347</v>
      </c>
      <c r="J29" s="8"/>
      <c r="K29" s="9"/>
      <c r="L29" s="15">
        <f t="shared" si="1"/>
        <v>174</v>
      </c>
      <c r="M29" s="16">
        <f t="shared" si="2"/>
        <v>0.50144092219020175</v>
      </c>
      <c r="N29" s="6"/>
    </row>
    <row r="30" spans="1:14" s="24" customFormat="1">
      <c r="A30" s="24">
        <v>133202</v>
      </c>
      <c r="B30" s="25" t="s">
        <v>1975</v>
      </c>
      <c r="C30" s="26">
        <f t="shared" si="0"/>
        <v>0.82543068740592063</v>
      </c>
      <c r="D30" s="27">
        <v>62449</v>
      </c>
      <c r="E30" s="25" t="s">
        <v>61</v>
      </c>
      <c r="F30" s="28">
        <v>550036000037</v>
      </c>
      <c r="G30" s="29"/>
      <c r="H30" s="30"/>
      <c r="I30" s="24">
        <v>837</v>
      </c>
      <c r="J30" s="31">
        <v>2022</v>
      </c>
      <c r="K30" s="32">
        <v>0.43369999999999997</v>
      </c>
      <c r="L30" s="30">
        <f t="shared" si="1"/>
        <v>580.81103999999993</v>
      </c>
      <c r="M30" s="33">
        <f t="shared" si="2"/>
        <v>0.69391999999999987</v>
      </c>
    </row>
    <row r="31" spans="1:14" s="24" customFormat="1">
      <c r="A31" s="24">
        <v>133202</v>
      </c>
      <c r="B31" s="25" t="s">
        <v>1975</v>
      </c>
      <c r="C31" s="26">
        <f t="shared" si="0"/>
        <v>0.82543068740592063</v>
      </c>
      <c r="D31" s="27">
        <v>62453</v>
      </c>
      <c r="E31" s="25" t="s">
        <v>62</v>
      </c>
      <c r="F31" s="28">
        <v>550036000036</v>
      </c>
      <c r="G31" s="29"/>
      <c r="H31" s="30"/>
      <c r="I31" s="24">
        <v>499</v>
      </c>
      <c r="J31" s="31">
        <v>2022</v>
      </c>
      <c r="K31" s="32">
        <v>0.59640000000000004</v>
      </c>
      <c r="L31" s="30">
        <f t="shared" si="1"/>
        <v>476.16576000000003</v>
      </c>
      <c r="M31" s="33">
        <f t="shared" si="2"/>
        <v>0.95424000000000009</v>
      </c>
    </row>
    <row r="32" spans="1:14" s="24" customFormat="1">
      <c r="A32" s="24">
        <v>133202</v>
      </c>
      <c r="B32" s="25" t="s">
        <v>1975</v>
      </c>
      <c r="C32" s="26">
        <f t="shared" si="0"/>
        <v>0.82543068740592063</v>
      </c>
      <c r="D32" s="27">
        <v>62456</v>
      </c>
      <c r="E32" s="25" t="s">
        <v>63</v>
      </c>
      <c r="F32" s="28">
        <v>550036000039</v>
      </c>
      <c r="G32" s="29"/>
      <c r="H32" s="30"/>
      <c r="I32" s="24">
        <v>157</v>
      </c>
      <c r="J32" s="31">
        <v>2022</v>
      </c>
      <c r="K32" s="32">
        <v>0.59640000000000004</v>
      </c>
      <c r="L32" s="30">
        <f t="shared" si="1"/>
        <v>149.81568000000001</v>
      </c>
      <c r="M32" s="33">
        <f t="shared" si="2"/>
        <v>0.95424000000000009</v>
      </c>
    </row>
    <row r="33" spans="1:14" s="24" customFormat="1">
      <c r="A33" s="24">
        <v>133202</v>
      </c>
      <c r="B33" s="25" t="s">
        <v>1975</v>
      </c>
      <c r="C33" s="26">
        <f t="shared" si="0"/>
        <v>0.82543068740592063</v>
      </c>
      <c r="D33" s="27">
        <v>62455</v>
      </c>
      <c r="E33" s="25" t="s">
        <v>64</v>
      </c>
      <c r="F33" s="28">
        <v>550036000042</v>
      </c>
      <c r="G33" s="29"/>
      <c r="H33" s="30"/>
      <c r="I33" s="24">
        <v>207</v>
      </c>
      <c r="J33" s="31">
        <v>2022</v>
      </c>
      <c r="K33" s="32">
        <v>0.59640000000000004</v>
      </c>
      <c r="L33" s="30">
        <f t="shared" si="1"/>
        <v>197.52768000000003</v>
      </c>
      <c r="M33" s="33">
        <f t="shared" si="2"/>
        <v>0.9542400000000002</v>
      </c>
    </row>
    <row r="34" spans="1:14" s="24" customFormat="1">
      <c r="A34" s="6">
        <v>133202</v>
      </c>
      <c r="B34" s="18" t="s">
        <v>1975</v>
      </c>
      <c r="C34" s="13">
        <f t="shared" si="0"/>
        <v>0.82543068740592063</v>
      </c>
      <c r="D34" s="20" t="s">
        <v>1964</v>
      </c>
      <c r="E34" s="18" t="s">
        <v>36</v>
      </c>
      <c r="F34" s="23" t="s">
        <v>2445</v>
      </c>
      <c r="G34" s="5"/>
      <c r="H34" s="15">
        <v>69</v>
      </c>
      <c r="I34" s="6">
        <v>113</v>
      </c>
      <c r="J34" s="8"/>
      <c r="K34" s="9"/>
      <c r="L34" s="15">
        <f t="shared" si="1"/>
        <v>69</v>
      </c>
      <c r="M34" s="16">
        <f t="shared" si="2"/>
        <v>0.61061946902654862</v>
      </c>
      <c r="N34" s="6"/>
    </row>
    <row r="35" spans="1:14" s="24" customFormat="1">
      <c r="A35" s="24">
        <v>133202</v>
      </c>
      <c r="B35" s="25" t="s">
        <v>1975</v>
      </c>
      <c r="C35" s="26">
        <f t="shared" si="0"/>
        <v>0.82543068740592063</v>
      </c>
      <c r="D35" s="27">
        <v>62450</v>
      </c>
      <c r="E35" s="25" t="s">
        <v>65</v>
      </c>
      <c r="F35" s="28">
        <v>550036000046</v>
      </c>
      <c r="G35" s="29"/>
      <c r="H35" s="30"/>
      <c r="I35" s="24">
        <v>180</v>
      </c>
      <c r="J35" s="31">
        <v>2022</v>
      </c>
      <c r="K35" s="32">
        <v>0.59640000000000004</v>
      </c>
      <c r="L35" s="30">
        <f t="shared" si="1"/>
        <v>171.76320000000001</v>
      </c>
      <c r="M35" s="33">
        <f t="shared" si="2"/>
        <v>0.95424000000000009</v>
      </c>
    </row>
    <row r="36" spans="1:14" s="24" customFormat="1">
      <c r="A36" s="24">
        <v>133461</v>
      </c>
      <c r="B36" s="25" t="s">
        <v>1976</v>
      </c>
      <c r="C36" s="26">
        <f t="shared" si="0"/>
        <v>0.5012011806190414</v>
      </c>
      <c r="D36" s="27">
        <v>16069915</v>
      </c>
      <c r="E36" s="25" t="s">
        <v>66</v>
      </c>
      <c r="F36" s="28">
        <v>550039002880</v>
      </c>
      <c r="G36" s="29"/>
      <c r="H36" s="30"/>
      <c r="I36" s="24">
        <v>117</v>
      </c>
      <c r="J36" s="31">
        <v>2022</v>
      </c>
      <c r="K36" s="32">
        <v>0.47420000000000001</v>
      </c>
      <c r="L36" s="30">
        <f t="shared" si="1"/>
        <v>88.770240000000001</v>
      </c>
      <c r="M36" s="33">
        <f t="shared" si="2"/>
        <v>0.75872000000000006</v>
      </c>
    </row>
    <row r="37" spans="1:14" s="24" customFormat="1">
      <c r="A37" s="6">
        <v>133461</v>
      </c>
      <c r="B37" s="18" t="s">
        <v>1976</v>
      </c>
      <c r="C37" s="13">
        <f t="shared" si="0"/>
        <v>0.5012011806190414</v>
      </c>
      <c r="D37" s="20" t="s">
        <v>1964</v>
      </c>
      <c r="E37" s="18" t="s">
        <v>67</v>
      </c>
      <c r="F37" s="23">
        <v>550039002976</v>
      </c>
      <c r="G37" s="5"/>
      <c r="H37" s="15">
        <v>362</v>
      </c>
      <c r="I37" s="6">
        <v>750</v>
      </c>
      <c r="J37" s="8"/>
      <c r="K37" s="9"/>
      <c r="L37" s="15">
        <f t="shared" si="1"/>
        <v>362</v>
      </c>
      <c r="M37" s="16">
        <f t="shared" si="2"/>
        <v>0.48266666666666669</v>
      </c>
      <c r="N37" s="6"/>
    </row>
    <row r="38" spans="1:14" s="24" customFormat="1">
      <c r="A38" s="6">
        <v>133461</v>
      </c>
      <c r="B38" s="18" t="s">
        <v>1976</v>
      </c>
      <c r="C38" s="13">
        <f t="shared" si="0"/>
        <v>0.5012011806190414</v>
      </c>
      <c r="D38" s="20" t="s">
        <v>1964</v>
      </c>
      <c r="E38" s="18" t="s">
        <v>68</v>
      </c>
      <c r="F38" s="23">
        <v>550039002549</v>
      </c>
      <c r="G38" s="5"/>
      <c r="H38" s="15">
        <v>13</v>
      </c>
      <c r="I38" s="6">
        <v>29</v>
      </c>
      <c r="J38" s="8"/>
      <c r="K38" s="9"/>
      <c r="L38" s="15">
        <f t="shared" si="1"/>
        <v>13</v>
      </c>
      <c r="M38" s="16">
        <f t="shared" si="2"/>
        <v>0.44827586206896552</v>
      </c>
      <c r="N38" s="6"/>
    </row>
    <row r="39" spans="1:14" s="24" customFormat="1">
      <c r="A39" s="6">
        <v>133461</v>
      </c>
      <c r="B39" s="18" t="s">
        <v>1976</v>
      </c>
      <c r="C39" s="13">
        <f t="shared" si="0"/>
        <v>0.5012011806190414</v>
      </c>
      <c r="D39" s="19">
        <v>16040596</v>
      </c>
      <c r="E39" s="18" t="s">
        <v>69</v>
      </c>
      <c r="F39" s="23">
        <v>550039002583</v>
      </c>
      <c r="G39" s="5"/>
      <c r="H39" s="15">
        <v>37</v>
      </c>
      <c r="I39" s="6">
        <v>147</v>
      </c>
      <c r="J39" s="8"/>
      <c r="K39" s="9"/>
      <c r="L39" s="15">
        <f t="shared" si="1"/>
        <v>37</v>
      </c>
      <c r="M39" s="16">
        <f t="shared" si="2"/>
        <v>0.25170068027210885</v>
      </c>
      <c r="N39" s="6"/>
    </row>
    <row r="40" spans="1:14" s="24" customFormat="1">
      <c r="A40" s="6">
        <v>133461</v>
      </c>
      <c r="B40" s="18" t="s">
        <v>1976</v>
      </c>
      <c r="C40" s="13">
        <f t="shared" si="0"/>
        <v>0.5012011806190414</v>
      </c>
      <c r="D40" s="19">
        <v>16082658</v>
      </c>
      <c r="E40" s="18" t="s">
        <v>70</v>
      </c>
      <c r="F40" s="23">
        <v>550039002964</v>
      </c>
      <c r="G40" s="5"/>
      <c r="H40" s="15">
        <v>33</v>
      </c>
      <c r="I40" s="6">
        <v>92</v>
      </c>
      <c r="J40" s="8"/>
      <c r="K40" s="9"/>
      <c r="L40" s="15">
        <f t="shared" si="1"/>
        <v>33</v>
      </c>
      <c r="M40" s="16">
        <f t="shared" si="2"/>
        <v>0.35869565217391303</v>
      </c>
      <c r="N40" s="6"/>
    </row>
    <row r="41" spans="1:14" s="24" customFormat="1">
      <c r="A41" s="6">
        <v>133461</v>
      </c>
      <c r="B41" s="18" t="s">
        <v>1976</v>
      </c>
      <c r="C41" s="13">
        <f t="shared" si="0"/>
        <v>0.5012011806190414</v>
      </c>
      <c r="D41" s="20" t="s">
        <v>1964</v>
      </c>
      <c r="E41" s="18" t="s">
        <v>71</v>
      </c>
      <c r="F41" s="23">
        <v>550039003021</v>
      </c>
      <c r="G41" s="5"/>
      <c r="H41" s="15">
        <v>6</v>
      </c>
      <c r="I41" s="6">
        <v>25</v>
      </c>
      <c r="J41" s="8"/>
      <c r="K41" s="9"/>
      <c r="L41" s="15">
        <f t="shared" si="1"/>
        <v>6</v>
      </c>
      <c r="M41" s="16">
        <f t="shared" si="2"/>
        <v>0.24</v>
      </c>
      <c r="N41" s="6"/>
    </row>
    <row r="42" spans="1:14" s="24" customFormat="1">
      <c r="A42" s="24">
        <v>133461</v>
      </c>
      <c r="B42" s="25" t="s">
        <v>1976</v>
      </c>
      <c r="C42" s="26">
        <f t="shared" si="0"/>
        <v>0.5012011806190414</v>
      </c>
      <c r="D42" s="27">
        <v>63235</v>
      </c>
      <c r="E42" s="25" t="s">
        <v>72</v>
      </c>
      <c r="F42" s="28">
        <v>550039000049</v>
      </c>
      <c r="G42" s="29"/>
      <c r="H42" s="30"/>
      <c r="I42" s="24">
        <v>318</v>
      </c>
      <c r="J42" s="31">
        <v>2022</v>
      </c>
      <c r="K42" s="32">
        <v>0.47420000000000001</v>
      </c>
      <c r="L42" s="30">
        <f t="shared" si="1"/>
        <v>241.27296000000001</v>
      </c>
      <c r="M42" s="33">
        <f t="shared" si="2"/>
        <v>0.75872000000000006</v>
      </c>
    </row>
    <row r="43" spans="1:14" s="24" customFormat="1" ht="13" customHeight="1">
      <c r="A43" s="6">
        <v>133461</v>
      </c>
      <c r="B43" s="18" t="s">
        <v>1976</v>
      </c>
      <c r="C43" s="13">
        <f t="shared" si="0"/>
        <v>0.5012011806190414</v>
      </c>
      <c r="D43" s="19">
        <v>63253</v>
      </c>
      <c r="E43" s="18" t="s">
        <v>73</v>
      </c>
      <c r="F43" s="23">
        <v>550039002427</v>
      </c>
      <c r="G43" s="5"/>
      <c r="H43" s="15">
        <v>88</v>
      </c>
      <c r="I43" s="6">
        <v>416</v>
      </c>
      <c r="J43" s="8"/>
      <c r="K43" s="9"/>
      <c r="L43" s="15">
        <f t="shared" si="1"/>
        <v>88</v>
      </c>
      <c r="M43" s="16">
        <f t="shared" si="2"/>
        <v>0.21153846153846154</v>
      </c>
      <c r="N43" s="6"/>
    </row>
    <row r="44" spans="1:14" s="24" customFormat="1">
      <c r="A44" s="6">
        <v>133461</v>
      </c>
      <c r="B44" s="18" t="s">
        <v>1976</v>
      </c>
      <c r="C44" s="13">
        <f t="shared" si="0"/>
        <v>0.5012011806190414</v>
      </c>
      <c r="D44" s="19">
        <v>233790</v>
      </c>
      <c r="E44" s="18" t="s">
        <v>74</v>
      </c>
      <c r="F44" s="23">
        <v>550039001619</v>
      </c>
      <c r="G44" s="5"/>
      <c r="H44" s="15">
        <v>96</v>
      </c>
      <c r="I44" s="6">
        <v>487</v>
      </c>
      <c r="J44" s="6"/>
      <c r="K44" s="9"/>
      <c r="L44" s="15">
        <f t="shared" si="1"/>
        <v>96</v>
      </c>
      <c r="M44" s="16">
        <f t="shared" si="2"/>
        <v>0.1971252566735113</v>
      </c>
      <c r="N44" s="6"/>
    </row>
    <row r="45" spans="1:14" s="24" customFormat="1">
      <c r="A45" s="24">
        <v>133461</v>
      </c>
      <c r="B45" s="25" t="s">
        <v>1976</v>
      </c>
      <c r="C45" s="26">
        <f t="shared" si="0"/>
        <v>0.5012011806190414</v>
      </c>
      <c r="D45" s="27">
        <v>63225</v>
      </c>
      <c r="E45" s="25" t="s">
        <v>75</v>
      </c>
      <c r="F45" s="28">
        <v>550039000050</v>
      </c>
      <c r="G45" s="29"/>
      <c r="H45" s="30"/>
      <c r="I45" s="24">
        <v>146</v>
      </c>
      <c r="J45" s="31">
        <v>2022</v>
      </c>
      <c r="K45" s="32">
        <v>0.47420000000000001</v>
      </c>
      <c r="L45" s="30">
        <f t="shared" si="1"/>
        <v>110.77312000000001</v>
      </c>
      <c r="M45" s="33">
        <f t="shared" si="2"/>
        <v>0.75872000000000006</v>
      </c>
    </row>
    <row r="46" spans="1:14" s="24" customFormat="1">
      <c r="A46" s="6">
        <v>133461</v>
      </c>
      <c r="B46" s="18" t="s">
        <v>1976</v>
      </c>
      <c r="C46" s="13">
        <f t="shared" si="0"/>
        <v>0.5012011806190414</v>
      </c>
      <c r="D46" s="19">
        <v>63248</v>
      </c>
      <c r="E46" s="18" t="s">
        <v>76</v>
      </c>
      <c r="F46" s="23">
        <v>550039000047</v>
      </c>
      <c r="G46" s="5"/>
      <c r="H46" s="15">
        <v>536</v>
      </c>
      <c r="I46" s="6">
        <v>1306</v>
      </c>
      <c r="J46" s="8"/>
      <c r="K46" s="9"/>
      <c r="L46" s="15">
        <f t="shared" si="1"/>
        <v>536</v>
      </c>
      <c r="M46" s="16">
        <f t="shared" si="2"/>
        <v>0.41041347626339969</v>
      </c>
      <c r="N46" s="6"/>
    </row>
    <row r="47" spans="1:14" s="24" customFormat="1">
      <c r="A47" s="24">
        <v>133461</v>
      </c>
      <c r="B47" s="25" t="s">
        <v>1976</v>
      </c>
      <c r="C47" s="26">
        <f t="shared" si="0"/>
        <v>0.5012011806190414</v>
      </c>
      <c r="D47" s="27">
        <v>63227</v>
      </c>
      <c r="E47" s="25" t="s">
        <v>77</v>
      </c>
      <c r="F47" s="28">
        <v>550039000051</v>
      </c>
      <c r="G47" s="29"/>
      <c r="H47" s="30"/>
      <c r="I47" s="24">
        <v>252</v>
      </c>
      <c r="J47" s="31">
        <v>2022</v>
      </c>
      <c r="K47" s="32">
        <v>0.47420000000000001</v>
      </c>
      <c r="L47" s="30">
        <f t="shared" si="1"/>
        <v>191.19744000000003</v>
      </c>
      <c r="M47" s="33">
        <f t="shared" si="2"/>
        <v>0.75872000000000006</v>
      </c>
    </row>
    <row r="48" spans="1:14" s="24" customFormat="1">
      <c r="A48" s="6">
        <v>133461</v>
      </c>
      <c r="B48" s="18" t="s">
        <v>1976</v>
      </c>
      <c r="C48" s="13">
        <f t="shared" si="0"/>
        <v>0.5012011806190414</v>
      </c>
      <c r="D48" s="19">
        <v>63217</v>
      </c>
      <c r="E48" s="18" t="s">
        <v>78</v>
      </c>
      <c r="F48" s="23">
        <v>550039000052</v>
      </c>
      <c r="G48" s="5"/>
      <c r="H48" s="15">
        <v>149</v>
      </c>
      <c r="I48" s="6">
        <v>553</v>
      </c>
      <c r="J48" s="8"/>
      <c r="K48" s="9"/>
      <c r="L48" s="15">
        <f t="shared" si="1"/>
        <v>149</v>
      </c>
      <c r="M48" s="16">
        <f t="shared" si="2"/>
        <v>0.26943942133815552</v>
      </c>
      <c r="N48" s="6"/>
    </row>
    <row r="49" spans="1:14" s="24" customFormat="1">
      <c r="A49" s="6">
        <v>133461</v>
      </c>
      <c r="B49" s="18" t="s">
        <v>1976</v>
      </c>
      <c r="C49" s="13">
        <f t="shared" si="0"/>
        <v>0.5012011806190414</v>
      </c>
      <c r="D49" s="19">
        <v>63216</v>
      </c>
      <c r="E49" s="18" t="s">
        <v>79</v>
      </c>
      <c r="F49" s="23">
        <v>550039002426</v>
      </c>
      <c r="G49" s="5"/>
      <c r="H49" s="15">
        <v>209</v>
      </c>
      <c r="I49" s="6">
        <v>611</v>
      </c>
      <c r="J49" s="8"/>
      <c r="K49" s="9"/>
      <c r="L49" s="15">
        <f t="shared" si="1"/>
        <v>209</v>
      </c>
      <c r="M49" s="16">
        <f t="shared" si="2"/>
        <v>0.34206219312602293</v>
      </c>
      <c r="N49" s="6"/>
    </row>
    <row r="50" spans="1:14" s="24" customFormat="1">
      <c r="A50" s="6">
        <v>133461</v>
      </c>
      <c r="B50" s="18" t="s">
        <v>1976</v>
      </c>
      <c r="C50" s="13">
        <f t="shared" si="0"/>
        <v>0.5012011806190414</v>
      </c>
      <c r="D50" s="19">
        <v>16046514</v>
      </c>
      <c r="E50" s="18" t="s">
        <v>80</v>
      </c>
      <c r="F50" s="23">
        <v>550039002724</v>
      </c>
      <c r="G50" s="5"/>
      <c r="H50" s="15">
        <v>17</v>
      </c>
      <c r="I50" s="6">
        <v>58</v>
      </c>
      <c r="J50" s="8"/>
      <c r="K50" s="9"/>
      <c r="L50" s="15">
        <f t="shared" si="1"/>
        <v>17</v>
      </c>
      <c r="M50" s="16">
        <f t="shared" si="2"/>
        <v>0.29310344827586204</v>
      </c>
      <c r="N50" s="6"/>
    </row>
    <row r="51" spans="1:14" s="24" customFormat="1">
      <c r="A51" s="6">
        <v>133461</v>
      </c>
      <c r="B51" s="18" t="s">
        <v>1976</v>
      </c>
      <c r="C51" s="13">
        <f t="shared" si="0"/>
        <v>0.5012011806190414</v>
      </c>
      <c r="D51" s="19">
        <v>16040595</v>
      </c>
      <c r="E51" s="18" t="s">
        <v>81</v>
      </c>
      <c r="F51" s="23">
        <v>550039002582</v>
      </c>
      <c r="G51" s="5"/>
      <c r="H51" s="15">
        <v>20</v>
      </c>
      <c r="I51" s="6">
        <v>96</v>
      </c>
      <c r="J51" s="8"/>
      <c r="K51" s="9"/>
      <c r="L51" s="15">
        <f t="shared" si="1"/>
        <v>20</v>
      </c>
      <c r="M51" s="16">
        <f t="shared" si="2"/>
        <v>0.20833333333333334</v>
      </c>
      <c r="N51" s="6"/>
    </row>
    <row r="52" spans="1:14" s="24" customFormat="1">
      <c r="A52" s="24">
        <v>133461</v>
      </c>
      <c r="B52" s="25" t="s">
        <v>1976</v>
      </c>
      <c r="C52" s="26">
        <f t="shared" si="0"/>
        <v>0.5012011806190414</v>
      </c>
      <c r="D52" s="27">
        <v>63221</v>
      </c>
      <c r="E52" s="25" t="s">
        <v>82</v>
      </c>
      <c r="F52" s="28">
        <v>550039000054</v>
      </c>
      <c r="G52" s="29"/>
      <c r="H52" s="30"/>
      <c r="I52" s="24">
        <v>296</v>
      </c>
      <c r="J52" s="31">
        <v>2022</v>
      </c>
      <c r="K52" s="32">
        <v>0.47420000000000001</v>
      </c>
      <c r="L52" s="30">
        <f t="shared" si="1"/>
        <v>224.58112000000003</v>
      </c>
      <c r="M52" s="33">
        <f t="shared" si="2"/>
        <v>0.75872000000000006</v>
      </c>
    </row>
    <row r="53" spans="1:14" s="24" customFormat="1">
      <c r="A53" s="24">
        <v>133461</v>
      </c>
      <c r="B53" s="25" t="s">
        <v>1976</v>
      </c>
      <c r="C53" s="26">
        <f t="shared" si="0"/>
        <v>0.5012011806190414</v>
      </c>
      <c r="D53" s="27">
        <v>63230</v>
      </c>
      <c r="E53" s="25" t="s">
        <v>83</v>
      </c>
      <c r="F53" s="28">
        <v>550039000055</v>
      </c>
      <c r="G53" s="29"/>
      <c r="H53" s="30"/>
      <c r="I53" s="24">
        <v>554</v>
      </c>
      <c r="J53" s="31">
        <v>2022</v>
      </c>
      <c r="K53" s="32">
        <v>0.52349999999999997</v>
      </c>
      <c r="L53" s="30">
        <f t="shared" si="1"/>
        <v>464.03039999999999</v>
      </c>
      <c r="M53" s="33">
        <f t="shared" si="2"/>
        <v>0.83760000000000001</v>
      </c>
    </row>
    <row r="54" spans="1:14" s="24" customFormat="1">
      <c r="A54" s="24">
        <v>133461</v>
      </c>
      <c r="B54" s="25" t="s">
        <v>1976</v>
      </c>
      <c r="C54" s="26">
        <f t="shared" si="0"/>
        <v>0.5012011806190414</v>
      </c>
      <c r="D54" s="27">
        <v>63249</v>
      </c>
      <c r="E54" s="25" t="s">
        <v>84</v>
      </c>
      <c r="F54" s="28">
        <v>550039002350</v>
      </c>
      <c r="G54" s="29"/>
      <c r="H54" s="30"/>
      <c r="I54" s="24">
        <v>316</v>
      </c>
      <c r="J54" s="31">
        <v>2022</v>
      </c>
      <c r="K54" s="32">
        <v>0.47420000000000001</v>
      </c>
      <c r="L54" s="30">
        <f t="shared" si="1"/>
        <v>239.75552000000002</v>
      </c>
      <c r="M54" s="33">
        <f t="shared" si="2"/>
        <v>0.75872000000000006</v>
      </c>
    </row>
    <row r="55" spans="1:14" s="24" customFormat="1">
      <c r="A55" s="6">
        <v>133461</v>
      </c>
      <c r="B55" s="18" t="s">
        <v>1976</v>
      </c>
      <c r="C55" s="13">
        <f t="shared" si="0"/>
        <v>0.5012011806190414</v>
      </c>
      <c r="D55" s="19">
        <v>63240</v>
      </c>
      <c r="E55" s="18" t="s">
        <v>85</v>
      </c>
      <c r="F55" s="23">
        <v>550039002366</v>
      </c>
      <c r="G55" s="5"/>
      <c r="H55" s="15">
        <v>180</v>
      </c>
      <c r="I55" s="6">
        <v>546</v>
      </c>
      <c r="J55" s="8"/>
      <c r="K55" s="9"/>
      <c r="L55" s="15">
        <f t="shared" si="1"/>
        <v>180</v>
      </c>
      <c r="M55" s="16">
        <f t="shared" si="2"/>
        <v>0.32967032967032966</v>
      </c>
      <c r="N55" s="6"/>
    </row>
    <row r="56" spans="1:14" s="24" customFormat="1">
      <c r="A56" s="6">
        <v>133461</v>
      </c>
      <c r="B56" s="18" t="s">
        <v>1976</v>
      </c>
      <c r="C56" s="13">
        <f t="shared" si="0"/>
        <v>0.5012011806190414</v>
      </c>
      <c r="D56" s="19">
        <v>63222</v>
      </c>
      <c r="E56" s="18" t="s">
        <v>86</v>
      </c>
      <c r="F56" s="23">
        <v>550039000056</v>
      </c>
      <c r="G56" s="5"/>
      <c r="H56" s="15">
        <v>207</v>
      </c>
      <c r="I56" s="6">
        <v>649</v>
      </c>
      <c r="J56" s="8"/>
      <c r="K56" s="9"/>
      <c r="L56" s="15">
        <f t="shared" si="1"/>
        <v>207</v>
      </c>
      <c r="M56" s="16">
        <f t="shared" si="2"/>
        <v>0.31895223420647151</v>
      </c>
      <c r="N56" s="6"/>
    </row>
    <row r="57" spans="1:14" s="24" customFormat="1">
      <c r="A57" s="24">
        <v>133461</v>
      </c>
      <c r="B57" s="25" t="s">
        <v>1976</v>
      </c>
      <c r="C57" s="26">
        <f t="shared" si="0"/>
        <v>0.5012011806190414</v>
      </c>
      <c r="D57" s="27">
        <v>63238</v>
      </c>
      <c r="E57" s="25" t="s">
        <v>87</v>
      </c>
      <c r="F57" s="28">
        <v>550039000057</v>
      </c>
      <c r="G57" s="29"/>
      <c r="H57" s="30"/>
      <c r="I57" s="24">
        <v>288</v>
      </c>
      <c r="J57" s="31">
        <v>2022</v>
      </c>
      <c r="K57" s="32">
        <v>0.47420000000000001</v>
      </c>
      <c r="L57" s="30">
        <f t="shared" si="1"/>
        <v>218.51136000000002</v>
      </c>
      <c r="M57" s="33">
        <f t="shared" si="2"/>
        <v>0.75872000000000006</v>
      </c>
    </row>
    <row r="58" spans="1:14" s="24" customFormat="1">
      <c r="A58" s="24">
        <v>133461</v>
      </c>
      <c r="B58" s="25" t="s">
        <v>1976</v>
      </c>
      <c r="C58" s="26">
        <f t="shared" si="0"/>
        <v>0.5012011806190414</v>
      </c>
      <c r="D58" s="27">
        <v>63245</v>
      </c>
      <c r="E58" s="25" t="s">
        <v>88</v>
      </c>
      <c r="F58" s="28">
        <v>550039000058</v>
      </c>
      <c r="G58" s="29"/>
      <c r="H58" s="30"/>
      <c r="I58" s="24">
        <v>406</v>
      </c>
      <c r="J58" s="31">
        <v>2022</v>
      </c>
      <c r="K58" s="32">
        <v>0.47420000000000001</v>
      </c>
      <c r="L58" s="30">
        <f t="shared" si="1"/>
        <v>308.04032000000001</v>
      </c>
      <c r="M58" s="33">
        <f t="shared" si="2"/>
        <v>0.75872000000000006</v>
      </c>
    </row>
    <row r="59" spans="1:14" s="24" customFormat="1">
      <c r="A59" s="6">
        <v>133461</v>
      </c>
      <c r="B59" s="18" t="s">
        <v>1976</v>
      </c>
      <c r="C59" s="13">
        <f t="shared" si="0"/>
        <v>0.5012011806190414</v>
      </c>
      <c r="D59" s="19">
        <v>16046515</v>
      </c>
      <c r="E59" s="18" t="s">
        <v>89</v>
      </c>
      <c r="F59" s="23">
        <v>550039002759</v>
      </c>
      <c r="G59" s="5"/>
      <c r="H59" s="15">
        <v>234</v>
      </c>
      <c r="I59" s="6">
        <v>481</v>
      </c>
      <c r="J59" s="8"/>
      <c r="K59" s="9"/>
      <c r="L59" s="15">
        <f t="shared" si="1"/>
        <v>234</v>
      </c>
      <c r="M59" s="16">
        <f t="shared" si="2"/>
        <v>0.48648648648648651</v>
      </c>
      <c r="N59" s="6"/>
    </row>
    <row r="60" spans="1:14" s="24" customFormat="1">
      <c r="A60" s="6">
        <v>133461</v>
      </c>
      <c r="B60" s="18" t="s">
        <v>1976</v>
      </c>
      <c r="C60" s="13">
        <f t="shared" si="0"/>
        <v>0.5012011806190414</v>
      </c>
      <c r="D60" s="19">
        <v>63250</v>
      </c>
      <c r="E60" s="18" t="s">
        <v>90</v>
      </c>
      <c r="F60" s="23">
        <v>550039000060</v>
      </c>
      <c r="G60" s="5"/>
      <c r="H60" s="15">
        <v>292</v>
      </c>
      <c r="I60" s="6">
        <v>612</v>
      </c>
      <c r="J60" s="8"/>
      <c r="K60" s="9"/>
      <c r="L60" s="15">
        <f t="shared" si="1"/>
        <v>292</v>
      </c>
      <c r="M60" s="16">
        <f t="shared" si="2"/>
        <v>0.47712418300653597</v>
      </c>
      <c r="N60" s="6"/>
    </row>
    <row r="61" spans="1:14" s="24" customFormat="1">
      <c r="A61" s="24">
        <v>133461</v>
      </c>
      <c r="B61" s="25" t="s">
        <v>1976</v>
      </c>
      <c r="C61" s="26">
        <f t="shared" si="0"/>
        <v>0.5012011806190414</v>
      </c>
      <c r="D61" s="27">
        <v>63244</v>
      </c>
      <c r="E61" s="25" t="s">
        <v>91</v>
      </c>
      <c r="F61" s="28">
        <v>550039000061</v>
      </c>
      <c r="G61" s="29"/>
      <c r="H61" s="30"/>
      <c r="I61" s="24">
        <v>489</v>
      </c>
      <c r="J61" s="31">
        <v>2022</v>
      </c>
      <c r="K61" s="32">
        <v>0.47420000000000001</v>
      </c>
      <c r="L61" s="30">
        <f t="shared" si="1"/>
        <v>371.01408000000004</v>
      </c>
      <c r="M61" s="33">
        <f t="shared" si="2"/>
        <v>0.75872000000000006</v>
      </c>
    </row>
    <row r="62" spans="1:14" s="24" customFormat="1">
      <c r="A62" s="6">
        <v>133461</v>
      </c>
      <c r="B62" s="18" t="s">
        <v>1976</v>
      </c>
      <c r="C62" s="13">
        <f t="shared" si="0"/>
        <v>0.5012011806190414</v>
      </c>
      <c r="D62" s="19">
        <v>63251</v>
      </c>
      <c r="E62" s="18" t="s">
        <v>92</v>
      </c>
      <c r="F62" s="23">
        <v>550039000597</v>
      </c>
      <c r="G62" s="5"/>
      <c r="H62" s="15">
        <v>460</v>
      </c>
      <c r="I62" s="6">
        <v>1561</v>
      </c>
      <c r="J62" s="8"/>
      <c r="K62" s="9"/>
      <c r="L62" s="15">
        <f t="shared" si="1"/>
        <v>460</v>
      </c>
      <c r="M62" s="16">
        <f t="shared" si="2"/>
        <v>0.29468289557975658</v>
      </c>
      <c r="N62" s="6"/>
    </row>
    <row r="63" spans="1:14" s="24" customFormat="1">
      <c r="A63" s="6">
        <v>133461</v>
      </c>
      <c r="B63" s="18" t="s">
        <v>1976</v>
      </c>
      <c r="C63" s="13">
        <f t="shared" si="0"/>
        <v>0.5012011806190414</v>
      </c>
      <c r="D63" s="19">
        <v>233796</v>
      </c>
      <c r="E63" s="18" t="s">
        <v>93</v>
      </c>
      <c r="F63" s="23">
        <v>550039002277</v>
      </c>
      <c r="G63" s="5"/>
      <c r="H63" s="15">
        <v>22</v>
      </c>
      <c r="I63" s="6">
        <v>200</v>
      </c>
      <c r="J63" s="8"/>
      <c r="K63" s="9"/>
      <c r="L63" s="15">
        <f t="shared" si="1"/>
        <v>22</v>
      </c>
      <c r="M63" s="16">
        <f t="shared" si="2"/>
        <v>0.11</v>
      </c>
      <c r="N63" s="6"/>
    </row>
    <row r="64" spans="1:14" s="24" customFormat="1">
      <c r="A64" s="6">
        <v>133461</v>
      </c>
      <c r="B64" s="18" t="s">
        <v>1976</v>
      </c>
      <c r="C64" s="13">
        <f t="shared" si="0"/>
        <v>0.5012011806190414</v>
      </c>
      <c r="D64" s="19">
        <v>233799</v>
      </c>
      <c r="E64" s="18" t="s">
        <v>94</v>
      </c>
      <c r="F64" s="23">
        <v>550039002282</v>
      </c>
      <c r="G64" s="5"/>
      <c r="H64" s="15">
        <v>47</v>
      </c>
      <c r="I64" s="6">
        <v>155</v>
      </c>
      <c r="J64" s="8"/>
      <c r="K64" s="9"/>
      <c r="L64" s="15">
        <f t="shared" si="1"/>
        <v>47</v>
      </c>
      <c r="M64" s="16">
        <f t="shared" si="2"/>
        <v>0.3032258064516129</v>
      </c>
      <c r="N64" s="6"/>
    </row>
    <row r="65" spans="1:14" s="24" customFormat="1">
      <c r="A65" s="24">
        <v>133461</v>
      </c>
      <c r="B65" s="25" t="s">
        <v>1976</v>
      </c>
      <c r="C65" s="26">
        <f t="shared" si="0"/>
        <v>0.5012011806190414</v>
      </c>
      <c r="D65" s="27">
        <v>63246</v>
      </c>
      <c r="E65" s="25" t="s">
        <v>95</v>
      </c>
      <c r="F65" s="28">
        <v>550039000062</v>
      </c>
      <c r="G65" s="29"/>
      <c r="H65" s="30"/>
      <c r="I65" s="24">
        <v>275</v>
      </c>
      <c r="J65" s="31">
        <v>2022</v>
      </c>
      <c r="K65" s="32">
        <v>0.47420000000000001</v>
      </c>
      <c r="L65" s="30">
        <f t="shared" si="1"/>
        <v>208.64800000000002</v>
      </c>
      <c r="M65" s="33">
        <f t="shared" si="2"/>
        <v>0.75872000000000006</v>
      </c>
    </row>
    <row r="66" spans="1:14" s="24" customFormat="1">
      <c r="A66" s="24">
        <v>133461</v>
      </c>
      <c r="B66" s="25" t="s">
        <v>1976</v>
      </c>
      <c r="C66" s="26">
        <f t="shared" ref="C66:C129" si="3">SUMIF($B$2:$B$2283,B66,$L$2:$L$2283)/(SUMIF($B$2:$B$2283,B66,$I$2:$I$2283))</f>
        <v>0.5012011806190414</v>
      </c>
      <c r="D66" s="27">
        <v>63232</v>
      </c>
      <c r="E66" s="25" t="s">
        <v>96</v>
      </c>
      <c r="F66" s="28">
        <v>550039000059</v>
      </c>
      <c r="G66" s="29"/>
      <c r="H66" s="30"/>
      <c r="I66" s="24">
        <v>376</v>
      </c>
      <c r="J66" s="31">
        <v>2022</v>
      </c>
      <c r="K66" s="32">
        <v>0.47420000000000001</v>
      </c>
      <c r="L66" s="30">
        <f t="shared" ref="L66:L129" si="4">IF(K66="",H66,(MIN(I66,(K66*1.6*I66))))</f>
        <v>285.27872000000002</v>
      </c>
      <c r="M66" s="33">
        <f t="shared" ref="M66:M129" si="5">IF(L66=0,0,(L66/I66))</f>
        <v>0.75872000000000006</v>
      </c>
    </row>
    <row r="67" spans="1:14" s="24" customFormat="1">
      <c r="A67" s="24">
        <v>133461</v>
      </c>
      <c r="B67" s="25" t="s">
        <v>1976</v>
      </c>
      <c r="C67" s="26">
        <f t="shared" si="3"/>
        <v>0.5012011806190414</v>
      </c>
      <c r="D67" s="27">
        <v>63243</v>
      </c>
      <c r="E67" s="25" t="s">
        <v>97</v>
      </c>
      <c r="F67" s="28">
        <v>550039002639</v>
      </c>
      <c r="G67" s="29"/>
      <c r="H67" s="30"/>
      <c r="I67" s="24">
        <v>270</v>
      </c>
      <c r="J67" s="31">
        <v>2022</v>
      </c>
      <c r="K67" s="32">
        <v>0.47420000000000001</v>
      </c>
      <c r="L67" s="30">
        <f t="shared" si="4"/>
        <v>204.85440000000003</v>
      </c>
      <c r="M67" s="33">
        <f t="shared" si="5"/>
        <v>0.75872000000000006</v>
      </c>
    </row>
    <row r="68" spans="1:14" s="24" customFormat="1">
      <c r="A68" s="6">
        <v>133461</v>
      </c>
      <c r="B68" s="18" t="s">
        <v>1976</v>
      </c>
      <c r="C68" s="13">
        <f t="shared" si="3"/>
        <v>0.5012011806190414</v>
      </c>
      <c r="D68" s="19">
        <v>233800</v>
      </c>
      <c r="E68" s="18" t="s">
        <v>98</v>
      </c>
      <c r="F68" s="23">
        <v>550039002547</v>
      </c>
      <c r="G68" s="5"/>
      <c r="H68" s="15">
        <v>22</v>
      </c>
      <c r="I68" s="6">
        <v>149</v>
      </c>
      <c r="J68" s="8"/>
      <c r="K68" s="9"/>
      <c r="L68" s="15">
        <f t="shared" si="4"/>
        <v>22</v>
      </c>
      <c r="M68" s="16">
        <f t="shared" si="5"/>
        <v>0.1476510067114094</v>
      </c>
      <c r="N68" s="6"/>
    </row>
    <row r="69" spans="1:14" s="24" customFormat="1">
      <c r="A69" s="6">
        <v>133461</v>
      </c>
      <c r="B69" s="18" t="s">
        <v>1976</v>
      </c>
      <c r="C69" s="13">
        <f t="shared" si="3"/>
        <v>0.5012011806190414</v>
      </c>
      <c r="D69" s="19">
        <v>16020799</v>
      </c>
      <c r="E69" s="18" t="s">
        <v>99</v>
      </c>
      <c r="F69" s="23">
        <v>550039003341</v>
      </c>
      <c r="G69" s="5"/>
      <c r="H69" s="15">
        <v>22</v>
      </c>
      <c r="I69" s="6">
        <v>60</v>
      </c>
      <c r="J69" s="8"/>
      <c r="K69" s="9"/>
      <c r="L69" s="15">
        <f t="shared" si="4"/>
        <v>22</v>
      </c>
      <c r="M69" s="16">
        <f t="shared" si="5"/>
        <v>0.36666666666666664</v>
      </c>
      <c r="N69" s="6"/>
    </row>
    <row r="70" spans="1:14" s="24" customFormat="1">
      <c r="A70" s="24">
        <v>133461</v>
      </c>
      <c r="B70" s="25" t="s">
        <v>1976</v>
      </c>
      <c r="C70" s="26">
        <f t="shared" si="3"/>
        <v>0.5012011806190414</v>
      </c>
      <c r="D70" s="27">
        <v>63231</v>
      </c>
      <c r="E70" s="25" t="s">
        <v>100</v>
      </c>
      <c r="F70" s="28">
        <v>550039000048</v>
      </c>
      <c r="G70" s="29"/>
      <c r="H70" s="30"/>
      <c r="I70" s="24">
        <v>1131</v>
      </c>
      <c r="J70" s="31">
        <v>2022</v>
      </c>
      <c r="K70" s="32">
        <v>0.47420000000000001</v>
      </c>
      <c r="L70" s="30">
        <f t="shared" si="4"/>
        <v>858.11232000000007</v>
      </c>
      <c r="M70" s="33">
        <f t="shared" si="5"/>
        <v>0.75872000000000006</v>
      </c>
    </row>
    <row r="71" spans="1:14" s="24" customFormat="1">
      <c r="A71" s="24">
        <v>133461</v>
      </c>
      <c r="B71" s="25" t="s">
        <v>1976</v>
      </c>
      <c r="C71" s="26">
        <f t="shared" si="3"/>
        <v>0.5012011806190414</v>
      </c>
      <c r="D71" s="27">
        <v>63234</v>
      </c>
      <c r="E71" s="25" t="s">
        <v>101</v>
      </c>
      <c r="F71" s="28">
        <v>550039000065</v>
      </c>
      <c r="G71" s="29"/>
      <c r="H71" s="30"/>
      <c r="I71" s="24">
        <v>379</v>
      </c>
      <c r="J71" s="31">
        <v>2022</v>
      </c>
      <c r="K71" s="32">
        <v>0.47420000000000001</v>
      </c>
      <c r="L71" s="30">
        <f t="shared" si="4"/>
        <v>287.55488000000003</v>
      </c>
      <c r="M71" s="33">
        <f t="shared" si="5"/>
        <v>0.75872000000000006</v>
      </c>
    </row>
    <row r="72" spans="1:14" s="24" customFormat="1">
      <c r="A72" s="6">
        <v>133461</v>
      </c>
      <c r="B72" s="18" t="s">
        <v>1976</v>
      </c>
      <c r="C72" s="13">
        <f t="shared" si="3"/>
        <v>0.5012011806190414</v>
      </c>
      <c r="D72" s="20" t="s">
        <v>1964</v>
      </c>
      <c r="E72" s="18" t="s">
        <v>102</v>
      </c>
      <c r="F72" s="23">
        <v>550039002825</v>
      </c>
      <c r="G72" s="5"/>
      <c r="H72" s="15">
        <v>321</v>
      </c>
      <c r="I72" s="6">
        <v>718</v>
      </c>
      <c r="J72" s="8"/>
      <c r="K72" s="9"/>
      <c r="L72" s="15">
        <f t="shared" si="4"/>
        <v>321</v>
      </c>
      <c r="M72" s="16">
        <f t="shared" si="5"/>
        <v>0.44707520891364905</v>
      </c>
      <c r="N72" s="6"/>
    </row>
    <row r="73" spans="1:14" s="24" customFormat="1">
      <c r="A73" s="6">
        <v>133305</v>
      </c>
      <c r="B73" s="18" t="s">
        <v>1977</v>
      </c>
      <c r="C73" s="13">
        <f t="shared" si="3"/>
        <v>0.78332034294621977</v>
      </c>
      <c r="D73" s="20" t="s">
        <v>1964</v>
      </c>
      <c r="E73" s="18" t="s">
        <v>103</v>
      </c>
      <c r="F73" s="23">
        <v>550042003040</v>
      </c>
      <c r="G73" s="5"/>
      <c r="H73" s="15">
        <v>443</v>
      </c>
      <c r="I73" s="6">
        <v>529</v>
      </c>
      <c r="J73" s="8"/>
      <c r="K73" s="9"/>
      <c r="L73" s="15">
        <f t="shared" si="4"/>
        <v>443</v>
      </c>
      <c r="M73" s="16">
        <f t="shared" si="5"/>
        <v>0.83742911153119093</v>
      </c>
      <c r="N73" s="6"/>
    </row>
    <row r="74" spans="1:14" s="24" customFormat="1">
      <c r="A74" s="6">
        <v>133305</v>
      </c>
      <c r="B74" s="18" t="s">
        <v>1977</v>
      </c>
      <c r="C74" s="13">
        <f t="shared" si="3"/>
        <v>0.78332034294621977</v>
      </c>
      <c r="D74" s="19">
        <v>62773</v>
      </c>
      <c r="E74" s="18" t="s">
        <v>104</v>
      </c>
      <c r="F74" s="23">
        <v>550042000068</v>
      </c>
      <c r="G74" s="5"/>
      <c r="H74" s="15">
        <v>285</v>
      </c>
      <c r="I74" s="6">
        <v>417</v>
      </c>
      <c r="J74" s="8"/>
      <c r="K74" s="9"/>
      <c r="L74" s="15">
        <f t="shared" si="4"/>
        <v>285</v>
      </c>
      <c r="M74" s="16">
        <f t="shared" si="5"/>
        <v>0.68345323741007191</v>
      </c>
      <c r="N74" s="6"/>
    </row>
    <row r="75" spans="1:14" s="24" customFormat="1">
      <c r="A75" s="6">
        <v>133305</v>
      </c>
      <c r="B75" s="18" t="s">
        <v>1977</v>
      </c>
      <c r="C75" s="13">
        <f t="shared" si="3"/>
        <v>0.78332034294621977</v>
      </c>
      <c r="D75" s="19">
        <v>16084251</v>
      </c>
      <c r="E75" s="18" t="s">
        <v>105</v>
      </c>
      <c r="F75" s="23">
        <v>550042003041</v>
      </c>
      <c r="G75" s="5"/>
      <c r="H75" s="15">
        <v>277</v>
      </c>
      <c r="I75" s="6">
        <v>337</v>
      </c>
      <c r="J75" s="8"/>
      <c r="K75" s="9"/>
      <c r="L75" s="15">
        <f t="shared" si="4"/>
        <v>277</v>
      </c>
      <c r="M75" s="16">
        <f t="shared" si="5"/>
        <v>0.82195845697329373</v>
      </c>
      <c r="N75" s="6"/>
    </row>
    <row r="76" spans="1:14" s="24" customFormat="1">
      <c r="A76" s="6">
        <v>132915</v>
      </c>
      <c r="B76" s="18" t="s">
        <v>1978</v>
      </c>
      <c r="C76" s="13">
        <f t="shared" si="3"/>
        <v>0.42662116040955633</v>
      </c>
      <c r="D76" s="19">
        <v>61474</v>
      </c>
      <c r="E76" s="18" t="s">
        <v>106</v>
      </c>
      <c r="F76" s="23">
        <v>550045000069</v>
      </c>
      <c r="G76" s="5"/>
      <c r="H76" s="15">
        <v>63</v>
      </c>
      <c r="I76" s="6">
        <v>153</v>
      </c>
      <c r="J76" s="8"/>
      <c r="K76" s="9"/>
      <c r="L76" s="15">
        <f t="shared" si="4"/>
        <v>63</v>
      </c>
      <c r="M76" s="16">
        <f t="shared" si="5"/>
        <v>0.41176470588235292</v>
      </c>
      <c r="N76" s="6"/>
    </row>
    <row r="77" spans="1:14" s="24" customFormat="1">
      <c r="A77" s="6">
        <v>132915</v>
      </c>
      <c r="B77" s="18" t="s">
        <v>1978</v>
      </c>
      <c r="C77" s="13">
        <f t="shared" si="3"/>
        <v>0.42662116040955633</v>
      </c>
      <c r="D77" s="19">
        <v>61475</v>
      </c>
      <c r="E77" s="18" t="s">
        <v>107</v>
      </c>
      <c r="F77" s="23">
        <v>550045000070</v>
      </c>
      <c r="G77" s="5"/>
      <c r="H77" s="15">
        <v>36</v>
      </c>
      <c r="I77" s="6">
        <v>75</v>
      </c>
      <c r="J77" s="8"/>
      <c r="K77" s="9"/>
      <c r="L77" s="15">
        <f t="shared" si="4"/>
        <v>36</v>
      </c>
      <c r="M77" s="16">
        <f t="shared" si="5"/>
        <v>0.48</v>
      </c>
      <c r="N77" s="6"/>
    </row>
    <row r="78" spans="1:14" s="24" customFormat="1">
      <c r="A78" s="6">
        <v>132915</v>
      </c>
      <c r="B78" s="18" t="s">
        <v>1978</v>
      </c>
      <c r="C78" s="13">
        <f t="shared" si="3"/>
        <v>0.42662116040955633</v>
      </c>
      <c r="D78" s="20" t="s">
        <v>1964</v>
      </c>
      <c r="E78" s="18" t="s">
        <v>108</v>
      </c>
      <c r="F78" s="23">
        <v>550045003073</v>
      </c>
      <c r="G78" s="5"/>
      <c r="H78" s="15">
        <v>26</v>
      </c>
      <c r="I78" s="6">
        <v>65</v>
      </c>
      <c r="J78" s="8"/>
      <c r="K78" s="9"/>
      <c r="L78" s="15">
        <f t="shared" si="4"/>
        <v>26</v>
      </c>
      <c r="M78" s="16">
        <f t="shared" si="5"/>
        <v>0.4</v>
      </c>
      <c r="N78" s="6"/>
    </row>
    <row r="79" spans="1:14" s="24" customFormat="1">
      <c r="A79" s="6">
        <v>132735</v>
      </c>
      <c r="B79" s="18" t="s">
        <v>1979</v>
      </c>
      <c r="C79" s="13">
        <f t="shared" si="3"/>
        <v>8.5330776605944389E-2</v>
      </c>
      <c r="D79" s="20" t="s">
        <v>1964</v>
      </c>
      <c r="E79" s="18" t="s">
        <v>109</v>
      </c>
      <c r="F79" s="23">
        <v>550618000678</v>
      </c>
      <c r="G79" s="5"/>
      <c r="H79" s="15">
        <v>178</v>
      </c>
      <c r="I79" s="6">
        <v>2086</v>
      </c>
      <c r="J79" s="8"/>
      <c r="K79" s="9"/>
      <c r="L79" s="15">
        <f t="shared" si="4"/>
        <v>178</v>
      </c>
      <c r="M79" s="16">
        <f t="shared" si="5"/>
        <v>8.5330776605944389E-2</v>
      </c>
      <c r="N79" s="6"/>
    </row>
    <row r="80" spans="1:14" s="24" customFormat="1">
      <c r="A80" s="6">
        <v>133403</v>
      </c>
      <c r="B80" s="18" t="s">
        <v>1980</v>
      </c>
      <c r="C80" s="13">
        <f t="shared" si="3"/>
        <v>0.66630727762803232</v>
      </c>
      <c r="D80" s="19">
        <v>63068</v>
      </c>
      <c r="E80" s="18" t="s">
        <v>111</v>
      </c>
      <c r="F80" s="23">
        <v>550051000073</v>
      </c>
      <c r="G80" s="5"/>
      <c r="H80" s="15">
        <v>417</v>
      </c>
      <c r="I80" s="6">
        <v>626</v>
      </c>
      <c r="J80" s="8"/>
      <c r="K80" s="9"/>
      <c r="L80" s="15">
        <f t="shared" si="4"/>
        <v>417</v>
      </c>
      <c r="M80" s="16">
        <f t="shared" si="5"/>
        <v>0.66613418530351443</v>
      </c>
      <c r="N80" s="6"/>
    </row>
    <row r="81" spans="1:14" s="24" customFormat="1">
      <c r="A81" s="6">
        <v>133403</v>
      </c>
      <c r="B81" s="18" t="s">
        <v>1980</v>
      </c>
      <c r="C81" s="13">
        <f t="shared" si="3"/>
        <v>0.66630727762803232</v>
      </c>
      <c r="D81" s="19">
        <v>63067</v>
      </c>
      <c r="E81" s="18" t="s">
        <v>112</v>
      </c>
      <c r="F81" s="23">
        <v>550051000074</v>
      </c>
      <c r="G81" s="5"/>
      <c r="H81" s="15">
        <v>287</v>
      </c>
      <c r="I81" s="6">
        <v>398</v>
      </c>
      <c r="J81" s="8"/>
      <c r="K81" s="9"/>
      <c r="L81" s="15">
        <f t="shared" si="4"/>
        <v>287</v>
      </c>
      <c r="M81" s="16">
        <f t="shared" si="5"/>
        <v>0.72110552763819091</v>
      </c>
      <c r="N81" s="6"/>
    </row>
    <row r="82" spans="1:14" s="24" customFormat="1">
      <c r="A82" s="6">
        <v>133403</v>
      </c>
      <c r="B82" s="18" t="s">
        <v>1980</v>
      </c>
      <c r="C82" s="13">
        <f t="shared" si="3"/>
        <v>0.66630727762803232</v>
      </c>
      <c r="D82" s="19">
        <v>63071</v>
      </c>
      <c r="E82" s="18" t="s">
        <v>113</v>
      </c>
      <c r="F82" s="23">
        <v>550051000077</v>
      </c>
      <c r="G82" s="5"/>
      <c r="H82" s="15">
        <v>367</v>
      </c>
      <c r="I82" s="6">
        <v>603</v>
      </c>
      <c r="J82" s="8"/>
      <c r="K82" s="9"/>
      <c r="L82" s="15">
        <f t="shared" si="4"/>
        <v>367</v>
      </c>
      <c r="M82" s="16">
        <f t="shared" si="5"/>
        <v>0.60862354892205639</v>
      </c>
      <c r="N82" s="6"/>
    </row>
    <row r="83" spans="1:14" s="24" customFormat="1">
      <c r="A83" s="6">
        <v>133403</v>
      </c>
      <c r="B83" s="18" t="s">
        <v>1980</v>
      </c>
      <c r="C83" s="13">
        <f t="shared" si="3"/>
        <v>0.66630727762803232</v>
      </c>
      <c r="D83" s="19">
        <v>63072</v>
      </c>
      <c r="E83" s="18" t="s">
        <v>114</v>
      </c>
      <c r="F83" s="23">
        <v>550051000079</v>
      </c>
      <c r="G83" s="5"/>
      <c r="H83" s="15">
        <v>141</v>
      </c>
      <c r="I83" s="6">
        <v>196</v>
      </c>
      <c r="J83" s="8"/>
      <c r="K83" s="9"/>
      <c r="L83" s="15">
        <f t="shared" si="4"/>
        <v>141</v>
      </c>
      <c r="M83" s="16">
        <f t="shared" si="5"/>
        <v>0.71938775510204078</v>
      </c>
      <c r="N83" s="6"/>
    </row>
    <row r="84" spans="1:14" s="24" customFormat="1">
      <c r="A84" s="6">
        <v>133403</v>
      </c>
      <c r="B84" s="18" t="s">
        <v>1980</v>
      </c>
      <c r="C84" s="13">
        <f t="shared" si="3"/>
        <v>0.66630727762803232</v>
      </c>
      <c r="D84" s="20" t="s">
        <v>1964</v>
      </c>
      <c r="E84" s="18" t="s">
        <v>36</v>
      </c>
      <c r="F84" s="23" t="s">
        <v>2445</v>
      </c>
      <c r="G84" s="5"/>
      <c r="H84" s="15">
        <v>24</v>
      </c>
      <c r="I84" s="6">
        <v>32</v>
      </c>
      <c r="J84" s="8"/>
      <c r="K84" s="9"/>
      <c r="L84" s="15">
        <f t="shared" si="4"/>
        <v>24</v>
      </c>
      <c r="M84" s="16">
        <f t="shared" si="5"/>
        <v>0.75</v>
      </c>
      <c r="N84" s="6"/>
    </row>
    <row r="85" spans="1:14" s="24" customFormat="1">
      <c r="A85" s="6">
        <v>133191</v>
      </c>
      <c r="B85" s="18" t="s">
        <v>1981</v>
      </c>
      <c r="C85" s="13">
        <f t="shared" si="3"/>
        <v>0.36889862327909889</v>
      </c>
      <c r="D85" s="19">
        <v>62383</v>
      </c>
      <c r="E85" s="18" t="s">
        <v>115</v>
      </c>
      <c r="F85" s="23">
        <v>550054000081</v>
      </c>
      <c r="G85" s="5"/>
      <c r="H85" s="15">
        <v>327</v>
      </c>
      <c r="I85" s="6">
        <v>989</v>
      </c>
      <c r="J85" s="8"/>
      <c r="K85" s="9"/>
      <c r="L85" s="15">
        <f t="shared" si="4"/>
        <v>327</v>
      </c>
      <c r="M85" s="16">
        <f t="shared" si="5"/>
        <v>0.33063700707785643</v>
      </c>
      <c r="N85" s="6"/>
    </row>
    <row r="86" spans="1:14" s="24" customFormat="1">
      <c r="A86" s="6">
        <v>133191</v>
      </c>
      <c r="B86" s="18" t="s">
        <v>1981</v>
      </c>
      <c r="C86" s="13">
        <f t="shared" si="3"/>
        <v>0.36889862327909889</v>
      </c>
      <c r="D86" s="19">
        <v>62381</v>
      </c>
      <c r="E86" s="18" t="s">
        <v>116</v>
      </c>
      <c r="F86" s="23">
        <v>550054000294</v>
      </c>
      <c r="G86" s="5"/>
      <c r="H86" s="15">
        <v>124</v>
      </c>
      <c r="I86" s="6">
        <v>285</v>
      </c>
      <c r="J86" s="8"/>
      <c r="K86" s="9"/>
      <c r="L86" s="15">
        <f t="shared" si="4"/>
        <v>124</v>
      </c>
      <c r="M86" s="16">
        <f t="shared" si="5"/>
        <v>0.43508771929824563</v>
      </c>
      <c r="N86" s="6"/>
    </row>
    <row r="87" spans="1:14" s="24" customFormat="1">
      <c r="A87" s="6">
        <v>133191</v>
      </c>
      <c r="B87" s="18" t="s">
        <v>1981</v>
      </c>
      <c r="C87" s="13">
        <f t="shared" si="3"/>
        <v>0.36889862327909889</v>
      </c>
      <c r="D87" s="19">
        <v>62382</v>
      </c>
      <c r="E87" s="18" t="s">
        <v>117</v>
      </c>
      <c r="F87" s="23">
        <v>550054000083</v>
      </c>
      <c r="G87" s="5"/>
      <c r="H87" s="15">
        <v>264</v>
      </c>
      <c r="I87" s="6">
        <v>721</v>
      </c>
      <c r="J87" s="8"/>
      <c r="K87" s="9"/>
      <c r="L87" s="15">
        <f t="shared" si="4"/>
        <v>264</v>
      </c>
      <c r="M87" s="16">
        <f t="shared" si="5"/>
        <v>0.36615811373092927</v>
      </c>
      <c r="N87" s="6"/>
    </row>
    <row r="88" spans="1:14" s="24" customFormat="1">
      <c r="A88" s="6">
        <v>133191</v>
      </c>
      <c r="B88" s="18" t="s">
        <v>1981</v>
      </c>
      <c r="C88" s="13">
        <f t="shared" si="3"/>
        <v>0.36889862327909889</v>
      </c>
      <c r="D88" s="19">
        <v>62398</v>
      </c>
      <c r="E88" s="18" t="s">
        <v>118</v>
      </c>
      <c r="F88" s="23">
        <v>550054000084</v>
      </c>
      <c r="G88" s="5"/>
      <c r="H88" s="15">
        <v>149</v>
      </c>
      <c r="I88" s="6">
        <v>492</v>
      </c>
      <c r="J88" s="8"/>
      <c r="K88" s="9"/>
      <c r="L88" s="15">
        <f t="shared" si="4"/>
        <v>149</v>
      </c>
      <c r="M88" s="16">
        <f t="shared" si="5"/>
        <v>0.30284552845528456</v>
      </c>
      <c r="N88" s="6"/>
    </row>
    <row r="89" spans="1:14" s="24" customFormat="1">
      <c r="A89" s="6">
        <v>133191</v>
      </c>
      <c r="B89" s="18" t="s">
        <v>1981</v>
      </c>
      <c r="C89" s="13">
        <f t="shared" si="3"/>
        <v>0.36889862327909889</v>
      </c>
      <c r="D89" s="19">
        <v>62379</v>
      </c>
      <c r="E89" s="18" t="s">
        <v>119</v>
      </c>
      <c r="F89" s="23">
        <v>550054000085</v>
      </c>
      <c r="G89" s="5"/>
      <c r="H89" s="15">
        <v>315</v>
      </c>
      <c r="I89" s="6">
        <v>709</v>
      </c>
      <c r="J89" s="8"/>
      <c r="K89" s="9"/>
      <c r="L89" s="15">
        <f t="shared" si="4"/>
        <v>315</v>
      </c>
      <c r="M89" s="16">
        <f t="shared" si="5"/>
        <v>0.44428772919605075</v>
      </c>
      <c r="N89" s="6"/>
    </row>
    <row r="90" spans="1:14" s="24" customFormat="1">
      <c r="A90" s="6">
        <v>133205</v>
      </c>
      <c r="B90" s="18" t="s">
        <v>1982</v>
      </c>
      <c r="C90" s="13">
        <f t="shared" si="3"/>
        <v>0.3163716814159292</v>
      </c>
      <c r="D90" s="19">
        <v>62459</v>
      </c>
      <c r="E90" s="18" t="s">
        <v>120</v>
      </c>
      <c r="F90" s="23">
        <v>550057000086</v>
      </c>
      <c r="G90" s="5"/>
      <c r="H90" s="15">
        <v>56</v>
      </c>
      <c r="I90" s="6">
        <v>159</v>
      </c>
      <c r="J90" s="8"/>
      <c r="K90" s="9"/>
      <c r="L90" s="15">
        <f t="shared" si="4"/>
        <v>56</v>
      </c>
      <c r="M90" s="16">
        <f t="shared" si="5"/>
        <v>0.3522012578616352</v>
      </c>
      <c r="N90" s="6"/>
    </row>
    <row r="91" spans="1:14" s="24" customFormat="1">
      <c r="A91" s="6">
        <v>133205</v>
      </c>
      <c r="B91" s="18" t="s">
        <v>1982</v>
      </c>
      <c r="C91" s="13">
        <f t="shared" si="3"/>
        <v>0.3163716814159292</v>
      </c>
      <c r="D91" s="19">
        <v>62460</v>
      </c>
      <c r="E91" s="18" t="s">
        <v>121</v>
      </c>
      <c r="F91" s="23">
        <v>550057000087</v>
      </c>
      <c r="G91" s="5"/>
      <c r="H91" s="15">
        <v>34</v>
      </c>
      <c r="I91" s="6">
        <v>124</v>
      </c>
      <c r="J91" s="8"/>
      <c r="K91" s="9"/>
      <c r="L91" s="15">
        <f t="shared" si="4"/>
        <v>34</v>
      </c>
      <c r="M91" s="16">
        <f t="shared" si="5"/>
        <v>0.27419354838709675</v>
      </c>
      <c r="N91" s="6"/>
    </row>
    <row r="92" spans="1:14" s="24" customFormat="1">
      <c r="A92" s="6">
        <v>133205</v>
      </c>
      <c r="B92" s="18" t="s">
        <v>1982</v>
      </c>
      <c r="C92" s="13">
        <f t="shared" si="3"/>
        <v>0.3163716814159292</v>
      </c>
      <c r="D92" s="19">
        <v>62461</v>
      </c>
      <c r="E92" s="18" t="s">
        <v>122</v>
      </c>
      <c r="F92" s="23">
        <v>550057000088</v>
      </c>
      <c r="G92" s="5"/>
      <c r="H92" s="15">
        <v>16</v>
      </c>
      <c r="I92" s="6">
        <v>66</v>
      </c>
      <c r="J92" s="8"/>
      <c r="K92" s="9"/>
      <c r="L92" s="15">
        <f t="shared" si="4"/>
        <v>16</v>
      </c>
      <c r="M92" s="16">
        <f t="shared" si="5"/>
        <v>0.24242424242424243</v>
      </c>
      <c r="N92" s="6"/>
    </row>
    <row r="93" spans="1:14" s="24" customFormat="1">
      <c r="A93" s="6">
        <v>133205</v>
      </c>
      <c r="B93" s="18" t="s">
        <v>1982</v>
      </c>
      <c r="C93" s="13">
        <f t="shared" si="3"/>
        <v>0.3163716814159292</v>
      </c>
      <c r="D93" s="20" t="s">
        <v>1964</v>
      </c>
      <c r="E93" s="18" t="s">
        <v>123</v>
      </c>
      <c r="F93" s="23">
        <v>550057003145</v>
      </c>
      <c r="G93" s="5"/>
      <c r="H93" s="15">
        <v>35</v>
      </c>
      <c r="I93" s="6">
        <v>90</v>
      </c>
      <c r="J93" s="8"/>
      <c r="K93" s="9"/>
      <c r="L93" s="15">
        <f t="shared" si="4"/>
        <v>35</v>
      </c>
      <c r="M93" s="16">
        <f t="shared" si="5"/>
        <v>0.3888888888888889</v>
      </c>
      <c r="N93" s="6"/>
    </row>
    <row r="94" spans="1:14" s="24" customFormat="1">
      <c r="A94" s="6">
        <v>133205</v>
      </c>
      <c r="B94" s="18" t="s">
        <v>1982</v>
      </c>
      <c r="C94" s="13">
        <f t="shared" si="3"/>
        <v>0.3163716814159292</v>
      </c>
      <c r="D94" s="20" t="s">
        <v>1964</v>
      </c>
      <c r="E94" s="18" t="s">
        <v>36</v>
      </c>
      <c r="F94" s="23" t="s">
        <v>2445</v>
      </c>
      <c r="G94" s="5"/>
      <c r="H94" s="15">
        <v>2</v>
      </c>
      <c r="I94" s="6">
        <v>13</v>
      </c>
      <c r="J94" s="8"/>
      <c r="K94" s="9"/>
      <c r="L94" s="15">
        <f t="shared" si="4"/>
        <v>2</v>
      </c>
      <c r="M94" s="16">
        <f t="shared" si="5"/>
        <v>0.15384615384615385</v>
      </c>
      <c r="N94" s="6"/>
    </row>
    <row r="95" spans="1:14" s="24" customFormat="1">
      <c r="A95" s="6">
        <v>133206</v>
      </c>
      <c r="B95" s="18" t="s">
        <v>1983</v>
      </c>
      <c r="C95" s="13">
        <f t="shared" si="3"/>
        <v>0.29612220916568743</v>
      </c>
      <c r="D95" s="19">
        <v>62468</v>
      </c>
      <c r="E95" s="18" t="s">
        <v>124</v>
      </c>
      <c r="F95" s="23">
        <v>550060000090</v>
      </c>
      <c r="G95" s="5"/>
      <c r="H95" s="15">
        <v>139</v>
      </c>
      <c r="I95" s="6">
        <v>425</v>
      </c>
      <c r="J95" s="8"/>
      <c r="K95" s="9"/>
      <c r="L95" s="15">
        <f t="shared" si="4"/>
        <v>139</v>
      </c>
      <c r="M95" s="16">
        <f t="shared" si="5"/>
        <v>0.32705882352941179</v>
      </c>
      <c r="N95" s="6"/>
    </row>
    <row r="96" spans="1:14" s="24" customFormat="1">
      <c r="A96" s="6">
        <v>133206</v>
      </c>
      <c r="B96" s="18" t="s">
        <v>1983</v>
      </c>
      <c r="C96" s="13">
        <f t="shared" si="3"/>
        <v>0.29612220916568743</v>
      </c>
      <c r="D96" s="19">
        <v>62466</v>
      </c>
      <c r="E96" s="18" t="s">
        <v>125</v>
      </c>
      <c r="F96" s="23">
        <v>550060000091</v>
      </c>
      <c r="G96" s="5"/>
      <c r="H96" s="15">
        <v>113</v>
      </c>
      <c r="I96" s="6">
        <v>404</v>
      </c>
      <c r="J96" s="8"/>
      <c r="K96" s="9"/>
      <c r="L96" s="15">
        <f t="shared" si="4"/>
        <v>113</v>
      </c>
      <c r="M96" s="16">
        <f t="shared" si="5"/>
        <v>0.27970297029702973</v>
      </c>
      <c r="N96" s="6"/>
    </row>
    <row r="97" spans="1:14" s="24" customFormat="1">
      <c r="A97" s="6">
        <v>133206</v>
      </c>
      <c r="B97" s="18" t="s">
        <v>1983</v>
      </c>
      <c r="C97" s="13">
        <f t="shared" si="3"/>
        <v>0.29612220916568743</v>
      </c>
      <c r="D97" s="20" t="s">
        <v>1964</v>
      </c>
      <c r="E97" s="18" t="s">
        <v>36</v>
      </c>
      <c r="F97" s="23" t="s">
        <v>2445</v>
      </c>
      <c r="G97" s="5"/>
      <c r="H97" s="15">
        <v>0</v>
      </c>
      <c r="I97" s="6">
        <v>22</v>
      </c>
      <c r="J97" s="8"/>
      <c r="K97" s="9"/>
      <c r="L97" s="15">
        <f t="shared" si="4"/>
        <v>0</v>
      </c>
      <c r="M97" s="16">
        <f t="shared" si="5"/>
        <v>0</v>
      </c>
      <c r="N97" s="6"/>
    </row>
    <row r="98" spans="1:14" s="24" customFormat="1">
      <c r="A98" s="6">
        <v>133354</v>
      </c>
      <c r="B98" s="18" t="s">
        <v>1984</v>
      </c>
      <c r="C98" s="13">
        <f t="shared" si="3"/>
        <v>0.47019867549668876</v>
      </c>
      <c r="D98" s="19">
        <v>62935</v>
      </c>
      <c r="E98" s="18" t="s">
        <v>126</v>
      </c>
      <c r="F98" s="23">
        <v>550063000092</v>
      </c>
      <c r="G98" s="5"/>
      <c r="H98" s="15">
        <v>110</v>
      </c>
      <c r="I98" s="6">
        <v>235</v>
      </c>
      <c r="J98" s="8"/>
      <c r="K98" s="9"/>
      <c r="L98" s="15">
        <f t="shared" si="4"/>
        <v>110</v>
      </c>
      <c r="M98" s="16">
        <f t="shared" si="5"/>
        <v>0.46808510638297873</v>
      </c>
      <c r="N98" s="6"/>
    </row>
    <row r="99" spans="1:14" s="24" customFormat="1">
      <c r="A99" s="6">
        <v>133354</v>
      </c>
      <c r="B99" s="18" t="s">
        <v>1984</v>
      </c>
      <c r="C99" s="13">
        <f t="shared" si="3"/>
        <v>0.47019867549668876</v>
      </c>
      <c r="D99" s="19">
        <v>62936</v>
      </c>
      <c r="E99" s="18" t="s">
        <v>127</v>
      </c>
      <c r="F99" s="23">
        <v>550063000093</v>
      </c>
      <c r="G99" s="5"/>
      <c r="H99" s="15">
        <v>89</v>
      </c>
      <c r="I99" s="6">
        <v>180</v>
      </c>
      <c r="J99" s="8"/>
      <c r="K99" s="9"/>
      <c r="L99" s="15">
        <f t="shared" si="4"/>
        <v>89</v>
      </c>
      <c r="M99" s="16">
        <f t="shared" si="5"/>
        <v>0.49444444444444446</v>
      </c>
      <c r="N99" s="6"/>
    </row>
    <row r="100" spans="1:14" s="24" customFormat="1">
      <c r="A100" s="6">
        <v>133354</v>
      </c>
      <c r="B100" s="18" t="s">
        <v>1984</v>
      </c>
      <c r="C100" s="13">
        <f t="shared" si="3"/>
        <v>0.47019867549668876</v>
      </c>
      <c r="D100" s="19">
        <v>16083371</v>
      </c>
      <c r="E100" s="18" t="s">
        <v>128</v>
      </c>
      <c r="F100" s="23">
        <v>550063002585</v>
      </c>
      <c r="G100" s="5"/>
      <c r="H100" s="15">
        <v>71</v>
      </c>
      <c r="I100" s="6">
        <v>118</v>
      </c>
      <c r="J100" s="8"/>
      <c r="K100" s="9"/>
      <c r="L100" s="15">
        <f t="shared" si="4"/>
        <v>71</v>
      </c>
      <c r="M100" s="16">
        <f t="shared" si="5"/>
        <v>0.60169491525423724</v>
      </c>
      <c r="N100" s="6"/>
    </row>
    <row r="101" spans="1:14" s="24" customFormat="1">
      <c r="A101" s="6">
        <v>133354</v>
      </c>
      <c r="B101" s="18" t="s">
        <v>1984</v>
      </c>
      <c r="C101" s="13">
        <f t="shared" si="3"/>
        <v>0.47019867549668876</v>
      </c>
      <c r="D101" s="19">
        <v>16083372</v>
      </c>
      <c r="E101" s="18" t="s">
        <v>129</v>
      </c>
      <c r="F101" s="23">
        <v>550063002586</v>
      </c>
      <c r="G101" s="5"/>
      <c r="H101" s="15">
        <v>14</v>
      </c>
      <c r="I101" s="6">
        <v>71</v>
      </c>
      <c r="J101" s="8"/>
      <c r="K101" s="9"/>
      <c r="L101" s="15">
        <f t="shared" si="4"/>
        <v>14</v>
      </c>
      <c r="M101" s="16">
        <f t="shared" si="5"/>
        <v>0.19718309859154928</v>
      </c>
      <c r="N101" s="6"/>
    </row>
    <row r="102" spans="1:14" s="24" customFormat="1">
      <c r="A102" s="6">
        <v>133102</v>
      </c>
      <c r="B102" s="18" t="s">
        <v>1985</v>
      </c>
      <c r="C102" s="13">
        <f t="shared" si="3"/>
        <v>0.25674899483055713</v>
      </c>
      <c r="D102" s="19">
        <v>62022</v>
      </c>
      <c r="E102" s="18" t="s">
        <v>130</v>
      </c>
      <c r="F102" s="23">
        <v>550072000094</v>
      </c>
      <c r="G102" s="5"/>
      <c r="H102" s="15">
        <v>114</v>
      </c>
      <c r="I102" s="6">
        <v>505</v>
      </c>
      <c r="J102" s="8"/>
      <c r="K102" s="9"/>
      <c r="L102" s="15">
        <f t="shared" si="4"/>
        <v>114</v>
      </c>
      <c r="M102" s="16">
        <f t="shared" si="5"/>
        <v>0.22574257425742575</v>
      </c>
      <c r="N102" s="6"/>
    </row>
    <row r="103" spans="1:14" s="24" customFormat="1">
      <c r="A103" s="6">
        <v>133102</v>
      </c>
      <c r="B103" s="18" t="s">
        <v>1985</v>
      </c>
      <c r="C103" s="13">
        <f t="shared" si="3"/>
        <v>0.25674899483055713</v>
      </c>
      <c r="D103" s="19">
        <v>62023</v>
      </c>
      <c r="E103" s="18" t="s">
        <v>131</v>
      </c>
      <c r="F103" s="23">
        <v>550072000095</v>
      </c>
      <c r="G103" s="5"/>
      <c r="H103" s="15">
        <v>222</v>
      </c>
      <c r="I103" s="6">
        <v>845</v>
      </c>
      <c r="J103" s="8"/>
      <c r="K103" s="9"/>
      <c r="L103" s="15">
        <f t="shared" si="4"/>
        <v>222</v>
      </c>
      <c r="M103" s="16">
        <f t="shared" si="5"/>
        <v>0.26272189349112424</v>
      </c>
      <c r="N103" s="6"/>
    </row>
    <row r="104" spans="1:14" s="24" customFormat="1">
      <c r="A104" s="6">
        <v>133102</v>
      </c>
      <c r="B104" s="18" t="s">
        <v>1985</v>
      </c>
      <c r="C104" s="13">
        <f t="shared" si="3"/>
        <v>0.25674899483055713</v>
      </c>
      <c r="D104" s="19">
        <v>62081</v>
      </c>
      <c r="E104" s="18" t="s">
        <v>132</v>
      </c>
      <c r="F104" s="23">
        <v>550072000096</v>
      </c>
      <c r="G104" s="5"/>
      <c r="H104" s="15">
        <v>111</v>
      </c>
      <c r="I104" s="6">
        <v>391</v>
      </c>
      <c r="J104" s="8"/>
      <c r="K104" s="9"/>
      <c r="L104" s="15">
        <f t="shared" si="4"/>
        <v>111</v>
      </c>
      <c r="M104" s="16">
        <f t="shared" si="5"/>
        <v>0.28388746803069054</v>
      </c>
      <c r="N104" s="6"/>
    </row>
    <row r="105" spans="1:14" s="24" customFormat="1">
      <c r="A105" s="6">
        <v>133307</v>
      </c>
      <c r="B105" s="18" t="s">
        <v>1986</v>
      </c>
      <c r="C105" s="13">
        <f t="shared" si="3"/>
        <v>0.28169014084507044</v>
      </c>
      <c r="D105" s="19">
        <v>62776</v>
      </c>
      <c r="E105" s="18" t="s">
        <v>133</v>
      </c>
      <c r="F105" s="23">
        <v>550078000100</v>
      </c>
      <c r="G105" s="5"/>
      <c r="H105" s="15">
        <v>88</v>
      </c>
      <c r="I105" s="6">
        <v>293</v>
      </c>
      <c r="J105" s="8"/>
      <c r="K105" s="9"/>
      <c r="L105" s="15">
        <f t="shared" si="4"/>
        <v>88</v>
      </c>
      <c r="M105" s="16">
        <f t="shared" si="5"/>
        <v>0.30034129692832767</v>
      </c>
      <c r="N105" s="6"/>
    </row>
    <row r="106" spans="1:14" s="24" customFormat="1">
      <c r="A106" s="6">
        <v>133307</v>
      </c>
      <c r="B106" s="18" t="s">
        <v>1986</v>
      </c>
      <c r="C106" s="13">
        <f t="shared" si="3"/>
        <v>0.28169014084507044</v>
      </c>
      <c r="D106" s="19">
        <v>62777</v>
      </c>
      <c r="E106" s="18" t="s">
        <v>134</v>
      </c>
      <c r="F106" s="23">
        <v>550078000101</v>
      </c>
      <c r="G106" s="5"/>
      <c r="H106" s="15">
        <v>92</v>
      </c>
      <c r="I106" s="6">
        <v>346</v>
      </c>
      <c r="J106" s="8"/>
      <c r="K106" s="9"/>
      <c r="L106" s="15">
        <f t="shared" si="4"/>
        <v>92</v>
      </c>
      <c r="M106" s="16">
        <f t="shared" si="5"/>
        <v>0.26589595375722541</v>
      </c>
      <c r="N106" s="6"/>
    </row>
    <row r="107" spans="1:14" s="24" customFormat="1">
      <c r="A107" s="24">
        <v>133053</v>
      </c>
      <c r="B107" s="25" t="s">
        <v>1987</v>
      </c>
      <c r="C107" s="26">
        <f t="shared" si="3"/>
        <v>0.52274241061555471</v>
      </c>
      <c r="D107" s="27">
        <v>61913</v>
      </c>
      <c r="E107" s="25" t="s">
        <v>135</v>
      </c>
      <c r="F107" s="28">
        <v>550081000109</v>
      </c>
      <c r="G107" s="29"/>
      <c r="H107" s="30"/>
      <c r="I107" s="24">
        <v>281</v>
      </c>
      <c r="J107" s="31">
        <v>2023</v>
      </c>
      <c r="K107" s="32">
        <v>0.61209999999999998</v>
      </c>
      <c r="L107" s="30">
        <f t="shared" si="4"/>
        <v>275.20015999999998</v>
      </c>
      <c r="M107" s="33">
        <f t="shared" si="5"/>
        <v>0.9793599999999999</v>
      </c>
    </row>
    <row r="108" spans="1:14" s="24" customFormat="1">
      <c r="A108" s="6">
        <v>133053</v>
      </c>
      <c r="B108" s="18" t="s">
        <v>1987</v>
      </c>
      <c r="C108" s="13">
        <f t="shared" si="3"/>
        <v>0.52274241061555471</v>
      </c>
      <c r="D108" s="20" t="s">
        <v>1964</v>
      </c>
      <c r="E108" s="18" t="s">
        <v>136</v>
      </c>
      <c r="F108" s="23">
        <v>550081002803</v>
      </c>
      <c r="G108" s="5"/>
      <c r="H108" s="15">
        <v>53</v>
      </c>
      <c r="I108" s="6">
        <v>88</v>
      </c>
      <c r="J108" s="8"/>
      <c r="K108" s="9"/>
      <c r="L108" s="15">
        <f t="shared" si="4"/>
        <v>53</v>
      </c>
      <c r="M108" s="16">
        <f t="shared" si="5"/>
        <v>0.60227272727272729</v>
      </c>
      <c r="N108" s="6"/>
    </row>
    <row r="109" spans="1:14" s="24" customFormat="1">
      <c r="A109" s="6">
        <v>133053</v>
      </c>
      <c r="B109" s="18" t="s">
        <v>1987</v>
      </c>
      <c r="C109" s="13">
        <f t="shared" si="3"/>
        <v>0.52274241061555471</v>
      </c>
      <c r="D109" s="20" t="s">
        <v>1964</v>
      </c>
      <c r="E109" s="18" t="s">
        <v>137</v>
      </c>
      <c r="F109" s="23">
        <v>550081002802</v>
      </c>
      <c r="G109" s="5"/>
      <c r="H109" s="15">
        <v>12</v>
      </c>
      <c r="I109" s="6">
        <v>14</v>
      </c>
      <c r="J109" s="8"/>
      <c r="K109" s="9"/>
      <c r="L109" s="15">
        <f t="shared" si="4"/>
        <v>12</v>
      </c>
      <c r="M109" s="16">
        <f t="shared" si="5"/>
        <v>0.8571428571428571</v>
      </c>
      <c r="N109" s="6"/>
    </row>
    <row r="110" spans="1:14" s="24" customFormat="1">
      <c r="A110" s="6">
        <v>133053</v>
      </c>
      <c r="B110" s="18" t="s">
        <v>1987</v>
      </c>
      <c r="C110" s="13">
        <f t="shared" si="3"/>
        <v>0.52274241061555471</v>
      </c>
      <c r="D110" s="19">
        <v>61907</v>
      </c>
      <c r="E110" s="18" t="s">
        <v>138</v>
      </c>
      <c r="F110" s="23">
        <v>550081000103</v>
      </c>
      <c r="G110" s="5"/>
      <c r="H110" s="15">
        <v>379</v>
      </c>
      <c r="I110" s="6">
        <v>917</v>
      </c>
      <c r="J110" s="8"/>
      <c r="K110" s="9"/>
      <c r="L110" s="15">
        <f t="shared" si="4"/>
        <v>379</v>
      </c>
      <c r="M110" s="16">
        <f t="shared" si="5"/>
        <v>0.41330425299890949</v>
      </c>
      <c r="N110" s="6"/>
    </row>
    <row r="111" spans="1:14" s="24" customFormat="1">
      <c r="A111" s="6">
        <v>133053</v>
      </c>
      <c r="B111" s="18" t="s">
        <v>1987</v>
      </c>
      <c r="C111" s="13">
        <f t="shared" si="3"/>
        <v>0.52274241061555471</v>
      </c>
      <c r="D111" s="19">
        <v>61911</v>
      </c>
      <c r="E111" s="18" t="s">
        <v>63</v>
      </c>
      <c r="F111" s="23">
        <v>550081000104</v>
      </c>
      <c r="G111" s="5"/>
      <c r="H111" s="15">
        <v>164</v>
      </c>
      <c r="I111" s="6">
        <v>343</v>
      </c>
      <c r="J111" s="8"/>
      <c r="K111" s="9"/>
      <c r="L111" s="15">
        <f t="shared" si="4"/>
        <v>164</v>
      </c>
      <c r="M111" s="16">
        <f t="shared" si="5"/>
        <v>0.478134110787172</v>
      </c>
      <c r="N111" s="6"/>
    </row>
    <row r="112" spans="1:14" s="24" customFormat="1">
      <c r="A112" s="6">
        <v>133053</v>
      </c>
      <c r="B112" s="18" t="s">
        <v>1987</v>
      </c>
      <c r="C112" s="13">
        <f t="shared" si="3"/>
        <v>0.52274241061555471</v>
      </c>
      <c r="D112" s="19">
        <v>61908</v>
      </c>
      <c r="E112" s="18" t="s">
        <v>139</v>
      </c>
      <c r="F112" s="23">
        <v>550081000102</v>
      </c>
      <c r="G112" s="5"/>
      <c r="H112" s="15">
        <v>320</v>
      </c>
      <c r="I112" s="6">
        <v>599</v>
      </c>
      <c r="J112" s="8"/>
      <c r="K112" s="9"/>
      <c r="L112" s="15">
        <f t="shared" si="4"/>
        <v>320</v>
      </c>
      <c r="M112" s="16">
        <f t="shared" si="5"/>
        <v>0.53422370617696158</v>
      </c>
      <c r="N112" s="6"/>
    </row>
    <row r="113" spans="1:14" s="24" customFormat="1">
      <c r="A113" s="6">
        <v>133053</v>
      </c>
      <c r="B113" s="18" t="s">
        <v>1987</v>
      </c>
      <c r="C113" s="13">
        <f t="shared" si="3"/>
        <v>0.52274241061555471</v>
      </c>
      <c r="D113" s="20" t="s">
        <v>1964</v>
      </c>
      <c r="E113" s="18" t="s">
        <v>140</v>
      </c>
      <c r="F113" s="23" t="s">
        <v>2445</v>
      </c>
      <c r="G113" s="5"/>
      <c r="H113" s="15">
        <v>2</v>
      </c>
      <c r="I113" s="6">
        <v>13</v>
      </c>
      <c r="J113" s="8"/>
      <c r="K113" s="9"/>
      <c r="L113" s="15">
        <f t="shared" si="4"/>
        <v>2</v>
      </c>
      <c r="M113" s="16">
        <f t="shared" si="5"/>
        <v>0.15384615384615385</v>
      </c>
      <c r="N113" s="6"/>
    </row>
    <row r="114" spans="1:14" s="24" customFormat="1">
      <c r="A114" s="6">
        <v>133053</v>
      </c>
      <c r="B114" s="18" t="s">
        <v>1987</v>
      </c>
      <c r="C114" s="13">
        <f t="shared" si="3"/>
        <v>0.52274241061555471</v>
      </c>
      <c r="D114" s="19">
        <v>61974</v>
      </c>
      <c r="E114" s="18" t="s">
        <v>141</v>
      </c>
      <c r="F114" s="23">
        <v>550081000107</v>
      </c>
      <c r="G114" s="5"/>
      <c r="H114" s="15">
        <v>43</v>
      </c>
      <c r="I114" s="6">
        <v>111</v>
      </c>
      <c r="J114" s="8"/>
      <c r="K114" s="9"/>
      <c r="L114" s="15">
        <f t="shared" si="4"/>
        <v>43</v>
      </c>
      <c r="M114" s="16">
        <f t="shared" si="5"/>
        <v>0.38738738738738737</v>
      </c>
      <c r="N114" s="6"/>
    </row>
    <row r="115" spans="1:14" s="24" customFormat="1">
      <c r="A115" s="6">
        <v>133053</v>
      </c>
      <c r="B115" s="18" t="s">
        <v>1987</v>
      </c>
      <c r="C115" s="13">
        <f t="shared" si="3"/>
        <v>0.52274241061555471</v>
      </c>
      <c r="D115" s="19">
        <v>61909</v>
      </c>
      <c r="E115" s="18" t="s">
        <v>142</v>
      </c>
      <c r="F115" s="23">
        <v>550081002587</v>
      </c>
      <c r="G115" s="5"/>
      <c r="H115" s="15">
        <v>36</v>
      </c>
      <c r="I115" s="6">
        <v>62</v>
      </c>
      <c r="J115" s="8"/>
      <c r="K115" s="9"/>
      <c r="L115" s="15">
        <f t="shared" si="4"/>
        <v>36</v>
      </c>
      <c r="M115" s="16">
        <f t="shared" si="5"/>
        <v>0.58064516129032262</v>
      </c>
      <c r="N115" s="6"/>
    </row>
    <row r="116" spans="1:14" s="24" customFormat="1">
      <c r="A116" s="6">
        <v>133053</v>
      </c>
      <c r="B116" s="18" t="s">
        <v>1987</v>
      </c>
      <c r="C116" s="13">
        <f t="shared" si="3"/>
        <v>0.52274241061555471</v>
      </c>
      <c r="D116" s="19">
        <v>61906</v>
      </c>
      <c r="E116" s="18" t="s">
        <v>143</v>
      </c>
      <c r="F116" s="23">
        <v>550081000106</v>
      </c>
      <c r="G116" s="5"/>
      <c r="H116" s="15">
        <v>134</v>
      </c>
      <c r="I116" s="6">
        <v>285</v>
      </c>
      <c r="J116" s="8"/>
      <c r="K116" s="9"/>
      <c r="L116" s="15">
        <f t="shared" si="4"/>
        <v>134</v>
      </c>
      <c r="M116" s="16">
        <f t="shared" si="5"/>
        <v>0.47017543859649125</v>
      </c>
      <c r="N116" s="6"/>
    </row>
    <row r="117" spans="1:14" s="24" customFormat="1">
      <c r="A117" s="6">
        <v>132917</v>
      </c>
      <c r="B117" s="18" t="s">
        <v>1988</v>
      </c>
      <c r="C117" s="13">
        <f t="shared" si="3"/>
        <v>0.14849187935034802</v>
      </c>
      <c r="D117" s="19">
        <v>17005319</v>
      </c>
      <c r="E117" s="18" t="s">
        <v>144</v>
      </c>
      <c r="F117" s="23">
        <v>550084000111</v>
      </c>
      <c r="G117" s="5"/>
      <c r="H117" s="15">
        <v>33</v>
      </c>
      <c r="I117" s="6">
        <v>206</v>
      </c>
      <c r="J117" s="8"/>
      <c r="K117" s="9"/>
      <c r="L117" s="15">
        <f t="shared" si="4"/>
        <v>33</v>
      </c>
      <c r="M117" s="16">
        <f t="shared" si="5"/>
        <v>0.16019417475728157</v>
      </c>
      <c r="N117" s="6"/>
    </row>
    <row r="118" spans="1:14" s="24" customFormat="1">
      <c r="A118" s="6">
        <v>132917</v>
      </c>
      <c r="B118" s="18" t="s">
        <v>1988</v>
      </c>
      <c r="C118" s="13">
        <f t="shared" si="3"/>
        <v>0.14849187935034802</v>
      </c>
      <c r="D118" s="19">
        <v>61476</v>
      </c>
      <c r="E118" s="18" t="s">
        <v>145</v>
      </c>
      <c r="F118" s="23">
        <v>550084000112</v>
      </c>
      <c r="G118" s="5"/>
      <c r="H118" s="15">
        <v>18</v>
      </c>
      <c r="I118" s="6">
        <v>128</v>
      </c>
      <c r="J118" s="8"/>
      <c r="K118" s="9"/>
      <c r="L118" s="15">
        <f t="shared" si="4"/>
        <v>18</v>
      </c>
      <c r="M118" s="16">
        <f t="shared" si="5"/>
        <v>0.140625</v>
      </c>
      <c r="N118" s="6"/>
    </row>
    <row r="119" spans="1:14" s="24" customFormat="1">
      <c r="A119" s="6">
        <v>132917</v>
      </c>
      <c r="B119" s="18" t="s">
        <v>1988</v>
      </c>
      <c r="C119" s="13">
        <f t="shared" si="3"/>
        <v>0.14849187935034802</v>
      </c>
      <c r="D119" s="20" t="s">
        <v>1964</v>
      </c>
      <c r="E119" s="18" t="s">
        <v>146</v>
      </c>
      <c r="F119" s="23">
        <v>550084003158</v>
      </c>
      <c r="G119" s="5"/>
      <c r="H119" s="15">
        <v>13</v>
      </c>
      <c r="I119" s="6">
        <v>97</v>
      </c>
      <c r="J119" s="8"/>
      <c r="K119" s="9"/>
      <c r="L119" s="15">
        <f t="shared" si="4"/>
        <v>13</v>
      </c>
      <c r="M119" s="16">
        <f t="shared" si="5"/>
        <v>0.13402061855670103</v>
      </c>
      <c r="N119" s="6"/>
    </row>
    <row r="120" spans="1:14" s="24" customFormat="1">
      <c r="A120" s="6">
        <v>133408</v>
      </c>
      <c r="B120" s="18" t="s">
        <v>1989</v>
      </c>
      <c r="C120" s="13">
        <f t="shared" si="3"/>
        <v>0.54244861483467377</v>
      </c>
      <c r="D120" s="20" t="s">
        <v>1964</v>
      </c>
      <c r="E120" s="18" t="s">
        <v>147</v>
      </c>
      <c r="F120" s="23">
        <v>550087002864</v>
      </c>
      <c r="G120" s="5"/>
      <c r="H120" s="15">
        <v>14</v>
      </c>
      <c r="I120" s="6">
        <v>35</v>
      </c>
      <c r="J120" s="8"/>
      <c r="K120" s="9"/>
      <c r="L120" s="15">
        <f t="shared" si="4"/>
        <v>14</v>
      </c>
      <c r="M120" s="16">
        <f t="shared" si="5"/>
        <v>0.4</v>
      </c>
      <c r="N120" s="6"/>
    </row>
    <row r="121" spans="1:14" s="24" customFormat="1">
      <c r="A121" s="6">
        <v>133408</v>
      </c>
      <c r="B121" s="18" t="s">
        <v>1989</v>
      </c>
      <c r="C121" s="13">
        <f t="shared" si="3"/>
        <v>0.54244861483467377</v>
      </c>
      <c r="D121" s="19">
        <v>17010220</v>
      </c>
      <c r="E121" s="18" t="s">
        <v>148</v>
      </c>
      <c r="F121" s="23">
        <v>550087002717</v>
      </c>
      <c r="G121" s="5"/>
      <c r="H121" s="15">
        <v>19</v>
      </c>
      <c r="I121" s="6">
        <v>44</v>
      </c>
      <c r="J121" s="8"/>
      <c r="K121" s="9"/>
      <c r="L121" s="15">
        <f t="shared" si="4"/>
        <v>19</v>
      </c>
      <c r="M121" s="16">
        <f t="shared" si="5"/>
        <v>0.43181818181818182</v>
      </c>
      <c r="N121" s="6"/>
    </row>
    <row r="122" spans="1:14" s="24" customFormat="1">
      <c r="A122" s="6">
        <v>133408</v>
      </c>
      <c r="B122" s="18" t="s">
        <v>1989</v>
      </c>
      <c r="C122" s="13">
        <f t="shared" si="3"/>
        <v>0.54244861483467377</v>
      </c>
      <c r="D122" s="19">
        <v>63080</v>
      </c>
      <c r="E122" s="18" t="s">
        <v>149</v>
      </c>
      <c r="F122" s="23">
        <v>550087000114</v>
      </c>
      <c r="G122" s="5"/>
      <c r="H122" s="15">
        <v>158</v>
      </c>
      <c r="I122" s="6">
        <v>316</v>
      </c>
      <c r="J122" s="8"/>
      <c r="K122" s="9"/>
      <c r="L122" s="15">
        <f t="shared" si="4"/>
        <v>158</v>
      </c>
      <c r="M122" s="16">
        <f t="shared" si="5"/>
        <v>0.5</v>
      </c>
      <c r="N122" s="6"/>
    </row>
    <row r="123" spans="1:14" s="24" customFormat="1">
      <c r="A123" s="6">
        <v>133408</v>
      </c>
      <c r="B123" s="18" t="s">
        <v>1989</v>
      </c>
      <c r="C123" s="13">
        <f t="shared" si="3"/>
        <v>0.54244861483467377</v>
      </c>
      <c r="D123" s="20" t="s">
        <v>1964</v>
      </c>
      <c r="E123" s="18" t="s">
        <v>150</v>
      </c>
      <c r="F123" s="23" t="s">
        <v>2445</v>
      </c>
      <c r="G123" s="5"/>
      <c r="H123" s="15">
        <v>0</v>
      </c>
      <c r="I123" s="6">
        <v>15</v>
      </c>
      <c r="J123" s="8"/>
      <c r="K123" s="9"/>
      <c r="L123" s="15">
        <f t="shared" si="4"/>
        <v>0</v>
      </c>
      <c r="M123" s="16">
        <f t="shared" si="5"/>
        <v>0</v>
      </c>
      <c r="N123" s="6"/>
    </row>
    <row r="124" spans="1:14" s="24" customFormat="1">
      <c r="A124" s="6">
        <v>133408</v>
      </c>
      <c r="B124" s="18" t="s">
        <v>1989</v>
      </c>
      <c r="C124" s="13">
        <f t="shared" si="3"/>
        <v>0.54244861483467377</v>
      </c>
      <c r="D124" s="19">
        <v>63036</v>
      </c>
      <c r="E124" s="18" t="s">
        <v>151</v>
      </c>
      <c r="F124" s="23">
        <v>550087000117</v>
      </c>
      <c r="G124" s="5"/>
      <c r="H124" s="15">
        <v>43</v>
      </c>
      <c r="I124" s="6">
        <v>75</v>
      </c>
      <c r="J124" s="8"/>
      <c r="K124" s="9"/>
      <c r="L124" s="15">
        <f t="shared" si="4"/>
        <v>43</v>
      </c>
      <c r="M124" s="16">
        <f t="shared" si="5"/>
        <v>0.57333333333333336</v>
      </c>
      <c r="N124" s="6"/>
    </row>
    <row r="125" spans="1:14" s="24" customFormat="1">
      <c r="A125" s="6">
        <v>133408</v>
      </c>
      <c r="B125" s="18" t="s">
        <v>1989</v>
      </c>
      <c r="C125" s="13">
        <f t="shared" si="3"/>
        <v>0.54244861483467377</v>
      </c>
      <c r="D125" s="19">
        <v>63078</v>
      </c>
      <c r="E125" s="18" t="s">
        <v>152</v>
      </c>
      <c r="F125" s="23">
        <v>550087000118</v>
      </c>
      <c r="G125" s="5"/>
      <c r="H125" s="15">
        <v>169</v>
      </c>
      <c r="I125" s="6">
        <v>317</v>
      </c>
      <c r="J125" s="8"/>
      <c r="K125" s="9"/>
      <c r="L125" s="15">
        <f t="shared" si="4"/>
        <v>169</v>
      </c>
      <c r="M125" s="16">
        <f t="shared" si="5"/>
        <v>0.53312302839116721</v>
      </c>
      <c r="N125" s="6"/>
    </row>
    <row r="126" spans="1:14" s="24" customFormat="1">
      <c r="A126" s="6">
        <v>133408</v>
      </c>
      <c r="B126" s="18" t="s">
        <v>1989</v>
      </c>
      <c r="C126" s="13">
        <f t="shared" si="3"/>
        <v>0.54244861483467377</v>
      </c>
      <c r="D126" s="19">
        <v>63079</v>
      </c>
      <c r="E126" s="18" t="s">
        <v>153</v>
      </c>
      <c r="F126" s="23">
        <v>550087000119</v>
      </c>
      <c r="G126" s="5"/>
      <c r="H126" s="15">
        <v>204</v>
      </c>
      <c r="I126" s="6">
        <v>317</v>
      </c>
      <c r="J126" s="8"/>
      <c r="K126" s="9"/>
      <c r="L126" s="15">
        <f t="shared" si="4"/>
        <v>204</v>
      </c>
      <c r="M126" s="16">
        <f t="shared" si="5"/>
        <v>0.64353312302839116</v>
      </c>
      <c r="N126" s="6"/>
    </row>
    <row r="127" spans="1:14" s="24" customFormat="1">
      <c r="A127" s="24">
        <v>133411</v>
      </c>
      <c r="B127" s="25" t="s">
        <v>1990</v>
      </c>
      <c r="C127" s="26">
        <f t="shared" si="3"/>
        <v>1</v>
      </c>
      <c r="D127" s="27">
        <v>63082</v>
      </c>
      <c r="E127" s="25" t="s">
        <v>154</v>
      </c>
      <c r="F127" s="28">
        <v>550090000120</v>
      </c>
      <c r="G127" s="29"/>
      <c r="H127" s="30"/>
      <c r="I127" s="24">
        <v>176</v>
      </c>
      <c r="J127" s="31">
        <v>2022</v>
      </c>
      <c r="K127" s="32">
        <v>0.67290000000000005</v>
      </c>
      <c r="L127" s="30">
        <f t="shared" si="4"/>
        <v>176</v>
      </c>
      <c r="M127" s="33">
        <f t="shared" si="5"/>
        <v>1</v>
      </c>
    </row>
    <row r="128" spans="1:14" s="24" customFormat="1">
      <c r="A128" s="24">
        <v>133411</v>
      </c>
      <c r="B128" s="25" t="s">
        <v>1990</v>
      </c>
      <c r="C128" s="26">
        <f t="shared" si="3"/>
        <v>1</v>
      </c>
      <c r="D128" s="27">
        <v>63083</v>
      </c>
      <c r="E128" s="25" t="s">
        <v>155</v>
      </c>
      <c r="F128" s="28">
        <v>550090000121</v>
      </c>
      <c r="G128" s="29"/>
      <c r="H128" s="30"/>
      <c r="I128" s="24">
        <v>105</v>
      </c>
      <c r="J128" s="31">
        <v>2022</v>
      </c>
      <c r="K128" s="32">
        <v>0.67290000000000005</v>
      </c>
      <c r="L128" s="30">
        <f t="shared" si="4"/>
        <v>105</v>
      </c>
      <c r="M128" s="33">
        <f t="shared" si="5"/>
        <v>1</v>
      </c>
    </row>
    <row r="129" spans="1:14" s="24" customFormat="1">
      <c r="A129" s="24">
        <v>133411</v>
      </c>
      <c r="B129" s="25" t="s">
        <v>1990</v>
      </c>
      <c r="C129" s="26">
        <f t="shared" si="3"/>
        <v>1</v>
      </c>
      <c r="D129" s="27">
        <v>226463</v>
      </c>
      <c r="E129" s="25" t="s">
        <v>156</v>
      </c>
      <c r="F129" s="28">
        <v>550090000082</v>
      </c>
      <c r="G129" s="29"/>
      <c r="H129" s="30"/>
      <c r="I129" s="24">
        <v>83</v>
      </c>
      <c r="J129" s="31">
        <v>2022</v>
      </c>
      <c r="K129" s="32">
        <v>0.67290000000000005</v>
      </c>
      <c r="L129" s="30">
        <f t="shared" si="4"/>
        <v>83</v>
      </c>
      <c r="M129" s="33">
        <f t="shared" si="5"/>
        <v>1</v>
      </c>
    </row>
    <row r="130" spans="1:14" s="24" customFormat="1">
      <c r="A130" s="24">
        <v>133411</v>
      </c>
      <c r="B130" s="25" t="s">
        <v>1990</v>
      </c>
      <c r="C130" s="26">
        <f t="shared" ref="C130:C193" si="6">SUMIF($B$2:$B$2283,B130,$L$2:$L$2283)/(SUMIF($B$2:$B$2283,B130,$I$2:$I$2283))</f>
        <v>1</v>
      </c>
      <c r="D130" s="27">
        <v>63120</v>
      </c>
      <c r="E130" s="25" t="s">
        <v>157</v>
      </c>
      <c r="F130" s="28">
        <v>550090002358</v>
      </c>
      <c r="G130" s="29"/>
      <c r="H130" s="30"/>
      <c r="I130" s="24">
        <v>12</v>
      </c>
      <c r="J130" s="31">
        <v>2022</v>
      </c>
      <c r="K130" s="32">
        <v>0.67290000000000005</v>
      </c>
      <c r="L130" s="30">
        <f t="shared" ref="L130:L193" si="7">IF(K130="",H130,(MIN(I130,(K130*1.6*I130))))</f>
        <v>12</v>
      </c>
      <c r="M130" s="33">
        <f t="shared" ref="M130:M193" si="8">IF(L130=0,0,(L130/I130))</f>
        <v>1</v>
      </c>
    </row>
    <row r="131" spans="1:14" s="24" customFormat="1">
      <c r="A131" s="6">
        <v>133054</v>
      </c>
      <c r="B131" s="18" t="s">
        <v>1991</v>
      </c>
      <c r="C131" s="13">
        <f t="shared" si="6"/>
        <v>0.48013871374527112</v>
      </c>
      <c r="D131" s="20" t="s">
        <v>1964</v>
      </c>
      <c r="E131" s="18" t="s">
        <v>158</v>
      </c>
      <c r="F131" s="23">
        <v>550096003082</v>
      </c>
      <c r="G131" s="5"/>
      <c r="H131" s="15">
        <v>70</v>
      </c>
      <c r="I131" s="6">
        <v>169</v>
      </c>
      <c r="J131" s="6"/>
      <c r="K131" s="9"/>
      <c r="L131" s="15">
        <f t="shared" si="7"/>
        <v>70</v>
      </c>
      <c r="M131" s="16">
        <f t="shared" si="8"/>
        <v>0.41420118343195267</v>
      </c>
      <c r="N131" s="6"/>
    </row>
    <row r="132" spans="1:14" s="24" customFormat="1">
      <c r="A132" s="6">
        <v>133054</v>
      </c>
      <c r="B132" s="18" t="s">
        <v>1991</v>
      </c>
      <c r="C132" s="13">
        <f t="shared" si="6"/>
        <v>0.48013871374527112</v>
      </c>
      <c r="D132" s="19">
        <v>61922</v>
      </c>
      <c r="E132" s="18" t="s">
        <v>159</v>
      </c>
      <c r="F132" s="23">
        <v>550096000123</v>
      </c>
      <c r="G132" s="5"/>
      <c r="H132" s="15">
        <v>480</v>
      </c>
      <c r="I132" s="6">
        <v>1111</v>
      </c>
      <c r="J132" s="6"/>
      <c r="K132" s="9"/>
      <c r="L132" s="15">
        <f t="shared" si="7"/>
        <v>480</v>
      </c>
      <c r="M132" s="16">
        <f t="shared" si="8"/>
        <v>0.43204320432043203</v>
      </c>
      <c r="N132" s="6"/>
    </row>
    <row r="133" spans="1:14" s="24" customFormat="1">
      <c r="A133" s="6">
        <v>133054</v>
      </c>
      <c r="B133" s="18" t="s">
        <v>1991</v>
      </c>
      <c r="C133" s="13">
        <f t="shared" si="6"/>
        <v>0.48013871374527112</v>
      </c>
      <c r="D133" s="19">
        <v>61923</v>
      </c>
      <c r="E133" s="18" t="s">
        <v>160</v>
      </c>
      <c r="F133" s="23">
        <v>550096000122</v>
      </c>
      <c r="G133" s="5"/>
      <c r="H133" s="15">
        <v>319</v>
      </c>
      <c r="I133" s="6">
        <v>673</v>
      </c>
      <c r="J133" s="6"/>
      <c r="K133" s="9"/>
      <c r="L133" s="15">
        <f t="shared" si="7"/>
        <v>319</v>
      </c>
      <c r="M133" s="16">
        <f t="shared" si="8"/>
        <v>0.4739970282317979</v>
      </c>
      <c r="N133" s="6"/>
    </row>
    <row r="134" spans="1:14" s="24" customFormat="1">
      <c r="A134" s="6">
        <v>133054</v>
      </c>
      <c r="B134" s="18" t="s">
        <v>1991</v>
      </c>
      <c r="C134" s="13">
        <f t="shared" si="6"/>
        <v>0.48013871374527112</v>
      </c>
      <c r="D134" s="20" t="s">
        <v>1964</v>
      </c>
      <c r="E134" s="18" t="s">
        <v>140</v>
      </c>
      <c r="F134" s="23" t="s">
        <v>2445</v>
      </c>
      <c r="G134" s="5"/>
      <c r="H134" s="15">
        <v>4</v>
      </c>
      <c r="I134" s="6">
        <v>12</v>
      </c>
      <c r="J134" s="8"/>
      <c r="K134" s="9"/>
      <c r="L134" s="15">
        <f t="shared" si="7"/>
        <v>4</v>
      </c>
      <c r="M134" s="16">
        <f t="shared" si="8"/>
        <v>0.33333333333333331</v>
      </c>
      <c r="N134" s="6"/>
    </row>
    <row r="135" spans="1:14" s="24" customFormat="1">
      <c r="A135" s="6">
        <v>133054</v>
      </c>
      <c r="B135" s="18" t="s">
        <v>1991</v>
      </c>
      <c r="C135" s="13">
        <f t="shared" si="6"/>
        <v>0.48013871374527112</v>
      </c>
      <c r="D135" s="19">
        <v>61925</v>
      </c>
      <c r="E135" s="18" t="s">
        <v>87</v>
      </c>
      <c r="F135" s="23">
        <v>550096000125</v>
      </c>
      <c r="G135" s="5"/>
      <c r="H135" s="15">
        <v>206</v>
      </c>
      <c r="I135" s="6">
        <v>333</v>
      </c>
      <c r="J135" s="8"/>
      <c r="K135" s="9"/>
      <c r="L135" s="15">
        <f t="shared" si="7"/>
        <v>206</v>
      </c>
      <c r="M135" s="16">
        <f t="shared" si="8"/>
        <v>0.61861861861861867</v>
      </c>
      <c r="N135" s="6"/>
    </row>
    <row r="136" spans="1:14" s="24" customFormat="1">
      <c r="A136" s="6">
        <v>133054</v>
      </c>
      <c r="B136" s="18" t="s">
        <v>1991</v>
      </c>
      <c r="C136" s="13">
        <f t="shared" si="6"/>
        <v>0.48013871374527112</v>
      </c>
      <c r="D136" s="19">
        <v>61921</v>
      </c>
      <c r="E136" s="18" t="s">
        <v>48</v>
      </c>
      <c r="F136" s="23">
        <v>550096000126</v>
      </c>
      <c r="G136" s="5"/>
      <c r="H136" s="15">
        <v>124</v>
      </c>
      <c r="I136" s="6">
        <v>196</v>
      </c>
      <c r="J136" s="8"/>
      <c r="K136" s="9"/>
      <c r="L136" s="15">
        <f t="shared" si="7"/>
        <v>124</v>
      </c>
      <c r="M136" s="16">
        <f t="shared" si="8"/>
        <v>0.63265306122448983</v>
      </c>
      <c r="N136" s="6"/>
    </row>
    <row r="137" spans="1:14" s="24" customFormat="1">
      <c r="A137" s="6">
        <v>133054</v>
      </c>
      <c r="B137" s="18" t="s">
        <v>1991</v>
      </c>
      <c r="C137" s="13">
        <f t="shared" si="6"/>
        <v>0.48013871374527112</v>
      </c>
      <c r="D137" s="19">
        <v>210353</v>
      </c>
      <c r="E137" s="18" t="s">
        <v>161</v>
      </c>
      <c r="F137" s="23">
        <v>550096001455</v>
      </c>
      <c r="G137" s="5"/>
      <c r="H137" s="15">
        <v>143</v>
      </c>
      <c r="I137" s="6">
        <v>344</v>
      </c>
      <c r="J137" s="8"/>
      <c r="K137" s="9"/>
      <c r="L137" s="15">
        <f t="shared" si="7"/>
        <v>143</v>
      </c>
      <c r="M137" s="16">
        <f t="shared" si="8"/>
        <v>0.41569767441860467</v>
      </c>
      <c r="N137" s="6"/>
    </row>
    <row r="138" spans="1:14" s="24" customFormat="1">
      <c r="A138" s="6">
        <v>133054</v>
      </c>
      <c r="B138" s="18" t="s">
        <v>1991</v>
      </c>
      <c r="C138" s="13">
        <f t="shared" si="6"/>
        <v>0.48013871374527112</v>
      </c>
      <c r="D138" s="19">
        <v>61917</v>
      </c>
      <c r="E138" s="18" t="s">
        <v>162</v>
      </c>
      <c r="F138" s="23">
        <v>550096000129</v>
      </c>
      <c r="G138" s="5"/>
      <c r="H138" s="15">
        <v>97</v>
      </c>
      <c r="I138" s="6">
        <v>220</v>
      </c>
      <c r="J138" s="8"/>
      <c r="K138" s="9"/>
      <c r="L138" s="15">
        <f t="shared" si="7"/>
        <v>97</v>
      </c>
      <c r="M138" s="16">
        <f t="shared" si="8"/>
        <v>0.44090909090909092</v>
      </c>
      <c r="N138" s="6"/>
    </row>
    <row r="139" spans="1:14" s="24" customFormat="1">
      <c r="A139" s="6">
        <v>133054</v>
      </c>
      <c r="B139" s="18" t="s">
        <v>1991</v>
      </c>
      <c r="C139" s="13">
        <f t="shared" si="6"/>
        <v>0.48013871374527112</v>
      </c>
      <c r="D139" s="19">
        <v>61919</v>
      </c>
      <c r="E139" s="18" t="s">
        <v>163</v>
      </c>
      <c r="F139" s="23">
        <v>550096000130</v>
      </c>
      <c r="G139" s="5"/>
      <c r="H139" s="15">
        <v>80</v>
      </c>
      <c r="I139" s="6">
        <v>114</v>
      </c>
      <c r="J139" s="8"/>
      <c r="K139" s="9"/>
      <c r="L139" s="15">
        <f t="shared" si="7"/>
        <v>80</v>
      </c>
      <c r="M139" s="16">
        <f t="shared" si="8"/>
        <v>0.70175438596491224</v>
      </c>
      <c r="N139" s="6"/>
    </row>
    <row r="140" spans="1:14" s="24" customFormat="1">
      <c r="A140" s="24">
        <v>133157</v>
      </c>
      <c r="B140" s="25" t="s">
        <v>1992</v>
      </c>
      <c r="C140" s="26">
        <f t="shared" si="6"/>
        <v>0.76880000000000004</v>
      </c>
      <c r="D140" s="27">
        <v>62199</v>
      </c>
      <c r="E140" s="25" t="s">
        <v>164</v>
      </c>
      <c r="F140" s="28">
        <v>551155001529</v>
      </c>
      <c r="G140" s="29"/>
      <c r="H140" s="30"/>
      <c r="I140" s="24">
        <v>133</v>
      </c>
      <c r="J140" s="31">
        <v>2022</v>
      </c>
      <c r="K140" s="32">
        <v>0.48049999999999998</v>
      </c>
      <c r="L140" s="30">
        <f t="shared" si="7"/>
        <v>102.2504</v>
      </c>
      <c r="M140" s="33">
        <f t="shared" si="8"/>
        <v>0.76880000000000004</v>
      </c>
    </row>
    <row r="141" spans="1:14" s="24" customFormat="1">
      <c r="A141" s="24">
        <v>133157</v>
      </c>
      <c r="B141" s="25" t="s">
        <v>1992</v>
      </c>
      <c r="C141" s="26">
        <f t="shared" si="6"/>
        <v>0.76880000000000004</v>
      </c>
      <c r="D141" s="27">
        <v>62200</v>
      </c>
      <c r="E141" s="25" t="s">
        <v>165</v>
      </c>
      <c r="F141" s="28">
        <v>551155001530</v>
      </c>
      <c r="G141" s="29"/>
      <c r="H141" s="30"/>
      <c r="I141" s="24">
        <v>98</v>
      </c>
      <c r="J141" s="31">
        <v>2022</v>
      </c>
      <c r="K141" s="32">
        <v>0.48049999999999998</v>
      </c>
      <c r="L141" s="30">
        <f t="shared" si="7"/>
        <v>75.342399999999998</v>
      </c>
      <c r="M141" s="33">
        <f t="shared" si="8"/>
        <v>0.76879999999999993</v>
      </c>
    </row>
    <row r="142" spans="1:14" s="24" customFormat="1">
      <c r="A142" s="6">
        <v>132919</v>
      </c>
      <c r="B142" s="18" t="s">
        <v>1993</v>
      </c>
      <c r="C142" s="13">
        <f t="shared" si="6"/>
        <v>0.19429198682766191</v>
      </c>
      <c r="D142" s="19">
        <v>212016</v>
      </c>
      <c r="E142" s="18" t="s">
        <v>166</v>
      </c>
      <c r="F142" s="23">
        <v>550099001211</v>
      </c>
      <c r="G142" s="5"/>
      <c r="H142" s="15">
        <v>88</v>
      </c>
      <c r="I142" s="6">
        <v>495</v>
      </c>
      <c r="J142" s="8"/>
      <c r="K142" s="9"/>
      <c r="L142" s="15">
        <f t="shared" si="7"/>
        <v>88</v>
      </c>
      <c r="M142" s="16">
        <f t="shared" si="8"/>
        <v>0.17777777777777778</v>
      </c>
      <c r="N142" s="6"/>
    </row>
    <row r="143" spans="1:14" s="24" customFormat="1">
      <c r="A143" s="6">
        <v>132919</v>
      </c>
      <c r="B143" s="18" t="s">
        <v>1993</v>
      </c>
      <c r="C143" s="13">
        <f t="shared" si="6"/>
        <v>0.19429198682766191</v>
      </c>
      <c r="D143" s="19">
        <v>61478</v>
      </c>
      <c r="E143" s="18" t="s">
        <v>167</v>
      </c>
      <c r="F143" s="23">
        <v>550099000132</v>
      </c>
      <c r="G143" s="5"/>
      <c r="H143" s="15">
        <v>64</v>
      </c>
      <c r="I143" s="6">
        <v>282</v>
      </c>
      <c r="J143" s="8"/>
      <c r="K143" s="9"/>
      <c r="L143" s="15">
        <f t="shared" si="7"/>
        <v>64</v>
      </c>
      <c r="M143" s="16">
        <f t="shared" si="8"/>
        <v>0.22695035460992907</v>
      </c>
      <c r="N143" s="6"/>
    </row>
    <row r="144" spans="1:14" s="24" customFormat="1">
      <c r="A144" s="6">
        <v>132919</v>
      </c>
      <c r="B144" s="18" t="s">
        <v>1993</v>
      </c>
      <c r="C144" s="13">
        <f t="shared" si="6"/>
        <v>0.19429198682766191</v>
      </c>
      <c r="D144" s="19">
        <v>61479</v>
      </c>
      <c r="E144" s="18" t="s">
        <v>168</v>
      </c>
      <c r="F144" s="23">
        <v>550099000133</v>
      </c>
      <c r="G144" s="5"/>
      <c r="H144" s="15">
        <v>25</v>
      </c>
      <c r="I144" s="6">
        <v>134</v>
      </c>
      <c r="J144" s="8"/>
      <c r="K144" s="9"/>
      <c r="L144" s="15">
        <f t="shared" si="7"/>
        <v>25</v>
      </c>
      <c r="M144" s="16">
        <f t="shared" si="8"/>
        <v>0.18656716417910449</v>
      </c>
      <c r="N144" s="6"/>
    </row>
    <row r="145" spans="1:14" s="24" customFormat="1">
      <c r="A145" s="6">
        <v>61481</v>
      </c>
      <c r="B145" s="18" t="s">
        <v>1994</v>
      </c>
      <c r="C145" s="13">
        <f t="shared" si="6"/>
        <v>0.32098765432098764</v>
      </c>
      <c r="D145" s="19">
        <v>16074576</v>
      </c>
      <c r="E145" s="18" t="s">
        <v>169</v>
      </c>
      <c r="F145" s="23">
        <v>550102000134</v>
      </c>
      <c r="G145" s="5"/>
      <c r="H145" s="15">
        <v>76</v>
      </c>
      <c r="I145" s="6">
        <v>228</v>
      </c>
      <c r="J145" s="8"/>
      <c r="K145" s="9"/>
      <c r="L145" s="15">
        <f t="shared" si="7"/>
        <v>76</v>
      </c>
      <c r="M145" s="16">
        <f t="shared" si="8"/>
        <v>0.33333333333333331</v>
      </c>
      <c r="N145" s="6"/>
    </row>
    <row r="146" spans="1:14" s="24" customFormat="1">
      <c r="A146" s="6">
        <v>61481</v>
      </c>
      <c r="B146" s="18" t="s">
        <v>1994</v>
      </c>
      <c r="C146" s="13">
        <f t="shared" si="6"/>
        <v>0.32098765432098764</v>
      </c>
      <c r="D146" s="20" t="s">
        <v>1964</v>
      </c>
      <c r="E146" s="18" t="s">
        <v>170</v>
      </c>
      <c r="F146" s="23">
        <v>550102000135</v>
      </c>
      <c r="G146" s="5"/>
      <c r="H146" s="15">
        <v>54</v>
      </c>
      <c r="I146" s="6">
        <v>177</v>
      </c>
      <c r="J146" s="8"/>
      <c r="K146" s="9"/>
      <c r="L146" s="15">
        <f t="shared" si="7"/>
        <v>54</v>
      </c>
      <c r="M146" s="16">
        <f t="shared" si="8"/>
        <v>0.30508474576271188</v>
      </c>
      <c r="N146" s="6"/>
    </row>
    <row r="147" spans="1:14" s="24" customFormat="1">
      <c r="A147" s="24">
        <v>132923</v>
      </c>
      <c r="B147" s="25" t="s">
        <v>1995</v>
      </c>
      <c r="C147" s="26">
        <f t="shared" si="6"/>
        <v>0.96477009593119423</v>
      </c>
      <c r="D147" s="27">
        <v>61492</v>
      </c>
      <c r="E147" s="25" t="s">
        <v>171</v>
      </c>
      <c r="F147" s="28">
        <v>550105000137</v>
      </c>
      <c r="G147" s="29"/>
      <c r="H147" s="30"/>
      <c r="I147" s="24">
        <v>494</v>
      </c>
      <c r="J147" s="31">
        <v>2022</v>
      </c>
      <c r="K147" s="32">
        <v>0.63780000000000003</v>
      </c>
      <c r="L147" s="30">
        <f t="shared" si="7"/>
        <v>494</v>
      </c>
      <c r="M147" s="33">
        <f t="shared" si="8"/>
        <v>1</v>
      </c>
    </row>
    <row r="148" spans="1:14" s="24" customFormat="1">
      <c r="A148" s="24">
        <v>132923</v>
      </c>
      <c r="B148" s="25" t="s">
        <v>1995</v>
      </c>
      <c r="C148" s="26">
        <f t="shared" si="6"/>
        <v>0.96477009593119423</v>
      </c>
      <c r="D148" s="34" t="s">
        <v>1964</v>
      </c>
      <c r="E148" s="25" t="s">
        <v>172</v>
      </c>
      <c r="F148" s="28">
        <v>550105002855</v>
      </c>
      <c r="G148" s="29"/>
      <c r="H148" s="30"/>
      <c r="I148" s="24">
        <v>53</v>
      </c>
      <c r="J148" s="31">
        <v>2022</v>
      </c>
      <c r="K148" s="32">
        <v>0.63780000000000003</v>
      </c>
      <c r="L148" s="30">
        <f t="shared" si="7"/>
        <v>53</v>
      </c>
      <c r="M148" s="33">
        <f t="shared" si="8"/>
        <v>1</v>
      </c>
    </row>
    <row r="149" spans="1:14" s="24" customFormat="1">
      <c r="A149" s="24">
        <v>132923</v>
      </c>
      <c r="B149" s="25" t="s">
        <v>1995</v>
      </c>
      <c r="C149" s="26">
        <f t="shared" si="6"/>
        <v>0.96477009593119423</v>
      </c>
      <c r="D149" s="34" t="s">
        <v>1964</v>
      </c>
      <c r="E149" s="25" t="s">
        <v>173</v>
      </c>
      <c r="F149" s="28">
        <v>550105002974</v>
      </c>
      <c r="G149" s="29"/>
      <c r="H149" s="30"/>
      <c r="I149" s="24">
        <v>248</v>
      </c>
      <c r="J149" s="31">
        <v>2022</v>
      </c>
      <c r="K149" s="32">
        <v>0.63780000000000003</v>
      </c>
      <c r="L149" s="30">
        <f t="shared" si="7"/>
        <v>248</v>
      </c>
      <c r="M149" s="33">
        <f t="shared" si="8"/>
        <v>1</v>
      </c>
    </row>
    <row r="150" spans="1:14" s="24" customFormat="1">
      <c r="A150" s="6">
        <v>132923</v>
      </c>
      <c r="B150" s="18" t="s">
        <v>1995</v>
      </c>
      <c r="C150" s="13">
        <f t="shared" si="6"/>
        <v>0.96477009593119423</v>
      </c>
      <c r="D150" s="20" t="s">
        <v>1964</v>
      </c>
      <c r="E150" s="18" t="s">
        <v>174</v>
      </c>
      <c r="F150" s="23">
        <v>550105002799</v>
      </c>
      <c r="G150" s="5"/>
      <c r="H150" s="15">
        <v>44</v>
      </c>
      <c r="I150" s="6">
        <v>61</v>
      </c>
      <c r="J150" s="6"/>
      <c r="K150" s="9"/>
      <c r="L150" s="15">
        <f t="shared" si="7"/>
        <v>44</v>
      </c>
      <c r="M150" s="16">
        <f t="shared" si="8"/>
        <v>0.72131147540983609</v>
      </c>
      <c r="N150" s="6"/>
    </row>
    <row r="151" spans="1:14" s="24" customFormat="1">
      <c r="A151" s="24">
        <v>132923</v>
      </c>
      <c r="B151" s="25" t="s">
        <v>1995</v>
      </c>
      <c r="C151" s="26">
        <f t="shared" si="6"/>
        <v>0.96477009593119423</v>
      </c>
      <c r="D151" s="27">
        <v>61495</v>
      </c>
      <c r="E151" s="25" t="s">
        <v>175</v>
      </c>
      <c r="F151" s="28">
        <v>550105000139</v>
      </c>
      <c r="G151" s="29"/>
      <c r="H151" s="30"/>
      <c r="I151" s="24">
        <v>430</v>
      </c>
      <c r="J151" s="31">
        <v>2022</v>
      </c>
      <c r="K151" s="32">
        <v>0.63780000000000003</v>
      </c>
      <c r="L151" s="30">
        <f t="shared" si="7"/>
        <v>430</v>
      </c>
      <c r="M151" s="33">
        <f t="shared" si="8"/>
        <v>1</v>
      </c>
    </row>
    <row r="152" spans="1:14" s="24" customFormat="1">
      <c r="A152" s="6">
        <v>132923</v>
      </c>
      <c r="B152" s="18" t="s">
        <v>1995</v>
      </c>
      <c r="C152" s="13">
        <f t="shared" si="6"/>
        <v>0.96477009593119423</v>
      </c>
      <c r="D152" s="19">
        <v>61500</v>
      </c>
      <c r="E152" s="18" t="s">
        <v>176</v>
      </c>
      <c r="F152" s="23">
        <v>550105000140</v>
      </c>
      <c r="G152" s="5"/>
      <c r="H152" s="15">
        <v>334</v>
      </c>
      <c r="I152" s="6">
        <v>425</v>
      </c>
      <c r="J152" s="6"/>
      <c r="K152" s="9"/>
      <c r="L152" s="15">
        <f t="shared" si="7"/>
        <v>334</v>
      </c>
      <c r="M152" s="16">
        <f t="shared" si="8"/>
        <v>0.78588235294117648</v>
      </c>
      <c r="N152" s="6"/>
    </row>
    <row r="153" spans="1:14" s="24" customFormat="1">
      <c r="A153" s="24">
        <v>132923</v>
      </c>
      <c r="B153" s="25" t="s">
        <v>1995</v>
      </c>
      <c r="C153" s="26">
        <f t="shared" si="6"/>
        <v>0.96477009593119423</v>
      </c>
      <c r="D153" s="34" t="s">
        <v>1964</v>
      </c>
      <c r="E153" s="25" t="s">
        <v>177</v>
      </c>
      <c r="F153" s="28">
        <v>550105003011</v>
      </c>
      <c r="G153" s="29"/>
      <c r="H153" s="30"/>
      <c r="I153" s="24">
        <v>516</v>
      </c>
      <c r="J153" s="31">
        <v>2022</v>
      </c>
      <c r="K153" s="32">
        <v>0.63780000000000003</v>
      </c>
      <c r="L153" s="30">
        <f t="shared" si="7"/>
        <v>516</v>
      </c>
      <c r="M153" s="33">
        <f t="shared" si="8"/>
        <v>1</v>
      </c>
    </row>
    <row r="154" spans="1:14" s="24" customFormat="1">
      <c r="A154" s="24">
        <v>132923</v>
      </c>
      <c r="B154" s="25" t="s">
        <v>1995</v>
      </c>
      <c r="C154" s="26">
        <f t="shared" si="6"/>
        <v>0.96477009593119423</v>
      </c>
      <c r="D154" s="27">
        <v>61507</v>
      </c>
      <c r="E154" s="25" t="s">
        <v>178</v>
      </c>
      <c r="F154" s="28">
        <v>550105000141</v>
      </c>
      <c r="G154" s="29"/>
      <c r="H154" s="30"/>
      <c r="I154" s="24">
        <v>327</v>
      </c>
      <c r="J154" s="31">
        <v>2022</v>
      </c>
      <c r="K154" s="32">
        <v>0.63780000000000003</v>
      </c>
      <c r="L154" s="30">
        <f t="shared" si="7"/>
        <v>327</v>
      </c>
      <c r="M154" s="33">
        <f t="shared" si="8"/>
        <v>1</v>
      </c>
    </row>
    <row r="155" spans="1:14" s="24" customFormat="1">
      <c r="A155" s="24">
        <v>132923</v>
      </c>
      <c r="B155" s="25" t="s">
        <v>1995</v>
      </c>
      <c r="C155" s="26">
        <f t="shared" si="6"/>
        <v>0.96477009593119423</v>
      </c>
      <c r="D155" s="27">
        <v>61504</v>
      </c>
      <c r="E155" s="25" t="s">
        <v>179</v>
      </c>
      <c r="F155" s="28">
        <v>550105000142</v>
      </c>
      <c r="G155" s="29"/>
      <c r="H155" s="30"/>
      <c r="I155" s="24">
        <v>375</v>
      </c>
      <c r="J155" s="31">
        <v>2022</v>
      </c>
      <c r="K155" s="32">
        <v>0.63780000000000003</v>
      </c>
      <c r="L155" s="30">
        <f t="shared" si="7"/>
        <v>375</v>
      </c>
      <c r="M155" s="33">
        <f t="shared" si="8"/>
        <v>1</v>
      </c>
    </row>
    <row r="156" spans="1:14" s="24" customFormat="1">
      <c r="A156" s="6">
        <v>132923</v>
      </c>
      <c r="B156" s="18" t="s">
        <v>1995</v>
      </c>
      <c r="C156" s="13">
        <f t="shared" si="6"/>
        <v>0.96477009593119423</v>
      </c>
      <c r="D156" s="19">
        <v>61494</v>
      </c>
      <c r="E156" s="18" t="s">
        <v>180</v>
      </c>
      <c r="F156" s="23">
        <v>550105002330</v>
      </c>
      <c r="G156" s="5"/>
      <c r="H156" s="15">
        <v>357</v>
      </c>
      <c r="I156" s="6">
        <v>462</v>
      </c>
      <c r="J156" s="6"/>
      <c r="K156" s="9"/>
      <c r="L156" s="15">
        <f t="shared" si="7"/>
        <v>357</v>
      </c>
      <c r="M156" s="16">
        <f t="shared" si="8"/>
        <v>0.77272727272727271</v>
      </c>
      <c r="N156" s="6"/>
    </row>
    <row r="157" spans="1:14" s="24" customFormat="1">
      <c r="A157" s="24">
        <v>132923</v>
      </c>
      <c r="B157" s="25" t="s">
        <v>1995</v>
      </c>
      <c r="C157" s="26">
        <f t="shared" si="6"/>
        <v>0.96477009593119423</v>
      </c>
      <c r="D157" s="27">
        <v>61498</v>
      </c>
      <c r="E157" s="25" t="s">
        <v>181</v>
      </c>
      <c r="F157" s="28">
        <v>550105000146</v>
      </c>
      <c r="G157" s="29"/>
      <c r="H157" s="30"/>
      <c r="I157" s="24">
        <v>1513</v>
      </c>
      <c r="J157" s="31">
        <v>2022</v>
      </c>
      <c r="K157" s="32">
        <v>0.63780000000000003</v>
      </c>
      <c r="L157" s="30">
        <f t="shared" si="7"/>
        <v>1513</v>
      </c>
      <c r="M157" s="33">
        <f t="shared" si="8"/>
        <v>1</v>
      </c>
    </row>
    <row r="158" spans="1:14" s="24" customFormat="1">
      <c r="A158" s="24">
        <v>132923</v>
      </c>
      <c r="B158" s="25" t="s">
        <v>1995</v>
      </c>
      <c r="C158" s="26">
        <f t="shared" si="6"/>
        <v>0.96477009593119423</v>
      </c>
      <c r="D158" s="27">
        <v>61499</v>
      </c>
      <c r="E158" s="25" t="s">
        <v>182</v>
      </c>
      <c r="F158" s="28">
        <v>550105000147</v>
      </c>
      <c r="G158" s="29"/>
      <c r="H158" s="30"/>
      <c r="I158" s="24">
        <v>258</v>
      </c>
      <c r="J158" s="31">
        <v>2022</v>
      </c>
      <c r="K158" s="32">
        <v>0.63780000000000003</v>
      </c>
      <c r="L158" s="30">
        <f t="shared" si="7"/>
        <v>258</v>
      </c>
      <c r="M158" s="33">
        <f t="shared" si="8"/>
        <v>1</v>
      </c>
    </row>
    <row r="159" spans="1:14" s="24" customFormat="1">
      <c r="A159" s="24">
        <v>132923</v>
      </c>
      <c r="B159" s="25" t="s">
        <v>1995</v>
      </c>
      <c r="C159" s="26">
        <f t="shared" si="6"/>
        <v>0.96477009593119423</v>
      </c>
      <c r="D159" s="27">
        <v>61491</v>
      </c>
      <c r="E159" s="25" t="s">
        <v>183</v>
      </c>
      <c r="F159" s="28">
        <v>550105000150</v>
      </c>
      <c r="G159" s="29"/>
      <c r="H159" s="30"/>
      <c r="I159" s="24">
        <v>426</v>
      </c>
      <c r="J159" s="31">
        <v>2022</v>
      </c>
      <c r="K159" s="32">
        <v>0.63780000000000003</v>
      </c>
      <c r="L159" s="30">
        <f t="shared" si="7"/>
        <v>426</v>
      </c>
      <c r="M159" s="33">
        <f t="shared" si="8"/>
        <v>1</v>
      </c>
    </row>
    <row r="160" spans="1:14" s="24" customFormat="1">
      <c r="A160" s="24">
        <v>132923</v>
      </c>
      <c r="B160" s="25" t="s">
        <v>1995</v>
      </c>
      <c r="C160" s="26">
        <f t="shared" si="6"/>
        <v>0.96477009593119423</v>
      </c>
      <c r="D160" s="27">
        <v>61506</v>
      </c>
      <c r="E160" s="25" t="s">
        <v>184</v>
      </c>
      <c r="F160" s="28">
        <v>550105000153</v>
      </c>
      <c r="G160" s="29"/>
      <c r="H160" s="30"/>
      <c r="I160" s="24">
        <v>458</v>
      </c>
      <c r="J160" s="31">
        <v>2022</v>
      </c>
      <c r="K160" s="32">
        <v>0.63780000000000003</v>
      </c>
      <c r="L160" s="30">
        <f t="shared" si="7"/>
        <v>458</v>
      </c>
      <c r="M160" s="33">
        <f t="shared" si="8"/>
        <v>1</v>
      </c>
    </row>
    <row r="161" spans="1:14" s="24" customFormat="1">
      <c r="A161" s="6">
        <v>132922</v>
      </c>
      <c r="B161" s="18" t="s">
        <v>1996</v>
      </c>
      <c r="C161" s="13">
        <f t="shared" si="6"/>
        <v>0.43680981595092022</v>
      </c>
      <c r="D161" s="20" t="s">
        <v>1964</v>
      </c>
      <c r="E161" s="18" t="s">
        <v>185</v>
      </c>
      <c r="F161" s="23">
        <v>550108003144</v>
      </c>
      <c r="G161" s="5"/>
      <c r="H161" s="15">
        <v>216</v>
      </c>
      <c r="I161" s="6">
        <v>482</v>
      </c>
      <c r="J161" s="6"/>
      <c r="K161" s="9"/>
      <c r="L161" s="15">
        <f t="shared" si="7"/>
        <v>216</v>
      </c>
      <c r="M161" s="16">
        <f t="shared" si="8"/>
        <v>0.44813278008298757</v>
      </c>
      <c r="N161" s="6"/>
    </row>
    <row r="162" spans="1:14" s="24" customFormat="1">
      <c r="A162" s="6">
        <v>132922</v>
      </c>
      <c r="B162" s="18" t="s">
        <v>1996</v>
      </c>
      <c r="C162" s="13">
        <f t="shared" si="6"/>
        <v>0.43680981595092022</v>
      </c>
      <c r="D162" s="20" t="s">
        <v>1964</v>
      </c>
      <c r="E162" s="18" t="s">
        <v>140</v>
      </c>
      <c r="F162" s="23" t="s">
        <v>2445</v>
      </c>
      <c r="G162" s="5"/>
      <c r="H162" s="15">
        <v>4</v>
      </c>
      <c r="I162" s="6">
        <v>7</v>
      </c>
      <c r="J162" s="6"/>
      <c r="K162" s="9"/>
      <c r="L162" s="15">
        <f t="shared" si="7"/>
        <v>4</v>
      </c>
      <c r="M162" s="16">
        <f t="shared" si="8"/>
        <v>0.5714285714285714</v>
      </c>
      <c r="N162" s="6"/>
    </row>
    <row r="163" spans="1:14" s="24" customFormat="1">
      <c r="A163" s="6">
        <v>132922</v>
      </c>
      <c r="B163" s="18" t="s">
        <v>1996</v>
      </c>
      <c r="C163" s="13">
        <f t="shared" si="6"/>
        <v>0.43680981595092022</v>
      </c>
      <c r="D163" s="19">
        <v>61487</v>
      </c>
      <c r="E163" s="18" t="s">
        <v>186</v>
      </c>
      <c r="F163" s="23">
        <v>550108000157</v>
      </c>
      <c r="G163" s="5"/>
      <c r="H163" s="15">
        <v>123</v>
      </c>
      <c r="I163" s="6">
        <v>315</v>
      </c>
      <c r="J163" s="6"/>
      <c r="K163" s="9"/>
      <c r="L163" s="15">
        <f t="shared" si="7"/>
        <v>123</v>
      </c>
      <c r="M163" s="16">
        <f t="shared" si="8"/>
        <v>0.39047619047619048</v>
      </c>
      <c r="N163" s="6"/>
    </row>
    <row r="164" spans="1:14" s="24" customFormat="1">
      <c r="A164" s="6">
        <v>132922</v>
      </c>
      <c r="B164" s="18" t="s">
        <v>1996</v>
      </c>
      <c r="C164" s="13">
        <f t="shared" si="6"/>
        <v>0.43680981595092022</v>
      </c>
      <c r="D164" s="19">
        <v>61485</v>
      </c>
      <c r="E164" s="18" t="s">
        <v>187</v>
      </c>
      <c r="F164" s="23">
        <v>550108000156</v>
      </c>
      <c r="G164" s="5"/>
      <c r="H164" s="15">
        <v>192</v>
      </c>
      <c r="I164" s="6">
        <v>459</v>
      </c>
      <c r="J164" s="8"/>
      <c r="K164" s="9"/>
      <c r="L164" s="15">
        <f t="shared" si="7"/>
        <v>192</v>
      </c>
      <c r="M164" s="16">
        <f t="shared" si="8"/>
        <v>0.41830065359477125</v>
      </c>
      <c r="N164" s="6"/>
    </row>
    <row r="165" spans="1:14" s="24" customFormat="1">
      <c r="A165" s="6">
        <v>132922</v>
      </c>
      <c r="B165" s="18" t="s">
        <v>1996</v>
      </c>
      <c r="C165" s="13">
        <f t="shared" si="6"/>
        <v>0.43680981595092022</v>
      </c>
      <c r="D165" s="19">
        <v>61486</v>
      </c>
      <c r="E165" s="18" t="s">
        <v>188</v>
      </c>
      <c r="F165" s="23">
        <v>550108000159</v>
      </c>
      <c r="G165" s="5"/>
      <c r="H165" s="15">
        <v>177</v>
      </c>
      <c r="I165" s="6">
        <v>367</v>
      </c>
      <c r="J165" s="8"/>
      <c r="K165" s="9"/>
      <c r="L165" s="15">
        <f t="shared" si="7"/>
        <v>177</v>
      </c>
      <c r="M165" s="16">
        <f t="shared" si="8"/>
        <v>0.48228882833787468</v>
      </c>
      <c r="N165" s="6"/>
    </row>
    <row r="166" spans="1:14" s="24" customFormat="1">
      <c r="A166" s="6">
        <v>133024</v>
      </c>
      <c r="B166" s="18" t="s">
        <v>1997</v>
      </c>
      <c r="C166" s="13">
        <f t="shared" si="6"/>
        <v>0.4349775784753363</v>
      </c>
      <c r="D166" s="19">
        <v>61841</v>
      </c>
      <c r="E166" s="18" t="s">
        <v>189</v>
      </c>
      <c r="F166" s="23">
        <v>550111000160</v>
      </c>
      <c r="G166" s="5"/>
      <c r="H166" s="15">
        <v>64</v>
      </c>
      <c r="I166" s="6">
        <v>129</v>
      </c>
      <c r="J166" s="8"/>
      <c r="K166" s="9"/>
      <c r="L166" s="15">
        <f t="shared" si="7"/>
        <v>64</v>
      </c>
      <c r="M166" s="16">
        <f t="shared" si="8"/>
        <v>0.49612403100775193</v>
      </c>
      <c r="N166" s="6"/>
    </row>
    <row r="167" spans="1:14" s="24" customFormat="1">
      <c r="A167" s="6">
        <v>133024</v>
      </c>
      <c r="B167" s="18" t="s">
        <v>1997</v>
      </c>
      <c r="C167" s="13">
        <f t="shared" si="6"/>
        <v>0.4349775784753363</v>
      </c>
      <c r="D167" s="19">
        <v>16081136</v>
      </c>
      <c r="E167" s="18" t="s">
        <v>190</v>
      </c>
      <c r="F167" s="23">
        <v>550111000161</v>
      </c>
      <c r="G167" s="5"/>
      <c r="H167" s="15">
        <v>23</v>
      </c>
      <c r="I167" s="6">
        <v>65</v>
      </c>
      <c r="J167" s="8"/>
      <c r="K167" s="9"/>
      <c r="L167" s="15">
        <f t="shared" si="7"/>
        <v>23</v>
      </c>
      <c r="M167" s="16">
        <f t="shared" si="8"/>
        <v>0.35384615384615387</v>
      </c>
      <c r="N167" s="6"/>
    </row>
    <row r="168" spans="1:14" s="24" customFormat="1">
      <c r="A168" s="6">
        <v>133024</v>
      </c>
      <c r="B168" s="18" t="s">
        <v>1997</v>
      </c>
      <c r="C168" s="13">
        <f t="shared" si="6"/>
        <v>0.4349775784753363</v>
      </c>
      <c r="D168" s="20" t="s">
        <v>1964</v>
      </c>
      <c r="E168" s="18" t="s">
        <v>191</v>
      </c>
      <c r="F168" s="23">
        <v>550111003061</v>
      </c>
      <c r="G168" s="5"/>
      <c r="H168" s="15">
        <v>10</v>
      </c>
      <c r="I168" s="6">
        <v>29</v>
      </c>
      <c r="J168" s="8"/>
      <c r="K168" s="9"/>
      <c r="L168" s="15">
        <f t="shared" si="7"/>
        <v>10</v>
      </c>
      <c r="M168" s="16">
        <f t="shared" si="8"/>
        <v>0.34482758620689657</v>
      </c>
      <c r="N168" s="6"/>
    </row>
    <row r="169" spans="1:14" s="24" customFormat="1">
      <c r="A169" s="6">
        <v>133462</v>
      </c>
      <c r="B169" s="18" t="s">
        <v>1998</v>
      </c>
      <c r="C169" s="13">
        <f t="shared" si="6"/>
        <v>0.47411852963240808</v>
      </c>
      <c r="D169" s="19">
        <v>63259</v>
      </c>
      <c r="E169" s="18" t="s">
        <v>192</v>
      </c>
      <c r="F169" s="23">
        <v>550114000162</v>
      </c>
      <c r="G169" s="5"/>
      <c r="H169" s="15">
        <v>188</v>
      </c>
      <c r="I169" s="6">
        <v>476</v>
      </c>
      <c r="J169" s="8"/>
      <c r="K169" s="9"/>
      <c r="L169" s="15">
        <f t="shared" si="7"/>
        <v>188</v>
      </c>
      <c r="M169" s="16">
        <f t="shared" si="8"/>
        <v>0.3949579831932773</v>
      </c>
      <c r="N169" s="6"/>
    </row>
    <row r="170" spans="1:14" s="24" customFormat="1">
      <c r="A170" s="6">
        <v>133462</v>
      </c>
      <c r="B170" s="18" t="s">
        <v>1998</v>
      </c>
      <c r="C170" s="13">
        <f t="shared" si="6"/>
        <v>0.47411852963240808</v>
      </c>
      <c r="D170" s="19">
        <v>63264</v>
      </c>
      <c r="E170" s="18" t="s">
        <v>193</v>
      </c>
      <c r="F170" s="23">
        <v>550114000164</v>
      </c>
      <c r="G170" s="5"/>
      <c r="H170" s="15">
        <v>149</v>
      </c>
      <c r="I170" s="6">
        <v>293</v>
      </c>
      <c r="J170" s="8"/>
      <c r="K170" s="9"/>
      <c r="L170" s="15">
        <f t="shared" si="7"/>
        <v>149</v>
      </c>
      <c r="M170" s="16">
        <f t="shared" si="8"/>
        <v>0.50853242320819114</v>
      </c>
      <c r="N170" s="6"/>
    </row>
    <row r="171" spans="1:14" s="24" customFormat="1">
      <c r="A171" s="6">
        <v>133462</v>
      </c>
      <c r="B171" s="18" t="s">
        <v>1998</v>
      </c>
      <c r="C171" s="13">
        <f t="shared" si="6"/>
        <v>0.47411852963240808</v>
      </c>
      <c r="D171" s="19">
        <v>63260</v>
      </c>
      <c r="E171" s="18" t="s">
        <v>195</v>
      </c>
      <c r="F171" s="23">
        <v>550114000163</v>
      </c>
      <c r="G171" s="5"/>
      <c r="H171" s="15">
        <v>295</v>
      </c>
      <c r="I171" s="6">
        <v>564</v>
      </c>
      <c r="J171" s="8"/>
      <c r="K171" s="9"/>
      <c r="L171" s="15">
        <f t="shared" si="7"/>
        <v>295</v>
      </c>
      <c r="M171" s="16">
        <f t="shared" si="8"/>
        <v>0.52304964539007093</v>
      </c>
      <c r="N171" s="6"/>
    </row>
    <row r="172" spans="1:14" s="24" customFormat="1">
      <c r="A172" s="6">
        <v>132866</v>
      </c>
      <c r="B172" s="18" t="s">
        <v>1999</v>
      </c>
      <c r="C172" s="13">
        <f t="shared" si="6"/>
        <v>0.34743875278396436</v>
      </c>
      <c r="D172" s="19">
        <v>60969</v>
      </c>
      <c r="E172" s="18" t="s">
        <v>196</v>
      </c>
      <c r="F172" s="23">
        <v>551548001982</v>
      </c>
      <c r="G172" s="5"/>
      <c r="H172" s="15">
        <v>156</v>
      </c>
      <c r="I172" s="6">
        <v>449</v>
      </c>
      <c r="J172" s="8"/>
      <c r="K172" s="9"/>
      <c r="L172" s="15">
        <f t="shared" si="7"/>
        <v>156</v>
      </c>
      <c r="M172" s="16">
        <f t="shared" si="8"/>
        <v>0.34743875278396436</v>
      </c>
      <c r="N172" s="6"/>
    </row>
    <row r="173" spans="1:14" s="24" customFormat="1">
      <c r="A173" s="6">
        <v>133412</v>
      </c>
      <c r="B173" s="18" t="s">
        <v>2000</v>
      </c>
      <c r="C173" s="13">
        <f t="shared" si="6"/>
        <v>0.52434456928838946</v>
      </c>
      <c r="D173" s="19">
        <v>214882</v>
      </c>
      <c r="E173" s="18" t="s">
        <v>197</v>
      </c>
      <c r="F173" s="23">
        <v>550117002800</v>
      </c>
      <c r="G173" s="5"/>
      <c r="H173" s="15">
        <v>4</v>
      </c>
      <c r="I173" s="6">
        <v>7</v>
      </c>
      <c r="J173" s="8"/>
      <c r="K173" s="9"/>
      <c r="L173" s="15">
        <f t="shared" si="7"/>
        <v>4</v>
      </c>
      <c r="M173" s="16">
        <f t="shared" si="8"/>
        <v>0.5714285714285714</v>
      </c>
      <c r="N173" s="6"/>
    </row>
    <row r="174" spans="1:14" s="24" customFormat="1">
      <c r="A174" s="6">
        <v>133412</v>
      </c>
      <c r="B174" s="18" t="s">
        <v>2000</v>
      </c>
      <c r="C174" s="13">
        <f t="shared" si="6"/>
        <v>0.52434456928838946</v>
      </c>
      <c r="D174" s="19">
        <v>63084</v>
      </c>
      <c r="E174" s="18" t="s">
        <v>198</v>
      </c>
      <c r="F174" s="23">
        <v>550117000168</v>
      </c>
      <c r="G174" s="5"/>
      <c r="H174" s="15">
        <v>54</v>
      </c>
      <c r="I174" s="6">
        <v>101</v>
      </c>
      <c r="J174" s="8"/>
      <c r="K174" s="9"/>
      <c r="L174" s="15">
        <f t="shared" si="7"/>
        <v>54</v>
      </c>
      <c r="M174" s="16">
        <f t="shared" si="8"/>
        <v>0.53465346534653468</v>
      </c>
      <c r="N174" s="6"/>
    </row>
    <row r="175" spans="1:14" s="24" customFormat="1">
      <c r="A175" s="6">
        <v>133412</v>
      </c>
      <c r="B175" s="18" t="s">
        <v>2000</v>
      </c>
      <c r="C175" s="13">
        <f t="shared" si="6"/>
        <v>0.52434456928838946</v>
      </c>
      <c r="D175" s="19">
        <v>63085</v>
      </c>
      <c r="E175" s="18" t="s">
        <v>199</v>
      </c>
      <c r="F175" s="23">
        <v>550117000169</v>
      </c>
      <c r="G175" s="5"/>
      <c r="H175" s="15">
        <v>31</v>
      </c>
      <c r="I175" s="6">
        <v>61</v>
      </c>
      <c r="J175" s="8"/>
      <c r="K175" s="9"/>
      <c r="L175" s="15">
        <f t="shared" si="7"/>
        <v>31</v>
      </c>
      <c r="M175" s="16">
        <f t="shared" si="8"/>
        <v>0.50819672131147542</v>
      </c>
      <c r="N175" s="6"/>
    </row>
    <row r="176" spans="1:14" s="24" customFormat="1">
      <c r="A176" s="6">
        <v>133412</v>
      </c>
      <c r="B176" s="18" t="s">
        <v>2000</v>
      </c>
      <c r="C176" s="13">
        <f t="shared" si="6"/>
        <v>0.52434456928838946</v>
      </c>
      <c r="D176" s="19">
        <v>63086</v>
      </c>
      <c r="E176" s="18" t="s">
        <v>200</v>
      </c>
      <c r="F176" s="23">
        <v>550117003374</v>
      </c>
      <c r="G176" s="5"/>
      <c r="H176" s="15">
        <v>22</v>
      </c>
      <c r="I176" s="6">
        <v>47</v>
      </c>
      <c r="J176" s="8"/>
      <c r="K176" s="9"/>
      <c r="L176" s="15">
        <f t="shared" si="7"/>
        <v>22</v>
      </c>
      <c r="M176" s="16">
        <f t="shared" si="8"/>
        <v>0.46808510638297873</v>
      </c>
      <c r="N176" s="6"/>
    </row>
    <row r="177" spans="1:14" s="24" customFormat="1">
      <c r="A177" s="6">
        <v>133412</v>
      </c>
      <c r="B177" s="18" t="s">
        <v>2000</v>
      </c>
      <c r="C177" s="13">
        <f t="shared" si="6"/>
        <v>0.52434456928838946</v>
      </c>
      <c r="D177" s="20" t="s">
        <v>1964</v>
      </c>
      <c r="E177" s="18" t="s">
        <v>201</v>
      </c>
      <c r="F177" s="23">
        <v>550117002937</v>
      </c>
      <c r="G177" s="5"/>
      <c r="H177" s="15">
        <v>18</v>
      </c>
      <c r="I177" s="6">
        <v>32</v>
      </c>
      <c r="J177" s="8"/>
      <c r="K177" s="9"/>
      <c r="L177" s="15">
        <f t="shared" si="7"/>
        <v>18</v>
      </c>
      <c r="M177" s="16">
        <f t="shared" si="8"/>
        <v>0.5625</v>
      </c>
      <c r="N177" s="6"/>
    </row>
    <row r="178" spans="1:14" s="24" customFormat="1">
      <c r="A178" s="6">
        <v>133412</v>
      </c>
      <c r="B178" s="18" t="s">
        <v>2000</v>
      </c>
      <c r="C178" s="13">
        <f t="shared" si="6"/>
        <v>0.52434456928838946</v>
      </c>
      <c r="D178" s="20" t="s">
        <v>1964</v>
      </c>
      <c r="E178" s="18" t="s">
        <v>202</v>
      </c>
      <c r="F178" s="23">
        <v>550117003020</v>
      </c>
      <c r="G178" s="5"/>
      <c r="H178" s="15">
        <v>11</v>
      </c>
      <c r="I178" s="6">
        <v>19</v>
      </c>
      <c r="J178" s="8"/>
      <c r="K178" s="9"/>
      <c r="L178" s="15">
        <f t="shared" si="7"/>
        <v>11</v>
      </c>
      <c r="M178" s="16">
        <f t="shared" si="8"/>
        <v>0.57894736842105265</v>
      </c>
      <c r="N178" s="6"/>
    </row>
    <row r="179" spans="1:14" s="24" customFormat="1">
      <c r="A179" s="6">
        <v>133000</v>
      </c>
      <c r="B179" s="18" t="s">
        <v>2001</v>
      </c>
      <c r="C179" s="13">
        <f t="shared" si="6"/>
        <v>0.50696378830083566</v>
      </c>
      <c r="D179" s="19">
        <v>61705</v>
      </c>
      <c r="E179" s="18" t="s">
        <v>203</v>
      </c>
      <c r="F179" s="23">
        <v>550573000608</v>
      </c>
      <c r="G179" s="5"/>
      <c r="H179" s="15">
        <v>91</v>
      </c>
      <c r="I179" s="6">
        <v>165</v>
      </c>
      <c r="J179" s="8"/>
      <c r="K179" s="9"/>
      <c r="L179" s="15">
        <f t="shared" si="7"/>
        <v>91</v>
      </c>
      <c r="M179" s="16">
        <f t="shared" si="8"/>
        <v>0.55151515151515151</v>
      </c>
      <c r="N179" s="6"/>
    </row>
    <row r="180" spans="1:14" s="24" customFormat="1">
      <c r="A180" s="6">
        <v>133000</v>
      </c>
      <c r="B180" s="18" t="s">
        <v>2001</v>
      </c>
      <c r="C180" s="13">
        <f t="shared" si="6"/>
        <v>0.50696378830083566</v>
      </c>
      <c r="D180" s="19">
        <v>61706</v>
      </c>
      <c r="E180" s="18" t="s">
        <v>204</v>
      </c>
      <c r="F180" s="23">
        <v>550573000605</v>
      </c>
      <c r="G180" s="5"/>
      <c r="H180" s="15">
        <v>42</v>
      </c>
      <c r="I180" s="6">
        <v>109</v>
      </c>
      <c r="J180" s="8"/>
      <c r="K180" s="9"/>
      <c r="L180" s="15">
        <f t="shared" si="7"/>
        <v>42</v>
      </c>
      <c r="M180" s="16">
        <f t="shared" si="8"/>
        <v>0.38532110091743121</v>
      </c>
      <c r="N180" s="6"/>
    </row>
    <row r="181" spans="1:14" s="24" customFormat="1">
      <c r="A181" s="6">
        <v>133000</v>
      </c>
      <c r="B181" s="18" t="s">
        <v>2001</v>
      </c>
      <c r="C181" s="13">
        <f t="shared" si="6"/>
        <v>0.50696378830083566</v>
      </c>
      <c r="D181" s="19">
        <v>61704</v>
      </c>
      <c r="E181" s="18" t="s">
        <v>205</v>
      </c>
      <c r="F181" s="23">
        <v>550573000606</v>
      </c>
      <c r="G181" s="5"/>
      <c r="H181" s="15">
        <v>49</v>
      </c>
      <c r="I181" s="6">
        <v>85</v>
      </c>
      <c r="J181" s="8"/>
      <c r="K181" s="9"/>
      <c r="L181" s="15">
        <f t="shared" si="7"/>
        <v>49</v>
      </c>
      <c r="M181" s="16">
        <f t="shared" si="8"/>
        <v>0.57647058823529407</v>
      </c>
      <c r="N181" s="6"/>
    </row>
    <row r="182" spans="1:14" s="24" customFormat="1">
      <c r="A182" s="24">
        <v>133308</v>
      </c>
      <c r="B182" s="25" t="s">
        <v>2002</v>
      </c>
      <c r="C182" s="26">
        <f t="shared" si="6"/>
        <v>0.79184000000000021</v>
      </c>
      <c r="D182" s="27">
        <v>62781</v>
      </c>
      <c r="E182" s="25" t="s">
        <v>206</v>
      </c>
      <c r="F182" s="28">
        <v>550126000175</v>
      </c>
      <c r="G182" s="29"/>
      <c r="H182" s="30"/>
      <c r="I182" s="24">
        <v>468</v>
      </c>
      <c r="J182" s="31">
        <v>2023</v>
      </c>
      <c r="K182" s="32">
        <v>0.49490000000000001</v>
      </c>
      <c r="L182" s="30">
        <f t="shared" si="7"/>
        <v>370.58112000000006</v>
      </c>
      <c r="M182" s="33">
        <f t="shared" si="8"/>
        <v>0.7918400000000001</v>
      </c>
    </row>
    <row r="183" spans="1:14" s="24" customFormat="1">
      <c r="A183" s="24">
        <v>133308</v>
      </c>
      <c r="B183" s="25" t="s">
        <v>2002</v>
      </c>
      <c r="C183" s="26">
        <f t="shared" si="6"/>
        <v>0.79184000000000021</v>
      </c>
      <c r="D183" s="27">
        <v>62782</v>
      </c>
      <c r="E183" s="25" t="s">
        <v>207</v>
      </c>
      <c r="F183" s="28">
        <v>550126000174</v>
      </c>
      <c r="G183" s="29"/>
      <c r="H183" s="30"/>
      <c r="I183" s="24">
        <v>344</v>
      </c>
      <c r="J183" s="31">
        <v>2023</v>
      </c>
      <c r="K183" s="32">
        <v>0.49490000000000001</v>
      </c>
      <c r="L183" s="30">
        <f t="shared" si="7"/>
        <v>272.39296000000002</v>
      </c>
      <c r="M183" s="33">
        <f t="shared" si="8"/>
        <v>0.7918400000000001</v>
      </c>
    </row>
    <row r="184" spans="1:14" s="24" customFormat="1">
      <c r="A184" s="24">
        <v>133308</v>
      </c>
      <c r="B184" s="25" t="s">
        <v>2002</v>
      </c>
      <c r="C184" s="26">
        <f t="shared" si="6"/>
        <v>0.79184000000000021</v>
      </c>
      <c r="D184" s="27">
        <v>62783</v>
      </c>
      <c r="E184" s="25" t="s">
        <v>2415</v>
      </c>
      <c r="F184" s="28">
        <v>550126000176</v>
      </c>
      <c r="G184" s="29"/>
      <c r="H184" s="30"/>
      <c r="I184" s="24">
        <v>298</v>
      </c>
      <c r="J184" s="31">
        <v>2023</v>
      </c>
      <c r="K184" s="32">
        <v>0.49490000000000001</v>
      </c>
      <c r="L184" s="30">
        <f t="shared" si="7"/>
        <v>235.96832000000003</v>
      </c>
      <c r="M184" s="33">
        <f t="shared" si="8"/>
        <v>0.7918400000000001</v>
      </c>
    </row>
    <row r="185" spans="1:14" s="24" customFormat="1">
      <c r="A185" s="24">
        <v>133308</v>
      </c>
      <c r="B185" s="25" t="s">
        <v>2002</v>
      </c>
      <c r="C185" s="26">
        <f t="shared" si="6"/>
        <v>0.79184000000000021</v>
      </c>
      <c r="D185" s="27">
        <v>62780</v>
      </c>
      <c r="E185" s="25" t="s">
        <v>208</v>
      </c>
      <c r="F185" s="28">
        <v>550126002428</v>
      </c>
      <c r="G185" s="29"/>
      <c r="H185" s="30"/>
      <c r="I185" s="24">
        <v>464</v>
      </c>
      <c r="J185" s="31">
        <v>2023</v>
      </c>
      <c r="K185" s="32">
        <v>0.49490000000000001</v>
      </c>
      <c r="L185" s="30">
        <f t="shared" si="7"/>
        <v>367.41376000000002</v>
      </c>
      <c r="M185" s="33">
        <f t="shared" si="8"/>
        <v>0.7918400000000001</v>
      </c>
    </row>
    <row r="186" spans="1:14" s="24" customFormat="1">
      <c r="A186" s="6">
        <v>133311</v>
      </c>
      <c r="B186" s="18" t="s">
        <v>2003</v>
      </c>
      <c r="C186" s="13">
        <f t="shared" si="6"/>
        <v>0.495253164556962</v>
      </c>
      <c r="D186" s="19">
        <v>62862</v>
      </c>
      <c r="E186" s="18" t="s">
        <v>209</v>
      </c>
      <c r="F186" s="23">
        <v>550001602380</v>
      </c>
      <c r="G186" s="5"/>
      <c r="H186" s="15">
        <v>161</v>
      </c>
      <c r="I186" s="6">
        <v>305</v>
      </c>
      <c r="J186" s="8"/>
      <c r="K186" s="9"/>
      <c r="L186" s="15">
        <f t="shared" si="7"/>
        <v>161</v>
      </c>
      <c r="M186" s="16">
        <f t="shared" si="8"/>
        <v>0.52786885245901638</v>
      </c>
      <c r="N186" s="6"/>
    </row>
    <row r="187" spans="1:14" s="24" customFormat="1">
      <c r="A187" s="6">
        <v>133311</v>
      </c>
      <c r="B187" s="18" t="s">
        <v>2003</v>
      </c>
      <c r="C187" s="13">
        <f t="shared" si="6"/>
        <v>0.495253164556962</v>
      </c>
      <c r="D187" s="19">
        <v>62785</v>
      </c>
      <c r="E187" s="18" t="s">
        <v>210</v>
      </c>
      <c r="F187" s="23">
        <v>550001602378</v>
      </c>
      <c r="G187" s="5"/>
      <c r="H187" s="15">
        <v>152</v>
      </c>
      <c r="I187" s="6">
        <v>327</v>
      </c>
      <c r="J187" s="8"/>
      <c r="K187" s="9"/>
      <c r="L187" s="15">
        <f t="shared" si="7"/>
        <v>152</v>
      </c>
      <c r="M187" s="16">
        <f t="shared" si="8"/>
        <v>0.46483180428134557</v>
      </c>
      <c r="N187" s="6"/>
    </row>
    <row r="188" spans="1:14" s="24" customFormat="1">
      <c r="A188" s="6">
        <v>133356</v>
      </c>
      <c r="B188" s="18" t="s">
        <v>2004</v>
      </c>
      <c r="C188" s="13">
        <f t="shared" si="6"/>
        <v>0.34441805225653205</v>
      </c>
      <c r="D188" s="19">
        <v>62940</v>
      </c>
      <c r="E188" s="18" t="s">
        <v>211</v>
      </c>
      <c r="F188" s="23">
        <v>550135000183</v>
      </c>
      <c r="G188" s="5"/>
      <c r="H188" s="15">
        <v>172</v>
      </c>
      <c r="I188" s="6">
        <v>498</v>
      </c>
      <c r="J188" s="8"/>
      <c r="K188" s="9"/>
      <c r="L188" s="15">
        <f t="shared" si="7"/>
        <v>172</v>
      </c>
      <c r="M188" s="16">
        <f t="shared" si="8"/>
        <v>0.34538152610441769</v>
      </c>
      <c r="N188" s="6"/>
    </row>
    <row r="189" spans="1:14" s="24" customFormat="1">
      <c r="A189" s="6">
        <v>133356</v>
      </c>
      <c r="B189" s="18" t="s">
        <v>2004</v>
      </c>
      <c r="C189" s="13">
        <f t="shared" si="6"/>
        <v>0.34441805225653205</v>
      </c>
      <c r="D189" s="19">
        <v>62941</v>
      </c>
      <c r="E189" s="18" t="s">
        <v>212</v>
      </c>
      <c r="F189" s="23">
        <v>550135000184</v>
      </c>
      <c r="G189" s="5"/>
      <c r="H189" s="15">
        <v>140</v>
      </c>
      <c r="I189" s="6">
        <v>426</v>
      </c>
      <c r="J189" s="8"/>
      <c r="K189" s="9"/>
      <c r="L189" s="15">
        <f t="shared" si="7"/>
        <v>140</v>
      </c>
      <c r="M189" s="16">
        <f t="shared" si="8"/>
        <v>0.32863849765258218</v>
      </c>
      <c r="N189" s="6"/>
    </row>
    <row r="190" spans="1:14" s="24" customFormat="1">
      <c r="A190" s="6">
        <v>133356</v>
      </c>
      <c r="B190" s="18" t="s">
        <v>2004</v>
      </c>
      <c r="C190" s="13">
        <f t="shared" si="6"/>
        <v>0.34441805225653205</v>
      </c>
      <c r="D190" s="19">
        <v>62942</v>
      </c>
      <c r="E190" s="18" t="s">
        <v>213</v>
      </c>
      <c r="F190" s="23">
        <v>550135000185</v>
      </c>
      <c r="G190" s="5"/>
      <c r="H190" s="15">
        <v>120</v>
      </c>
      <c r="I190" s="6">
        <v>332</v>
      </c>
      <c r="J190" s="8"/>
      <c r="K190" s="9"/>
      <c r="L190" s="15">
        <f t="shared" si="7"/>
        <v>120</v>
      </c>
      <c r="M190" s="16">
        <f t="shared" si="8"/>
        <v>0.36144578313253012</v>
      </c>
      <c r="N190" s="6"/>
    </row>
    <row r="191" spans="1:14" s="24" customFormat="1">
      <c r="A191" s="6">
        <v>133356</v>
      </c>
      <c r="B191" s="18" t="s">
        <v>2004</v>
      </c>
      <c r="C191" s="13">
        <f t="shared" si="6"/>
        <v>0.34441805225653205</v>
      </c>
      <c r="D191" s="20" t="s">
        <v>1964</v>
      </c>
      <c r="E191" s="18" t="s">
        <v>36</v>
      </c>
      <c r="F191" s="23" t="s">
        <v>2445</v>
      </c>
      <c r="G191" s="5"/>
      <c r="H191" s="15">
        <v>3</v>
      </c>
      <c r="I191" s="6">
        <v>7</v>
      </c>
      <c r="J191" s="8"/>
      <c r="K191" s="9"/>
      <c r="L191" s="15">
        <f t="shared" si="7"/>
        <v>3</v>
      </c>
      <c r="M191" s="16">
        <f t="shared" si="8"/>
        <v>0.42857142857142855</v>
      </c>
      <c r="N191" s="6"/>
    </row>
    <row r="192" spans="1:14" s="24" customFormat="1">
      <c r="A192" s="6">
        <v>133127</v>
      </c>
      <c r="B192" s="18" t="s">
        <v>2005</v>
      </c>
      <c r="C192" s="13">
        <f t="shared" si="6"/>
        <v>0.40671140939597317</v>
      </c>
      <c r="D192" s="19">
        <v>62086</v>
      </c>
      <c r="E192" s="18" t="s">
        <v>214</v>
      </c>
      <c r="F192" s="23">
        <v>550147000188</v>
      </c>
      <c r="G192" s="5"/>
      <c r="H192" s="15">
        <v>143</v>
      </c>
      <c r="I192" s="6">
        <v>329</v>
      </c>
      <c r="J192" s="8"/>
      <c r="K192" s="9"/>
      <c r="L192" s="15">
        <f t="shared" si="7"/>
        <v>143</v>
      </c>
      <c r="M192" s="16">
        <f t="shared" si="8"/>
        <v>0.43465045592705165</v>
      </c>
      <c r="N192" s="6"/>
    </row>
    <row r="193" spans="1:14" s="24" customFormat="1">
      <c r="A193" s="6">
        <v>133127</v>
      </c>
      <c r="B193" s="18" t="s">
        <v>2005</v>
      </c>
      <c r="C193" s="13">
        <f t="shared" si="6"/>
        <v>0.40671140939597317</v>
      </c>
      <c r="D193" s="19">
        <v>62087</v>
      </c>
      <c r="E193" s="18" t="s">
        <v>215</v>
      </c>
      <c r="F193" s="23">
        <v>550147000189</v>
      </c>
      <c r="G193" s="5"/>
      <c r="H193" s="15">
        <v>91</v>
      </c>
      <c r="I193" s="6">
        <v>260</v>
      </c>
      <c r="J193" s="8"/>
      <c r="K193" s="9"/>
      <c r="L193" s="15">
        <f t="shared" si="7"/>
        <v>91</v>
      </c>
      <c r="M193" s="16">
        <f t="shared" si="8"/>
        <v>0.35</v>
      </c>
      <c r="N193" s="6"/>
    </row>
    <row r="194" spans="1:14" s="24" customFormat="1">
      <c r="A194" s="6">
        <v>133127</v>
      </c>
      <c r="B194" s="18" t="s">
        <v>2005</v>
      </c>
      <c r="C194" s="13">
        <f t="shared" ref="C194:C257" si="9">SUMIF($B$2:$B$2283,B194,$L$2:$L$2283)/(SUMIF($B$2:$B$2283,B194,$I$2:$I$2283))</f>
        <v>0.40671140939597317</v>
      </c>
      <c r="D194" s="19">
        <v>62088</v>
      </c>
      <c r="E194" s="18" t="s">
        <v>216</v>
      </c>
      <c r="F194" s="23">
        <v>550147002383</v>
      </c>
      <c r="G194" s="5"/>
      <c r="H194" s="15">
        <v>68</v>
      </c>
      <c r="I194" s="6">
        <v>147</v>
      </c>
      <c r="J194" s="8"/>
      <c r="K194" s="9"/>
      <c r="L194" s="15">
        <f t="shared" ref="L194:L257" si="10">IF(K194="",H194,(MIN(I194,(K194*1.6*I194))))</f>
        <v>68</v>
      </c>
      <c r="M194" s="16">
        <f t="shared" ref="M194:M257" si="11">IF(L194=0,0,(L194/I194))</f>
        <v>0.46258503401360546</v>
      </c>
      <c r="N194" s="6"/>
    </row>
    <row r="195" spans="1:14" s="24" customFormat="1">
      <c r="A195" s="6">
        <v>133127</v>
      </c>
      <c r="B195" s="18" t="s">
        <v>2005</v>
      </c>
      <c r="C195" s="13">
        <f t="shared" si="9"/>
        <v>0.40671140939597317</v>
      </c>
      <c r="D195" s="20" t="s">
        <v>1964</v>
      </c>
      <c r="E195" s="18" t="s">
        <v>36</v>
      </c>
      <c r="F195" s="23" t="s">
        <v>2445</v>
      </c>
      <c r="G195" s="5"/>
      <c r="H195" s="15">
        <v>1</v>
      </c>
      <c r="I195" s="6">
        <v>9</v>
      </c>
      <c r="J195" s="8"/>
      <c r="K195" s="9"/>
      <c r="L195" s="15">
        <f t="shared" si="10"/>
        <v>1</v>
      </c>
      <c r="M195" s="16">
        <f t="shared" si="11"/>
        <v>0.1111111111111111</v>
      </c>
      <c r="N195" s="6"/>
    </row>
    <row r="196" spans="1:14" s="24" customFormat="1">
      <c r="A196" s="6">
        <v>133028</v>
      </c>
      <c r="B196" s="18" t="s">
        <v>2006</v>
      </c>
      <c r="C196" s="13">
        <f t="shared" si="9"/>
        <v>0.5604551920341394</v>
      </c>
      <c r="D196" s="19">
        <v>61845</v>
      </c>
      <c r="E196" s="18" t="s">
        <v>217</v>
      </c>
      <c r="F196" s="23">
        <v>550150000192</v>
      </c>
      <c r="G196" s="5"/>
      <c r="H196" s="15">
        <v>202</v>
      </c>
      <c r="I196" s="6">
        <v>338</v>
      </c>
      <c r="J196" s="8"/>
      <c r="K196" s="9"/>
      <c r="L196" s="15">
        <f t="shared" si="10"/>
        <v>202</v>
      </c>
      <c r="M196" s="16">
        <f t="shared" si="11"/>
        <v>0.59763313609467461</v>
      </c>
      <c r="N196" s="6"/>
    </row>
    <row r="197" spans="1:14" s="24" customFormat="1">
      <c r="A197" s="6">
        <v>133028</v>
      </c>
      <c r="B197" s="18" t="s">
        <v>2006</v>
      </c>
      <c r="C197" s="13">
        <f t="shared" si="9"/>
        <v>0.5604551920341394</v>
      </c>
      <c r="D197" s="19">
        <v>61844</v>
      </c>
      <c r="E197" s="18" t="s">
        <v>218</v>
      </c>
      <c r="F197" s="23">
        <v>550150000193</v>
      </c>
      <c r="G197" s="5"/>
      <c r="H197" s="15">
        <v>109</v>
      </c>
      <c r="I197" s="6">
        <v>213</v>
      </c>
      <c r="J197" s="8"/>
      <c r="K197" s="9"/>
      <c r="L197" s="15">
        <f t="shared" si="10"/>
        <v>109</v>
      </c>
      <c r="M197" s="16">
        <f t="shared" si="11"/>
        <v>0.51173708920187788</v>
      </c>
      <c r="N197" s="6"/>
    </row>
    <row r="198" spans="1:14" s="24" customFormat="1">
      <c r="A198" s="6">
        <v>133028</v>
      </c>
      <c r="B198" s="18" t="s">
        <v>2006</v>
      </c>
      <c r="C198" s="13">
        <f t="shared" si="9"/>
        <v>0.5604551920341394</v>
      </c>
      <c r="D198" s="19">
        <v>203403</v>
      </c>
      <c r="E198" s="18" t="s">
        <v>219</v>
      </c>
      <c r="F198" s="23">
        <v>550150000194</v>
      </c>
      <c r="G198" s="5"/>
      <c r="H198" s="15">
        <v>83</v>
      </c>
      <c r="I198" s="6">
        <v>152</v>
      </c>
      <c r="J198" s="8"/>
      <c r="K198" s="9"/>
      <c r="L198" s="15">
        <f t="shared" si="10"/>
        <v>83</v>
      </c>
      <c r="M198" s="16">
        <f t="shared" si="11"/>
        <v>0.54605263157894735</v>
      </c>
      <c r="N198" s="6"/>
    </row>
    <row r="199" spans="1:14" s="24" customFormat="1">
      <c r="A199" s="24">
        <v>133207</v>
      </c>
      <c r="B199" s="25" t="s">
        <v>2007</v>
      </c>
      <c r="C199" s="26">
        <f t="shared" si="9"/>
        <v>0.86155031055900633</v>
      </c>
      <c r="D199" s="27">
        <v>62471</v>
      </c>
      <c r="E199" s="25" t="s">
        <v>220</v>
      </c>
      <c r="F199" s="28">
        <v>550156000199</v>
      </c>
      <c r="G199" s="29"/>
      <c r="H199" s="30"/>
      <c r="I199" s="24">
        <v>161</v>
      </c>
      <c r="J199" s="31">
        <v>2022</v>
      </c>
      <c r="K199" s="32">
        <v>0.54520000000000002</v>
      </c>
      <c r="L199" s="30">
        <f t="shared" si="10"/>
        <v>140.44352000000001</v>
      </c>
      <c r="M199" s="33">
        <f t="shared" si="11"/>
        <v>0.8723200000000001</v>
      </c>
    </row>
    <row r="200" spans="1:14" s="24" customFormat="1">
      <c r="A200" s="24">
        <v>133207</v>
      </c>
      <c r="B200" s="25" t="s">
        <v>2007</v>
      </c>
      <c r="C200" s="26">
        <f t="shared" si="9"/>
        <v>0.86155031055900633</v>
      </c>
      <c r="D200" s="27">
        <v>62472</v>
      </c>
      <c r="E200" s="25" t="s">
        <v>221</v>
      </c>
      <c r="F200" s="28">
        <v>550156000200</v>
      </c>
      <c r="G200" s="29"/>
      <c r="H200" s="30"/>
      <c r="I200" s="24">
        <v>149</v>
      </c>
      <c r="J200" s="31">
        <v>2022</v>
      </c>
      <c r="K200" s="32">
        <v>0.54520000000000002</v>
      </c>
      <c r="L200" s="30">
        <f t="shared" si="10"/>
        <v>129.97568000000001</v>
      </c>
      <c r="M200" s="33">
        <f t="shared" si="11"/>
        <v>0.8723200000000001</v>
      </c>
    </row>
    <row r="201" spans="1:14" s="24" customFormat="1">
      <c r="A201" s="6">
        <v>133207</v>
      </c>
      <c r="B201" s="18" t="s">
        <v>2007</v>
      </c>
      <c r="C201" s="13">
        <f t="shared" si="9"/>
        <v>0.86155031055900633</v>
      </c>
      <c r="D201" s="20" t="s">
        <v>1964</v>
      </c>
      <c r="E201" s="18" t="s">
        <v>36</v>
      </c>
      <c r="F201" s="23" t="s">
        <v>2445</v>
      </c>
      <c r="G201" s="5"/>
      <c r="H201" s="15">
        <v>7</v>
      </c>
      <c r="I201" s="6">
        <v>12</v>
      </c>
      <c r="J201" s="8"/>
      <c r="K201" s="9"/>
      <c r="L201" s="15">
        <f t="shared" si="10"/>
        <v>7</v>
      </c>
      <c r="M201" s="16">
        <f t="shared" si="11"/>
        <v>0.58333333333333337</v>
      </c>
      <c r="N201" s="6"/>
    </row>
    <row r="202" spans="1:14" s="24" customFormat="1">
      <c r="A202" s="6">
        <v>133357</v>
      </c>
      <c r="B202" s="18" t="s">
        <v>2008</v>
      </c>
      <c r="C202" s="13">
        <f t="shared" si="9"/>
        <v>0.43497109826589597</v>
      </c>
      <c r="D202" s="19">
        <v>62943</v>
      </c>
      <c r="E202" s="18" t="s">
        <v>222</v>
      </c>
      <c r="F202" s="23">
        <v>550159000202</v>
      </c>
      <c r="G202" s="5"/>
      <c r="H202" s="15">
        <v>98</v>
      </c>
      <c r="I202" s="6">
        <v>210</v>
      </c>
      <c r="J202" s="8"/>
      <c r="K202" s="9"/>
      <c r="L202" s="15">
        <f t="shared" si="10"/>
        <v>98</v>
      </c>
      <c r="M202" s="16">
        <f t="shared" si="11"/>
        <v>0.46666666666666667</v>
      </c>
      <c r="N202" s="6"/>
    </row>
    <row r="203" spans="1:14" s="24" customFormat="1">
      <c r="A203" s="6">
        <v>133357</v>
      </c>
      <c r="B203" s="18" t="s">
        <v>2008</v>
      </c>
      <c r="C203" s="13">
        <f t="shared" si="9"/>
        <v>0.43497109826589597</v>
      </c>
      <c r="D203" s="19">
        <v>224205</v>
      </c>
      <c r="E203" s="18" t="s">
        <v>223</v>
      </c>
      <c r="F203" s="23">
        <v>550159002460</v>
      </c>
      <c r="G203" s="5"/>
      <c r="H203" s="15">
        <v>52</v>
      </c>
      <c r="I203" s="6">
        <v>103</v>
      </c>
      <c r="J203" s="8"/>
      <c r="K203" s="9"/>
      <c r="L203" s="15">
        <f t="shared" si="10"/>
        <v>52</v>
      </c>
      <c r="M203" s="16">
        <f t="shared" si="11"/>
        <v>0.50485436893203883</v>
      </c>
      <c r="N203" s="6"/>
    </row>
    <row r="204" spans="1:14" s="24" customFormat="1">
      <c r="A204" s="6">
        <v>133357</v>
      </c>
      <c r="B204" s="18" t="s">
        <v>2008</v>
      </c>
      <c r="C204" s="13">
        <f t="shared" si="9"/>
        <v>0.43497109826589597</v>
      </c>
      <c r="D204" s="19">
        <v>62944</v>
      </c>
      <c r="E204" s="18" t="s">
        <v>224</v>
      </c>
      <c r="F204" s="23">
        <v>550159000201</v>
      </c>
      <c r="G204" s="5"/>
      <c r="H204" s="15">
        <v>151</v>
      </c>
      <c r="I204" s="6">
        <v>379</v>
      </c>
      <c r="J204" s="8"/>
      <c r="K204" s="9"/>
      <c r="L204" s="15">
        <f t="shared" si="10"/>
        <v>151</v>
      </c>
      <c r="M204" s="16">
        <f t="shared" si="11"/>
        <v>0.39841688654353563</v>
      </c>
      <c r="N204" s="6"/>
    </row>
    <row r="205" spans="1:14" s="24" customFormat="1">
      <c r="A205" s="6">
        <v>132830</v>
      </c>
      <c r="B205" s="18" t="s">
        <v>2009</v>
      </c>
      <c r="C205" s="13">
        <f t="shared" si="9"/>
        <v>0.19191919191919191</v>
      </c>
      <c r="D205" s="19">
        <v>60820</v>
      </c>
      <c r="E205" s="18" t="s">
        <v>225</v>
      </c>
      <c r="F205" s="23">
        <v>550165000205</v>
      </c>
      <c r="G205" s="5"/>
      <c r="H205" s="15">
        <v>38</v>
      </c>
      <c r="I205" s="6">
        <v>198</v>
      </c>
      <c r="J205" s="8"/>
      <c r="K205" s="9"/>
      <c r="L205" s="15">
        <f t="shared" si="10"/>
        <v>38</v>
      </c>
      <c r="M205" s="16">
        <f t="shared" si="11"/>
        <v>0.19191919191919191</v>
      </c>
      <c r="N205" s="6"/>
    </row>
    <row r="206" spans="1:14" s="24" customFormat="1">
      <c r="A206" s="6">
        <v>133129</v>
      </c>
      <c r="B206" s="18" t="s">
        <v>2010</v>
      </c>
      <c r="C206" s="13">
        <f t="shared" si="9"/>
        <v>0.31573389651531153</v>
      </c>
      <c r="D206" s="19">
        <v>62091</v>
      </c>
      <c r="E206" s="18" t="s">
        <v>226</v>
      </c>
      <c r="F206" s="23">
        <v>550168000206</v>
      </c>
      <c r="G206" s="5"/>
      <c r="H206" s="15">
        <v>137</v>
      </c>
      <c r="I206" s="6">
        <v>412</v>
      </c>
      <c r="J206" s="8"/>
      <c r="K206" s="9"/>
      <c r="L206" s="15">
        <f t="shared" si="10"/>
        <v>137</v>
      </c>
      <c r="M206" s="16">
        <f t="shared" si="11"/>
        <v>0.33252427184466021</v>
      </c>
      <c r="N206" s="6"/>
    </row>
    <row r="207" spans="1:14" s="24" customFormat="1">
      <c r="A207" s="6">
        <v>133129</v>
      </c>
      <c r="B207" s="18" t="s">
        <v>2010</v>
      </c>
      <c r="C207" s="13">
        <f t="shared" si="9"/>
        <v>0.31573389651531153</v>
      </c>
      <c r="D207" s="19">
        <v>62093</v>
      </c>
      <c r="E207" s="18" t="s">
        <v>227</v>
      </c>
      <c r="F207" s="23">
        <v>550168000207</v>
      </c>
      <c r="G207" s="5"/>
      <c r="H207" s="15">
        <v>89</v>
      </c>
      <c r="I207" s="6">
        <v>341</v>
      </c>
      <c r="J207" s="8"/>
      <c r="K207" s="9"/>
      <c r="L207" s="15">
        <f t="shared" si="10"/>
        <v>89</v>
      </c>
      <c r="M207" s="16">
        <f t="shared" si="11"/>
        <v>0.26099706744868034</v>
      </c>
      <c r="N207" s="6"/>
    </row>
    <row r="208" spans="1:14" s="24" customFormat="1">
      <c r="A208" s="6">
        <v>133129</v>
      </c>
      <c r="B208" s="18" t="s">
        <v>2010</v>
      </c>
      <c r="C208" s="13">
        <f t="shared" si="9"/>
        <v>0.31573389651531153</v>
      </c>
      <c r="D208" s="19">
        <v>62092</v>
      </c>
      <c r="E208" s="18" t="s">
        <v>228</v>
      </c>
      <c r="F208" s="23">
        <v>550168002384</v>
      </c>
      <c r="G208" s="5"/>
      <c r="H208" s="15">
        <v>73</v>
      </c>
      <c r="I208" s="6">
        <v>194</v>
      </c>
      <c r="J208" s="8"/>
      <c r="K208" s="9"/>
      <c r="L208" s="15">
        <f t="shared" si="10"/>
        <v>73</v>
      </c>
      <c r="M208" s="16">
        <f t="shared" si="11"/>
        <v>0.37628865979381443</v>
      </c>
      <c r="N208" s="6"/>
    </row>
    <row r="209" spans="1:14" s="24" customFormat="1">
      <c r="A209" s="6">
        <v>132803</v>
      </c>
      <c r="B209" s="18" t="s">
        <v>2011</v>
      </c>
      <c r="C209" s="13">
        <f t="shared" si="9"/>
        <v>0.1815856777493606</v>
      </c>
      <c r="D209" s="19">
        <v>60731</v>
      </c>
      <c r="E209" s="18" t="s">
        <v>229</v>
      </c>
      <c r="F209" s="23">
        <v>550171000209</v>
      </c>
      <c r="G209" s="5"/>
      <c r="H209" s="15">
        <v>142</v>
      </c>
      <c r="I209" s="6">
        <v>782</v>
      </c>
      <c r="J209" s="8"/>
      <c r="K209" s="9"/>
      <c r="L209" s="15">
        <f t="shared" si="10"/>
        <v>142</v>
      </c>
      <c r="M209" s="16">
        <f t="shared" si="11"/>
        <v>0.1815856777493606</v>
      </c>
      <c r="N209" s="6"/>
    </row>
    <row r="210" spans="1:14" s="24" customFormat="1">
      <c r="A210" s="6">
        <v>132928</v>
      </c>
      <c r="B210" s="18" t="s">
        <v>2012</v>
      </c>
      <c r="C210" s="13">
        <f t="shared" si="9"/>
        <v>0.47440944881889763</v>
      </c>
      <c r="D210" s="19">
        <v>61514</v>
      </c>
      <c r="E210" s="18" t="s">
        <v>230</v>
      </c>
      <c r="F210" s="23">
        <v>550174000212</v>
      </c>
      <c r="G210" s="5"/>
      <c r="H210" s="15">
        <v>136</v>
      </c>
      <c r="I210" s="6">
        <v>315</v>
      </c>
      <c r="J210" s="8"/>
      <c r="K210" s="9"/>
      <c r="L210" s="15">
        <f t="shared" si="10"/>
        <v>136</v>
      </c>
      <c r="M210" s="16">
        <f t="shared" si="11"/>
        <v>0.43174603174603177</v>
      </c>
      <c r="N210" s="6"/>
    </row>
    <row r="211" spans="1:14" s="24" customFormat="1">
      <c r="A211" s="6">
        <v>132928</v>
      </c>
      <c r="B211" s="18" t="s">
        <v>2012</v>
      </c>
      <c r="C211" s="13">
        <f t="shared" si="9"/>
        <v>0.47440944881889763</v>
      </c>
      <c r="D211" s="19">
        <v>61515</v>
      </c>
      <c r="E211" s="18" t="s">
        <v>231</v>
      </c>
      <c r="F211" s="23">
        <v>550174000213</v>
      </c>
      <c r="G211" s="5"/>
      <c r="H211" s="15">
        <v>115</v>
      </c>
      <c r="I211" s="6">
        <v>230</v>
      </c>
      <c r="J211" s="8"/>
      <c r="K211" s="9"/>
      <c r="L211" s="15">
        <f t="shared" si="10"/>
        <v>115</v>
      </c>
      <c r="M211" s="16">
        <f t="shared" si="11"/>
        <v>0.5</v>
      </c>
      <c r="N211" s="6"/>
    </row>
    <row r="212" spans="1:14" s="24" customFormat="1">
      <c r="A212" s="6">
        <v>132928</v>
      </c>
      <c r="B212" s="18" t="s">
        <v>2012</v>
      </c>
      <c r="C212" s="13">
        <f t="shared" si="9"/>
        <v>0.47440944881889763</v>
      </c>
      <c r="D212" s="19">
        <v>61513</v>
      </c>
      <c r="E212" s="18" t="s">
        <v>232</v>
      </c>
      <c r="F212" s="23">
        <v>550174000211</v>
      </c>
      <c r="G212" s="5"/>
      <c r="H212" s="15">
        <v>231</v>
      </c>
      <c r="I212" s="6">
        <v>471</v>
      </c>
      <c r="J212" s="8"/>
      <c r="K212" s="9"/>
      <c r="L212" s="15">
        <f t="shared" si="10"/>
        <v>231</v>
      </c>
      <c r="M212" s="16">
        <f t="shared" si="11"/>
        <v>0.49044585987261147</v>
      </c>
      <c r="N212" s="6"/>
    </row>
    <row r="213" spans="1:14" s="24" customFormat="1">
      <c r="A213" s="6">
        <v>132898</v>
      </c>
      <c r="B213" s="18" t="s">
        <v>2013</v>
      </c>
      <c r="C213" s="13">
        <f t="shared" si="9"/>
        <v>0.56314199395770392</v>
      </c>
      <c r="D213" s="20" t="s">
        <v>1964</v>
      </c>
      <c r="E213" s="18" t="s">
        <v>194</v>
      </c>
      <c r="F213" s="23" t="s">
        <v>2445</v>
      </c>
      <c r="G213" s="5"/>
      <c r="H213" s="15">
        <v>1</v>
      </c>
      <c r="I213" s="6">
        <v>1</v>
      </c>
      <c r="J213" s="8"/>
      <c r="K213" s="9"/>
      <c r="L213" s="15">
        <f t="shared" si="10"/>
        <v>1</v>
      </c>
      <c r="M213" s="16">
        <f t="shared" si="11"/>
        <v>1</v>
      </c>
      <c r="N213" s="6"/>
    </row>
    <row r="214" spans="1:14" s="24" customFormat="1">
      <c r="A214" s="6">
        <v>132898</v>
      </c>
      <c r="B214" s="18" t="s">
        <v>2013</v>
      </c>
      <c r="C214" s="13">
        <f t="shared" si="9"/>
        <v>0.56314199395770392</v>
      </c>
      <c r="D214" s="19">
        <v>61352</v>
      </c>
      <c r="E214" s="18" t="s">
        <v>233</v>
      </c>
      <c r="F214" s="23">
        <v>550180000232</v>
      </c>
      <c r="G214" s="5"/>
      <c r="H214" s="15">
        <v>418</v>
      </c>
      <c r="I214" s="6">
        <v>709</v>
      </c>
      <c r="J214" s="8"/>
      <c r="K214" s="9"/>
      <c r="L214" s="15">
        <f t="shared" si="10"/>
        <v>418</v>
      </c>
      <c r="M214" s="16">
        <f t="shared" si="11"/>
        <v>0.58956276445698164</v>
      </c>
      <c r="N214" s="6"/>
    </row>
    <row r="215" spans="1:14" s="24" customFormat="1">
      <c r="A215" s="6">
        <v>132898</v>
      </c>
      <c r="B215" s="18" t="s">
        <v>2013</v>
      </c>
      <c r="C215" s="13">
        <f t="shared" si="9"/>
        <v>0.56314199395770392</v>
      </c>
      <c r="D215" s="19">
        <v>61353</v>
      </c>
      <c r="E215" s="18" t="s">
        <v>234</v>
      </c>
      <c r="F215" s="23">
        <v>550180000230</v>
      </c>
      <c r="G215" s="5"/>
      <c r="H215" s="15">
        <v>512</v>
      </c>
      <c r="I215" s="6">
        <v>944</v>
      </c>
      <c r="J215" s="8"/>
      <c r="K215" s="9"/>
      <c r="L215" s="15">
        <f t="shared" si="10"/>
        <v>512</v>
      </c>
      <c r="M215" s="16">
        <f t="shared" si="11"/>
        <v>0.5423728813559322</v>
      </c>
      <c r="N215" s="6"/>
    </row>
    <row r="216" spans="1:14" s="24" customFormat="1">
      <c r="A216" s="6">
        <v>132898</v>
      </c>
      <c r="B216" s="18" t="s">
        <v>2013</v>
      </c>
      <c r="C216" s="13">
        <f t="shared" si="9"/>
        <v>0.56314199395770392</v>
      </c>
      <c r="D216" s="20" t="s">
        <v>1964</v>
      </c>
      <c r="E216" s="18" t="s">
        <v>110</v>
      </c>
      <c r="F216" s="23" t="s">
        <v>2445</v>
      </c>
      <c r="G216" s="5"/>
      <c r="H216" s="15">
        <v>1</v>
      </c>
      <c r="I216" s="6">
        <v>1</v>
      </c>
      <c r="J216" s="8"/>
      <c r="K216" s="9"/>
      <c r="L216" s="15">
        <f t="shared" si="10"/>
        <v>1</v>
      </c>
      <c r="M216" s="16">
        <f t="shared" si="11"/>
        <v>1</v>
      </c>
      <c r="N216" s="6"/>
    </row>
    <row r="217" spans="1:14" s="24" customFormat="1">
      <c r="A217" s="24">
        <v>133413</v>
      </c>
      <c r="B217" s="25" t="s">
        <v>2014</v>
      </c>
      <c r="C217" s="26">
        <f t="shared" si="9"/>
        <v>0.75408000000000008</v>
      </c>
      <c r="D217" s="27">
        <v>63087</v>
      </c>
      <c r="E217" s="25" t="s">
        <v>235</v>
      </c>
      <c r="F217" s="28">
        <v>550183000234</v>
      </c>
      <c r="G217" s="29"/>
      <c r="H217" s="30"/>
      <c r="I217" s="24">
        <v>209</v>
      </c>
      <c r="J217" s="31">
        <v>2022</v>
      </c>
      <c r="K217" s="32">
        <v>0.4713</v>
      </c>
      <c r="L217" s="30">
        <f t="shared" si="10"/>
        <v>157.60272000000001</v>
      </c>
      <c r="M217" s="33">
        <f t="shared" si="11"/>
        <v>0.75407999999999997</v>
      </c>
    </row>
    <row r="218" spans="1:14" s="24" customFormat="1">
      <c r="A218" s="24">
        <v>133413</v>
      </c>
      <c r="B218" s="25" t="s">
        <v>2014</v>
      </c>
      <c r="C218" s="26">
        <f t="shared" si="9"/>
        <v>0.75408000000000008</v>
      </c>
      <c r="D218" s="27">
        <v>63088</v>
      </c>
      <c r="E218" s="25" t="s">
        <v>236</v>
      </c>
      <c r="F218" s="28">
        <v>550183000235</v>
      </c>
      <c r="G218" s="29"/>
      <c r="H218" s="30"/>
      <c r="I218" s="24">
        <v>137</v>
      </c>
      <c r="J218" s="31">
        <v>2022</v>
      </c>
      <c r="K218" s="32">
        <v>0.4713</v>
      </c>
      <c r="L218" s="30">
        <f t="shared" si="10"/>
        <v>103.30896000000001</v>
      </c>
      <c r="M218" s="33">
        <f t="shared" si="11"/>
        <v>0.75408000000000008</v>
      </c>
    </row>
    <row r="219" spans="1:14" s="24" customFormat="1">
      <c r="A219" s="24">
        <v>133413</v>
      </c>
      <c r="B219" s="25" t="s">
        <v>2014</v>
      </c>
      <c r="C219" s="26">
        <f t="shared" si="9"/>
        <v>0.75408000000000008</v>
      </c>
      <c r="D219" s="27">
        <v>212231</v>
      </c>
      <c r="E219" s="25" t="s">
        <v>237</v>
      </c>
      <c r="F219" s="28">
        <v>550183001222</v>
      </c>
      <c r="G219" s="29"/>
      <c r="H219" s="30"/>
      <c r="I219" s="24">
        <v>89</v>
      </c>
      <c r="J219" s="31">
        <v>2022</v>
      </c>
      <c r="K219" s="32">
        <v>0.4713</v>
      </c>
      <c r="L219" s="30">
        <f t="shared" si="10"/>
        <v>67.113120000000009</v>
      </c>
      <c r="M219" s="33">
        <f t="shared" si="11"/>
        <v>0.75408000000000008</v>
      </c>
    </row>
    <row r="220" spans="1:14" s="24" customFormat="1">
      <c r="A220" s="6">
        <v>132805</v>
      </c>
      <c r="B220" s="18" t="s">
        <v>2015</v>
      </c>
      <c r="C220" s="13">
        <f t="shared" si="9"/>
        <v>0.32340862422997946</v>
      </c>
      <c r="D220" s="19">
        <v>60739</v>
      </c>
      <c r="E220" s="18" t="s">
        <v>238</v>
      </c>
      <c r="F220" s="23">
        <v>550189000237</v>
      </c>
      <c r="G220" s="5"/>
      <c r="H220" s="15">
        <v>293</v>
      </c>
      <c r="I220" s="6">
        <v>1029</v>
      </c>
      <c r="J220" s="8"/>
      <c r="K220" s="9"/>
      <c r="L220" s="15">
        <f t="shared" si="10"/>
        <v>293</v>
      </c>
      <c r="M220" s="16">
        <f t="shared" si="11"/>
        <v>0.28474246841593781</v>
      </c>
      <c r="N220" s="6"/>
    </row>
    <row r="221" spans="1:14" s="24" customFormat="1">
      <c r="A221" s="6">
        <v>132805</v>
      </c>
      <c r="B221" s="18" t="s">
        <v>2015</v>
      </c>
      <c r="C221" s="13">
        <f t="shared" si="9"/>
        <v>0.32340862422997946</v>
      </c>
      <c r="D221" s="19">
        <v>60735</v>
      </c>
      <c r="E221" s="18" t="s">
        <v>239</v>
      </c>
      <c r="F221" s="23">
        <v>550189000239</v>
      </c>
      <c r="G221" s="5"/>
      <c r="H221" s="15">
        <v>136</v>
      </c>
      <c r="I221" s="6">
        <v>325</v>
      </c>
      <c r="J221" s="8"/>
      <c r="K221" s="9"/>
      <c r="L221" s="15">
        <f t="shared" si="10"/>
        <v>136</v>
      </c>
      <c r="M221" s="16">
        <f t="shared" si="11"/>
        <v>0.41846153846153844</v>
      </c>
      <c r="N221" s="6"/>
    </row>
    <row r="222" spans="1:14" s="24" customFormat="1">
      <c r="A222" s="6">
        <v>132805</v>
      </c>
      <c r="B222" s="18" t="s">
        <v>2015</v>
      </c>
      <c r="C222" s="13">
        <f t="shared" si="9"/>
        <v>0.32340862422997946</v>
      </c>
      <c r="D222" s="19">
        <v>234227</v>
      </c>
      <c r="E222" s="18" t="s">
        <v>240</v>
      </c>
      <c r="F222" s="23">
        <v>550189002462</v>
      </c>
      <c r="G222" s="5"/>
      <c r="H222" s="15">
        <v>112</v>
      </c>
      <c r="I222" s="6">
        <v>398</v>
      </c>
      <c r="J222" s="8"/>
      <c r="K222" s="9"/>
      <c r="L222" s="15">
        <f t="shared" si="10"/>
        <v>112</v>
      </c>
      <c r="M222" s="16">
        <f t="shared" si="11"/>
        <v>0.28140703517587939</v>
      </c>
      <c r="N222" s="6"/>
    </row>
    <row r="223" spans="1:14" s="24" customFormat="1">
      <c r="A223" s="6">
        <v>132805</v>
      </c>
      <c r="B223" s="18" t="s">
        <v>2015</v>
      </c>
      <c r="C223" s="13">
        <f t="shared" si="9"/>
        <v>0.32340862422997946</v>
      </c>
      <c r="D223" s="20" t="s">
        <v>1964</v>
      </c>
      <c r="E223" s="18" t="s">
        <v>140</v>
      </c>
      <c r="F223" s="23" t="s">
        <v>2445</v>
      </c>
      <c r="G223" s="5"/>
      <c r="H223" s="15">
        <v>5</v>
      </c>
      <c r="I223" s="6">
        <v>8</v>
      </c>
      <c r="J223" s="8"/>
      <c r="K223" s="9"/>
      <c r="L223" s="15">
        <f t="shared" si="10"/>
        <v>5</v>
      </c>
      <c r="M223" s="16">
        <f t="shared" si="11"/>
        <v>0.625</v>
      </c>
      <c r="N223" s="6"/>
    </row>
    <row r="224" spans="1:14" s="24" customFormat="1">
      <c r="A224" s="6">
        <v>132805</v>
      </c>
      <c r="B224" s="18" t="s">
        <v>2015</v>
      </c>
      <c r="C224" s="13">
        <f t="shared" si="9"/>
        <v>0.32340862422997946</v>
      </c>
      <c r="D224" s="19">
        <v>60897</v>
      </c>
      <c r="E224" s="18" t="s">
        <v>241</v>
      </c>
      <c r="F224" s="23">
        <v>550189000635</v>
      </c>
      <c r="G224" s="5"/>
      <c r="H224" s="15">
        <v>37</v>
      </c>
      <c r="I224" s="6">
        <v>154</v>
      </c>
      <c r="J224" s="8"/>
      <c r="K224" s="9"/>
      <c r="L224" s="15">
        <f t="shared" si="10"/>
        <v>37</v>
      </c>
      <c r="M224" s="16">
        <f t="shared" si="11"/>
        <v>0.24025974025974026</v>
      </c>
      <c r="N224" s="6"/>
    </row>
    <row r="225" spans="1:14" s="24" customFormat="1">
      <c r="A225" s="6">
        <v>132805</v>
      </c>
      <c r="B225" s="18" t="s">
        <v>2015</v>
      </c>
      <c r="C225" s="13">
        <f t="shared" si="9"/>
        <v>0.32340862422997946</v>
      </c>
      <c r="D225" s="19">
        <v>234226</v>
      </c>
      <c r="E225" s="18" t="s">
        <v>242</v>
      </c>
      <c r="F225" s="23">
        <v>550189000238</v>
      </c>
      <c r="G225" s="5"/>
      <c r="H225" s="15">
        <v>200</v>
      </c>
      <c r="I225" s="6">
        <v>600</v>
      </c>
      <c r="J225" s="8"/>
      <c r="K225" s="9"/>
      <c r="L225" s="15">
        <f t="shared" si="10"/>
        <v>200</v>
      </c>
      <c r="M225" s="16">
        <f t="shared" si="11"/>
        <v>0.33333333333333331</v>
      </c>
      <c r="N225" s="6"/>
    </row>
    <row r="226" spans="1:14" s="24" customFormat="1">
      <c r="A226" s="6">
        <v>132805</v>
      </c>
      <c r="B226" s="18" t="s">
        <v>2015</v>
      </c>
      <c r="C226" s="13">
        <f t="shared" si="9"/>
        <v>0.32340862422997946</v>
      </c>
      <c r="D226" s="19">
        <v>60738</v>
      </c>
      <c r="E226" s="18" t="s">
        <v>243</v>
      </c>
      <c r="F226" s="23">
        <v>550189000243</v>
      </c>
      <c r="G226" s="5"/>
      <c r="H226" s="15">
        <v>113</v>
      </c>
      <c r="I226" s="6">
        <v>286</v>
      </c>
      <c r="J226" s="8"/>
      <c r="K226" s="9"/>
      <c r="L226" s="15">
        <f t="shared" si="10"/>
        <v>113</v>
      </c>
      <c r="M226" s="16">
        <f t="shared" si="11"/>
        <v>0.3951048951048951</v>
      </c>
      <c r="N226" s="6"/>
    </row>
    <row r="227" spans="1:14" s="24" customFormat="1">
      <c r="A227" s="6">
        <v>132805</v>
      </c>
      <c r="B227" s="18" t="s">
        <v>2015</v>
      </c>
      <c r="C227" s="13">
        <f t="shared" si="9"/>
        <v>0.32340862422997946</v>
      </c>
      <c r="D227" s="19">
        <v>60741</v>
      </c>
      <c r="E227" s="18" t="s">
        <v>244</v>
      </c>
      <c r="F227" s="23">
        <v>550189000244</v>
      </c>
      <c r="G227" s="5"/>
      <c r="H227" s="15">
        <v>49</v>
      </c>
      <c r="I227" s="6">
        <v>122</v>
      </c>
      <c r="J227" s="8"/>
      <c r="K227" s="9"/>
      <c r="L227" s="15">
        <f t="shared" si="10"/>
        <v>49</v>
      </c>
      <c r="M227" s="16">
        <f t="shared" si="11"/>
        <v>0.40163934426229508</v>
      </c>
      <c r="N227" s="6"/>
    </row>
    <row r="228" spans="1:14" s="24" customFormat="1">
      <c r="A228" s="6">
        <v>133262</v>
      </c>
      <c r="B228" s="18" t="s">
        <v>2016</v>
      </c>
      <c r="C228" s="13">
        <f t="shared" si="9"/>
        <v>0.58247422680412375</v>
      </c>
      <c r="D228" s="19">
        <v>17004946</v>
      </c>
      <c r="E228" s="18" t="s">
        <v>245</v>
      </c>
      <c r="F228" s="23">
        <v>550192000245</v>
      </c>
      <c r="G228" s="5"/>
      <c r="H228" s="15">
        <v>57</v>
      </c>
      <c r="I228" s="6">
        <v>102</v>
      </c>
      <c r="J228" s="8"/>
      <c r="K228" s="9"/>
      <c r="L228" s="15">
        <f t="shared" si="10"/>
        <v>57</v>
      </c>
      <c r="M228" s="16">
        <f t="shared" si="11"/>
        <v>0.55882352941176472</v>
      </c>
      <c r="N228" s="6"/>
    </row>
    <row r="229" spans="1:14" s="24" customFormat="1">
      <c r="A229" s="6">
        <v>133262</v>
      </c>
      <c r="B229" s="18" t="s">
        <v>2016</v>
      </c>
      <c r="C229" s="13">
        <f t="shared" si="9"/>
        <v>0.58247422680412375</v>
      </c>
      <c r="D229" s="19">
        <v>62680</v>
      </c>
      <c r="E229" s="18" t="s">
        <v>246</v>
      </c>
      <c r="F229" s="23">
        <v>550192000246</v>
      </c>
      <c r="G229" s="5"/>
      <c r="H229" s="15">
        <v>56</v>
      </c>
      <c r="I229" s="6">
        <v>92</v>
      </c>
      <c r="J229" s="8"/>
      <c r="K229" s="9"/>
      <c r="L229" s="15">
        <f t="shared" si="10"/>
        <v>56</v>
      </c>
      <c r="M229" s="16">
        <f t="shared" si="11"/>
        <v>0.60869565217391308</v>
      </c>
      <c r="N229" s="6"/>
    </row>
    <row r="230" spans="1:14" s="24" customFormat="1">
      <c r="A230" s="6">
        <v>133360</v>
      </c>
      <c r="B230" s="18" t="s">
        <v>2017</v>
      </c>
      <c r="C230" s="13">
        <f t="shared" si="9"/>
        <v>0.4839108910891089</v>
      </c>
      <c r="D230" s="19">
        <v>62948</v>
      </c>
      <c r="E230" s="18" t="s">
        <v>247</v>
      </c>
      <c r="F230" s="23">
        <v>550204000247</v>
      </c>
      <c r="G230" s="5"/>
      <c r="H230" s="15">
        <v>220</v>
      </c>
      <c r="I230" s="6">
        <v>443</v>
      </c>
      <c r="J230" s="8"/>
      <c r="K230" s="9"/>
      <c r="L230" s="15">
        <f t="shared" si="10"/>
        <v>220</v>
      </c>
      <c r="M230" s="16">
        <f t="shared" si="11"/>
        <v>0.49661399548532731</v>
      </c>
      <c r="N230" s="6"/>
    </row>
    <row r="231" spans="1:14" s="24" customFormat="1">
      <c r="A231" s="6">
        <v>133360</v>
      </c>
      <c r="B231" s="18" t="s">
        <v>2017</v>
      </c>
      <c r="C231" s="13">
        <f t="shared" si="9"/>
        <v>0.4839108910891089</v>
      </c>
      <c r="D231" s="19">
        <v>62949</v>
      </c>
      <c r="E231" s="18" t="s">
        <v>248</v>
      </c>
      <c r="F231" s="23">
        <v>550204000248</v>
      </c>
      <c r="G231" s="5"/>
      <c r="H231" s="15">
        <v>112</v>
      </c>
      <c r="I231" s="6">
        <v>258</v>
      </c>
      <c r="J231" s="8"/>
      <c r="K231" s="9"/>
      <c r="L231" s="15">
        <f t="shared" si="10"/>
        <v>112</v>
      </c>
      <c r="M231" s="16">
        <f t="shared" si="11"/>
        <v>0.43410852713178294</v>
      </c>
      <c r="N231" s="6"/>
    </row>
    <row r="232" spans="1:14" s="24" customFormat="1">
      <c r="A232" s="6">
        <v>133360</v>
      </c>
      <c r="B232" s="18" t="s">
        <v>2017</v>
      </c>
      <c r="C232" s="13">
        <f t="shared" si="9"/>
        <v>0.4839108910891089</v>
      </c>
      <c r="D232" s="19">
        <v>181007</v>
      </c>
      <c r="E232" s="18" t="s">
        <v>249</v>
      </c>
      <c r="F232" s="23">
        <v>550204000249</v>
      </c>
      <c r="G232" s="5"/>
      <c r="H232" s="15">
        <v>54</v>
      </c>
      <c r="I232" s="6">
        <v>102</v>
      </c>
      <c r="J232" s="8"/>
      <c r="K232" s="9"/>
      <c r="L232" s="15">
        <f t="shared" si="10"/>
        <v>54</v>
      </c>
      <c r="M232" s="16">
        <f t="shared" si="11"/>
        <v>0.52941176470588236</v>
      </c>
      <c r="N232" s="6"/>
    </row>
    <row r="233" spans="1:14" s="24" customFormat="1">
      <c r="A233" s="6">
        <v>133360</v>
      </c>
      <c r="B233" s="18" t="s">
        <v>2017</v>
      </c>
      <c r="C233" s="13">
        <f t="shared" si="9"/>
        <v>0.4839108910891089</v>
      </c>
      <c r="D233" s="20" t="s">
        <v>1964</v>
      </c>
      <c r="E233" s="18" t="s">
        <v>250</v>
      </c>
      <c r="F233" s="23" t="s">
        <v>2445</v>
      </c>
      <c r="G233" s="5"/>
      <c r="H233" s="15">
        <v>5</v>
      </c>
      <c r="I233" s="6">
        <v>5</v>
      </c>
      <c r="J233" s="8"/>
      <c r="K233" s="9"/>
      <c r="L233" s="15">
        <f t="shared" si="10"/>
        <v>5</v>
      </c>
      <c r="M233" s="16">
        <f t="shared" si="11"/>
        <v>1</v>
      </c>
      <c r="N233" s="6"/>
    </row>
    <row r="234" spans="1:14" s="24" customFormat="1">
      <c r="A234" s="6">
        <v>133059</v>
      </c>
      <c r="B234" s="18" t="s">
        <v>2018</v>
      </c>
      <c r="C234" s="13">
        <f t="shared" si="9"/>
        <v>0.4201954397394137</v>
      </c>
      <c r="D234" s="19">
        <v>61931</v>
      </c>
      <c r="E234" s="18" t="s">
        <v>251</v>
      </c>
      <c r="F234" s="23">
        <v>550207000253</v>
      </c>
      <c r="G234" s="5"/>
      <c r="H234" s="15">
        <v>72</v>
      </c>
      <c r="I234" s="6">
        <v>146</v>
      </c>
      <c r="J234" s="8"/>
      <c r="K234" s="9"/>
      <c r="L234" s="15">
        <f t="shared" si="10"/>
        <v>72</v>
      </c>
      <c r="M234" s="16">
        <f t="shared" si="11"/>
        <v>0.49315068493150682</v>
      </c>
      <c r="N234" s="6"/>
    </row>
    <row r="235" spans="1:14" s="24" customFormat="1">
      <c r="A235" s="6">
        <v>133059</v>
      </c>
      <c r="B235" s="18" t="s">
        <v>2018</v>
      </c>
      <c r="C235" s="13">
        <f t="shared" si="9"/>
        <v>0.4201954397394137</v>
      </c>
      <c r="D235" s="19">
        <v>61932</v>
      </c>
      <c r="E235" s="18" t="s">
        <v>252</v>
      </c>
      <c r="F235" s="23">
        <v>550207000250</v>
      </c>
      <c r="G235" s="5"/>
      <c r="H235" s="15">
        <v>57</v>
      </c>
      <c r="I235" s="6">
        <v>161</v>
      </c>
      <c r="J235" s="8"/>
      <c r="K235" s="9"/>
      <c r="L235" s="15">
        <f t="shared" si="10"/>
        <v>57</v>
      </c>
      <c r="M235" s="16">
        <f t="shared" si="11"/>
        <v>0.35403726708074534</v>
      </c>
      <c r="N235" s="6"/>
    </row>
    <row r="236" spans="1:14" s="24" customFormat="1">
      <c r="A236" s="6">
        <v>132931</v>
      </c>
      <c r="B236" s="18" t="s">
        <v>2019</v>
      </c>
      <c r="C236" s="13">
        <f t="shared" si="9"/>
        <v>0.2262295081967213</v>
      </c>
      <c r="D236" s="19">
        <v>61517</v>
      </c>
      <c r="E236" s="18" t="s">
        <v>253</v>
      </c>
      <c r="F236" s="23">
        <v>550210000254</v>
      </c>
      <c r="G236" s="5"/>
      <c r="H236" s="15">
        <v>108</v>
      </c>
      <c r="I236" s="6">
        <v>430</v>
      </c>
      <c r="J236" s="8"/>
      <c r="K236" s="9"/>
      <c r="L236" s="15">
        <f t="shared" si="10"/>
        <v>108</v>
      </c>
      <c r="M236" s="16">
        <f t="shared" si="11"/>
        <v>0.25116279069767444</v>
      </c>
      <c r="N236" s="6"/>
    </row>
    <row r="237" spans="1:14" s="24" customFormat="1">
      <c r="A237" s="6">
        <v>132931</v>
      </c>
      <c r="B237" s="18" t="s">
        <v>2019</v>
      </c>
      <c r="C237" s="13">
        <f t="shared" si="9"/>
        <v>0.2262295081967213</v>
      </c>
      <c r="D237" s="19">
        <v>61518</v>
      </c>
      <c r="E237" s="18" t="s">
        <v>254</v>
      </c>
      <c r="F237" s="23">
        <v>550210000255</v>
      </c>
      <c r="G237" s="5"/>
      <c r="H237" s="15">
        <v>33</v>
      </c>
      <c r="I237" s="6">
        <v>241</v>
      </c>
      <c r="J237" s="8"/>
      <c r="K237" s="9"/>
      <c r="L237" s="15">
        <f t="shared" si="10"/>
        <v>33</v>
      </c>
      <c r="M237" s="16">
        <f t="shared" si="11"/>
        <v>0.13692946058091288</v>
      </c>
      <c r="N237" s="6"/>
    </row>
    <row r="238" spans="1:14" s="24" customFormat="1">
      <c r="A238" s="6">
        <v>132931</v>
      </c>
      <c r="B238" s="18" t="s">
        <v>2019</v>
      </c>
      <c r="C238" s="13">
        <f t="shared" si="9"/>
        <v>0.2262295081967213</v>
      </c>
      <c r="D238" s="20" t="s">
        <v>1964</v>
      </c>
      <c r="E238" s="18" t="s">
        <v>140</v>
      </c>
      <c r="F238" s="23" t="s">
        <v>2445</v>
      </c>
      <c r="G238" s="5"/>
      <c r="H238" s="15">
        <v>2</v>
      </c>
      <c r="I238" s="6">
        <v>4</v>
      </c>
      <c r="J238" s="8"/>
      <c r="K238" s="9"/>
      <c r="L238" s="15">
        <f t="shared" si="10"/>
        <v>2</v>
      </c>
      <c r="M238" s="16">
        <f t="shared" si="11"/>
        <v>0.5</v>
      </c>
      <c r="N238" s="6"/>
    </row>
    <row r="239" spans="1:14" s="24" customFormat="1">
      <c r="A239" s="6">
        <v>132931</v>
      </c>
      <c r="B239" s="18" t="s">
        <v>2019</v>
      </c>
      <c r="C239" s="13">
        <f t="shared" si="9"/>
        <v>0.2262295081967213</v>
      </c>
      <c r="D239" s="20" t="s">
        <v>1964</v>
      </c>
      <c r="E239" s="18" t="s">
        <v>255</v>
      </c>
      <c r="F239" s="23">
        <v>550210003093</v>
      </c>
      <c r="G239" s="5"/>
      <c r="H239" s="15">
        <v>9</v>
      </c>
      <c r="I239" s="6">
        <v>33</v>
      </c>
      <c r="J239" s="8"/>
      <c r="K239" s="9"/>
      <c r="L239" s="15">
        <f t="shared" si="10"/>
        <v>9</v>
      </c>
      <c r="M239" s="16">
        <f t="shared" si="11"/>
        <v>0.27272727272727271</v>
      </c>
      <c r="N239" s="6"/>
    </row>
    <row r="240" spans="1:14" s="24" customFormat="1">
      <c r="A240" s="6">
        <v>132931</v>
      </c>
      <c r="B240" s="18" t="s">
        <v>2019</v>
      </c>
      <c r="C240" s="13">
        <f t="shared" si="9"/>
        <v>0.2262295081967213</v>
      </c>
      <c r="D240" s="19">
        <v>61519</v>
      </c>
      <c r="E240" s="18" t="s">
        <v>256</v>
      </c>
      <c r="F240" s="23">
        <v>550210000298</v>
      </c>
      <c r="G240" s="5"/>
      <c r="H240" s="15">
        <v>55</v>
      </c>
      <c r="I240" s="6">
        <v>207</v>
      </c>
      <c r="J240" s="8"/>
      <c r="K240" s="9"/>
      <c r="L240" s="15">
        <f t="shared" si="10"/>
        <v>55</v>
      </c>
      <c r="M240" s="16">
        <f t="shared" si="11"/>
        <v>0.26570048309178745</v>
      </c>
      <c r="N240" s="6"/>
    </row>
    <row r="241" spans="1:14" s="24" customFormat="1">
      <c r="A241" s="6">
        <v>133415</v>
      </c>
      <c r="B241" s="18" t="s">
        <v>2020</v>
      </c>
      <c r="C241" s="13">
        <f t="shared" si="9"/>
        <v>0.44830582102519551</v>
      </c>
      <c r="D241" s="20" t="s">
        <v>1964</v>
      </c>
      <c r="E241" s="18" t="s">
        <v>257</v>
      </c>
      <c r="F241" s="23">
        <v>550213002851</v>
      </c>
      <c r="G241" s="5"/>
      <c r="H241" s="15">
        <v>52</v>
      </c>
      <c r="I241" s="6">
        <v>115</v>
      </c>
      <c r="J241" s="8"/>
      <c r="K241" s="9"/>
      <c r="L241" s="15">
        <f t="shared" si="10"/>
        <v>52</v>
      </c>
      <c r="M241" s="16">
        <f t="shared" si="11"/>
        <v>0.45217391304347826</v>
      </c>
      <c r="N241" s="6"/>
    </row>
    <row r="242" spans="1:14" s="24" customFormat="1">
      <c r="A242" s="6">
        <v>133415</v>
      </c>
      <c r="B242" s="18" t="s">
        <v>2020</v>
      </c>
      <c r="C242" s="13">
        <f t="shared" si="9"/>
        <v>0.44830582102519551</v>
      </c>
      <c r="D242" s="19">
        <v>63089</v>
      </c>
      <c r="E242" s="18" t="s">
        <v>258</v>
      </c>
      <c r="F242" s="23">
        <v>550213000256</v>
      </c>
      <c r="G242" s="5"/>
      <c r="H242" s="15">
        <v>179</v>
      </c>
      <c r="I242" s="6">
        <v>422</v>
      </c>
      <c r="J242" s="8"/>
      <c r="K242" s="9"/>
      <c r="L242" s="15">
        <f t="shared" si="10"/>
        <v>179</v>
      </c>
      <c r="M242" s="16">
        <f t="shared" si="11"/>
        <v>0.42417061611374407</v>
      </c>
      <c r="N242" s="6"/>
    </row>
    <row r="243" spans="1:14" s="24" customFormat="1">
      <c r="A243" s="6">
        <v>133415</v>
      </c>
      <c r="B243" s="18" t="s">
        <v>2020</v>
      </c>
      <c r="C243" s="13">
        <f t="shared" si="9"/>
        <v>0.44830582102519551</v>
      </c>
      <c r="D243" s="19">
        <v>63090</v>
      </c>
      <c r="E243" s="18" t="s">
        <v>259</v>
      </c>
      <c r="F243" s="23">
        <v>550213000257</v>
      </c>
      <c r="G243" s="5"/>
      <c r="H243" s="15">
        <v>125</v>
      </c>
      <c r="I243" s="6">
        <v>276</v>
      </c>
      <c r="J243" s="8"/>
      <c r="K243" s="9"/>
      <c r="L243" s="15">
        <f t="shared" si="10"/>
        <v>125</v>
      </c>
      <c r="M243" s="16">
        <f t="shared" si="11"/>
        <v>0.45289855072463769</v>
      </c>
      <c r="N243" s="6"/>
    </row>
    <row r="244" spans="1:14" s="24" customFormat="1">
      <c r="A244" s="6">
        <v>133415</v>
      </c>
      <c r="B244" s="18" t="s">
        <v>2020</v>
      </c>
      <c r="C244" s="13">
        <f t="shared" si="9"/>
        <v>0.44830582102519551</v>
      </c>
      <c r="D244" s="19">
        <v>223616</v>
      </c>
      <c r="E244" s="18" t="s">
        <v>260</v>
      </c>
      <c r="F244" s="23">
        <v>550213002286</v>
      </c>
      <c r="G244" s="5"/>
      <c r="H244" s="15">
        <v>153</v>
      </c>
      <c r="I244" s="6">
        <v>330</v>
      </c>
      <c r="J244" s="8"/>
      <c r="K244" s="9"/>
      <c r="L244" s="15">
        <f t="shared" si="10"/>
        <v>153</v>
      </c>
      <c r="M244" s="16">
        <f t="shared" si="11"/>
        <v>0.46363636363636362</v>
      </c>
      <c r="N244" s="6"/>
    </row>
    <row r="245" spans="1:14" s="24" customFormat="1">
      <c r="A245" s="6">
        <v>133415</v>
      </c>
      <c r="B245" s="18" t="s">
        <v>2020</v>
      </c>
      <c r="C245" s="13">
        <f t="shared" si="9"/>
        <v>0.44830582102519551</v>
      </c>
      <c r="D245" s="20" t="s">
        <v>1964</v>
      </c>
      <c r="E245" s="18" t="s">
        <v>150</v>
      </c>
      <c r="F245" s="23">
        <v>550213002500</v>
      </c>
      <c r="G245" s="5"/>
      <c r="H245" s="15">
        <v>7</v>
      </c>
      <c r="I245" s="6">
        <v>8</v>
      </c>
      <c r="J245" s="8"/>
      <c r="K245" s="9"/>
      <c r="L245" s="15">
        <f t="shared" si="10"/>
        <v>7</v>
      </c>
      <c r="M245" s="16">
        <f t="shared" si="11"/>
        <v>0.875</v>
      </c>
      <c r="N245" s="6"/>
    </row>
    <row r="246" spans="1:14" s="24" customFormat="1">
      <c r="A246" s="6">
        <v>132716</v>
      </c>
      <c r="B246" s="18" t="s">
        <v>2021</v>
      </c>
      <c r="C246" s="13">
        <f t="shared" si="9"/>
        <v>0.26756352765321373</v>
      </c>
      <c r="D246" s="19">
        <v>60401</v>
      </c>
      <c r="E246" s="18" t="s">
        <v>261</v>
      </c>
      <c r="F246" s="23">
        <v>550216000258</v>
      </c>
      <c r="G246" s="5"/>
      <c r="H246" s="15">
        <v>112</v>
      </c>
      <c r="I246" s="6">
        <v>351</v>
      </c>
      <c r="J246" s="8"/>
      <c r="K246" s="9"/>
      <c r="L246" s="15">
        <f t="shared" si="10"/>
        <v>112</v>
      </c>
      <c r="M246" s="16">
        <f t="shared" si="11"/>
        <v>0.31908831908831908</v>
      </c>
      <c r="N246" s="6"/>
    </row>
    <row r="247" spans="1:14" s="24" customFormat="1">
      <c r="A247" s="6">
        <v>132716</v>
      </c>
      <c r="B247" s="18" t="s">
        <v>2021</v>
      </c>
      <c r="C247" s="13">
        <f t="shared" si="9"/>
        <v>0.26756352765321373</v>
      </c>
      <c r="D247" s="19">
        <v>60402</v>
      </c>
      <c r="E247" s="18" t="s">
        <v>262</v>
      </c>
      <c r="F247" s="23">
        <v>550216000259</v>
      </c>
      <c r="G247" s="5"/>
      <c r="H247" s="15">
        <v>115</v>
      </c>
      <c r="I247" s="6">
        <v>469</v>
      </c>
      <c r="J247" s="8"/>
      <c r="K247" s="9"/>
      <c r="L247" s="15">
        <f t="shared" si="10"/>
        <v>115</v>
      </c>
      <c r="M247" s="16">
        <f t="shared" si="11"/>
        <v>0.24520255863539445</v>
      </c>
      <c r="N247" s="6"/>
    </row>
    <row r="248" spans="1:14" s="24" customFormat="1">
      <c r="A248" s="6">
        <v>132716</v>
      </c>
      <c r="B248" s="18" t="s">
        <v>2021</v>
      </c>
      <c r="C248" s="13">
        <f t="shared" si="9"/>
        <v>0.26756352765321373</v>
      </c>
      <c r="D248" s="19">
        <v>178263</v>
      </c>
      <c r="E248" s="18" t="s">
        <v>263</v>
      </c>
      <c r="F248" s="23">
        <v>550216002484</v>
      </c>
      <c r="G248" s="5"/>
      <c r="H248" s="15">
        <v>77</v>
      </c>
      <c r="I248" s="6">
        <v>306</v>
      </c>
      <c r="J248" s="8"/>
      <c r="K248" s="9"/>
      <c r="L248" s="15">
        <f t="shared" si="10"/>
        <v>77</v>
      </c>
      <c r="M248" s="16">
        <f t="shared" si="11"/>
        <v>0.25163398692810457</v>
      </c>
      <c r="N248" s="6"/>
    </row>
    <row r="249" spans="1:14" s="24" customFormat="1">
      <c r="A249" s="6">
        <v>132716</v>
      </c>
      <c r="B249" s="18" t="s">
        <v>2021</v>
      </c>
      <c r="C249" s="13">
        <f t="shared" si="9"/>
        <v>0.26756352765321373</v>
      </c>
      <c r="D249" s="19">
        <v>60427</v>
      </c>
      <c r="E249" s="18" t="s">
        <v>264</v>
      </c>
      <c r="F249" s="23">
        <v>550216000260</v>
      </c>
      <c r="G249" s="5"/>
      <c r="H249" s="15">
        <v>54</v>
      </c>
      <c r="I249" s="6">
        <v>212</v>
      </c>
      <c r="J249" s="8"/>
      <c r="K249" s="9"/>
      <c r="L249" s="15">
        <f t="shared" si="10"/>
        <v>54</v>
      </c>
      <c r="M249" s="16">
        <f t="shared" si="11"/>
        <v>0.25471698113207547</v>
      </c>
      <c r="N249" s="6"/>
    </row>
    <row r="250" spans="1:14" s="24" customFormat="1">
      <c r="A250" s="24" t="s">
        <v>1964</v>
      </c>
      <c r="B250" s="25" t="s">
        <v>2022</v>
      </c>
      <c r="C250" s="26">
        <f t="shared" si="9"/>
        <v>1</v>
      </c>
      <c r="D250" s="34" t="s">
        <v>1964</v>
      </c>
      <c r="E250" s="25" t="s">
        <v>13</v>
      </c>
      <c r="F250" s="28">
        <v>550007603157</v>
      </c>
      <c r="G250" s="29"/>
      <c r="H250" s="30"/>
      <c r="I250" s="24">
        <v>201</v>
      </c>
      <c r="J250" s="31">
        <v>2021</v>
      </c>
      <c r="K250" s="32">
        <v>0.65659999999999996</v>
      </c>
      <c r="L250" s="30">
        <f t="shared" si="10"/>
        <v>201</v>
      </c>
      <c r="M250" s="33">
        <f t="shared" si="11"/>
        <v>1</v>
      </c>
    </row>
    <row r="251" spans="1:14" s="24" customFormat="1">
      <c r="A251" s="24" t="s">
        <v>1964</v>
      </c>
      <c r="B251" s="25" t="s">
        <v>2022</v>
      </c>
      <c r="C251" s="26">
        <f t="shared" si="9"/>
        <v>1</v>
      </c>
      <c r="D251" s="34" t="s">
        <v>1964</v>
      </c>
      <c r="E251" s="25" t="s">
        <v>29</v>
      </c>
      <c r="F251" s="28">
        <v>550007603046</v>
      </c>
      <c r="G251" s="29"/>
      <c r="H251" s="30"/>
      <c r="I251" s="24">
        <v>230</v>
      </c>
      <c r="J251" s="31">
        <v>2021</v>
      </c>
      <c r="K251" s="32">
        <v>0.65659999999999996</v>
      </c>
      <c r="L251" s="30">
        <f t="shared" si="10"/>
        <v>230</v>
      </c>
      <c r="M251" s="33">
        <f t="shared" si="11"/>
        <v>1</v>
      </c>
    </row>
    <row r="252" spans="1:14" s="24" customFormat="1">
      <c r="A252" s="6">
        <v>133312</v>
      </c>
      <c r="B252" s="18" t="s">
        <v>2023</v>
      </c>
      <c r="C252" s="13">
        <f t="shared" si="9"/>
        <v>0.37440000000000001</v>
      </c>
      <c r="D252" s="19">
        <v>62788</v>
      </c>
      <c r="E252" s="18" t="s">
        <v>265</v>
      </c>
      <c r="F252" s="23">
        <v>550234000262</v>
      </c>
      <c r="G252" s="5"/>
      <c r="H252" s="15">
        <v>126</v>
      </c>
      <c r="I252" s="6">
        <v>296</v>
      </c>
      <c r="J252" s="8"/>
      <c r="K252" s="9"/>
      <c r="L252" s="15">
        <f t="shared" si="10"/>
        <v>126</v>
      </c>
      <c r="M252" s="16">
        <f t="shared" si="11"/>
        <v>0.42567567567567566</v>
      </c>
      <c r="N252" s="6"/>
    </row>
    <row r="253" spans="1:14" s="24" customFormat="1">
      <c r="A253" s="6">
        <v>133312</v>
      </c>
      <c r="B253" s="18" t="s">
        <v>2023</v>
      </c>
      <c r="C253" s="13">
        <f t="shared" si="9"/>
        <v>0.37440000000000001</v>
      </c>
      <c r="D253" s="19">
        <v>62789</v>
      </c>
      <c r="E253" s="18" t="s">
        <v>266</v>
      </c>
      <c r="F253" s="23">
        <v>550234000263</v>
      </c>
      <c r="G253" s="5"/>
      <c r="H253" s="15">
        <v>108</v>
      </c>
      <c r="I253" s="6">
        <v>329</v>
      </c>
      <c r="J253" s="8"/>
      <c r="K253" s="9"/>
      <c r="L253" s="15">
        <f t="shared" si="10"/>
        <v>108</v>
      </c>
      <c r="M253" s="16">
        <f t="shared" si="11"/>
        <v>0.32826747720364741</v>
      </c>
      <c r="N253" s="6"/>
    </row>
    <row r="254" spans="1:14" s="24" customFormat="1">
      <c r="A254" s="6">
        <v>133030</v>
      </c>
      <c r="B254" s="18" t="s">
        <v>2024</v>
      </c>
      <c r="C254" s="13">
        <f t="shared" si="9"/>
        <v>0.52325581395348841</v>
      </c>
      <c r="D254" s="19">
        <v>61846</v>
      </c>
      <c r="E254" s="18" t="s">
        <v>267</v>
      </c>
      <c r="F254" s="23">
        <v>550240000264</v>
      </c>
      <c r="G254" s="5"/>
      <c r="H254" s="15">
        <v>40</v>
      </c>
      <c r="I254" s="6">
        <v>89</v>
      </c>
      <c r="J254" s="8"/>
      <c r="K254" s="9"/>
      <c r="L254" s="15">
        <f t="shared" si="10"/>
        <v>40</v>
      </c>
      <c r="M254" s="16">
        <f t="shared" si="11"/>
        <v>0.449438202247191</v>
      </c>
      <c r="N254" s="6"/>
    </row>
    <row r="255" spans="1:14" s="24" customFormat="1">
      <c r="A255" s="6">
        <v>133030</v>
      </c>
      <c r="B255" s="18" t="s">
        <v>2024</v>
      </c>
      <c r="C255" s="13">
        <f t="shared" si="9"/>
        <v>0.52325581395348841</v>
      </c>
      <c r="D255" s="19">
        <v>61847</v>
      </c>
      <c r="E255" s="18" t="s">
        <v>268</v>
      </c>
      <c r="F255" s="23">
        <v>550240000265</v>
      </c>
      <c r="G255" s="5"/>
      <c r="H255" s="15">
        <v>50</v>
      </c>
      <c r="I255" s="6">
        <v>83</v>
      </c>
      <c r="J255" s="8"/>
      <c r="K255" s="9"/>
      <c r="L255" s="15">
        <f t="shared" si="10"/>
        <v>50</v>
      </c>
      <c r="M255" s="16">
        <f t="shared" si="11"/>
        <v>0.60240963855421692</v>
      </c>
      <c r="N255" s="6"/>
    </row>
    <row r="256" spans="1:14" s="24" customFormat="1">
      <c r="A256" s="6">
        <v>132720</v>
      </c>
      <c r="B256" s="18" t="s">
        <v>2025</v>
      </c>
      <c r="C256" s="13">
        <f t="shared" si="9"/>
        <v>0.21098901098901099</v>
      </c>
      <c r="D256" s="19">
        <v>60414</v>
      </c>
      <c r="E256" s="18" t="s">
        <v>269</v>
      </c>
      <c r="F256" s="23">
        <v>550243000266</v>
      </c>
      <c r="G256" s="5"/>
      <c r="H256" s="15">
        <v>88</v>
      </c>
      <c r="I256" s="6">
        <v>366</v>
      </c>
      <c r="J256" s="8"/>
      <c r="K256" s="9"/>
      <c r="L256" s="15">
        <f t="shared" si="10"/>
        <v>88</v>
      </c>
      <c r="M256" s="16">
        <f t="shared" si="11"/>
        <v>0.24043715846994534</v>
      </c>
      <c r="N256" s="6"/>
    </row>
    <row r="257" spans="1:14" s="24" customFormat="1">
      <c r="A257" s="6">
        <v>132720</v>
      </c>
      <c r="B257" s="18" t="s">
        <v>2025</v>
      </c>
      <c r="C257" s="13">
        <f t="shared" si="9"/>
        <v>0.21098901098901099</v>
      </c>
      <c r="D257" s="19">
        <v>60415</v>
      </c>
      <c r="E257" s="18" t="s">
        <v>270</v>
      </c>
      <c r="F257" s="23">
        <v>550243000267</v>
      </c>
      <c r="G257" s="5"/>
      <c r="H257" s="15">
        <v>47</v>
      </c>
      <c r="I257" s="6">
        <v>289</v>
      </c>
      <c r="J257" s="8"/>
      <c r="K257" s="9"/>
      <c r="L257" s="15">
        <f t="shared" si="10"/>
        <v>47</v>
      </c>
      <c r="M257" s="16">
        <f t="shared" si="11"/>
        <v>0.16262975778546712</v>
      </c>
      <c r="N257" s="6"/>
    </row>
    <row r="258" spans="1:14" s="24" customFormat="1">
      <c r="A258" s="6">
        <v>132720</v>
      </c>
      <c r="B258" s="18" t="s">
        <v>2025</v>
      </c>
      <c r="C258" s="13">
        <f t="shared" ref="C258:C321" si="12">SUMIF($B$2:$B$2283,B258,$L$2:$L$2283)/(SUMIF($B$2:$B$2283,B258,$I$2:$I$2283))</f>
        <v>0.21098901098901099</v>
      </c>
      <c r="D258" s="19">
        <v>60416</v>
      </c>
      <c r="E258" s="18" t="s">
        <v>271</v>
      </c>
      <c r="F258" s="23">
        <v>550243001629</v>
      </c>
      <c r="G258" s="5"/>
      <c r="H258" s="15">
        <v>57</v>
      </c>
      <c r="I258" s="6">
        <v>255</v>
      </c>
      <c r="J258" s="8"/>
      <c r="K258" s="9"/>
      <c r="L258" s="15">
        <f t="shared" ref="L258:L321" si="13">IF(K258="",H258,(MIN(I258,(K258*1.6*I258))))</f>
        <v>57</v>
      </c>
      <c r="M258" s="16">
        <f t="shared" ref="M258:M321" si="14">IF(L258=0,0,(L258/I258))</f>
        <v>0.22352941176470589</v>
      </c>
      <c r="N258" s="6"/>
    </row>
    <row r="259" spans="1:14" s="24" customFormat="1">
      <c r="A259" s="6">
        <v>132718</v>
      </c>
      <c r="B259" s="18" t="s">
        <v>2026</v>
      </c>
      <c r="C259" s="13">
        <f t="shared" si="12"/>
        <v>9.2233009708737865E-2</v>
      </c>
      <c r="D259" s="19">
        <v>60410</v>
      </c>
      <c r="E259" s="18" t="s">
        <v>272</v>
      </c>
      <c r="F259" s="23">
        <v>550246000270</v>
      </c>
      <c r="G259" s="5"/>
      <c r="H259" s="15">
        <v>109</v>
      </c>
      <c r="I259" s="6">
        <v>1089</v>
      </c>
      <c r="J259" s="8"/>
      <c r="K259" s="9"/>
      <c r="L259" s="15">
        <f t="shared" si="13"/>
        <v>109</v>
      </c>
      <c r="M259" s="16">
        <f t="shared" si="14"/>
        <v>0.10009182736455463</v>
      </c>
      <c r="N259" s="6"/>
    </row>
    <row r="260" spans="1:14" s="24" customFormat="1">
      <c r="A260" s="6">
        <v>132718</v>
      </c>
      <c r="B260" s="18" t="s">
        <v>2026</v>
      </c>
      <c r="C260" s="13">
        <f t="shared" si="12"/>
        <v>9.2233009708737865E-2</v>
      </c>
      <c r="D260" s="19">
        <v>16069636</v>
      </c>
      <c r="E260" s="18" t="s">
        <v>273</v>
      </c>
      <c r="F260" s="23">
        <v>550246002772</v>
      </c>
      <c r="G260" s="5"/>
      <c r="H260" s="15">
        <v>0</v>
      </c>
      <c r="I260" s="6">
        <v>11</v>
      </c>
      <c r="J260" s="8"/>
      <c r="K260" s="9"/>
      <c r="L260" s="15">
        <f t="shared" si="13"/>
        <v>0</v>
      </c>
      <c r="M260" s="16">
        <f t="shared" si="14"/>
        <v>0</v>
      </c>
      <c r="N260" s="6"/>
    </row>
    <row r="261" spans="1:14" s="24" customFormat="1">
      <c r="A261" s="6">
        <v>132718</v>
      </c>
      <c r="B261" s="18" t="s">
        <v>2026</v>
      </c>
      <c r="C261" s="13">
        <f t="shared" si="12"/>
        <v>9.2233009708737865E-2</v>
      </c>
      <c r="D261" s="19">
        <v>60406</v>
      </c>
      <c r="E261" s="18" t="s">
        <v>274</v>
      </c>
      <c r="F261" s="23">
        <v>550246000271</v>
      </c>
      <c r="G261" s="5"/>
      <c r="H261" s="15">
        <v>38</v>
      </c>
      <c r="I261" s="6">
        <v>504</v>
      </c>
      <c r="J261" s="8"/>
      <c r="K261" s="9"/>
      <c r="L261" s="15">
        <f t="shared" si="13"/>
        <v>38</v>
      </c>
      <c r="M261" s="16">
        <f t="shared" si="14"/>
        <v>7.5396825396825393E-2</v>
      </c>
      <c r="N261" s="6"/>
    </row>
    <row r="262" spans="1:14" s="24" customFormat="1">
      <c r="A262" s="6">
        <v>132718</v>
      </c>
      <c r="B262" s="18" t="s">
        <v>2026</v>
      </c>
      <c r="C262" s="13">
        <f t="shared" si="12"/>
        <v>9.2233009708737865E-2</v>
      </c>
      <c r="D262" s="19">
        <v>60407</v>
      </c>
      <c r="E262" s="18" t="s">
        <v>275</v>
      </c>
      <c r="F262" s="23">
        <v>550246000272</v>
      </c>
      <c r="G262" s="5"/>
      <c r="H262" s="15">
        <v>31</v>
      </c>
      <c r="I262" s="6">
        <v>548</v>
      </c>
      <c r="J262" s="8"/>
      <c r="K262" s="9"/>
      <c r="L262" s="15">
        <f t="shared" si="13"/>
        <v>31</v>
      </c>
      <c r="M262" s="16">
        <f t="shared" si="14"/>
        <v>5.6569343065693431E-2</v>
      </c>
      <c r="N262" s="6"/>
    </row>
    <row r="263" spans="1:14" s="24" customFormat="1">
      <c r="A263" s="6">
        <v>132718</v>
      </c>
      <c r="B263" s="18" t="s">
        <v>2026</v>
      </c>
      <c r="C263" s="13">
        <f t="shared" si="12"/>
        <v>9.2233009708737865E-2</v>
      </c>
      <c r="D263" s="19">
        <v>60409</v>
      </c>
      <c r="E263" s="18" t="s">
        <v>276</v>
      </c>
      <c r="F263" s="23">
        <v>550246000273</v>
      </c>
      <c r="G263" s="5"/>
      <c r="H263" s="15">
        <v>52</v>
      </c>
      <c r="I263" s="6">
        <v>645</v>
      </c>
      <c r="J263" s="8"/>
      <c r="K263" s="9"/>
      <c r="L263" s="15">
        <f t="shared" si="13"/>
        <v>52</v>
      </c>
      <c r="M263" s="16">
        <f t="shared" si="14"/>
        <v>8.0620155038759689E-2</v>
      </c>
      <c r="N263" s="6"/>
    </row>
    <row r="264" spans="1:14" s="24" customFormat="1">
      <c r="A264" s="6">
        <v>132718</v>
      </c>
      <c r="B264" s="18" t="s">
        <v>2026</v>
      </c>
      <c r="C264" s="13">
        <f t="shared" si="12"/>
        <v>9.2233009708737865E-2</v>
      </c>
      <c r="D264" s="19">
        <v>60412</v>
      </c>
      <c r="E264" s="18" t="s">
        <v>277</v>
      </c>
      <c r="F264" s="23">
        <v>550246002403</v>
      </c>
      <c r="G264" s="5"/>
      <c r="H264" s="15">
        <v>55</v>
      </c>
      <c r="I264" s="6">
        <v>293</v>
      </c>
      <c r="J264" s="8"/>
      <c r="K264" s="9"/>
      <c r="L264" s="15">
        <f t="shared" si="13"/>
        <v>55</v>
      </c>
      <c r="M264" s="16">
        <f t="shared" si="14"/>
        <v>0.18771331058020477</v>
      </c>
      <c r="N264" s="6"/>
    </row>
    <row r="265" spans="1:14" s="24" customFormat="1">
      <c r="A265" s="24" t="s">
        <v>1964</v>
      </c>
      <c r="B265" s="25" t="s">
        <v>2027</v>
      </c>
      <c r="C265" s="26">
        <f t="shared" si="12"/>
        <v>1</v>
      </c>
      <c r="D265" s="27">
        <v>198783</v>
      </c>
      <c r="E265" s="25" t="s">
        <v>14</v>
      </c>
      <c r="F265" s="28">
        <v>550004102171</v>
      </c>
      <c r="G265" s="29"/>
      <c r="H265" s="30"/>
      <c r="I265" s="24">
        <v>407</v>
      </c>
      <c r="J265" s="31">
        <v>2023</v>
      </c>
      <c r="K265" s="32">
        <v>0.87470000000000003</v>
      </c>
      <c r="L265" s="30">
        <f t="shared" si="13"/>
        <v>407</v>
      </c>
      <c r="M265" s="33">
        <f t="shared" si="14"/>
        <v>1</v>
      </c>
    </row>
    <row r="266" spans="1:14" s="24" customFormat="1">
      <c r="A266" s="6" t="s">
        <v>1964</v>
      </c>
      <c r="B266" s="18" t="s">
        <v>2028</v>
      </c>
      <c r="C266" s="13">
        <f t="shared" si="12"/>
        <v>0.33333333333333331</v>
      </c>
      <c r="D266" s="20" t="s">
        <v>1964</v>
      </c>
      <c r="E266" s="18" t="s">
        <v>2416</v>
      </c>
      <c r="F266" s="23">
        <v>551724503386</v>
      </c>
      <c r="G266" s="5"/>
      <c r="H266" s="15">
        <v>7</v>
      </c>
      <c r="I266" s="6">
        <v>21</v>
      </c>
      <c r="J266" s="8"/>
      <c r="K266" s="9"/>
      <c r="L266" s="15">
        <f t="shared" si="13"/>
        <v>7</v>
      </c>
      <c r="M266" s="16">
        <f t="shared" si="14"/>
        <v>0.33333333333333331</v>
      </c>
      <c r="N266" s="6"/>
    </row>
    <row r="267" spans="1:14" s="24" customFormat="1">
      <c r="A267" s="6">
        <v>16051498</v>
      </c>
      <c r="B267" s="18" t="s">
        <v>2029</v>
      </c>
      <c r="C267" s="13">
        <f t="shared" si="12"/>
        <v>0.55796265095729014</v>
      </c>
      <c r="D267" s="19">
        <v>16062881</v>
      </c>
      <c r="E267" s="18" t="s">
        <v>279</v>
      </c>
      <c r="F267" s="23">
        <v>550005802763</v>
      </c>
      <c r="G267" s="5"/>
      <c r="H267" s="15">
        <v>101</v>
      </c>
      <c r="I267" s="6">
        <v>218</v>
      </c>
      <c r="J267" s="8"/>
      <c r="K267" s="9"/>
      <c r="L267" s="15">
        <f t="shared" si="13"/>
        <v>101</v>
      </c>
      <c r="M267" s="16">
        <f t="shared" si="14"/>
        <v>0.46330275229357798</v>
      </c>
      <c r="N267" s="6"/>
    </row>
    <row r="268" spans="1:14" s="24" customFormat="1">
      <c r="A268" s="6">
        <v>16051498</v>
      </c>
      <c r="B268" s="18" t="s">
        <v>2029</v>
      </c>
      <c r="C268" s="13">
        <f t="shared" si="12"/>
        <v>0.55796265095729014</v>
      </c>
      <c r="D268" s="19">
        <v>62716</v>
      </c>
      <c r="E268" s="18" t="s">
        <v>280</v>
      </c>
      <c r="F268" s="23">
        <v>550005802766</v>
      </c>
      <c r="G268" s="5"/>
      <c r="H268" s="15">
        <v>63</v>
      </c>
      <c r="I268" s="6">
        <v>129</v>
      </c>
      <c r="J268" s="8"/>
      <c r="K268" s="9"/>
      <c r="L268" s="15">
        <f t="shared" si="13"/>
        <v>63</v>
      </c>
      <c r="M268" s="16">
        <f t="shared" si="14"/>
        <v>0.48837209302325579</v>
      </c>
      <c r="N268" s="6"/>
    </row>
    <row r="269" spans="1:14" s="24" customFormat="1">
      <c r="A269" s="6">
        <v>16051498</v>
      </c>
      <c r="B269" s="18" t="s">
        <v>2029</v>
      </c>
      <c r="C269" s="13">
        <f t="shared" si="12"/>
        <v>0.55796265095729014</v>
      </c>
      <c r="D269" s="20" t="s">
        <v>1964</v>
      </c>
      <c r="E269" s="18" t="s">
        <v>281</v>
      </c>
      <c r="F269" s="23">
        <v>550005802780</v>
      </c>
      <c r="G269" s="5"/>
      <c r="H269" s="15">
        <v>10</v>
      </c>
      <c r="I269" s="6">
        <v>11</v>
      </c>
      <c r="J269" s="8"/>
      <c r="K269" s="9"/>
      <c r="L269" s="15">
        <f t="shared" si="13"/>
        <v>10</v>
      </c>
      <c r="M269" s="16">
        <f t="shared" si="14"/>
        <v>0.90909090909090906</v>
      </c>
      <c r="N269" s="6"/>
    </row>
    <row r="270" spans="1:14" s="24" customFormat="1">
      <c r="A270" s="24">
        <v>16051498</v>
      </c>
      <c r="B270" s="25" t="s">
        <v>2029</v>
      </c>
      <c r="C270" s="26">
        <f t="shared" si="12"/>
        <v>0.55796265095729014</v>
      </c>
      <c r="D270" s="27">
        <v>62696</v>
      </c>
      <c r="E270" s="25" t="s">
        <v>282</v>
      </c>
      <c r="F270" s="28">
        <v>550005800590</v>
      </c>
      <c r="G270" s="29"/>
      <c r="H270" s="30"/>
      <c r="I270" s="24">
        <v>32</v>
      </c>
      <c r="J270" s="31">
        <v>2021</v>
      </c>
      <c r="K270" s="32">
        <v>0.62219999999999998</v>
      </c>
      <c r="L270" s="30">
        <f t="shared" si="13"/>
        <v>31.856639999999999</v>
      </c>
      <c r="M270" s="33">
        <f t="shared" si="14"/>
        <v>0.99551999999999996</v>
      </c>
    </row>
    <row r="271" spans="1:14" s="24" customFormat="1">
      <c r="A271" s="6">
        <v>16051498</v>
      </c>
      <c r="B271" s="18" t="s">
        <v>2029</v>
      </c>
      <c r="C271" s="13">
        <f t="shared" si="12"/>
        <v>0.55796265095729014</v>
      </c>
      <c r="D271" s="19">
        <v>62717</v>
      </c>
      <c r="E271" s="18" t="s">
        <v>283</v>
      </c>
      <c r="F271" s="23">
        <v>550005801523</v>
      </c>
      <c r="G271" s="5"/>
      <c r="H271" s="15">
        <v>166</v>
      </c>
      <c r="I271" s="6">
        <v>280</v>
      </c>
      <c r="J271" s="8"/>
      <c r="K271" s="9"/>
      <c r="L271" s="15">
        <f t="shared" si="13"/>
        <v>166</v>
      </c>
      <c r="M271" s="16">
        <f t="shared" si="14"/>
        <v>0.59285714285714286</v>
      </c>
      <c r="N271" s="6"/>
    </row>
    <row r="272" spans="1:14" s="24" customFormat="1">
      <c r="A272" s="6">
        <v>16051498</v>
      </c>
      <c r="B272" s="18" t="s">
        <v>2029</v>
      </c>
      <c r="C272" s="13">
        <f t="shared" si="12"/>
        <v>0.55796265095729014</v>
      </c>
      <c r="D272" s="20" t="s">
        <v>1964</v>
      </c>
      <c r="E272" s="18" t="s">
        <v>36</v>
      </c>
      <c r="F272" s="23" t="s">
        <v>2445</v>
      </c>
      <c r="G272" s="5"/>
      <c r="H272" s="15">
        <v>7</v>
      </c>
      <c r="I272" s="6">
        <v>9</v>
      </c>
      <c r="J272" s="6"/>
      <c r="K272" s="9"/>
      <c r="L272" s="15">
        <f t="shared" si="13"/>
        <v>7</v>
      </c>
      <c r="M272" s="16">
        <f t="shared" si="14"/>
        <v>0.77777777777777779</v>
      </c>
      <c r="N272" s="6"/>
    </row>
    <row r="273" spans="1:14" s="24" customFormat="1">
      <c r="A273" s="6">
        <v>133362</v>
      </c>
      <c r="B273" s="18" t="s">
        <v>2030</v>
      </c>
      <c r="C273" s="13">
        <f t="shared" si="12"/>
        <v>0.47193347193347196</v>
      </c>
      <c r="D273" s="19">
        <v>62953</v>
      </c>
      <c r="E273" s="18" t="s">
        <v>284</v>
      </c>
      <c r="F273" s="23">
        <v>550006102807</v>
      </c>
      <c r="G273" s="5"/>
      <c r="H273" s="15">
        <v>99</v>
      </c>
      <c r="I273" s="6">
        <v>243</v>
      </c>
      <c r="J273" s="8"/>
      <c r="K273" s="9"/>
      <c r="L273" s="15">
        <f t="shared" si="13"/>
        <v>99</v>
      </c>
      <c r="M273" s="16">
        <f t="shared" si="14"/>
        <v>0.40740740740740738</v>
      </c>
      <c r="N273" s="6"/>
    </row>
    <row r="274" spans="1:14" s="24" customFormat="1">
      <c r="A274" s="6">
        <v>133362</v>
      </c>
      <c r="B274" s="18" t="s">
        <v>2030</v>
      </c>
      <c r="C274" s="13">
        <f t="shared" si="12"/>
        <v>0.47193347193347196</v>
      </c>
      <c r="D274" s="19">
        <v>62952</v>
      </c>
      <c r="E274" s="18" t="s">
        <v>285</v>
      </c>
      <c r="F274" s="23">
        <v>550006102806</v>
      </c>
      <c r="G274" s="5"/>
      <c r="H274" s="15">
        <v>106</v>
      </c>
      <c r="I274" s="6">
        <v>207</v>
      </c>
      <c r="J274" s="8"/>
      <c r="K274" s="9"/>
      <c r="L274" s="15">
        <f t="shared" si="13"/>
        <v>106</v>
      </c>
      <c r="M274" s="16">
        <f t="shared" si="14"/>
        <v>0.51207729468599039</v>
      </c>
      <c r="N274" s="6"/>
    </row>
    <row r="275" spans="1:14" s="24" customFormat="1">
      <c r="A275" s="6">
        <v>133362</v>
      </c>
      <c r="B275" s="18" t="s">
        <v>2030</v>
      </c>
      <c r="C275" s="13">
        <f t="shared" si="12"/>
        <v>0.47193347193347196</v>
      </c>
      <c r="D275" s="19">
        <v>62951</v>
      </c>
      <c r="E275" s="18" t="s">
        <v>286</v>
      </c>
      <c r="F275" s="23">
        <v>550006102805</v>
      </c>
      <c r="G275" s="5"/>
      <c r="H275" s="15">
        <v>227</v>
      </c>
      <c r="I275" s="6">
        <v>477</v>
      </c>
      <c r="J275" s="8"/>
      <c r="K275" s="9"/>
      <c r="L275" s="15">
        <f t="shared" si="13"/>
        <v>227</v>
      </c>
      <c r="M275" s="16">
        <f t="shared" si="14"/>
        <v>0.47589098532494761</v>
      </c>
      <c r="N275" s="6"/>
    </row>
    <row r="276" spans="1:14" s="24" customFormat="1">
      <c r="A276" s="6">
        <v>133362</v>
      </c>
      <c r="B276" s="18" t="s">
        <v>2030</v>
      </c>
      <c r="C276" s="13">
        <f t="shared" si="12"/>
        <v>0.47193347193347196</v>
      </c>
      <c r="D276" s="20" t="s">
        <v>1964</v>
      </c>
      <c r="E276" s="18" t="s">
        <v>287</v>
      </c>
      <c r="F276" s="23">
        <v>550006102897</v>
      </c>
      <c r="G276" s="5"/>
      <c r="H276" s="15">
        <v>14</v>
      </c>
      <c r="I276" s="6">
        <v>25</v>
      </c>
      <c r="J276" s="8"/>
      <c r="K276" s="9"/>
      <c r="L276" s="15">
        <f t="shared" si="13"/>
        <v>14</v>
      </c>
      <c r="M276" s="16">
        <f t="shared" si="14"/>
        <v>0.56000000000000005</v>
      </c>
      <c r="N276" s="6"/>
    </row>
    <row r="277" spans="1:14" s="24" customFormat="1">
      <c r="A277" s="6">
        <v>133362</v>
      </c>
      <c r="B277" s="18" t="s">
        <v>2030</v>
      </c>
      <c r="C277" s="13">
        <f t="shared" si="12"/>
        <v>0.47193347193347196</v>
      </c>
      <c r="D277" s="20" t="s">
        <v>1964</v>
      </c>
      <c r="E277" s="18" t="s">
        <v>150</v>
      </c>
      <c r="F277" s="23" t="s">
        <v>2445</v>
      </c>
      <c r="G277" s="5"/>
      <c r="H277" s="15">
        <v>8</v>
      </c>
      <c r="I277" s="6">
        <v>10</v>
      </c>
      <c r="J277" s="6"/>
      <c r="K277" s="9"/>
      <c r="L277" s="15">
        <f t="shared" si="13"/>
        <v>8</v>
      </c>
      <c r="M277" s="16">
        <f t="shared" si="14"/>
        <v>0.8</v>
      </c>
      <c r="N277" s="6"/>
    </row>
    <row r="278" spans="1:14" s="24" customFormat="1">
      <c r="A278" s="6">
        <v>132723</v>
      </c>
      <c r="B278" s="18" t="s">
        <v>2031</v>
      </c>
      <c r="C278" s="13">
        <f t="shared" si="12"/>
        <v>0.43975373790677219</v>
      </c>
      <c r="D278" s="19">
        <v>60417</v>
      </c>
      <c r="E278" s="18" t="s">
        <v>288</v>
      </c>
      <c r="F278" s="23">
        <v>550252000278</v>
      </c>
      <c r="G278" s="5"/>
      <c r="H278" s="15">
        <v>181</v>
      </c>
      <c r="I278" s="6">
        <v>401</v>
      </c>
      <c r="J278" s="8"/>
      <c r="K278" s="9"/>
      <c r="L278" s="15">
        <f t="shared" si="13"/>
        <v>181</v>
      </c>
      <c r="M278" s="16">
        <f t="shared" si="14"/>
        <v>0.45137157107231918</v>
      </c>
      <c r="N278" s="6"/>
    </row>
    <row r="279" spans="1:14" s="24" customFormat="1">
      <c r="A279" s="6">
        <v>132723</v>
      </c>
      <c r="B279" s="18" t="s">
        <v>2031</v>
      </c>
      <c r="C279" s="13">
        <f t="shared" si="12"/>
        <v>0.43975373790677219</v>
      </c>
      <c r="D279" s="19">
        <v>60420</v>
      </c>
      <c r="E279" s="18" t="s">
        <v>289</v>
      </c>
      <c r="F279" s="23">
        <v>550252000279</v>
      </c>
      <c r="G279" s="5"/>
      <c r="H279" s="15">
        <v>145</v>
      </c>
      <c r="I279" s="6">
        <v>399</v>
      </c>
      <c r="J279" s="8"/>
      <c r="K279" s="9"/>
      <c r="L279" s="15">
        <f t="shared" si="13"/>
        <v>145</v>
      </c>
      <c r="M279" s="16">
        <f t="shared" si="14"/>
        <v>0.36340852130325813</v>
      </c>
      <c r="N279" s="6"/>
    </row>
    <row r="280" spans="1:14" s="24" customFormat="1">
      <c r="A280" s="6">
        <v>132723</v>
      </c>
      <c r="B280" s="18" t="s">
        <v>2031</v>
      </c>
      <c r="C280" s="13">
        <f t="shared" si="12"/>
        <v>0.43975373790677219</v>
      </c>
      <c r="D280" s="19">
        <v>60418</v>
      </c>
      <c r="E280" s="18" t="s">
        <v>290</v>
      </c>
      <c r="F280" s="23">
        <v>550252002430</v>
      </c>
      <c r="G280" s="5"/>
      <c r="H280" s="15">
        <v>174</v>
      </c>
      <c r="I280" s="6">
        <v>337</v>
      </c>
      <c r="J280" s="8"/>
      <c r="K280" s="9"/>
      <c r="L280" s="15">
        <f t="shared" si="13"/>
        <v>174</v>
      </c>
      <c r="M280" s="16">
        <f t="shared" si="14"/>
        <v>0.51632047477744802</v>
      </c>
      <c r="N280" s="6"/>
    </row>
    <row r="281" spans="1:14" s="24" customFormat="1">
      <c r="A281" s="6">
        <v>133363</v>
      </c>
      <c r="B281" s="18" t="s">
        <v>2032</v>
      </c>
      <c r="C281" s="13">
        <f t="shared" si="12"/>
        <v>0.3708969266150951</v>
      </c>
      <c r="D281" s="19">
        <v>62958</v>
      </c>
      <c r="E281" s="18" t="s">
        <v>291</v>
      </c>
      <c r="F281" s="23">
        <v>550255000282</v>
      </c>
      <c r="G281" s="5"/>
      <c r="H281" s="15">
        <v>484</v>
      </c>
      <c r="I281" s="6">
        <v>1458</v>
      </c>
      <c r="J281" s="8"/>
      <c r="K281" s="9"/>
      <c r="L281" s="15">
        <f t="shared" si="13"/>
        <v>484</v>
      </c>
      <c r="M281" s="16">
        <f t="shared" si="14"/>
        <v>0.3319615912208505</v>
      </c>
      <c r="N281" s="6"/>
    </row>
    <row r="282" spans="1:14" s="24" customFormat="1">
      <c r="A282" s="6">
        <v>133363</v>
      </c>
      <c r="B282" s="18" t="s">
        <v>2032</v>
      </c>
      <c r="C282" s="13">
        <f t="shared" si="12"/>
        <v>0.3708969266150951</v>
      </c>
      <c r="D282" s="19">
        <v>62961</v>
      </c>
      <c r="E282" s="18" t="s">
        <v>292</v>
      </c>
      <c r="F282" s="23">
        <v>550255000281</v>
      </c>
      <c r="G282" s="5"/>
      <c r="H282" s="15">
        <v>417</v>
      </c>
      <c r="I282" s="6">
        <v>1064</v>
      </c>
      <c r="J282" s="8"/>
      <c r="K282" s="9"/>
      <c r="L282" s="15">
        <f t="shared" si="13"/>
        <v>417</v>
      </c>
      <c r="M282" s="16">
        <f t="shared" si="14"/>
        <v>0.39191729323308272</v>
      </c>
      <c r="N282" s="6"/>
    </row>
    <row r="283" spans="1:14" s="24" customFormat="1">
      <c r="A283" s="6">
        <v>133363</v>
      </c>
      <c r="B283" s="18" t="s">
        <v>2032</v>
      </c>
      <c r="C283" s="13">
        <f t="shared" si="12"/>
        <v>0.3708969266150951</v>
      </c>
      <c r="D283" s="19">
        <v>62965</v>
      </c>
      <c r="E283" s="18" t="s">
        <v>293</v>
      </c>
      <c r="F283" s="23">
        <v>550255000284</v>
      </c>
      <c r="G283" s="5"/>
      <c r="H283" s="15">
        <v>199</v>
      </c>
      <c r="I283" s="6">
        <v>379</v>
      </c>
      <c r="J283" s="8"/>
      <c r="K283" s="9"/>
      <c r="L283" s="15">
        <f t="shared" si="13"/>
        <v>199</v>
      </c>
      <c r="M283" s="16">
        <f t="shared" si="14"/>
        <v>0.52506596306068598</v>
      </c>
      <c r="N283" s="6"/>
    </row>
    <row r="284" spans="1:14" s="24" customFormat="1">
      <c r="A284" s="6">
        <v>133363</v>
      </c>
      <c r="B284" s="18" t="s">
        <v>2032</v>
      </c>
      <c r="C284" s="13">
        <f t="shared" si="12"/>
        <v>0.3708969266150951</v>
      </c>
      <c r="D284" s="19">
        <v>62960</v>
      </c>
      <c r="E284" s="18" t="s">
        <v>294</v>
      </c>
      <c r="F284" s="23">
        <v>550255000285</v>
      </c>
      <c r="G284" s="5"/>
      <c r="H284" s="15">
        <v>137</v>
      </c>
      <c r="I284" s="6">
        <v>374</v>
      </c>
      <c r="J284" s="8"/>
      <c r="K284" s="9"/>
      <c r="L284" s="15">
        <f t="shared" si="13"/>
        <v>137</v>
      </c>
      <c r="M284" s="16">
        <f t="shared" si="14"/>
        <v>0.36631016042780751</v>
      </c>
      <c r="N284" s="6"/>
    </row>
    <row r="285" spans="1:14" s="24" customFormat="1">
      <c r="A285" s="6">
        <v>133363</v>
      </c>
      <c r="B285" s="18" t="s">
        <v>2032</v>
      </c>
      <c r="C285" s="13">
        <f t="shared" si="12"/>
        <v>0.3708969266150951</v>
      </c>
      <c r="D285" s="19">
        <v>63003</v>
      </c>
      <c r="E285" s="18" t="s">
        <v>295</v>
      </c>
      <c r="F285" s="23">
        <v>550255000286</v>
      </c>
      <c r="G285" s="5"/>
      <c r="H285" s="15">
        <v>32</v>
      </c>
      <c r="I285" s="6">
        <v>126</v>
      </c>
      <c r="J285" s="8"/>
      <c r="K285" s="9"/>
      <c r="L285" s="15">
        <f t="shared" si="13"/>
        <v>32</v>
      </c>
      <c r="M285" s="16">
        <f t="shared" si="14"/>
        <v>0.25396825396825395</v>
      </c>
      <c r="N285" s="6"/>
    </row>
    <row r="286" spans="1:14" s="24" customFormat="1">
      <c r="A286" s="6">
        <v>133363</v>
      </c>
      <c r="B286" s="18" t="s">
        <v>2032</v>
      </c>
      <c r="C286" s="13">
        <f t="shared" si="12"/>
        <v>0.3708969266150951</v>
      </c>
      <c r="D286" s="20" t="s">
        <v>1964</v>
      </c>
      <c r="E286" s="18" t="s">
        <v>296</v>
      </c>
      <c r="F286" s="23">
        <v>550255002784</v>
      </c>
      <c r="G286" s="5"/>
      <c r="H286" s="15">
        <v>67</v>
      </c>
      <c r="I286" s="6">
        <v>346</v>
      </c>
      <c r="J286" s="8"/>
      <c r="K286" s="9"/>
      <c r="L286" s="15">
        <f t="shared" si="13"/>
        <v>67</v>
      </c>
      <c r="M286" s="16">
        <f t="shared" si="14"/>
        <v>0.19364161849710981</v>
      </c>
      <c r="N286" s="6"/>
    </row>
    <row r="287" spans="1:14" s="24" customFormat="1">
      <c r="A287" s="6">
        <v>133363</v>
      </c>
      <c r="B287" s="18" t="s">
        <v>2032</v>
      </c>
      <c r="C287" s="13">
        <f t="shared" si="12"/>
        <v>0.3708969266150951</v>
      </c>
      <c r="D287" s="19">
        <v>62955</v>
      </c>
      <c r="E287" s="18" t="s">
        <v>274</v>
      </c>
      <c r="F287" s="23">
        <v>550255000637</v>
      </c>
      <c r="G287" s="5"/>
      <c r="H287" s="15">
        <v>226</v>
      </c>
      <c r="I287" s="6">
        <v>392</v>
      </c>
      <c r="J287" s="8"/>
      <c r="K287" s="9"/>
      <c r="L287" s="15">
        <f t="shared" si="13"/>
        <v>226</v>
      </c>
      <c r="M287" s="16">
        <f t="shared" si="14"/>
        <v>0.57653061224489799</v>
      </c>
      <c r="N287" s="6"/>
    </row>
    <row r="288" spans="1:14" s="24" customFormat="1">
      <c r="A288" s="6">
        <v>133363</v>
      </c>
      <c r="B288" s="18" t="s">
        <v>2032</v>
      </c>
      <c r="C288" s="13">
        <f t="shared" si="12"/>
        <v>0.3708969266150951</v>
      </c>
      <c r="D288" s="19">
        <v>62964</v>
      </c>
      <c r="E288" s="18" t="s">
        <v>297</v>
      </c>
      <c r="F288" s="23">
        <v>550255002295</v>
      </c>
      <c r="G288" s="5"/>
      <c r="H288" s="15">
        <v>134</v>
      </c>
      <c r="I288" s="6">
        <v>310</v>
      </c>
      <c r="J288" s="8"/>
      <c r="K288" s="9"/>
      <c r="L288" s="15">
        <f t="shared" si="13"/>
        <v>134</v>
      </c>
      <c r="M288" s="16">
        <f t="shared" si="14"/>
        <v>0.43225806451612903</v>
      </c>
      <c r="N288" s="6"/>
    </row>
    <row r="289" spans="1:14" s="24" customFormat="1">
      <c r="A289" s="6">
        <v>133363</v>
      </c>
      <c r="B289" s="18" t="s">
        <v>2032</v>
      </c>
      <c r="C289" s="13">
        <f t="shared" si="12"/>
        <v>0.3708969266150951</v>
      </c>
      <c r="D289" s="19">
        <v>62967</v>
      </c>
      <c r="E289" s="18" t="s">
        <v>298</v>
      </c>
      <c r="F289" s="23">
        <v>550255000288</v>
      </c>
      <c r="G289" s="5"/>
      <c r="H289" s="15">
        <v>78</v>
      </c>
      <c r="I289" s="6">
        <v>334</v>
      </c>
      <c r="J289" s="8"/>
      <c r="K289" s="9"/>
      <c r="L289" s="15">
        <f t="shared" si="13"/>
        <v>78</v>
      </c>
      <c r="M289" s="16">
        <f t="shared" si="14"/>
        <v>0.23353293413173654</v>
      </c>
      <c r="N289" s="6"/>
    </row>
    <row r="290" spans="1:14" s="24" customFormat="1">
      <c r="A290" s="24">
        <v>133103</v>
      </c>
      <c r="B290" s="25" t="s">
        <v>2033</v>
      </c>
      <c r="C290" s="26">
        <f t="shared" si="12"/>
        <v>0.68576000000000004</v>
      </c>
      <c r="D290" s="27">
        <v>62025</v>
      </c>
      <c r="E290" s="25" t="s">
        <v>299</v>
      </c>
      <c r="F290" s="28">
        <v>550258000289</v>
      </c>
      <c r="G290" s="29"/>
      <c r="H290" s="30"/>
      <c r="I290" s="24">
        <v>131</v>
      </c>
      <c r="J290" s="31">
        <v>2022</v>
      </c>
      <c r="K290" s="32">
        <v>0.42859999999999998</v>
      </c>
      <c r="L290" s="30">
        <f t="shared" si="13"/>
        <v>89.83456000000001</v>
      </c>
      <c r="M290" s="33">
        <f t="shared" si="14"/>
        <v>0.68576000000000004</v>
      </c>
    </row>
    <row r="291" spans="1:14" s="24" customFormat="1">
      <c r="A291" s="24">
        <v>133103</v>
      </c>
      <c r="B291" s="25" t="s">
        <v>2033</v>
      </c>
      <c r="C291" s="26">
        <f t="shared" si="12"/>
        <v>0.68576000000000004</v>
      </c>
      <c r="D291" s="27">
        <v>190816</v>
      </c>
      <c r="E291" s="25" t="s">
        <v>300</v>
      </c>
      <c r="F291" s="28">
        <v>550258000290</v>
      </c>
      <c r="G291" s="29"/>
      <c r="H291" s="30"/>
      <c r="I291" s="24">
        <v>102</v>
      </c>
      <c r="J291" s="31">
        <v>2022</v>
      </c>
      <c r="K291" s="32">
        <v>0.42859999999999998</v>
      </c>
      <c r="L291" s="30">
        <f t="shared" si="13"/>
        <v>69.947519999999997</v>
      </c>
      <c r="M291" s="33">
        <f t="shared" si="14"/>
        <v>0.68575999999999993</v>
      </c>
    </row>
    <row r="292" spans="1:14" s="24" customFormat="1">
      <c r="A292" s="24">
        <v>133103</v>
      </c>
      <c r="B292" s="25" t="s">
        <v>2033</v>
      </c>
      <c r="C292" s="26">
        <f t="shared" si="12"/>
        <v>0.68576000000000004</v>
      </c>
      <c r="D292" s="27">
        <v>190815</v>
      </c>
      <c r="E292" s="25" t="s">
        <v>301</v>
      </c>
      <c r="F292" s="28">
        <v>550258000558</v>
      </c>
      <c r="G292" s="29"/>
      <c r="H292" s="30"/>
      <c r="I292" s="24">
        <v>68</v>
      </c>
      <c r="J292" s="31">
        <v>2022</v>
      </c>
      <c r="K292" s="32">
        <v>0.42859999999999998</v>
      </c>
      <c r="L292" s="30">
        <f t="shared" si="13"/>
        <v>46.631680000000003</v>
      </c>
      <c r="M292" s="33">
        <f t="shared" si="14"/>
        <v>0.68576000000000004</v>
      </c>
    </row>
    <row r="293" spans="1:14" s="24" customFormat="1">
      <c r="A293" s="6">
        <v>133104</v>
      </c>
      <c r="B293" s="18" t="s">
        <v>2034</v>
      </c>
      <c r="C293" s="13">
        <f t="shared" si="12"/>
        <v>0.39646017699115044</v>
      </c>
      <c r="D293" s="19">
        <v>16060650</v>
      </c>
      <c r="E293" s="18" t="s">
        <v>302</v>
      </c>
      <c r="F293" s="23">
        <v>550261000292</v>
      </c>
      <c r="G293" s="5"/>
      <c r="H293" s="15">
        <v>66</v>
      </c>
      <c r="I293" s="6">
        <v>181</v>
      </c>
      <c r="J293" s="8"/>
      <c r="K293" s="9"/>
      <c r="L293" s="15">
        <f t="shared" si="13"/>
        <v>66</v>
      </c>
      <c r="M293" s="16">
        <f t="shared" si="14"/>
        <v>0.36464088397790057</v>
      </c>
      <c r="N293" s="6"/>
    </row>
    <row r="294" spans="1:14" s="24" customFormat="1">
      <c r="A294" s="6">
        <v>133104</v>
      </c>
      <c r="B294" s="18" t="s">
        <v>2034</v>
      </c>
      <c r="C294" s="13">
        <f t="shared" si="12"/>
        <v>0.39646017699115044</v>
      </c>
      <c r="D294" s="19">
        <v>62027</v>
      </c>
      <c r="E294" s="18" t="s">
        <v>303</v>
      </c>
      <c r="F294" s="23">
        <v>550261000293</v>
      </c>
      <c r="G294" s="5"/>
      <c r="H294" s="15">
        <v>45</v>
      </c>
      <c r="I294" s="6">
        <v>100</v>
      </c>
      <c r="J294" s="8"/>
      <c r="K294" s="9"/>
      <c r="L294" s="15">
        <f t="shared" si="13"/>
        <v>45</v>
      </c>
      <c r="M294" s="16">
        <f t="shared" si="14"/>
        <v>0.45</v>
      </c>
      <c r="N294" s="6"/>
    </row>
    <row r="295" spans="1:14" s="24" customFormat="1">
      <c r="A295" s="6">
        <v>133104</v>
      </c>
      <c r="B295" s="18" t="s">
        <v>2034</v>
      </c>
      <c r="C295" s="13">
        <f t="shared" si="12"/>
        <v>0.39646017699115044</v>
      </c>
      <c r="D295" s="19">
        <v>62026</v>
      </c>
      <c r="E295" s="18" t="s">
        <v>304</v>
      </c>
      <c r="F295" s="23">
        <v>550261000291</v>
      </c>
      <c r="G295" s="5"/>
      <c r="H295" s="15">
        <v>113</v>
      </c>
      <c r="I295" s="6">
        <v>284</v>
      </c>
      <c r="J295" s="8"/>
      <c r="K295" s="9"/>
      <c r="L295" s="15">
        <f t="shared" si="13"/>
        <v>113</v>
      </c>
      <c r="M295" s="16">
        <f t="shared" si="14"/>
        <v>0.397887323943662</v>
      </c>
      <c r="N295" s="6"/>
    </row>
    <row r="296" spans="1:14" s="24" customFormat="1">
      <c r="A296" s="6">
        <v>132933</v>
      </c>
      <c r="B296" s="18" t="s">
        <v>2035</v>
      </c>
      <c r="C296" s="13">
        <f t="shared" si="12"/>
        <v>0.40018921475875119</v>
      </c>
      <c r="D296" s="19">
        <v>61520</v>
      </c>
      <c r="E296" s="18" t="s">
        <v>305</v>
      </c>
      <c r="F296" s="23">
        <v>550264000295</v>
      </c>
      <c r="G296" s="5"/>
      <c r="H296" s="15">
        <v>220</v>
      </c>
      <c r="I296" s="6">
        <v>530</v>
      </c>
      <c r="J296" s="8"/>
      <c r="K296" s="9"/>
      <c r="L296" s="15">
        <f t="shared" si="13"/>
        <v>220</v>
      </c>
      <c r="M296" s="16">
        <f t="shared" si="14"/>
        <v>0.41509433962264153</v>
      </c>
      <c r="N296" s="6"/>
    </row>
    <row r="297" spans="1:14" s="24" customFormat="1">
      <c r="A297" s="6">
        <v>132933</v>
      </c>
      <c r="B297" s="18" t="s">
        <v>2035</v>
      </c>
      <c r="C297" s="13">
        <f t="shared" si="12"/>
        <v>0.40018921475875119</v>
      </c>
      <c r="D297" s="19">
        <v>61521</v>
      </c>
      <c r="E297" s="18" t="s">
        <v>2417</v>
      </c>
      <c r="F297" s="23">
        <v>550264000297</v>
      </c>
      <c r="G297" s="5"/>
      <c r="H297" s="15">
        <v>61</v>
      </c>
      <c r="I297" s="6">
        <v>159</v>
      </c>
      <c r="J297" s="8"/>
      <c r="K297" s="9"/>
      <c r="L297" s="15">
        <f t="shared" si="13"/>
        <v>61</v>
      </c>
      <c r="M297" s="16">
        <f t="shared" si="14"/>
        <v>0.38364779874213839</v>
      </c>
      <c r="N297" s="6"/>
    </row>
    <row r="298" spans="1:14" s="24" customFormat="1">
      <c r="A298" s="6">
        <v>132933</v>
      </c>
      <c r="B298" s="18" t="s">
        <v>2035</v>
      </c>
      <c r="C298" s="13">
        <f t="shared" si="12"/>
        <v>0.40018921475875119</v>
      </c>
      <c r="D298" s="19">
        <v>61522</v>
      </c>
      <c r="E298" s="18" t="s">
        <v>2418</v>
      </c>
      <c r="F298" s="23">
        <v>550264000296</v>
      </c>
      <c r="G298" s="5"/>
      <c r="H298" s="15">
        <v>138</v>
      </c>
      <c r="I298" s="6">
        <v>353</v>
      </c>
      <c r="J298" s="8"/>
      <c r="K298" s="9"/>
      <c r="L298" s="15">
        <f t="shared" si="13"/>
        <v>138</v>
      </c>
      <c r="M298" s="16">
        <f t="shared" si="14"/>
        <v>0.39093484419263458</v>
      </c>
      <c r="N298" s="6"/>
    </row>
    <row r="299" spans="1:14" s="24" customFormat="1">
      <c r="A299" s="6">
        <v>132933</v>
      </c>
      <c r="B299" s="18" t="s">
        <v>2035</v>
      </c>
      <c r="C299" s="13">
        <f t="shared" si="12"/>
        <v>0.40018921475875119</v>
      </c>
      <c r="D299" s="20" t="s">
        <v>1964</v>
      </c>
      <c r="E299" s="18" t="s">
        <v>36</v>
      </c>
      <c r="F299" s="23" t="s">
        <v>2445</v>
      </c>
      <c r="G299" s="5"/>
      <c r="H299" s="15">
        <v>4</v>
      </c>
      <c r="I299" s="6">
        <v>15</v>
      </c>
      <c r="J299" s="8"/>
      <c r="K299" s="9"/>
      <c r="L299" s="15">
        <f t="shared" si="13"/>
        <v>4</v>
      </c>
      <c r="M299" s="16">
        <f t="shared" si="14"/>
        <v>0.26666666666666666</v>
      </c>
      <c r="N299" s="6"/>
    </row>
    <row r="300" spans="1:14" s="24" customFormat="1">
      <c r="A300" s="6">
        <v>133465</v>
      </c>
      <c r="B300" s="18" t="s">
        <v>2036</v>
      </c>
      <c r="C300" s="13">
        <f t="shared" si="12"/>
        <v>0.52078032230703986</v>
      </c>
      <c r="D300" s="19">
        <v>63266</v>
      </c>
      <c r="E300" s="18" t="s">
        <v>306</v>
      </c>
      <c r="F300" s="23">
        <v>550267000302</v>
      </c>
      <c r="G300" s="5"/>
      <c r="H300" s="15">
        <v>160</v>
      </c>
      <c r="I300" s="6">
        <v>401</v>
      </c>
      <c r="J300" s="8"/>
      <c r="K300" s="9"/>
      <c r="L300" s="15">
        <f t="shared" si="13"/>
        <v>160</v>
      </c>
      <c r="M300" s="16">
        <f t="shared" si="14"/>
        <v>0.39900249376558605</v>
      </c>
      <c r="N300" s="6"/>
    </row>
    <row r="301" spans="1:14" s="24" customFormat="1">
      <c r="A301" s="6">
        <v>133465</v>
      </c>
      <c r="B301" s="18" t="s">
        <v>2036</v>
      </c>
      <c r="C301" s="13">
        <f t="shared" si="12"/>
        <v>0.52078032230703986</v>
      </c>
      <c r="D301" s="19">
        <v>63267</v>
      </c>
      <c r="E301" s="18" t="s">
        <v>307</v>
      </c>
      <c r="F301" s="23">
        <v>550267000301</v>
      </c>
      <c r="G301" s="5"/>
      <c r="H301" s="15">
        <v>147</v>
      </c>
      <c r="I301" s="6">
        <v>255</v>
      </c>
      <c r="J301" s="8"/>
      <c r="K301" s="9"/>
      <c r="L301" s="15">
        <f t="shared" si="13"/>
        <v>147</v>
      </c>
      <c r="M301" s="16">
        <f t="shared" si="14"/>
        <v>0.57647058823529407</v>
      </c>
      <c r="N301" s="6"/>
    </row>
    <row r="302" spans="1:14" s="24" customFormat="1">
      <c r="A302" s="6">
        <v>133465</v>
      </c>
      <c r="B302" s="18" t="s">
        <v>2036</v>
      </c>
      <c r="C302" s="13">
        <f t="shared" si="12"/>
        <v>0.52078032230703986</v>
      </c>
      <c r="D302" s="19">
        <v>63268</v>
      </c>
      <c r="E302" s="18" t="s">
        <v>308</v>
      </c>
      <c r="F302" s="23">
        <v>550267000305</v>
      </c>
      <c r="G302" s="5"/>
      <c r="H302" s="15">
        <v>295</v>
      </c>
      <c r="I302" s="6">
        <v>507</v>
      </c>
      <c r="J302" s="8"/>
      <c r="K302" s="9"/>
      <c r="L302" s="15">
        <f t="shared" si="13"/>
        <v>295</v>
      </c>
      <c r="M302" s="16">
        <f t="shared" si="14"/>
        <v>0.5818540433925049</v>
      </c>
      <c r="N302" s="6"/>
    </row>
    <row r="303" spans="1:14" s="24" customFormat="1">
      <c r="A303" s="6">
        <v>133465</v>
      </c>
      <c r="B303" s="18" t="s">
        <v>2036</v>
      </c>
      <c r="C303" s="13">
        <f t="shared" si="12"/>
        <v>0.52078032230703986</v>
      </c>
      <c r="D303" s="20" t="s">
        <v>1964</v>
      </c>
      <c r="E303" s="18" t="s">
        <v>36</v>
      </c>
      <c r="F303" s="23" t="s">
        <v>2445</v>
      </c>
      <c r="G303" s="5"/>
      <c r="H303" s="15">
        <v>12</v>
      </c>
      <c r="I303" s="6">
        <v>16</v>
      </c>
      <c r="J303" s="8"/>
      <c r="K303" s="9"/>
      <c r="L303" s="15">
        <f t="shared" si="13"/>
        <v>12</v>
      </c>
      <c r="M303" s="16">
        <f t="shared" si="14"/>
        <v>0.75</v>
      </c>
      <c r="N303" s="6"/>
    </row>
    <row r="304" spans="1:14" s="24" customFormat="1">
      <c r="A304" s="6">
        <v>133314</v>
      </c>
      <c r="B304" s="18" t="s">
        <v>2037</v>
      </c>
      <c r="C304" s="13">
        <f t="shared" si="12"/>
        <v>0.31428571428571428</v>
      </c>
      <c r="D304" s="19">
        <v>62802</v>
      </c>
      <c r="E304" s="18" t="s">
        <v>309</v>
      </c>
      <c r="F304" s="23">
        <v>550270000306</v>
      </c>
      <c r="G304" s="5"/>
      <c r="H304" s="15">
        <v>106</v>
      </c>
      <c r="I304" s="6">
        <v>290</v>
      </c>
      <c r="J304" s="8"/>
      <c r="K304" s="9"/>
      <c r="L304" s="15">
        <f t="shared" si="13"/>
        <v>106</v>
      </c>
      <c r="M304" s="16">
        <f t="shared" si="14"/>
        <v>0.36551724137931035</v>
      </c>
      <c r="N304" s="6"/>
    </row>
    <row r="305" spans="1:14" s="24" customFormat="1">
      <c r="A305" s="6">
        <v>133314</v>
      </c>
      <c r="B305" s="18" t="s">
        <v>2037</v>
      </c>
      <c r="C305" s="13">
        <f t="shared" si="12"/>
        <v>0.31428571428571428</v>
      </c>
      <c r="D305" s="19">
        <v>62803</v>
      </c>
      <c r="E305" s="18" t="s">
        <v>310</v>
      </c>
      <c r="F305" s="23">
        <v>550270000307</v>
      </c>
      <c r="G305" s="5"/>
      <c r="H305" s="15">
        <v>70</v>
      </c>
      <c r="I305" s="6">
        <v>270</v>
      </c>
      <c r="J305" s="8"/>
      <c r="K305" s="9"/>
      <c r="L305" s="15">
        <f t="shared" si="13"/>
        <v>70</v>
      </c>
      <c r="M305" s="16">
        <f t="shared" si="14"/>
        <v>0.25925925925925924</v>
      </c>
      <c r="N305" s="6"/>
    </row>
    <row r="306" spans="1:14" s="24" customFormat="1">
      <c r="A306" s="6">
        <v>133208</v>
      </c>
      <c r="B306" s="18" t="s">
        <v>2038</v>
      </c>
      <c r="C306" s="13">
        <f t="shared" si="12"/>
        <v>0.57158119658119655</v>
      </c>
      <c r="D306" s="19">
        <v>62474</v>
      </c>
      <c r="E306" s="18" t="s">
        <v>311</v>
      </c>
      <c r="F306" s="23">
        <v>550273000308</v>
      </c>
      <c r="G306" s="5"/>
      <c r="H306" s="15">
        <v>218</v>
      </c>
      <c r="I306" s="6">
        <v>353</v>
      </c>
      <c r="J306" s="8"/>
      <c r="K306" s="9"/>
      <c r="L306" s="15">
        <f t="shared" si="13"/>
        <v>218</v>
      </c>
      <c r="M306" s="16">
        <f t="shared" si="14"/>
        <v>0.61756373937677056</v>
      </c>
      <c r="N306" s="6"/>
    </row>
    <row r="307" spans="1:14" s="24" customFormat="1">
      <c r="A307" s="6">
        <v>133208</v>
      </c>
      <c r="B307" s="18" t="s">
        <v>2038</v>
      </c>
      <c r="C307" s="13">
        <f t="shared" si="12"/>
        <v>0.57158119658119655</v>
      </c>
      <c r="D307" s="19">
        <v>62475</v>
      </c>
      <c r="E307" s="18" t="s">
        <v>312</v>
      </c>
      <c r="F307" s="23">
        <v>550273000309</v>
      </c>
      <c r="G307" s="5"/>
      <c r="H307" s="15">
        <v>155</v>
      </c>
      <c r="I307" s="6">
        <v>304</v>
      </c>
      <c r="J307" s="8"/>
      <c r="K307" s="9"/>
      <c r="L307" s="15">
        <f t="shared" si="13"/>
        <v>155</v>
      </c>
      <c r="M307" s="16">
        <f t="shared" si="14"/>
        <v>0.50986842105263153</v>
      </c>
      <c r="N307" s="6"/>
    </row>
    <row r="308" spans="1:14" s="24" customFormat="1">
      <c r="A308" s="6">
        <v>133208</v>
      </c>
      <c r="B308" s="18" t="s">
        <v>2038</v>
      </c>
      <c r="C308" s="13">
        <f t="shared" si="12"/>
        <v>0.57158119658119655</v>
      </c>
      <c r="D308" s="19">
        <v>62476</v>
      </c>
      <c r="E308" s="18" t="s">
        <v>313</v>
      </c>
      <c r="F308" s="23">
        <v>550273001226</v>
      </c>
      <c r="G308" s="5"/>
      <c r="H308" s="15">
        <v>136</v>
      </c>
      <c r="I308" s="6">
        <v>217</v>
      </c>
      <c r="J308" s="8"/>
      <c r="K308" s="9"/>
      <c r="L308" s="15">
        <f t="shared" si="13"/>
        <v>136</v>
      </c>
      <c r="M308" s="16">
        <f t="shared" si="14"/>
        <v>0.62672811059907829</v>
      </c>
      <c r="N308" s="6"/>
    </row>
    <row r="309" spans="1:14" s="24" customFormat="1">
      <c r="A309" s="6">
        <v>133208</v>
      </c>
      <c r="B309" s="18" t="s">
        <v>2038</v>
      </c>
      <c r="C309" s="13">
        <f t="shared" si="12"/>
        <v>0.57158119658119655</v>
      </c>
      <c r="D309" s="20" t="s">
        <v>1964</v>
      </c>
      <c r="E309" s="18" t="s">
        <v>314</v>
      </c>
      <c r="F309" s="23">
        <v>550273000312</v>
      </c>
      <c r="G309" s="5"/>
      <c r="H309" s="15">
        <v>24</v>
      </c>
      <c r="I309" s="6">
        <v>44</v>
      </c>
      <c r="J309" s="8"/>
      <c r="K309" s="9"/>
      <c r="L309" s="15">
        <f t="shared" si="13"/>
        <v>24</v>
      </c>
      <c r="M309" s="16">
        <f t="shared" si="14"/>
        <v>0.54545454545454541</v>
      </c>
      <c r="N309" s="6"/>
    </row>
    <row r="310" spans="1:14" s="24" customFormat="1">
      <c r="A310" s="6">
        <v>133208</v>
      </c>
      <c r="B310" s="18" t="s">
        <v>2038</v>
      </c>
      <c r="C310" s="13">
        <f t="shared" si="12"/>
        <v>0.57158119658119655</v>
      </c>
      <c r="D310" s="20" t="s">
        <v>1964</v>
      </c>
      <c r="E310" s="18" t="s">
        <v>36</v>
      </c>
      <c r="F310" s="23" t="s">
        <v>2445</v>
      </c>
      <c r="G310" s="5"/>
      <c r="H310" s="15">
        <v>2</v>
      </c>
      <c r="I310" s="6">
        <v>18</v>
      </c>
      <c r="J310" s="8"/>
      <c r="K310" s="9"/>
      <c r="L310" s="15">
        <f t="shared" si="13"/>
        <v>2</v>
      </c>
      <c r="M310" s="16">
        <f t="shared" si="14"/>
        <v>0.1111111111111111</v>
      </c>
      <c r="N310" s="6"/>
    </row>
    <row r="311" spans="1:14" s="24" customFormat="1">
      <c r="A311" s="6">
        <v>133130</v>
      </c>
      <c r="B311" s="18" t="s">
        <v>2039</v>
      </c>
      <c r="C311" s="13">
        <f t="shared" si="12"/>
        <v>0.45257452574525747</v>
      </c>
      <c r="D311" s="19">
        <v>62098</v>
      </c>
      <c r="E311" s="18" t="s">
        <v>315</v>
      </c>
      <c r="F311" s="23">
        <v>550276000313</v>
      </c>
      <c r="G311" s="5"/>
      <c r="H311" s="15">
        <v>172</v>
      </c>
      <c r="I311" s="6">
        <v>363</v>
      </c>
      <c r="J311" s="8"/>
      <c r="K311" s="9"/>
      <c r="L311" s="15">
        <f t="shared" si="13"/>
        <v>172</v>
      </c>
      <c r="M311" s="16">
        <f t="shared" si="14"/>
        <v>0.47382920110192839</v>
      </c>
      <c r="N311" s="6"/>
    </row>
    <row r="312" spans="1:14" s="24" customFormat="1">
      <c r="A312" s="6">
        <v>133130</v>
      </c>
      <c r="B312" s="18" t="s">
        <v>2039</v>
      </c>
      <c r="C312" s="13">
        <f t="shared" si="12"/>
        <v>0.45257452574525747</v>
      </c>
      <c r="D312" s="19">
        <v>62100</v>
      </c>
      <c r="E312" s="18" t="s">
        <v>316</v>
      </c>
      <c r="F312" s="23">
        <v>550276000314</v>
      </c>
      <c r="G312" s="5"/>
      <c r="H312" s="15">
        <v>97</v>
      </c>
      <c r="I312" s="6">
        <v>233</v>
      </c>
      <c r="J312" s="8"/>
      <c r="K312" s="9"/>
      <c r="L312" s="15">
        <f t="shared" si="13"/>
        <v>97</v>
      </c>
      <c r="M312" s="16">
        <f t="shared" si="14"/>
        <v>0.41630901287553645</v>
      </c>
      <c r="N312" s="6"/>
    </row>
    <row r="313" spans="1:14" s="24" customFormat="1">
      <c r="A313" s="6">
        <v>133130</v>
      </c>
      <c r="B313" s="18" t="s">
        <v>2039</v>
      </c>
      <c r="C313" s="13">
        <f t="shared" si="12"/>
        <v>0.45257452574525747</v>
      </c>
      <c r="D313" s="19">
        <v>17010312</v>
      </c>
      <c r="E313" s="18" t="s">
        <v>317</v>
      </c>
      <c r="F313" s="23">
        <v>550276002847</v>
      </c>
      <c r="G313" s="5"/>
      <c r="H313" s="15">
        <v>65</v>
      </c>
      <c r="I313" s="6">
        <v>142</v>
      </c>
      <c r="J313" s="8"/>
      <c r="K313" s="9"/>
      <c r="L313" s="15">
        <f t="shared" si="13"/>
        <v>65</v>
      </c>
      <c r="M313" s="16">
        <f t="shared" si="14"/>
        <v>0.45774647887323944</v>
      </c>
      <c r="N313" s="6"/>
    </row>
    <row r="314" spans="1:14" s="24" customFormat="1">
      <c r="A314" s="6">
        <v>133367</v>
      </c>
      <c r="B314" s="18" t="s">
        <v>2040</v>
      </c>
      <c r="C314" s="13">
        <f t="shared" si="12"/>
        <v>0.45116918844566711</v>
      </c>
      <c r="D314" s="19">
        <v>62970</v>
      </c>
      <c r="E314" s="18" t="s">
        <v>318</v>
      </c>
      <c r="F314" s="23">
        <v>550279000315</v>
      </c>
      <c r="G314" s="5"/>
      <c r="H314" s="15">
        <v>172</v>
      </c>
      <c r="I314" s="6">
        <v>393</v>
      </c>
      <c r="J314" s="8"/>
      <c r="K314" s="9"/>
      <c r="L314" s="15">
        <f t="shared" si="13"/>
        <v>172</v>
      </c>
      <c r="M314" s="16">
        <f t="shared" si="14"/>
        <v>0.43765903307888043</v>
      </c>
      <c r="N314" s="6"/>
    </row>
    <row r="315" spans="1:14" s="24" customFormat="1">
      <c r="A315" s="6">
        <v>133367</v>
      </c>
      <c r="B315" s="18" t="s">
        <v>2040</v>
      </c>
      <c r="C315" s="13">
        <f t="shared" si="12"/>
        <v>0.45116918844566711</v>
      </c>
      <c r="D315" s="19">
        <v>62971</v>
      </c>
      <c r="E315" s="18" t="s">
        <v>319</v>
      </c>
      <c r="F315" s="23">
        <v>550279000316</v>
      </c>
      <c r="G315" s="5"/>
      <c r="H315" s="15">
        <v>156</v>
      </c>
      <c r="I315" s="6">
        <v>334</v>
      </c>
      <c r="J315" s="8"/>
      <c r="K315" s="9"/>
      <c r="L315" s="15">
        <f t="shared" si="13"/>
        <v>156</v>
      </c>
      <c r="M315" s="16">
        <f t="shared" si="14"/>
        <v>0.46706586826347307</v>
      </c>
      <c r="N315" s="6"/>
    </row>
    <row r="316" spans="1:14" s="24" customFormat="1">
      <c r="A316" s="6">
        <v>133061</v>
      </c>
      <c r="B316" s="18" t="s">
        <v>2041</v>
      </c>
      <c r="C316" s="13">
        <f t="shared" si="12"/>
        <v>0.29134532990574119</v>
      </c>
      <c r="D316" s="19">
        <v>61941</v>
      </c>
      <c r="E316" s="18" t="s">
        <v>75</v>
      </c>
      <c r="F316" s="23">
        <v>550282000321</v>
      </c>
      <c r="G316" s="5"/>
      <c r="H316" s="15">
        <v>154</v>
      </c>
      <c r="I316" s="6">
        <v>438</v>
      </c>
      <c r="J316" s="8"/>
      <c r="K316" s="9"/>
      <c r="L316" s="15">
        <f t="shared" si="13"/>
        <v>154</v>
      </c>
      <c r="M316" s="16">
        <f t="shared" si="14"/>
        <v>0.35159817351598172</v>
      </c>
      <c r="N316" s="6"/>
    </row>
    <row r="317" spans="1:14" s="24" customFormat="1">
      <c r="A317" s="6">
        <v>133061</v>
      </c>
      <c r="B317" s="18" t="s">
        <v>2041</v>
      </c>
      <c r="C317" s="13">
        <f t="shared" si="12"/>
        <v>0.29134532990574119</v>
      </c>
      <c r="D317" s="19">
        <v>61942</v>
      </c>
      <c r="E317" s="18" t="s">
        <v>320</v>
      </c>
      <c r="F317" s="23">
        <v>550282000318</v>
      </c>
      <c r="G317" s="5"/>
      <c r="H317" s="15">
        <v>81</v>
      </c>
      <c r="I317" s="6">
        <v>386</v>
      </c>
      <c r="J317" s="8"/>
      <c r="K317" s="9"/>
      <c r="L317" s="15">
        <f t="shared" si="13"/>
        <v>81</v>
      </c>
      <c r="M317" s="16">
        <f t="shared" si="14"/>
        <v>0.20984455958549222</v>
      </c>
      <c r="N317" s="6"/>
    </row>
    <row r="318" spans="1:14" s="24" customFormat="1">
      <c r="A318" s="6">
        <v>133061</v>
      </c>
      <c r="B318" s="18" t="s">
        <v>2041</v>
      </c>
      <c r="C318" s="13">
        <f t="shared" si="12"/>
        <v>0.29134532990574119</v>
      </c>
      <c r="D318" s="19">
        <v>61939</v>
      </c>
      <c r="E318" s="18" t="s">
        <v>321</v>
      </c>
      <c r="F318" s="23">
        <v>550282000319</v>
      </c>
      <c r="G318" s="5"/>
      <c r="H318" s="15">
        <v>82</v>
      </c>
      <c r="I318" s="6">
        <v>264</v>
      </c>
      <c r="J318" s="8"/>
      <c r="K318" s="9"/>
      <c r="L318" s="15">
        <f t="shared" si="13"/>
        <v>82</v>
      </c>
      <c r="M318" s="16">
        <f t="shared" si="14"/>
        <v>0.31060606060606061</v>
      </c>
      <c r="N318" s="6"/>
    </row>
    <row r="319" spans="1:14" s="24" customFormat="1">
      <c r="A319" s="6">
        <v>133061</v>
      </c>
      <c r="B319" s="18" t="s">
        <v>2041</v>
      </c>
      <c r="C319" s="13">
        <f t="shared" si="12"/>
        <v>0.29134532990574119</v>
      </c>
      <c r="D319" s="19">
        <v>16082355</v>
      </c>
      <c r="E319" s="18" t="s">
        <v>322</v>
      </c>
      <c r="F319" s="23">
        <v>550282002734</v>
      </c>
      <c r="G319" s="5"/>
      <c r="H319" s="15">
        <v>22</v>
      </c>
      <c r="I319" s="6">
        <v>73</v>
      </c>
      <c r="J319" s="8"/>
      <c r="K319" s="9"/>
      <c r="L319" s="15">
        <f t="shared" si="13"/>
        <v>22</v>
      </c>
      <c r="M319" s="16">
        <f t="shared" si="14"/>
        <v>0.30136986301369861</v>
      </c>
      <c r="N319" s="6"/>
    </row>
    <row r="320" spans="1:14" s="24" customFormat="1">
      <c r="A320" s="6">
        <v>133061</v>
      </c>
      <c r="B320" s="18" t="s">
        <v>2041</v>
      </c>
      <c r="C320" s="13">
        <f t="shared" si="12"/>
        <v>0.29134532990574119</v>
      </c>
      <c r="D320" s="20" t="s">
        <v>1964</v>
      </c>
      <c r="E320" s="18" t="s">
        <v>140</v>
      </c>
      <c r="F320" s="23" t="s">
        <v>2445</v>
      </c>
      <c r="G320" s="5"/>
      <c r="H320" s="15">
        <v>1</v>
      </c>
      <c r="I320" s="6">
        <v>6</v>
      </c>
      <c r="J320" s="8"/>
      <c r="K320" s="9"/>
      <c r="L320" s="15">
        <f t="shared" si="13"/>
        <v>1</v>
      </c>
      <c r="M320" s="16">
        <f t="shared" si="14"/>
        <v>0.16666666666666666</v>
      </c>
      <c r="N320" s="6"/>
    </row>
    <row r="321" spans="1:14" s="24" customFormat="1">
      <c r="A321" s="6">
        <v>133368</v>
      </c>
      <c r="B321" s="18" t="s">
        <v>2042</v>
      </c>
      <c r="C321" s="13">
        <f t="shared" si="12"/>
        <v>0.61029411764705888</v>
      </c>
      <c r="D321" s="19">
        <v>62972</v>
      </c>
      <c r="E321" s="18" t="s">
        <v>323</v>
      </c>
      <c r="F321" s="23">
        <v>550288000323</v>
      </c>
      <c r="G321" s="5"/>
      <c r="H321" s="15">
        <v>138</v>
      </c>
      <c r="I321" s="6">
        <v>214</v>
      </c>
      <c r="J321" s="8"/>
      <c r="K321" s="9"/>
      <c r="L321" s="15">
        <f t="shared" si="13"/>
        <v>138</v>
      </c>
      <c r="M321" s="16">
        <f t="shared" si="14"/>
        <v>0.64485981308411211</v>
      </c>
      <c r="N321" s="6"/>
    </row>
    <row r="322" spans="1:14" s="24" customFormat="1">
      <c r="A322" s="6">
        <v>133368</v>
      </c>
      <c r="B322" s="18" t="s">
        <v>2042</v>
      </c>
      <c r="C322" s="13">
        <f t="shared" ref="C322:C385" si="15">SUMIF($B$2:$B$2283,B322,$L$2:$L$2283)/(SUMIF($B$2:$B$2283,B322,$I$2:$I$2283))</f>
        <v>0.61029411764705888</v>
      </c>
      <c r="D322" s="19">
        <v>62973</v>
      </c>
      <c r="E322" s="18" t="s">
        <v>324</v>
      </c>
      <c r="F322" s="23">
        <v>550288000324</v>
      </c>
      <c r="G322" s="5"/>
      <c r="H322" s="15">
        <v>57</v>
      </c>
      <c r="I322" s="6">
        <v>109</v>
      </c>
      <c r="J322" s="8"/>
      <c r="K322" s="9"/>
      <c r="L322" s="15">
        <f t="shared" ref="L322:L385" si="16">IF(K322="",H322,(MIN(I322,(K322*1.6*I322))))</f>
        <v>57</v>
      </c>
      <c r="M322" s="16">
        <f t="shared" ref="M322:M385" si="17">IF(L322=0,0,(L322/I322))</f>
        <v>0.52293577981651373</v>
      </c>
      <c r="N322" s="6"/>
    </row>
    <row r="323" spans="1:14" s="24" customFormat="1">
      <c r="A323" s="6">
        <v>133368</v>
      </c>
      <c r="B323" s="18" t="s">
        <v>2042</v>
      </c>
      <c r="C323" s="13">
        <f t="shared" si="15"/>
        <v>0.61029411764705888</v>
      </c>
      <c r="D323" s="19">
        <v>16077998</v>
      </c>
      <c r="E323" s="18" t="s">
        <v>325</v>
      </c>
      <c r="F323" s="23">
        <v>550288002896</v>
      </c>
      <c r="G323" s="5"/>
      <c r="H323" s="15">
        <v>53</v>
      </c>
      <c r="I323" s="6">
        <v>81</v>
      </c>
      <c r="J323" s="8"/>
      <c r="K323" s="9"/>
      <c r="L323" s="15">
        <f t="shared" si="16"/>
        <v>53</v>
      </c>
      <c r="M323" s="16">
        <f t="shared" si="17"/>
        <v>0.65432098765432101</v>
      </c>
      <c r="N323" s="6"/>
    </row>
    <row r="324" spans="1:14" s="24" customFormat="1">
      <c r="A324" s="6">
        <v>133368</v>
      </c>
      <c r="B324" s="18" t="s">
        <v>2042</v>
      </c>
      <c r="C324" s="13">
        <f t="shared" si="15"/>
        <v>0.61029411764705888</v>
      </c>
      <c r="D324" s="20" t="s">
        <v>1964</v>
      </c>
      <c r="E324" s="18" t="s">
        <v>250</v>
      </c>
      <c r="F324" s="23" t="s">
        <v>2445</v>
      </c>
      <c r="G324" s="5"/>
      <c r="H324" s="15">
        <v>1</v>
      </c>
      <c r="I324" s="6">
        <v>4</v>
      </c>
      <c r="J324" s="8"/>
      <c r="K324" s="9"/>
      <c r="L324" s="15">
        <f t="shared" si="16"/>
        <v>1</v>
      </c>
      <c r="M324" s="16">
        <f t="shared" si="17"/>
        <v>0.25</v>
      </c>
      <c r="N324" s="6"/>
    </row>
    <row r="325" spans="1:14" s="24" customFormat="1">
      <c r="A325" s="24">
        <v>133263</v>
      </c>
      <c r="B325" s="25" t="s">
        <v>2043</v>
      </c>
      <c r="C325" s="26">
        <f t="shared" si="15"/>
        <v>0.78128000000000009</v>
      </c>
      <c r="D325" s="27">
        <v>62683</v>
      </c>
      <c r="E325" s="25" t="s">
        <v>326</v>
      </c>
      <c r="F325" s="28">
        <v>550291000326</v>
      </c>
      <c r="G325" s="29"/>
      <c r="H325" s="30"/>
      <c r="I325" s="24">
        <v>435</v>
      </c>
      <c r="J325" s="31">
        <v>2022</v>
      </c>
      <c r="K325" s="32">
        <v>0.48830000000000001</v>
      </c>
      <c r="L325" s="30">
        <f t="shared" si="16"/>
        <v>339.85680000000002</v>
      </c>
      <c r="M325" s="33">
        <f t="shared" si="17"/>
        <v>0.78128000000000009</v>
      </c>
    </row>
    <row r="326" spans="1:14" s="24" customFormat="1">
      <c r="A326" s="24">
        <v>133263</v>
      </c>
      <c r="B326" s="25" t="s">
        <v>2043</v>
      </c>
      <c r="C326" s="26">
        <f t="shared" si="15"/>
        <v>0.78128000000000009</v>
      </c>
      <c r="D326" s="27">
        <v>62684</v>
      </c>
      <c r="E326" s="25" t="s">
        <v>327</v>
      </c>
      <c r="F326" s="28">
        <v>550291000327</v>
      </c>
      <c r="G326" s="29"/>
      <c r="H326" s="30"/>
      <c r="I326" s="24">
        <v>232</v>
      </c>
      <c r="J326" s="31">
        <v>2022</v>
      </c>
      <c r="K326" s="32">
        <v>0.48830000000000001</v>
      </c>
      <c r="L326" s="30">
        <f t="shared" si="16"/>
        <v>181.25696000000002</v>
      </c>
      <c r="M326" s="33">
        <f t="shared" si="17"/>
        <v>0.78128000000000009</v>
      </c>
    </row>
    <row r="327" spans="1:14" s="24" customFormat="1">
      <c r="A327" s="24">
        <v>133263</v>
      </c>
      <c r="B327" s="25" t="s">
        <v>2043</v>
      </c>
      <c r="C327" s="26">
        <f t="shared" si="15"/>
        <v>0.78128000000000009</v>
      </c>
      <c r="D327" s="27">
        <v>62685</v>
      </c>
      <c r="E327" s="25" t="s">
        <v>328</v>
      </c>
      <c r="F327" s="28">
        <v>550291002388</v>
      </c>
      <c r="G327" s="29"/>
      <c r="H327" s="30"/>
      <c r="I327" s="24">
        <v>185</v>
      </c>
      <c r="J327" s="31">
        <v>2022</v>
      </c>
      <c r="K327" s="32">
        <v>0.48830000000000001</v>
      </c>
      <c r="L327" s="30">
        <f t="shared" si="16"/>
        <v>144.53680000000003</v>
      </c>
      <c r="M327" s="33">
        <f t="shared" si="17"/>
        <v>0.7812800000000002</v>
      </c>
    </row>
    <row r="328" spans="1:14" s="24" customFormat="1">
      <c r="A328" s="6">
        <v>133131</v>
      </c>
      <c r="B328" s="18" t="s">
        <v>2044</v>
      </c>
      <c r="C328" s="13">
        <f t="shared" si="15"/>
        <v>0.42983565107458915</v>
      </c>
      <c r="D328" s="19">
        <v>62103</v>
      </c>
      <c r="E328" s="18" t="s">
        <v>329</v>
      </c>
      <c r="F328" s="23">
        <v>550297000329</v>
      </c>
      <c r="G328" s="5"/>
      <c r="H328" s="15">
        <v>208</v>
      </c>
      <c r="I328" s="6">
        <v>468</v>
      </c>
      <c r="J328" s="8"/>
      <c r="K328" s="9"/>
      <c r="L328" s="15">
        <f t="shared" si="16"/>
        <v>208</v>
      </c>
      <c r="M328" s="16">
        <f t="shared" si="17"/>
        <v>0.44444444444444442</v>
      </c>
      <c r="N328" s="6"/>
    </row>
    <row r="329" spans="1:14" s="24" customFormat="1">
      <c r="A329" s="6">
        <v>133131</v>
      </c>
      <c r="B329" s="18" t="s">
        <v>2044</v>
      </c>
      <c r="C329" s="13">
        <f t="shared" si="15"/>
        <v>0.42983565107458915</v>
      </c>
      <c r="D329" s="19">
        <v>62104</v>
      </c>
      <c r="E329" s="18" t="s">
        <v>330</v>
      </c>
      <c r="F329" s="23">
        <v>550297000330</v>
      </c>
      <c r="G329" s="5"/>
      <c r="H329" s="15">
        <v>90</v>
      </c>
      <c r="I329" s="6">
        <v>219</v>
      </c>
      <c r="J329" s="8"/>
      <c r="K329" s="9"/>
      <c r="L329" s="15">
        <f t="shared" si="16"/>
        <v>90</v>
      </c>
      <c r="M329" s="16">
        <f t="shared" si="17"/>
        <v>0.41095890410958902</v>
      </c>
      <c r="N329" s="6"/>
    </row>
    <row r="330" spans="1:14" s="24" customFormat="1">
      <c r="A330" s="6">
        <v>133131</v>
      </c>
      <c r="B330" s="18" t="s">
        <v>2044</v>
      </c>
      <c r="C330" s="13">
        <f t="shared" si="15"/>
        <v>0.42983565107458915</v>
      </c>
      <c r="D330" s="19">
        <v>62105</v>
      </c>
      <c r="E330" s="18" t="s">
        <v>331</v>
      </c>
      <c r="F330" s="23">
        <v>550297000331</v>
      </c>
      <c r="G330" s="5"/>
      <c r="H330" s="15">
        <v>42</v>
      </c>
      <c r="I330" s="6">
        <v>104</v>
      </c>
      <c r="J330" s="8"/>
      <c r="K330" s="9"/>
      <c r="L330" s="15">
        <f t="shared" si="16"/>
        <v>42</v>
      </c>
      <c r="M330" s="16">
        <f t="shared" si="17"/>
        <v>0.40384615384615385</v>
      </c>
      <c r="N330" s="6"/>
    </row>
    <row r="331" spans="1:14" s="24" customFormat="1">
      <c r="A331" s="6">
        <v>133031</v>
      </c>
      <c r="B331" s="18" t="s">
        <v>2045</v>
      </c>
      <c r="C331" s="13">
        <f t="shared" si="15"/>
        <v>0.33677991137370755</v>
      </c>
      <c r="D331" s="19">
        <v>61849</v>
      </c>
      <c r="E331" s="18" t="s">
        <v>332</v>
      </c>
      <c r="F331" s="23">
        <v>550303000332</v>
      </c>
      <c r="G331" s="5"/>
      <c r="H331" s="15">
        <v>99</v>
      </c>
      <c r="I331" s="6">
        <v>260</v>
      </c>
      <c r="J331" s="8"/>
      <c r="K331" s="9"/>
      <c r="L331" s="15">
        <f t="shared" si="16"/>
        <v>99</v>
      </c>
      <c r="M331" s="16">
        <f t="shared" si="17"/>
        <v>0.38076923076923075</v>
      </c>
      <c r="N331" s="6"/>
    </row>
    <row r="332" spans="1:14" s="24" customFormat="1">
      <c r="A332" s="6">
        <v>133031</v>
      </c>
      <c r="B332" s="18" t="s">
        <v>2045</v>
      </c>
      <c r="C332" s="13">
        <f t="shared" si="15"/>
        <v>0.33677991137370755</v>
      </c>
      <c r="D332" s="19">
        <v>61851</v>
      </c>
      <c r="E332" s="18" t="s">
        <v>333</v>
      </c>
      <c r="F332" s="23">
        <v>550303000333</v>
      </c>
      <c r="G332" s="5"/>
      <c r="H332" s="15">
        <v>70</v>
      </c>
      <c r="I332" s="6">
        <v>273</v>
      </c>
      <c r="J332" s="6"/>
      <c r="K332" s="9"/>
      <c r="L332" s="15">
        <f t="shared" si="16"/>
        <v>70</v>
      </c>
      <c r="M332" s="16">
        <f t="shared" si="17"/>
        <v>0.25641025641025639</v>
      </c>
      <c r="N332" s="6"/>
    </row>
    <row r="333" spans="1:14" s="24" customFormat="1">
      <c r="A333" s="6">
        <v>133031</v>
      </c>
      <c r="B333" s="18" t="s">
        <v>2045</v>
      </c>
      <c r="C333" s="13">
        <f t="shared" si="15"/>
        <v>0.33677991137370755</v>
      </c>
      <c r="D333" s="20" t="s">
        <v>1964</v>
      </c>
      <c r="E333" s="18" t="s">
        <v>334</v>
      </c>
      <c r="F333" s="23">
        <v>550303003103</v>
      </c>
      <c r="G333" s="5"/>
      <c r="H333" s="15">
        <v>59</v>
      </c>
      <c r="I333" s="6">
        <v>144</v>
      </c>
      <c r="J333" s="6"/>
      <c r="K333" s="9"/>
      <c r="L333" s="15">
        <f t="shared" si="16"/>
        <v>59</v>
      </c>
      <c r="M333" s="16">
        <f t="shared" si="17"/>
        <v>0.40972222222222221</v>
      </c>
      <c r="N333" s="6"/>
    </row>
    <row r="334" spans="1:14" s="24" customFormat="1">
      <c r="A334" s="24">
        <v>132808</v>
      </c>
      <c r="B334" s="25" t="s">
        <v>2046</v>
      </c>
      <c r="C334" s="26">
        <f t="shared" si="15"/>
        <v>0.83328000000000013</v>
      </c>
      <c r="D334" s="27">
        <v>60747</v>
      </c>
      <c r="E334" s="25" t="s">
        <v>335</v>
      </c>
      <c r="F334" s="28">
        <v>550306000336</v>
      </c>
      <c r="G334" s="29"/>
      <c r="H334" s="30"/>
      <c r="I334" s="24">
        <v>669</v>
      </c>
      <c r="J334" s="31">
        <v>2023</v>
      </c>
      <c r="K334" s="32">
        <v>0.52080000000000004</v>
      </c>
      <c r="L334" s="30">
        <f t="shared" si="16"/>
        <v>557.46432000000004</v>
      </c>
      <c r="M334" s="33">
        <f t="shared" si="17"/>
        <v>0.83328000000000002</v>
      </c>
    </row>
    <row r="335" spans="1:14" s="24" customFormat="1">
      <c r="A335" s="24">
        <v>132808</v>
      </c>
      <c r="B335" s="25" t="s">
        <v>2046</v>
      </c>
      <c r="C335" s="26">
        <f t="shared" si="15"/>
        <v>0.83328000000000013</v>
      </c>
      <c r="D335" s="27">
        <v>60751</v>
      </c>
      <c r="E335" s="25" t="s">
        <v>336</v>
      </c>
      <c r="F335" s="28">
        <v>550306002389</v>
      </c>
      <c r="G335" s="29"/>
      <c r="H335" s="30"/>
      <c r="I335" s="24">
        <v>419</v>
      </c>
      <c r="J335" s="31">
        <v>2023</v>
      </c>
      <c r="K335" s="32">
        <v>0.52080000000000004</v>
      </c>
      <c r="L335" s="30">
        <f t="shared" si="16"/>
        <v>349.14432000000005</v>
      </c>
      <c r="M335" s="33">
        <f t="shared" si="17"/>
        <v>0.83328000000000013</v>
      </c>
    </row>
    <row r="336" spans="1:14" s="24" customFormat="1">
      <c r="A336" s="24">
        <v>132808</v>
      </c>
      <c r="B336" s="25" t="s">
        <v>2046</v>
      </c>
      <c r="C336" s="26">
        <f t="shared" si="15"/>
        <v>0.83328000000000013</v>
      </c>
      <c r="D336" s="27">
        <v>60752</v>
      </c>
      <c r="E336" s="25" t="s">
        <v>337</v>
      </c>
      <c r="F336" s="28">
        <v>550306000339</v>
      </c>
      <c r="G336" s="29"/>
      <c r="H336" s="30"/>
      <c r="I336" s="24">
        <v>156</v>
      </c>
      <c r="J336" s="31">
        <v>2023</v>
      </c>
      <c r="K336" s="32">
        <v>0.52080000000000004</v>
      </c>
      <c r="L336" s="30">
        <f t="shared" si="16"/>
        <v>129.99168000000003</v>
      </c>
      <c r="M336" s="33">
        <f t="shared" si="17"/>
        <v>0.83328000000000024</v>
      </c>
    </row>
    <row r="337" spans="1:14" s="24" customFormat="1">
      <c r="A337" s="24">
        <v>132808</v>
      </c>
      <c r="B337" s="25" t="s">
        <v>2046</v>
      </c>
      <c r="C337" s="26">
        <f t="shared" si="15"/>
        <v>0.83328000000000013</v>
      </c>
      <c r="D337" s="27">
        <v>60749</v>
      </c>
      <c r="E337" s="25" t="s">
        <v>338</v>
      </c>
      <c r="F337" s="28">
        <v>550306001228</v>
      </c>
      <c r="G337" s="29"/>
      <c r="H337" s="30"/>
      <c r="I337" s="24">
        <v>195</v>
      </c>
      <c r="J337" s="31">
        <v>2023</v>
      </c>
      <c r="K337" s="32">
        <v>0.52080000000000004</v>
      </c>
      <c r="L337" s="30">
        <f t="shared" si="16"/>
        <v>162.48960000000002</v>
      </c>
      <c r="M337" s="33">
        <f t="shared" si="17"/>
        <v>0.83328000000000013</v>
      </c>
    </row>
    <row r="338" spans="1:14" s="24" customFormat="1">
      <c r="A338" s="24">
        <v>132808</v>
      </c>
      <c r="B338" s="25" t="s">
        <v>2046</v>
      </c>
      <c r="C338" s="26">
        <f t="shared" si="15"/>
        <v>0.83328000000000013</v>
      </c>
      <c r="D338" s="27">
        <v>60745</v>
      </c>
      <c r="E338" s="25" t="s">
        <v>48</v>
      </c>
      <c r="F338" s="28">
        <v>550306000340</v>
      </c>
      <c r="G338" s="29"/>
      <c r="H338" s="30"/>
      <c r="I338" s="24">
        <v>258</v>
      </c>
      <c r="J338" s="31">
        <v>2023</v>
      </c>
      <c r="K338" s="32">
        <v>0.52080000000000004</v>
      </c>
      <c r="L338" s="30">
        <f t="shared" si="16"/>
        <v>214.98624000000004</v>
      </c>
      <c r="M338" s="33">
        <f t="shared" si="17"/>
        <v>0.83328000000000013</v>
      </c>
    </row>
    <row r="339" spans="1:14" s="24" customFormat="1">
      <c r="A339" s="24">
        <v>132808</v>
      </c>
      <c r="B339" s="25" t="s">
        <v>2046</v>
      </c>
      <c r="C339" s="26">
        <f t="shared" si="15"/>
        <v>0.83328000000000013</v>
      </c>
      <c r="D339" s="27">
        <v>60753</v>
      </c>
      <c r="E339" s="25" t="s">
        <v>339</v>
      </c>
      <c r="F339" s="28">
        <v>550306000338</v>
      </c>
      <c r="G339" s="29"/>
      <c r="H339" s="30"/>
      <c r="I339" s="24">
        <v>390</v>
      </c>
      <c r="J339" s="31">
        <v>2023</v>
      </c>
      <c r="K339" s="32">
        <v>0.52080000000000004</v>
      </c>
      <c r="L339" s="30">
        <f t="shared" si="16"/>
        <v>324.97920000000005</v>
      </c>
      <c r="M339" s="33">
        <f t="shared" si="17"/>
        <v>0.83328000000000013</v>
      </c>
    </row>
    <row r="340" spans="1:14" s="24" customFormat="1">
      <c r="A340" s="6">
        <v>133417</v>
      </c>
      <c r="B340" s="18" t="s">
        <v>2047</v>
      </c>
      <c r="C340" s="13">
        <f t="shared" si="15"/>
        <v>0.44230769230769229</v>
      </c>
      <c r="D340" s="19">
        <v>63092</v>
      </c>
      <c r="E340" s="18" t="s">
        <v>340</v>
      </c>
      <c r="F340" s="23">
        <v>550309000343</v>
      </c>
      <c r="G340" s="5"/>
      <c r="H340" s="15">
        <v>178</v>
      </c>
      <c r="I340" s="6">
        <v>359</v>
      </c>
      <c r="J340" s="8"/>
      <c r="K340" s="9"/>
      <c r="L340" s="15">
        <f t="shared" si="16"/>
        <v>178</v>
      </c>
      <c r="M340" s="16">
        <f t="shared" si="17"/>
        <v>0.49582172701949861</v>
      </c>
      <c r="N340" s="6"/>
    </row>
    <row r="341" spans="1:14" s="24" customFormat="1">
      <c r="A341" s="6">
        <v>133417</v>
      </c>
      <c r="B341" s="18" t="s">
        <v>2047</v>
      </c>
      <c r="C341" s="13">
        <f t="shared" si="15"/>
        <v>0.44230769230769229</v>
      </c>
      <c r="D341" s="19">
        <v>63094</v>
      </c>
      <c r="E341" s="18" t="s">
        <v>341</v>
      </c>
      <c r="F341" s="23">
        <v>550309000344</v>
      </c>
      <c r="G341" s="5"/>
      <c r="H341" s="15">
        <v>121</v>
      </c>
      <c r="I341" s="6">
        <v>299</v>
      </c>
      <c r="J341" s="8"/>
      <c r="K341" s="9"/>
      <c r="L341" s="15">
        <f t="shared" si="16"/>
        <v>121</v>
      </c>
      <c r="M341" s="16">
        <f t="shared" si="17"/>
        <v>0.40468227424749165</v>
      </c>
      <c r="N341" s="6"/>
    </row>
    <row r="342" spans="1:14" s="24" customFormat="1">
      <c r="A342" s="6">
        <v>133417</v>
      </c>
      <c r="B342" s="18" t="s">
        <v>2047</v>
      </c>
      <c r="C342" s="13">
        <f t="shared" si="15"/>
        <v>0.44230769230769229</v>
      </c>
      <c r="D342" s="19">
        <v>63093</v>
      </c>
      <c r="E342" s="18" t="s">
        <v>342</v>
      </c>
      <c r="F342" s="23">
        <v>550309000304</v>
      </c>
      <c r="G342" s="5"/>
      <c r="H342" s="15">
        <v>118</v>
      </c>
      <c r="I342" s="6">
        <v>276</v>
      </c>
      <c r="J342" s="8"/>
      <c r="K342" s="9"/>
      <c r="L342" s="15">
        <f t="shared" si="16"/>
        <v>118</v>
      </c>
      <c r="M342" s="16">
        <f t="shared" si="17"/>
        <v>0.42753623188405798</v>
      </c>
      <c r="N342" s="6"/>
    </row>
    <row r="343" spans="1:14" s="24" customFormat="1">
      <c r="A343" s="6">
        <v>133417</v>
      </c>
      <c r="B343" s="18" t="s">
        <v>2047</v>
      </c>
      <c r="C343" s="13">
        <f t="shared" si="15"/>
        <v>0.44230769230769229</v>
      </c>
      <c r="D343" s="20" t="s">
        <v>1964</v>
      </c>
      <c r="E343" s="18" t="s">
        <v>343</v>
      </c>
      <c r="F343" s="23">
        <v>550309002871</v>
      </c>
      <c r="G343" s="5"/>
      <c r="H343" s="15">
        <v>20</v>
      </c>
      <c r="I343" s="6">
        <v>54</v>
      </c>
      <c r="J343" s="8"/>
      <c r="K343" s="9"/>
      <c r="L343" s="15">
        <f t="shared" si="16"/>
        <v>20</v>
      </c>
      <c r="M343" s="16">
        <f t="shared" si="17"/>
        <v>0.37037037037037035</v>
      </c>
      <c r="N343" s="6"/>
    </row>
    <row r="344" spans="1:14" s="24" customFormat="1">
      <c r="A344" s="6">
        <v>133241</v>
      </c>
      <c r="B344" s="18" t="s">
        <v>2048</v>
      </c>
      <c r="C344" s="13">
        <f t="shared" si="15"/>
        <v>0.35299999999999998</v>
      </c>
      <c r="D344" s="20" t="s">
        <v>1964</v>
      </c>
      <c r="E344" s="18" t="s">
        <v>344</v>
      </c>
      <c r="F344" s="23">
        <v>551317002963</v>
      </c>
      <c r="G344" s="5"/>
      <c r="H344" s="15">
        <v>111</v>
      </c>
      <c r="I344" s="6">
        <v>321</v>
      </c>
      <c r="J344" s="8"/>
      <c r="K344" s="9"/>
      <c r="L344" s="15">
        <f t="shared" si="16"/>
        <v>111</v>
      </c>
      <c r="M344" s="16">
        <f t="shared" si="17"/>
        <v>0.34579439252336447</v>
      </c>
      <c r="N344" s="6"/>
    </row>
    <row r="345" spans="1:14" s="24" customFormat="1">
      <c r="A345" s="6">
        <v>133241</v>
      </c>
      <c r="B345" s="18" t="s">
        <v>2048</v>
      </c>
      <c r="C345" s="13">
        <f t="shared" si="15"/>
        <v>0.35299999999999998</v>
      </c>
      <c r="D345" s="19">
        <v>62597</v>
      </c>
      <c r="E345" s="18" t="s">
        <v>345</v>
      </c>
      <c r="F345" s="23">
        <v>551317001734</v>
      </c>
      <c r="G345" s="5"/>
      <c r="H345" s="15">
        <v>437</v>
      </c>
      <c r="I345" s="6">
        <v>1311</v>
      </c>
      <c r="J345" s="8"/>
      <c r="K345" s="9"/>
      <c r="L345" s="15">
        <f t="shared" si="16"/>
        <v>437</v>
      </c>
      <c r="M345" s="16">
        <f t="shared" si="17"/>
        <v>0.33333333333333331</v>
      </c>
      <c r="N345" s="6"/>
    </row>
    <row r="346" spans="1:14" s="24" customFormat="1">
      <c r="A346" s="6">
        <v>133241</v>
      </c>
      <c r="B346" s="18" t="s">
        <v>2048</v>
      </c>
      <c r="C346" s="13">
        <f t="shared" si="15"/>
        <v>0.35299999999999998</v>
      </c>
      <c r="D346" s="19">
        <v>16069510</v>
      </c>
      <c r="E346" s="18" t="s">
        <v>346</v>
      </c>
      <c r="F346" s="23">
        <v>551317002885</v>
      </c>
      <c r="G346" s="5"/>
      <c r="H346" s="15">
        <v>19</v>
      </c>
      <c r="I346" s="6">
        <v>65</v>
      </c>
      <c r="J346" s="8"/>
      <c r="K346" s="9"/>
      <c r="L346" s="15">
        <f t="shared" si="16"/>
        <v>19</v>
      </c>
      <c r="M346" s="16">
        <f t="shared" si="17"/>
        <v>0.29230769230769232</v>
      </c>
      <c r="N346" s="6"/>
    </row>
    <row r="347" spans="1:14" s="24" customFormat="1">
      <c r="A347" s="6">
        <v>133241</v>
      </c>
      <c r="B347" s="18" t="s">
        <v>2048</v>
      </c>
      <c r="C347" s="13">
        <f t="shared" si="15"/>
        <v>0.35299999999999998</v>
      </c>
      <c r="D347" s="19">
        <v>62596</v>
      </c>
      <c r="E347" s="18" t="s">
        <v>347</v>
      </c>
      <c r="F347" s="23">
        <v>551317001735</v>
      </c>
      <c r="G347" s="5"/>
      <c r="H347" s="15">
        <v>280</v>
      </c>
      <c r="I347" s="6">
        <v>872</v>
      </c>
      <c r="J347" s="8"/>
      <c r="K347" s="9"/>
      <c r="L347" s="15">
        <f t="shared" si="16"/>
        <v>280</v>
      </c>
      <c r="M347" s="16">
        <f t="shared" si="17"/>
        <v>0.32110091743119268</v>
      </c>
      <c r="N347" s="6"/>
    </row>
    <row r="348" spans="1:14" s="24" customFormat="1">
      <c r="A348" s="6">
        <v>133241</v>
      </c>
      <c r="B348" s="18" t="s">
        <v>2048</v>
      </c>
      <c r="C348" s="13">
        <f t="shared" si="15"/>
        <v>0.35299999999999998</v>
      </c>
      <c r="D348" s="19">
        <v>224853</v>
      </c>
      <c r="E348" s="18" t="s">
        <v>348</v>
      </c>
      <c r="F348" s="23">
        <v>551317002534</v>
      </c>
      <c r="G348" s="5"/>
      <c r="H348" s="15">
        <v>311</v>
      </c>
      <c r="I348" s="6">
        <v>833</v>
      </c>
      <c r="J348" s="8"/>
      <c r="K348" s="9"/>
      <c r="L348" s="15">
        <f t="shared" si="16"/>
        <v>311</v>
      </c>
      <c r="M348" s="16">
        <f t="shared" si="17"/>
        <v>0.37334933973589435</v>
      </c>
      <c r="N348" s="6"/>
    </row>
    <row r="349" spans="1:14" s="24" customFormat="1">
      <c r="A349" s="6">
        <v>133241</v>
      </c>
      <c r="B349" s="18" t="s">
        <v>2048</v>
      </c>
      <c r="C349" s="13">
        <f t="shared" si="15"/>
        <v>0.35299999999999998</v>
      </c>
      <c r="D349" s="20" t="s">
        <v>1964</v>
      </c>
      <c r="E349" s="18" t="s">
        <v>349</v>
      </c>
      <c r="F349" s="23">
        <v>551317003148</v>
      </c>
      <c r="G349" s="5"/>
      <c r="H349" s="15">
        <v>14</v>
      </c>
      <c r="I349" s="6">
        <v>53</v>
      </c>
      <c r="J349" s="8"/>
      <c r="K349" s="9"/>
      <c r="L349" s="15">
        <f t="shared" si="16"/>
        <v>14</v>
      </c>
      <c r="M349" s="16">
        <f t="shared" si="17"/>
        <v>0.26415094339622641</v>
      </c>
      <c r="N349" s="6"/>
    </row>
    <row r="350" spans="1:14" s="24" customFormat="1">
      <c r="A350" s="6">
        <v>133241</v>
      </c>
      <c r="B350" s="18" t="s">
        <v>2048</v>
      </c>
      <c r="C350" s="13">
        <f t="shared" si="15"/>
        <v>0.35299999999999998</v>
      </c>
      <c r="D350" s="19">
        <v>62553</v>
      </c>
      <c r="E350" s="18" t="s">
        <v>350</v>
      </c>
      <c r="F350" s="23">
        <v>551317001737</v>
      </c>
      <c r="G350" s="5"/>
      <c r="H350" s="15">
        <v>123</v>
      </c>
      <c r="I350" s="6">
        <v>445</v>
      </c>
      <c r="J350" s="8"/>
      <c r="K350" s="9"/>
      <c r="L350" s="15">
        <f t="shared" si="16"/>
        <v>123</v>
      </c>
      <c r="M350" s="16">
        <f t="shared" si="17"/>
        <v>0.27640449438202247</v>
      </c>
      <c r="N350" s="6"/>
    </row>
    <row r="351" spans="1:14" s="24" customFormat="1">
      <c r="A351" s="6">
        <v>133241</v>
      </c>
      <c r="B351" s="18" t="s">
        <v>2048</v>
      </c>
      <c r="C351" s="13">
        <f t="shared" si="15"/>
        <v>0.35299999999999998</v>
      </c>
      <c r="D351" s="19">
        <v>62502</v>
      </c>
      <c r="E351" s="18" t="s">
        <v>351</v>
      </c>
      <c r="F351" s="23">
        <v>551317001738</v>
      </c>
      <c r="G351" s="5"/>
      <c r="H351" s="15">
        <v>33</v>
      </c>
      <c r="I351" s="6">
        <v>123</v>
      </c>
      <c r="J351" s="8"/>
      <c r="K351" s="9"/>
      <c r="L351" s="15">
        <f t="shared" si="16"/>
        <v>33</v>
      </c>
      <c r="M351" s="16">
        <f t="shared" si="17"/>
        <v>0.26829268292682928</v>
      </c>
      <c r="N351" s="6"/>
    </row>
    <row r="352" spans="1:14" s="24" customFormat="1">
      <c r="A352" s="6">
        <v>133241</v>
      </c>
      <c r="B352" s="18" t="s">
        <v>2048</v>
      </c>
      <c r="C352" s="13">
        <f t="shared" si="15"/>
        <v>0.35299999999999998</v>
      </c>
      <c r="D352" s="19">
        <v>16037319</v>
      </c>
      <c r="E352" s="18" t="s">
        <v>352</v>
      </c>
      <c r="F352" s="23">
        <v>551317002643</v>
      </c>
      <c r="G352" s="5"/>
      <c r="H352" s="15">
        <v>164</v>
      </c>
      <c r="I352" s="6">
        <v>480</v>
      </c>
      <c r="J352" s="8"/>
      <c r="K352" s="9"/>
      <c r="L352" s="15">
        <f t="shared" si="16"/>
        <v>164</v>
      </c>
      <c r="M352" s="16">
        <f t="shared" si="17"/>
        <v>0.34166666666666667</v>
      </c>
      <c r="N352" s="6"/>
    </row>
    <row r="353" spans="1:14" s="24" customFormat="1">
      <c r="A353" s="6">
        <v>133241</v>
      </c>
      <c r="B353" s="18" t="s">
        <v>2048</v>
      </c>
      <c r="C353" s="13">
        <f t="shared" si="15"/>
        <v>0.35299999999999998</v>
      </c>
      <c r="D353" s="20" t="s">
        <v>1964</v>
      </c>
      <c r="E353" s="18" t="s">
        <v>353</v>
      </c>
      <c r="F353" s="23">
        <v>551317003065</v>
      </c>
      <c r="G353" s="5"/>
      <c r="H353" s="15">
        <v>20</v>
      </c>
      <c r="I353" s="6">
        <v>72</v>
      </c>
      <c r="J353" s="8"/>
      <c r="K353" s="9"/>
      <c r="L353" s="15">
        <f t="shared" si="16"/>
        <v>20</v>
      </c>
      <c r="M353" s="16">
        <f t="shared" si="17"/>
        <v>0.27777777777777779</v>
      </c>
      <c r="N353" s="6"/>
    </row>
    <row r="354" spans="1:14" s="24" customFormat="1">
      <c r="A354" s="6">
        <v>133241</v>
      </c>
      <c r="B354" s="18" t="s">
        <v>2048</v>
      </c>
      <c r="C354" s="13">
        <f t="shared" si="15"/>
        <v>0.35299999999999998</v>
      </c>
      <c r="D354" s="19">
        <v>62580</v>
      </c>
      <c r="E354" s="18" t="s">
        <v>354</v>
      </c>
      <c r="F354" s="23">
        <v>551317002288</v>
      </c>
      <c r="G354" s="5"/>
      <c r="H354" s="15">
        <v>100</v>
      </c>
      <c r="I354" s="6">
        <v>490</v>
      </c>
      <c r="J354" s="8"/>
      <c r="K354" s="9"/>
      <c r="L354" s="15">
        <f t="shared" si="16"/>
        <v>100</v>
      </c>
      <c r="M354" s="16">
        <f t="shared" si="17"/>
        <v>0.20408163265306123</v>
      </c>
      <c r="N354" s="6"/>
    </row>
    <row r="355" spans="1:14" s="24" customFormat="1">
      <c r="A355" s="6">
        <v>133241</v>
      </c>
      <c r="B355" s="18" t="s">
        <v>2048</v>
      </c>
      <c r="C355" s="13">
        <f t="shared" si="15"/>
        <v>0.35299999999999998</v>
      </c>
      <c r="D355" s="19">
        <v>62587</v>
      </c>
      <c r="E355" s="18" t="s">
        <v>355</v>
      </c>
      <c r="F355" s="23">
        <v>551317001739</v>
      </c>
      <c r="G355" s="5"/>
      <c r="H355" s="15">
        <v>190</v>
      </c>
      <c r="I355" s="6">
        <v>403</v>
      </c>
      <c r="J355" s="8"/>
      <c r="K355" s="9"/>
      <c r="L355" s="15">
        <f t="shared" si="16"/>
        <v>190</v>
      </c>
      <c r="M355" s="16">
        <f t="shared" si="17"/>
        <v>0.47146401985111663</v>
      </c>
      <c r="N355" s="6"/>
    </row>
    <row r="356" spans="1:14" s="24" customFormat="1">
      <c r="A356" s="6">
        <v>133241</v>
      </c>
      <c r="B356" s="18" t="s">
        <v>2048</v>
      </c>
      <c r="C356" s="13">
        <f t="shared" si="15"/>
        <v>0.35299999999999998</v>
      </c>
      <c r="D356" s="19">
        <v>62595</v>
      </c>
      <c r="E356" s="18" t="s">
        <v>356</v>
      </c>
      <c r="F356" s="23">
        <v>551317001741</v>
      </c>
      <c r="G356" s="5"/>
      <c r="H356" s="15">
        <v>316</v>
      </c>
      <c r="I356" s="6">
        <v>532</v>
      </c>
      <c r="J356" s="8"/>
      <c r="K356" s="9"/>
      <c r="L356" s="15">
        <f t="shared" si="16"/>
        <v>316</v>
      </c>
      <c r="M356" s="16">
        <f t="shared" si="17"/>
        <v>0.59398496240601506</v>
      </c>
      <c r="N356" s="6"/>
    </row>
    <row r="357" spans="1:14" s="24" customFormat="1">
      <c r="A357" s="6">
        <v>132937</v>
      </c>
      <c r="B357" s="18" t="s">
        <v>2049</v>
      </c>
      <c r="C357" s="13">
        <f t="shared" si="15"/>
        <v>0.40888888888888891</v>
      </c>
      <c r="D357" s="19">
        <v>61533</v>
      </c>
      <c r="E357" s="18" t="s">
        <v>357</v>
      </c>
      <c r="F357" s="23">
        <v>550315000704</v>
      </c>
      <c r="G357" s="5"/>
      <c r="H357" s="15">
        <v>257</v>
      </c>
      <c r="I357" s="6">
        <v>620</v>
      </c>
      <c r="J357" s="8"/>
      <c r="K357" s="9"/>
      <c r="L357" s="15">
        <f t="shared" si="16"/>
        <v>257</v>
      </c>
      <c r="M357" s="16">
        <f t="shared" si="17"/>
        <v>0.41451612903225804</v>
      </c>
      <c r="N357" s="6"/>
    </row>
    <row r="358" spans="1:14" s="24" customFormat="1">
      <c r="A358" s="6">
        <v>132937</v>
      </c>
      <c r="B358" s="18" t="s">
        <v>2049</v>
      </c>
      <c r="C358" s="13">
        <f t="shared" si="15"/>
        <v>0.40888888888888891</v>
      </c>
      <c r="D358" s="19">
        <v>61532</v>
      </c>
      <c r="E358" s="18" t="s">
        <v>358</v>
      </c>
      <c r="F358" s="23">
        <v>550315000348</v>
      </c>
      <c r="G358" s="5"/>
      <c r="H358" s="15">
        <v>111</v>
      </c>
      <c r="I358" s="6">
        <v>280</v>
      </c>
      <c r="J358" s="8"/>
      <c r="K358" s="9"/>
      <c r="L358" s="15">
        <f t="shared" si="16"/>
        <v>111</v>
      </c>
      <c r="M358" s="16">
        <f t="shared" si="17"/>
        <v>0.39642857142857141</v>
      </c>
      <c r="N358" s="6"/>
    </row>
    <row r="359" spans="1:14" s="24" customFormat="1">
      <c r="A359" s="6" t="s">
        <v>1964</v>
      </c>
      <c r="B359" s="18" t="s">
        <v>2050</v>
      </c>
      <c r="C359" s="13">
        <f t="shared" si="15"/>
        <v>0.94791666666666663</v>
      </c>
      <c r="D359" s="19">
        <v>209341</v>
      </c>
      <c r="E359" s="18" t="s">
        <v>15</v>
      </c>
      <c r="F359" s="23">
        <v>550004702536</v>
      </c>
      <c r="G359" s="5"/>
      <c r="H359" s="15">
        <v>182</v>
      </c>
      <c r="I359" s="6">
        <v>192</v>
      </c>
      <c r="J359" s="8"/>
      <c r="K359" s="9"/>
      <c r="L359" s="15">
        <f t="shared" si="16"/>
        <v>182</v>
      </c>
      <c r="M359" s="16">
        <f t="shared" si="17"/>
        <v>0.94791666666666663</v>
      </c>
      <c r="N359" s="6"/>
    </row>
    <row r="360" spans="1:14" s="24" customFormat="1">
      <c r="A360" s="6">
        <v>132940</v>
      </c>
      <c r="B360" s="18" t="s">
        <v>2051</v>
      </c>
      <c r="C360" s="13">
        <f t="shared" si="15"/>
        <v>0.17000241138172173</v>
      </c>
      <c r="D360" s="19">
        <v>61538</v>
      </c>
      <c r="E360" s="18" t="s">
        <v>359</v>
      </c>
      <c r="F360" s="23">
        <v>550318000355</v>
      </c>
      <c r="G360" s="5"/>
      <c r="H360" s="15">
        <v>192</v>
      </c>
      <c r="I360" s="6">
        <v>1099</v>
      </c>
      <c r="J360" s="8"/>
      <c r="K360" s="9"/>
      <c r="L360" s="15">
        <f t="shared" si="16"/>
        <v>192</v>
      </c>
      <c r="M360" s="16">
        <f t="shared" si="17"/>
        <v>0.17470427661510465</v>
      </c>
      <c r="N360" s="6"/>
    </row>
    <row r="361" spans="1:14" s="24" customFormat="1">
      <c r="A361" s="6">
        <v>132940</v>
      </c>
      <c r="B361" s="18" t="s">
        <v>2051</v>
      </c>
      <c r="C361" s="13">
        <f t="shared" si="15"/>
        <v>0.17000241138172173</v>
      </c>
      <c r="D361" s="19">
        <v>61541</v>
      </c>
      <c r="E361" s="18" t="s">
        <v>360</v>
      </c>
      <c r="F361" s="23">
        <v>550318000356</v>
      </c>
      <c r="G361" s="5"/>
      <c r="H361" s="15">
        <v>97</v>
      </c>
      <c r="I361" s="6">
        <v>561</v>
      </c>
      <c r="J361" s="8"/>
      <c r="K361" s="9"/>
      <c r="L361" s="15">
        <f t="shared" si="16"/>
        <v>97</v>
      </c>
      <c r="M361" s="16">
        <f t="shared" si="17"/>
        <v>0.17290552584670232</v>
      </c>
      <c r="N361" s="6"/>
    </row>
    <row r="362" spans="1:14" s="24" customFormat="1">
      <c r="A362" s="6">
        <v>132940</v>
      </c>
      <c r="B362" s="18" t="s">
        <v>2051</v>
      </c>
      <c r="C362" s="13">
        <f t="shared" si="15"/>
        <v>0.17000241138172173</v>
      </c>
      <c r="D362" s="19">
        <v>61540</v>
      </c>
      <c r="E362" s="18" t="s">
        <v>361</v>
      </c>
      <c r="F362" s="23">
        <v>550318000354</v>
      </c>
      <c r="G362" s="5"/>
      <c r="H362" s="15">
        <v>61</v>
      </c>
      <c r="I362" s="6">
        <v>376</v>
      </c>
      <c r="J362" s="8"/>
      <c r="K362" s="9"/>
      <c r="L362" s="15">
        <f t="shared" si="16"/>
        <v>61</v>
      </c>
      <c r="M362" s="16">
        <f t="shared" si="17"/>
        <v>0.16223404255319149</v>
      </c>
      <c r="N362" s="6"/>
    </row>
    <row r="363" spans="1:14" s="24" customFormat="1">
      <c r="A363" s="6">
        <v>132940</v>
      </c>
      <c r="B363" s="18" t="s">
        <v>2051</v>
      </c>
      <c r="C363" s="13">
        <f t="shared" si="15"/>
        <v>0.17000241138172173</v>
      </c>
      <c r="D363" s="20" t="s">
        <v>1964</v>
      </c>
      <c r="E363" s="18" t="s">
        <v>362</v>
      </c>
      <c r="F363" s="23">
        <v>550318003152</v>
      </c>
      <c r="G363" s="5"/>
      <c r="H363" s="15">
        <v>180</v>
      </c>
      <c r="I363" s="6">
        <v>914</v>
      </c>
      <c r="J363" s="8"/>
      <c r="K363" s="9"/>
      <c r="L363" s="15">
        <f t="shared" si="16"/>
        <v>180</v>
      </c>
      <c r="M363" s="16">
        <f t="shared" si="17"/>
        <v>0.19693654266958424</v>
      </c>
      <c r="N363" s="6"/>
    </row>
    <row r="364" spans="1:14" s="24" customFormat="1">
      <c r="A364" s="6">
        <v>132940</v>
      </c>
      <c r="B364" s="18" t="s">
        <v>2051</v>
      </c>
      <c r="C364" s="13">
        <f t="shared" si="15"/>
        <v>0.17000241138172173</v>
      </c>
      <c r="D364" s="20" t="s">
        <v>1964</v>
      </c>
      <c r="E364" s="18" t="s">
        <v>363</v>
      </c>
      <c r="F364" s="23">
        <v>550318002368</v>
      </c>
      <c r="G364" s="5"/>
      <c r="H364" s="15">
        <v>13</v>
      </c>
      <c r="I364" s="6">
        <v>313</v>
      </c>
      <c r="J364" s="8"/>
      <c r="K364" s="9"/>
      <c r="L364" s="15">
        <f t="shared" si="16"/>
        <v>13</v>
      </c>
      <c r="M364" s="16">
        <f t="shared" si="17"/>
        <v>4.1533546325878593E-2</v>
      </c>
      <c r="N364" s="6"/>
    </row>
    <row r="365" spans="1:14" s="24" customFormat="1">
      <c r="A365" s="6">
        <v>132940</v>
      </c>
      <c r="B365" s="18" t="s">
        <v>2051</v>
      </c>
      <c r="C365" s="13">
        <f t="shared" si="15"/>
        <v>0.17000241138172173</v>
      </c>
      <c r="D365" s="19">
        <v>61747</v>
      </c>
      <c r="E365" s="18" t="s">
        <v>364</v>
      </c>
      <c r="F365" s="23">
        <v>550318000360</v>
      </c>
      <c r="G365" s="5"/>
      <c r="H365" s="15">
        <v>87</v>
      </c>
      <c r="I365" s="6">
        <v>530</v>
      </c>
      <c r="J365" s="8"/>
      <c r="K365" s="9"/>
      <c r="L365" s="15">
        <f t="shared" si="16"/>
        <v>87</v>
      </c>
      <c r="M365" s="16">
        <f t="shared" si="17"/>
        <v>0.16415094339622641</v>
      </c>
      <c r="N365" s="6"/>
    </row>
    <row r="366" spans="1:14" s="24" customFormat="1">
      <c r="A366" s="6">
        <v>132940</v>
      </c>
      <c r="B366" s="18" t="s">
        <v>2051</v>
      </c>
      <c r="C366" s="13">
        <f t="shared" si="15"/>
        <v>0.17000241138172173</v>
      </c>
      <c r="D366" s="19">
        <v>61537</v>
      </c>
      <c r="E366" s="18" t="s">
        <v>365</v>
      </c>
      <c r="F366" s="23">
        <v>550318000108</v>
      </c>
      <c r="G366" s="5"/>
      <c r="H366" s="15">
        <v>75</v>
      </c>
      <c r="I366" s="6">
        <v>354</v>
      </c>
      <c r="J366" s="8"/>
      <c r="K366" s="9"/>
      <c r="L366" s="15">
        <f t="shared" si="16"/>
        <v>75</v>
      </c>
      <c r="M366" s="16">
        <f t="shared" si="17"/>
        <v>0.21186440677966101</v>
      </c>
      <c r="N366" s="6"/>
    </row>
    <row r="367" spans="1:14" s="24" customFormat="1">
      <c r="A367" s="6">
        <v>133134</v>
      </c>
      <c r="B367" s="18" t="s">
        <v>2052</v>
      </c>
      <c r="C367" s="13">
        <f t="shared" si="15"/>
        <v>0.20571302037201064</v>
      </c>
      <c r="D367" s="19">
        <v>62115</v>
      </c>
      <c r="E367" s="18" t="s">
        <v>366</v>
      </c>
      <c r="F367" s="23">
        <v>550321000361</v>
      </c>
      <c r="G367" s="5"/>
      <c r="H367" s="15">
        <v>263</v>
      </c>
      <c r="I367" s="6">
        <v>1456</v>
      </c>
      <c r="J367" s="8"/>
      <c r="K367" s="9"/>
      <c r="L367" s="15">
        <f t="shared" si="16"/>
        <v>263</v>
      </c>
      <c r="M367" s="16">
        <f t="shared" si="17"/>
        <v>0.18063186813186813</v>
      </c>
      <c r="N367" s="6"/>
    </row>
    <row r="368" spans="1:14" s="24" customFormat="1">
      <c r="A368" s="6">
        <v>133134</v>
      </c>
      <c r="B368" s="18" t="s">
        <v>2052</v>
      </c>
      <c r="C368" s="13">
        <f t="shared" si="15"/>
        <v>0.20571302037201064</v>
      </c>
      <c r="D368" s="19">
        <v>62112</v>
      </c>
      <c r="E368" s="18" t="s">
        <v>367</v>
      </c>
      <c r="F368" s="23">
        <v>550321000362</v>
      </c>
      <c r="G368" s="5"/>
      <c r="H368" s="15">
        <v>150</v>
      </c>
      <c r="I368" s="6">
        <v>671</v>
      </c>
      <c r="J368" s="6"/>
      <c r="K368" s="9"/>
      <c r="L368" s="15">
        <f t="shared" si="16"/>
        <v>150</v>
      </c>
      <c r="M368" s="16">
        <f t="shared" si="17"/>
        <v>0.22354694485842028</v>
      </c>
      <c r="N368" s="6"/>
    </row>
    <row r="369" spans="1:14" s="24" customFormat="1">
      <c r="A369" s="6">
        <v>133134</v>
      </c>
      <c r="B369" s="18" t="s">
        <v>2052</v>
      </c>
      <c r="C369" s="13">
        <f t="shared" si="15"/>
        <v>0.20571302037201064</v>
      </c>
      <c r="D369" s="19">
        <v>62116</v>
      </c>
      <c r="E369" s="18" t="s">
        <v>368</v>
      </c>
      <c r="F369" s="23">
        <v>550321000363</v>
      </c>
      <c r="G369" s="5"/>
      <c r="H369" s="15">
        <v>162</v>
      </c>
      <c r="I369" s="6">
        <v>576</v>
      </c>
      <c r="J369" s="8"/>
      <c r="K369" s="9"/>
      <c r="L369" s="15">
        <f t="shared" si="16"/>
        <v>162</v>
      </c>
      <c r="M369" s="16">
        <f t="shared" si="17"/>
        <v>0.28125</v>
      </c>
      <c r="N369" s="6"/>
    </row>
    <row r="370" spans="1:14" s="24" customFormat="1">
      <c r="A370" s="6">
        <v>133134</v>
      </c>
      <c r="B370" s="18" t="s">
        <v>2052</v>
      </c>
      <c r="C370" s="13">
        <f t="shared" si="15"/>
        <v>0.20571302037201064</v>
      </c>
      <c r="D370" s="19">
        <v>224848</v>
      </c>
      <c r="E370" s="18" t="s">
        <v>369</v>
      </c>
      <c r="F370" s="23">
        <v>550321002488</v>
      </c>
      <c r="G370" s="5"/>
      <c r="H370" s="15">
        <v>137</v>
      </c>
      <c r="I370" s="6">
        <v>657</v>
      </c>
      <c r="J370" s="8"/>
      <c r="K370" s="9"/>
      <c r="L370" s="15">
        <f t="shared" si="16"/>
        <v>137</v>
      </c>
      <c r="M370" s="16">
        <f t="shared" si="17"/>
        <v>0.20852359208523591</v>
      </c>
      <c r="N370" s="6"/>
    </row>
    <row r="371" spans="1:14" s="24" customFormat="1">
      <c r="A371" s="6">
        <v>133134</v>
      </c>
      <c r="B371" s="18" t="s">
        <v>2052</v>
      </c>
      <c r="C371" s="13">
        <f t="shared" si="15"/>
        <v>0.20571302037201064</v>
      </c>
      <c r="D371" s="19">
        <v>62106</v>
      </c>
      <c r="E371" s="18" t="s">
        <v>370</v>
      </c>
      <c r="F371" s="23">
        <v>550321001254</v>
      </c>
      <c r="G371" s="5"/>
      <c r="H371" s="15">
        <v>74</v>
      </c>
      <c r="I371" s="6">
        <v>640</v>
      </c>
      <c r="J371" s="8"/>
      <c r="K371" s="9"/>
      <c r="L371" s="15">
        <f t="shared" si="16"/>
        <v>74</v>
      </c>
      <c r="M371" s="16">
        <f t="shared" si="17"/>
        <v>0.11562500000000001</v>
      </c>
      <c r="N371" s="6"/>
    </row>
    <row r="372" spans="1:14" s="24" customFormat="1">
      <c r="A372" s="6">
        <v>133134</v>
      </c>
      <c r="B372" s="18" t="s">
        <v>2052</v>
      </c>
      <c r="C372" s="13">
        <f t="shared" si="15"/>
        <v>0.20571302037201064</v>
      </c>
      <c r="D372" s="19">
        <v>16080922</v>
      </c>
      <c r="E372" s="18" t="s">
        <v>371</v>
      </c>
      <c r="F372" s="23">
        <v>550321002668</v>
      </c>
      <c r="G372" s="5"/>
      <c r="H372" s="15">
        <v>143</v>
      </c>
      <c r="I372" s="6">
        <v>516</v>
      </c>
      <c r="J372" s="8"/>
      <c r="K372" s="9"/>
      <c r="L372" s="15">
        <f t="shared" si="16"/>
        <v>143</v>
      </c>
      <c r="M372" s="16">
        <f t="shared" si="17"/>
        <v>0.27713178294573643</v>
      </c>
      <c r="N372" s="6"/>
    </row>
    <row r="373" spans="1:14" s="24" customFormat="1">
      <c r="A373" s="6">
        <v>133313</v>
      </c>
      <c r="B373" s="18" t="s">
        <v>2053</v>
      </c>
      <c r="C373" s="13">
        <f t="shared" si="15"/>
        <v>0.41239316239316237</v>
      </c>
      <c r="D373" s="19">
        <v>62797</v>
      </c>
      <c r="E373" s="18" t="s">
        <v>372</v>
      </c>
      <c r="F373" s="23">
        <v>550324000365</v>
      </c>
      <c r="G373" s="5"/>
      <c r="H373" s="15">
        <v>48</v>
      </c>
      <c r="I373" s="6">
        <v>127</v>
      </c>
      <c r="J373" s="8"/>
      <c r="K373" s="9"/>
      <c r="L373" s="15">
        <f t="shared" si="16"/>
        <v>48</v>
      </c>
      <c r="M373" s="16">
        <f t="shared" si="17"/>
        <v>0.37795275590551181</v>
      </c>
      <c r="N373" s="6"/>
    </row>
    <row r="374" spans="1:14" s="24" customFormat="1">
      <c r="A374" s="6">
        <v>133313</v>
      </c>
      <c r="B374" s="18" t="s">
        <v>2053</v>
      </c>
      <c r="C374" s="13">
        <f t="shared" si="15"/>
        <v>0.41239316239316237</v>
      </c>
      <c r="D374" s="19">
        <v>62796</v>
      </c>
      <c r="E374" s="18" t="s">
        <v>373</v>
      </c>
      <c r="F374" s="23">
        <v>550324000366</v>
      </c>
      <c r="G374" s="5"/>
      <c r="H374" s="15">
        <v>46</v>
      </c>
      <c r="I374" s="6">
        <v>100</v>
      </c>
      <c r="J374" s="8"/>
      <c r="K374" s="9"/>
      <c r="L374" s="15">
        <f t="shared" si="16"/>
        <v>46</v>
      </c>
      <c r="M374" s="16">
        <f t="shared" si="17"/>
        <v>0.46</v>
      </c>
      <c r="N374" s="6"/>
    </row>
    <row r="375" spans="1:14" s="24" customFormat="1">
      <c r="A375" s="6">
        <v>133313</v>
      </c>
      <c r="B375" s="18" t="s">
        <v>2053</v>
      </c>
      <c r="C375" s="13">
        <f t="shared" si="15"/>
        <v>0.41239316239316237</v>
      </c>
      <c r="D375" s="20" t="s">
        <v>1964</v>
      </c>
      <c r="E375" s="18" t="s">
        <v>374</v>
      </c>
      <c r="F375" s="23">
        <v>550324003022</v>
      </c>
      <c r="G375" s="5"/>
      <c r="H375" s="15">
        <v>4</v>
      </c>
      <c r="I375" s="6">
        <v>8</v>
      </c>
      <c r="J375" s="8"/>
      <c r="K375" s="9"/>
      <c r="L375" s="15">
        <f t="shared" si="16"/>
        <v>4</v>
      </c>
      <c r="M375" s="16">
        <f t="shared" si="17"/>
        <v>0.5</v>
      </c>
      <c r="N375" s="6"/>
    </row>
    <row r="376" spans="1:14" s="24" customFormat="1">
      <c r="A376" s="6">
        <v>133313</v>
      </c>
      <c r="B376" s="18" t="s">
        <v>2053</v>
      </c>
      <c r="C376" s="13">
        <f t="shared" si="15"/>
        <v>0.41239316239316237</v>
      </c>
      <c r="D376" s="19">
        <v>62798</v>
      </c>
      <c r="E376" s="18" t="s">
        <v>161</v>
      </c>
      <c r="F376" s="23">
        <v>550324000368</v>
      </c>
      <c r="G376" s="5"/>
      <c r="H376" s="15">
        <v>55</v>
      </c>
      <c r="I376" s="6">
        <v>112</v>
      </c>
      <c r="J376" s="8"/>
      <c r="K376" s="9"/>
      <c r="L376" s="15">
        <f t="shared" si="16"/>
        <v>55</v>
      </c>
      <c r="M376" s="16">
        <f t="shared" si="17"/>
        <v>0.49107142857142855</v>
      </c>
      <c r="N376" s="6"/>
    </row>
    <row r="377" spans="1:14" s="24" customFormat="1">
      <c r="A377" s="6">
        <v>133313</v>
      </c>
      <c r="B377" s="18" t="s">
        <v>2053</v>
      </c>
      <c r="C377" s="13">
        <f t="shared" si="15"/>
        <v>0.41239316239316237</v>
      </c>
      <c r="D377" s="19">
        <v>62861</v>
      </c>
      <c r="E377" s="18" t="s">
        <v>375</v>
      </c>
      <c r="F377" s="23">
        <v>550324000369</v>
      </c>
      <c r="G377" s="5"/>
      <c r="H377" s="15">
        <v>40</v>
      </c>
      <c r="I377" s="6">
        <v>121</v>
      </c>
      <c r="J377" s="8"/>
      <c r="K377" s="9"/>
      <c r="L377" s="15">
        <f t="shared" si="16"/>
        <v>40</v>
      </c>
      <c r="M377" s="16">
        <f t="shared" si="17"/>
        <v>0.33057851239669422</v>
      </c>
      <c r="N377" s="6"/>
    </row>
    <row r="378" spans="1:14" s="24" customFormat="1">
      <c r="A378" s="6">
        <v>132939</v>
      </c>
      <c r="B378" s="18" t="s">
        <v>2054</v>
      </c>
      <c r="C378" s="13">
        <f t="shared" si="15"/>
        <v>0.23333333333333334</v>
      </c>
      <c r="D378" s="19">
        <v>61534</v>
      </c>
      <c r="E378" s="18" t="s">
        <v>376</v>
      </c>
      <c r="F378" s="23">
        <v>550327000370</v>
      </c>
      <c r="G378" s="5"/>
      <c r="H378" s="15">
        <v>90</v>
      </c>
      <c r="I378" s="6">
        <v>420</v>
      </c>
      <c r="J378" s="8"/>
      <c r="K378" s="9"/>
      <c r="L378" s="15">
        <f t="shared" si="16"/>
        <v>90</v>
      </c>
      <c r="M378" s="16">
        <f t="shared" si="17"/>
        <v>0.21428571428571427</v>
      </c>
      <c r="N378" s="6"/>
    </row>
    <row r="379" spans="1:14" s="24" customFormat="1">
      <c r="A379" s="6">
        <v>132939</v>
      </c>
      <c r="B379" s="18" t="s">
        <v>2054</v>
      </c>
      <c r="C379" s="13">
        <f t="shared" si="15"/>
        <v>0.23333333333333334</v>
      </c>
      <c r="D379" s="19">
        <v>61535</v>
      </c>
      <c r="E379" s="18" t="s">
        <v>377</v>
      </c>
      <c r="F379" s="23">
        <v>550327000371</v>
      </c>
      <c r="G379" s="5"/>
      <c r="H379" s="15">
        <v>52</v>
      </c>
      <c r="I379" s="6">
        <v>216</v>
      </c>
      <c r="J379" s="8"/>
      <c r="K379" s="9"/>
      <c r="L379" s="15">
        <f t="shared" si="16"/>
        <v>52</v>
      </c>
      <c r="M379" s="16">
        <f t="shared" si="17"/>
        <v>0.24074074074074073</v>
      </c>
      <c r="N379" s="6"/>
    </row>
    <row r="380" spans="1:14" s="24" customFormat="1">
      <c r="A380" s="6">
        <v>132939</v>
      </c>
      <c r="B380" s="18" t="s">
        <v>2054</v>
      </c>
      <c r="C380" s="13">
        <f t="shared" si="15"/>
        <v>0.23333333333333334</v>
      </c>
      <c r="D380" s="19">
        <v>61536</v>
      </c>
      <c r="E380" s="18" t="s">
        <v>378</v>
      </c>
      <c r="F380" s="23">
        <v>550327000372</v>
      </c>
      <c r="G380" s="5"/>
      <c r="H380" s="15">
        <v>33</v>
      </c>
      <c r="I380" s="6">
        <v>114</v>
      </c>
      <c r="J380" s="8"/>
      <c r="K380" s="9"/>
      <c r="L380" s="15">
        <f t="shared" si="16"/>
        <v>33</v>
      </c>
      <c r="M380" s="16">
        <f t="shared" si="17"/>
        <v>0.28947368421052633</v>
      </c>
      <c r="N380" s="6"/>
    </row>
    <row r="381" spans="1:14" s="24" customFormat="1">
      <c r="A381" s="6">
        <v>132811</v>
      </c>
      <c r="B381" s="18" t="s">
        <v>2055</v>
      </c>
      <c r="C381" s="13">
        <f t="shared" si="15"/>
        <v>0.63477771525042204</v>
      </c>
      <c r="D381" s="19">
        <v>60754</v>
      </c>
      <c r="E381" s="18" t="s">
        <v>379</v>
      </c>
      <c r="F381" s="23">
        <v>550364002239</v>
      </c>
      <c r="G381" s="5"/>
      <c r="H381" s="15">
        <v>173</v>
      </c>
      <c r="I381" s="6">
        <v>233</v>
      </c>
      <c r="J381" s="8"/>
      <c r="K381" s="9"/>
      <c r="L381" s="15">
        <f t="shared" si="16"/>
        <v>173</v>
      </c>
      <c r="M381" s="16">
        <f t="shared" si="17"/>
        <v>0.74248927038626611</v>
      </c>
      <c r="N381" s="6"/>
    </row>
    <row r="382" spans="1:14" s="24" customFormat="1">
      <c r="A382" s="6">
        <v>132811</v>
      </c>
      <c r="B382" s="18" t="s">
        <v>2055</v>
      </c>
      <c r="C382" s="13">
        <f t="shared" si="15"/>
        <v>0.63477771525042204</v>
      </c>
      <c r="D382" s="19">
        <v>60758</v>
      </c>
      <c r="E382" s="18" t="s">
        <v>380</v>
      </c>
      <c r="F382" s="23">
        <v>550364000386</v>
      </c>
      <c r="G382" s="5"/>
      <c r="H382" s="15">
        <v>301</v>
      </c>
      <c r="I382" s="6">
        <v>569</v>
      </c>
      <c r="J382" s="8"/>
      <c r="K382" s="9"/>
      <c r="L382" s="15">
        <f t="shared" si="16"/>
        <v>301</v>
      </c>
      <c r="M382" s="16">
        <f t="shared" si="17"/>
        <v>0.52899824253075567</v>
      </c>
      <c r="N382" s="6"/>
    </row>
    <row r="383" spans="1:14" s="24" customFormat="1">
      <c r="A383" s="6">
        <v>132811</v>
      </c>
      <c r="B383" s="18" t="s">
        <v>2055</v>
      </c>
      <c r="C383" s="13">
        <f t="shared" si="15"/>
        <v>0.63477771525042204</v>
      </c>
      <c r="D383" s="20" t="s">
        <v>1964</v>
      </c>
      <c r="E383" s="18" t="s">
        <v>2419</v>
      </c>
      <c r="F383" s="23">
        <v>550364003165</v>
      </c>
      <c r="G383" s="5"/>
      <c r="H383" s="15">
        <v>33</v>
      </c>
      <c r="I383" s="6">
        <v>58</v>
      </c>
      <c r="J383" s="8"/>
      <c r="K383" s="9"/>
      <c r="L383" s="15">
        <f t="shared" si="16"/>
        <v>33</v>
      </c>
      <c r="M383" s="16">
        <f t="shared" si="17"/>
        <v>0.56896551724137934</v>
      </c>
      <c r="N383" s="6"/>
    </row>
    <row r="384" spans="1:14" s="24" customFormat="1">
      <c r="A384" s="6">
        <v>132811</v>
      </c>
      <c r="B384" s="18" t="s">
        <v>2055</v>
      </c>
      <c r="C384" s="13">
        <f t="shared" si="15"/>
        <v>0.63477771525042204</v>
      </c>
      <c r="D384" s="19">
        <v>60757</v>
      </c>
      <c r="E384" s="18" t="s">
        <v>381</v>
      </c>
      <c r="F384" s="23">
        <v>550364002241</v>
      </c>
      <c r="G384" s="5"/>
      <c r="H384" s="15">
        <v>315</v>
      </c>
      <c r="I384" s="6">
        <v>478</v>
      </c>
      <c r="J384" s="8"/>
      <c r="K384" s="9"/>
      <c r="L384" s="15">
        <f t="shared" si="16"/>
        <v>315</v>
      </c>
      <c r="M384" s="16">
        <f t="shared" si="17"/>
        <v>0.65899581589958156</v>
      </c>
      <c r="N384" s="6"/>
    </row>
    <row r="385" spans="1:14" s="24" customFormat="1">
      <c r="A385" s="6">
        <v>132811</v>
      </c>
      <c r="B385" s="18" t="s">
        <v>2055</v>
      </c>
      <c r="C385" s="13">
        <f t="shared" si="15"/>
        <v>0.63477771525042204</v>
      </c>
      <c r="D385" s="19">
        <v>60761</v>
      </c>
      <c r="E385" s="18" t="s">
        <v>382</v>
      </c>
      <c r="F385" s="23">
        <v>550364000317</v>
      </c>
      <c r="G385" s="5"/>
      <c r="H385" s="15">
        <v>306</v>
      </c>
      <c r="I385" s="6">
        <v>439</v>
      </c>
      <c r="J385" s="8"/>
      <c r="K385" s="9"/>
      <c r="L385" s="15">
        <f t="shared" si="16"/>
        <v>306</v>
      </c>
      <c r="M385" s="16">
        <f t="shared" si="17"/>
        <v>0.69703872437357628</v>
      </c>
      <c r="N385" s="6"/>
    </row>
    <row r="386" spans="1:14" s="24" customFormat="1">
      <c r="A386" s="6">
        <v>133171</v>
      </c>
      <c r="B386" s="18" t="s">
        <v>2056</v>
      </c>
      <c r="C386" s="13">
        <f t="shared" ref="C386:C449" si="18">SUMIF($B$2:$B$2283,B386,$L$2:$L$2283)/(SUMIF($B$2:$B$2283,B386,$I$2:$I$2283))</f>
        <v>0.21006836544437538</v>
      </c>
      <c r="D386" s="19">
        <v>62251</v>
      </c>
      <c r="E386" s="18" t="s">
        <v>383</v>
      </c>
      <c r="F386" s="23">
        <v>550366000346</v>
      </c>
      <c r="G386" s="5"/>
      <c r="H386" s="15">
        <v>48</v>
      </c>
      <c r="I386" s="6">
        <v>212</v>
      </c>
      <c r="J386" s="8"/>
      <c r="K386" s="9"/>
      <c r="L386" s="15">
        <f t="shared" ref="L386:L449" si="19">IF(K386="",H386,(MIN(I386,(K386*1.6*I386))))</f>
        <v>48</v>
      </c>
      <c r="M386" s="16">
        <f t="shared" ref="M386:M449" si="20">IF(L386=0,0,(L386/I386))</f>
        <v>0.22641509433962265</v>
      </c>
      <c r="N386" s="6"/>
    </row>
    <row r="387" spans="1:14" s="24" customFormat="1">
      <c r="A387" s="6">
        <v>133171</v>
      </c>
      <c r="B387" s="18" t="s">
        <v>2056</v>
      </c>
      <c r="C387" s="13">
        <f t="shared" si="18"/>
        <v>0.21006836544437538</v>
      </c>
      <c r="D387" s="19">
        <v>62252</v>
      </c>
      <c r="E387" s="18" t="s">
        <v>384</v>
      </c>
      <c r="F387" s="23">
        <v>550366000387</v>
      </c>
      <c r="G387" s="5"/>
      <c r="H387" s="15">
        <v>123</v>
      </c>
      <c r="I387" s="6">
        <v>546</v>
      </c>
      <c r="J387" s="8"/>
      <c r="K387" s="9"/>
      <c r="L387" s="15">
        <f t="shared" si="19"/>
        <v>123</v>
      </c>
      <c r="M387" s="16">
        <f t="shared" si="20"/>
        <v>0.22527472527472528</v>
      </c>
      <c r="N387" s="6"/>
    </row>
    <row r="388" spans="1:14" s="24" customFormat="1">
      <c r="A388" s="6">
        <v>133171</v>
      </c>
      <c r="B388" s="18" t="s">
        <v>2056</v>
      </c>
      <c r="C388" s="13">
        <f t="shared" si="18"/>
        <v>0.21006836544437538</v>
      </c>
      <c r="D388" s="19">
        <v>62253</v>
      </c>
      <c r="E388" s="18" t="s">
        <v>385</v>
      </c>
      <c r="F388" s="23">
        <v>550366000388</v>
      </c>
      <c r="G388" s="5"/>
      <c r="H388" s="15">
        <v>87</v>
      </c>
      <c r="I388" s="6">
        <v>488</v>
      </c>
      <c r="J388" s="8"/>
      <c r="K388" s="9"/>
      <c r="L388" s="15">
        <f t="shared" si="19"/>
        <v>87</v>
      </c>
      <c r="M388" s="16">
        <f t="shared" si="20"/>
        <v>0.17827868852459017</v>
      </c>
      <c r="N388" s="6"/>
    </row>
    <row r="389" spans="1:14" s="24" customFormat="1">
      <c r="A389" s="6">
        <v>133171</v>
      </c>
      <c r="B389" s="18" t="s">
        <v>2056</v>
      </c>
      <c r="C389" s="13">
        <f t="shared" si="18"/>
        <v>0.21006836544437538</v>
      </c>
      <c r="D389" s="19">
        <v>62254</v>
      </c>
      <c r="E389" s="18" t="s">
        <v>386</v>
      </c>
      <c r="F389" s="23">
        <v>550366000389</v>
      </c>
      <c r="G389" s="5"/>
      <c r="H389" s="15">
        <v>67</v>
      </c>
      <c r="I389" s="6">
        <v>325</v>
      </c>
      <c r="J389" s="8"/>
      <c r="K389" s="9"/>
      <c r="L389" s="15">
        <f t="shared" si="19"/>
        <v>67</v>
      </c>
      <c r="M389" s="16">
        <f t="shared" si="20"/>
        <v>0.20615384615384616</v>
      </c>
      <c r="N389" s="6"/>
    </row>
    <row r="390" spans="1:14" s="24" customFormat="1">
      <c r="A390" s="6">
        <v>133171</v>
      </c>
      <c r="B390" s="18" t="s">
        <v>2056</v>
      </c>
      <c r="C390" s="13">
        <f t="shared" si="18"/>
        <v>0.21006836544437538</v>
      </c>
      <c r="D390" s="20" t="s">
        <v>1964</v>
      </c>
      <c r="E390" s="18" t="s">
        <v>36</v>
      </c>
      <c r="F390" s="23" t="s">
        <v>2445</v>
      </c>
      <c r="G390" s="5"/>
      <c r="H390" s="15">
        <v>0</v>
      </c>
      <c r="I390" s="6">
        <v>6</v>
      </c>
      <c r="J390" s="8"/>
      <c r="K390" s="9"/>
      <c r="L390" s="15">
        <f t="shared" si="19"/>
        <v>0</v>
      </c>
      <c r="M390" s="16">
        <f t="shared" si="20"/>
        <v>0</v>
      </c>
      <c r="N390" s="6"/>
    </row>
    <row r="391" spans="1:14" s="24" customFormat="1">
      <c r="A391" s="6">
        <v>133171</v>
      </c>
      <c r="B391" s="18" t="s">
        <v>2056</v>
      </c>
      <c r="C391" s="13">
        <f t="shared" si="18"/>
        <v>0.21006836544437538</v>
      </c>
      <c r="D391" s="20" t="s">
        <v>1964</v>
      </c>
      <c r="E391" s="18" t="s">
        <v>387</v>
      </c>
      <c r="F391" s="23">
        <v>550366002936</v>
      </c>
      <c r="G391" s="5"/>
      <c r="H391" s="15">
        <v>13</v>
      </c>
      <c r="I391" s="6">
        <v>32</v>
      </c>
      <c r="J391" s="8"/>
      <c r="K391" s="9"/>
      <c r="L391" s="15">
        <f t="shared" si="19"/>
        <v>13</v>
      </c>
      <c r="M391" s="16">
        <f t="shared" si="20"/>
        <v>0.40625</v>
      </c>
      <c r="N391" s="6"/>
    </row>
    <row r="392" spans="1:14" s="24" customFormat="1">
      <c r="A392" s="6">
        <v>132746</v>
      </c>
      <c r="B392" s="18" t="s">
        <v>2057</v>
      </c>
      <c r="C392" s="13">
        <f t="shared" si="18"/>
        <v>0.49468085106382981</v>
      </c>
      <c r="D392" s="19">
        <v>61683</v>
      </c>
      <c r="E392" s="18" t="s">
        <v>388</v>
      </c>
      <c r="F392" s="23">
        <v>550726000791</v>
      </c>
      <c r="G392" s="5"/>
      <c r="H392" s="15">
        <v>175</v>
      </c>
      <c r="I392" s="6">
        <v>315</v>
      </c>
      <c r="J392" s="8"/>
      <c r="K392" s="9"/>
      <c r="L392" s="15">
        <f t="shared" si="19"/>
        <v>175</v>
      </c>
      <c r="M392" s="16">
        <f t="shared" si="20"/>
        <v>0.55555555555555558</v>
      </c>
      <c r="N392" s="6"/>
    </row>
    <row r="393" spans="1:14" s="24" customFormat="1">
      <c r="A393" s="6">
        <v>132746</v>
      </c>
      <c r="B393" s="18" t="s">
        <v>2057</v>
      </c>
      <c r="C393" s="13">
        <f t="shared" si="18"/>
        <v>0.49468085106382981</v>
      </c>
      <c r="D393" s="19">
        <v>60489</v>
      </c>
      <c r="E393" s="18" t="s">
        <v>389</v>
      </c>
      <c r="F393" s="23">
        <v>550726000787</v>
      </c>
      <c r="G393" s="5"/>
      <c r="H393" s="15">
        <v>119</v>
      </c>
      <c r="I393" s="6">
        <v>281</v>
      </c>
      <c r="J393" s="8"/>
      <c r="K393" s="9"/>
      <c r="L393" s="15">
        <f t="shared" si="19"/>
        <v>119</v>
      </c>
      <c r="M393" s="16">
        <f t="shared" si="20"/>
        <v>0.42348754448398579</v>
      </c>
      <c r="N393" s="6"/>
    </row>
    <row r="394" spans="1:14" s="24" customFormat="1">
      <c r="A394" s="6">
        <v>132746</v>
      </c>
      <c r="B394" s="18" t="s">
        <v>2057</v>
      </c>
      <c r="C394" s="13">
        <f t="shared" si="18"/>
        <v>0.49468085106382981</v>
      </c>
      <c r="D394" s="19">
        <v>17001577</v>
      </c>
      <c r="E394" s="18" t="s">
        <v>390</v>
      </c>
      <c r="F394" s="23">
        <v>550726002983</v>
      </c>
      <c r="G394" s="5"/>
      <c r="H394" s="15">
        <v>78</v>
      </c>
      <c r="I394" s="6">
        <v>156</v>
      </c>
      <c r="J394" s="8"/>
      <c r="K394" s="9"/>
      <c r="L394" s="15">
        <f t="shared" si="19"/>
        <v>78</v>
      </c>
      <c r="M394" s="16">
        <f t="shared" si="20"/>
        <v>0.5</v>
      </c>
      <c r="N394" s="6"/>
    </row>
    <row r="395" spans="1:14" s="24" customFormat="1">
      <c r="A395" s="6">
        <v>132942</v>
      </c>
      <c r="B395" s="18" t="s">
        <v>2058</v>
      </c>
      <c r="C395" s="13">
        <f t="shared" si="18"/>
        <v>0.33146067415730335</v>
      </c>
      <c r="D395" s="19">
        <v>61544</v>
      </c>
      <c r="E395" s="18" t="s">
        <v>391</v>
      </c>
      <c r="F395" s="23">
        <v>550369000390</v>
      </c>
      <c r="G395" s="5"/>
      <c r="H395" s="15">
        <v>126</v>
      </c>
      <c r="I395" s="6">
        <v>383</v>
      </c>
      <c r="J395" s="8"/>
      <c r="K395" s="9"/>
      <c r="L395" s="15">
        <f t="shared" si="19"/>
        <v>126</v>
      </c>
      <c r="M395" s="16">
        <f t="shared" si="20"/>
        <v>0.32898172323759789</v>
      </c>
      <c r="N395" s="6"/>
    </row>
    <row r="396" spans="1:14" s="24" customFormat="1">
      <c r="A396" s="6">
        <v>132942</v>
      </c>
      <c r="B396" s="18" t="s">
        <v>2058</v>
      </c>
      <c r="C396" s="13">
        <f t="shared" si="18"/>
        <v>0.33146067415730335</v>
      </c>
      <c r="D396" s="19">
        <v>61543</v>
      </c>
      <c r="E396" s="18" t="s">
        <v>392</v>
      </c>
      <c r="F396" s="23">
        <v>550369000392</v>
      </c>
      <c r="G396" s="5"/>
      <c r="H396" s="15">
        <v>129</v>
      </c>
      <c r="I396" s="6">
        <v>374</v>
      </c>
      <c r="J396" s="8"/>
      <c r="K396" s="9"/>
      <c r="L396" s="15">
        <f t="shared" si="19"/>
        <v>129</v>
      </c>
      <c r="M396" s="16">
        <f t="shared" si="20"/>
        <v>0.34491978609625668</v>
      </c>
      <c r="N396" s="6"/>
    </row>
    <row r="397" spans="1:14" s="24" customFormat="1">
      <c r="A397" s="6">
        <v>132942</v>
      </c>
      <c r="B397" s="18" t="s">
        <v>2058</v>
      </c>
      <c r="C397" s="13">
        <f t="shared" si="18"/>
        <v>0.33146067415730335</v>
      </c>
      <c r="D397" s="19">
        <v>61542</v>
      </c>
      <c r="E397" s="18" t="s">
        <v>393</v>
      </c>
      <c r="F397" s="23">
        <v>550369000391</v>
      </c>
      <c r="G397" s="5"/>
      <c r="H397" s="15">
        <v>99</v>
      </c>
      <c r="I397" s="6">
        <v>311</v>
      </c>
      <c r="J397" s="8"/>
      <c r="K397" s="9"/>
      <c r="L397" s="15">
        <f t="shared" si="19"/>
        <v>99</v>
      </c>
      <c r="M397" s="16">
        <f t="shared" si="20"/>
        <v>0.31832797427652731</v>
      </c>
      <c r="N397" s="6"/>
    </row>
    <row r="398" spans="1:14" s="24" customFormat="1">
      <c r="A398" s="6">
        <v>132831</v>
      </c>
      <c r="B398" s="18" t="s">
        <v>2059</v>
      </c>
      <c r="C398" s="13">
        <f t="shared" si="18"/>
        <v>0.37209302325581395</v>
      </c>
      <c r="D398" s="19">
        <v>60822</v>
      </c>
      <c r="E398" s="18" t="s">
        <v>394</v>
      </c>
      <c r="F398" s="23">
        <v>550375000394</v>
      </c>
      <c r="G398" s="5"/>
      <c r="H398" s="15">
        <v>32</v>
      </c>
      <c r="I398" s="6">
        <v>86</v>
      </c>
      <c r="J398" s="8"/>
      <c r="K398" s="9"/>
      <c r="L398" s="15">
        <f t="shared" si="19"/>
        <v>32</v>
      </c>
      <c r="M398" s="16">
        <f t="shared" si="20"/>
        <v>0.37209302325581395</v>
      </c>
      <c r="N398" s="6"/>
    </row>
    <row r="399" spans="1:14" s="24" customFormat="1">
      <c r="A399" s="6" t="s">
        <v>1964</v>
      </c>
      <c r="B399" s="18" t="s">
        <v>2060</v>
      </c>
      <c r="C399" s="13">
        <f t="shared" si="18"/>
        <v>0.16666666666666666</v>
      </c>
      <c r="D399" s="20" t="s">
        <v>1964</v>
      </c>
      <c r="E399" s="18" t="s">
        <v>16</v>
      </c>
      <c r="F399" s="23">
        <v>550003902153</v>
      </c>
      <c r="G399" s="5"/>
      <c r="H399" s="15">
        <v>39</v>
      </c>
      <c r="I399" s="6">
        <v>234</v>
      </c>
      <c r="J399" s="8"/>
      <c r="K399" s="9"/>
      <c r="L399" s="15">
        <f t="shared" si="19"/>
        <v>39</v>
      </c>
      <c r="M399" s="16">
        <f t="shared" si="20"/>
        <v>0.16666666666666666</v>
      </c>
      <c r="N399" s="6"/>
    </row>
    <row r="400" spans="1:14" s="24" customFormat="1">
      <c r="A400" s="6" t="s">
        <v>1964</v>
      </c>
      <c r="B400" s="18" t="s">
        <v>2061</v>
      </c>
      <c r="C400" s="13">
        <f t="shared" si="18"/>
        <v>0.15105740181268881</v>
      </c>
      <c r="D400" s="19">
        <v>16076201</v>
      </c>
      <c r="E400" s="18" t="s">
        <v>17</v>
      </c>
      <c r="F400" s="23">
        <v>550006602865</v>
      </c>
      <c r="G400" s="5"/>
      <c r="H400" s="15">
        <v>50</v>
      </c>
      <c r="I400" s="6">
        <v>331</v>
      </c>
      <c r="J400" s="8"/>
      <c r="K400" s="9"/>
      <c r="L400" s="15">
        <f t="shared" si="19"/>
        <v>50</v>
      </c>
      <c r="M400" s="16">
        <f t="shared" si="20"/>
        <v>0.15105740181268881</v>
      </c>
      <c r="N400" s="6"/>
    </row>
    <row r="401" spans="1:14" s="24" customFormat="1">
      <c r="A401" s="24">
        <v>133419</v>
      </c>
      <c r="B401" s="25" t="s">
        <v>2062</v>
      </c>
      <c r="C401" s="26">
        <f t="shared" si="18"/>
        <v>0.76528000000000007</v>
      </c>
      <c r="D401" s="27">
        <v>63095</v>
      </c>
      <c r="E401" s="25" t="s">
        <v>395</v>
      </c>
      <c r="F401" s="28">
        <v>550381000398</v>
      </c>
      <c r="G401" s="29"/>
      <c r="H401" s="30"/>
      <c r="I401" s="24">
        <v>165</v>
      </c>
      <c r="J401" s="31">
        <v>2022</v>
      </c>
      <c r="K401" s="32">
        <v>0.4783</v>
      </c>
      <c r="L401" s="30">
        <f t="shared" si="19"/>
        <v>126.27120000000001</v>
      </c>
      <c r="M401" s="33">
        <f t="shared" si="20"/>
        <v>0.76528000000000007</v>
      </c>
    </row>
    <row r="402" spans="1:14" s="24" customFormat="1">
      <c r="A402" s="24">
        <v>133419</v>
      </c>
      <c r="B402" s="25" t="s">
        <v>2062</v>
      </c>
      <c r="C402" s="26">
        <f t="shared" si="18"/>
        <v>0.76528000000000007</v>
      </c>
      <c r="D402" s="27">
        <v>63096</v>
      </c>
      <c r="E402" s="25" t="s">
        <v>396</v>
      </c>
      <c r="F402" s="28">
        <v>550381000396</v>
      </c>
      <c r="G402" s="29"/>
      <c r="H402" s="30"/>
      <c r="I402" s="24">
        <v>101</v>
      </c>
      <c r="J402" s="31">
        <v>2022</v>
      </c>
      <c r="K402" s="32">
        <v>0.4783</v>
      </c>
      <c r="L402" s="30">
        <f t="shared" si="19"/>
        <v>77.29328000000001</v>
      </c>
      <c r="M402" s="33">
        <f t="shared" si="20"/>
        <v>0.76528000000000007</v>
      </c>
    </row>
    <row r="403" spans="1:14" s="24" customFormat="1">
      <c r="A403" s="24">
        <v>133419</v>
      </c>
      <c r="B403" s="25" t="s">
        <v>2062</v>
      </c>
      <c r="C403" s="26">
        <f t="shared" si="18"/>
        <v>0.76528000000000007</v>
      </c>
      <c r="D403" s="27">
        <v>63097</v>
      </c>
      <c r="E403" s="25" t="s">
        <v>397</v>
      </c>
      <c r="F403" s="28">
        <v>550381000397</v>
      </c>
      <c r="G403" s="29"/>
      <c r="H403" s="30"/>
      <c r="I403" s="24">
        <v>56</v>
      </c>
      <c r="J403" s="31">
        <v>2022</v>
      </c>
      <c r="K403" s="32">
        <v>0.4783</v>
      </c>
      <c r="L403" s="30">
        <f t="shared" si="19"/>
        <v>42.855680000000007</v>
      </c>
      <c r="M403" s="33">
        <f t="shared" si="20"/>
        <v>0.76528000000000007</v>
      </c>
    </row>
    <row r="404" spans="1:14" s="24" customFormat="1">
      <c r="A404" s="6">
        <v>133372</v>
      </c>
      <c r="B404" s="18" t="s">
        <v>2063</v>
      </c>
      <c r="C404" s="13">
        <f t="shared" si="18"/>
        <v>0.40040040040040042</v>
      </c>
      <c r="D404" s="19">
        <v>62934</v>
      </c>
      <c r="E404" s="18" t="s">
        <v>398</v>
      </c>
      <c r="F404" s="23">
        <v>550384000116</v>
      </c>
      <c r="G404" s="5"/>
      <c r="H404" s="15">
        <v>205</v>
      </c>
      <c r="I404" s="6">
        <v>478</v>
      </c>
      <c r="J404" s="8"/>
      <c r="K404" s="9"/>
      <c r="L404" s="15">
        <f t="shared" si="19"/>
        <v>205</v>
      </c>
      <c r="M404" s="16">
        <f t="shared" si="20"/>
        <v>0.42887029288702927</v>
      </c>
      <c r="N404" s="6"/>
    </row>
    <row r="405" spans="1:14" s="24" customFormat="1">
      <c r="A405" s="6">
        <v>133372</v>
      </c>
      <c r="B405" s="18" t="s">
        <v>2063</v>
      </c>
      <c r="C405" s="13">
        <f t="shared" si="18"/>
        <v>0.40040040040040042</v>
      </c>
      <c r="D405" s="19">
        <v>62979</v>
      </c>
      <c r="E405" s="18" t="s">
        <v>399</v>
      </c>
      <c r="F405" s="23">
        <v>550384000136</v>
      </c>
      <c r="G405" s="5"/>
      <c r="H405" s="15">
        <v>195</v>
      </c>
      <c r="I405" s="6">
        <v>521</v>
      </c>
      <c r="J405" s="8"/>
      <c r="K405" s="9"/>
      <c r="L405" s="15">
        <f t="shared" si="19"/>
        <v>195</v>
      </c>
      <c r="M405" s="16">
        <f t="shared" si="20"/>
        <v>0.37428023032629559</v>
      </c>
      <c r="N405" s="6"/>
    </row>
    <row r="406" spans="1:14" s="24" customFormat="1">
      <c r="A406" s="6">
        <v>132813</v>
      </c>
      <c r="B406" s="18" t="s">
        <v>2064</v>
      </c>
      <c r="C406" s="13">
        <f t="shared" si="18"/>
        <v>0.22997237569060774</v>
      </c>
      <c r="D406" s="19">
        <v>60769</v>
      </c>
      <c r="E406" s="18" t="s">
        <v>400</v>
      </c>
      <c r="F406" s="23">
        <v>550402000410</v>
      </c>
      <c r="G406" s="5"/>
      <c r="H406" s="15">
        <v>99</v>
      </c>
      <c r="I406" s="6">
        <v>495</v>
      </c>
      <c r="J406" s="8"/>
      <c r="K406" s="9"/>
      <c r="L406" s="15">
        <f t="shared" si="19"/>
        <v>99</v>
      </c>
      <c r="M406" s="16">
        <f t="shared" si="20"/>
        <v>0.2</v>
      </c>
      <c r="N406" s="6"/>
    </row>
    <row r="407" spans="1:14" s="24" customFormat="1">
      <c r="A407" s="6">
        <v>132813</v>
      </c>
      <c r="B407" s="18" t="s">
        <v>2064</v>
      </c>
      <c r="C407" s="13">
        <f t="shared" si="18"/>
        <v>0.22997237569060774</v>
      </c>
      <c r="D407" s="19">
        <v>60773</v>
      </c>
      <c r="E407" s="18" t="s">
        <v>401</v>
      </c>
      <c r="F407" s="23">
        <v>550402000411</v>
      </c>
      <c r="G407" s="5"/>
      <c r="H407" s="15">
        <v>75</v>
      </c>
      <c r="I407" s="6">
        <v>322</v>
      </c>
      <c r="J407" s="6"/>
      <c r="K407" s="9"/>
      <c r="L407" s="15">
        <f t="shared" si="19"/>
        <v>75</v>
      </c>
      <c r="M407" s="16">
        <f t="shared" si="20"/>
        <v>0.23291925465838509</v>
      </c>
      <c r="N407" s="6"/>
    </row>
    <row r="408" spans="1:14" s="24" customFormat="1">
      <c r="A408" s="6">
        <v>132813</v>
      </c>
      <c r="B408" s="18" t="s">
        <v>2064</v>
      </c>
      <c r="C408" s="13">
        <f t="shared" si="18"/>
        <v>0.22997237569060774</v>
      </c>
      <c r="D408" s="19">
        <v>209635</v>
      </c>
      <c r="E408" s="18" t="s">
        <v>402</v>
      </c>
      <c r="F408" s="23">
        <v>550402000409</v>
      </c>
      <c r="G408" s="5"/>
      <c r="H408" s="15">
        <v>93</v>
      </c>
      <c r="I408" s="6">
        <v>337</v>
      </c>
      <c r="J408" s="8"/>
      <c r="K408" s="9"/>
      <c r="L408" s="15">
        <f t="shared" si="19"/>
        <v>93</v>
      </c>
      <c r="M408" s="16">
        <f t="shared" si="20"/>
        <v>0.27596439169139464</v>
      </c>
      <c r="N408" s="6"/>
    </row>
    <row r="409" spans="1:14" s="24" customFormat="1">
      <c r="A409" s="6">
        <v>132813</v>
      </c>
      <c r="B409" s="18" t="s">
        <v>2064</v>
      </c>
      <c r="C409" s="13">
        <f t="shared" si="18"/>
        <v>0.22997237569060774</v>
      </c>
      <c r="D409" s="19">
        <v>209629</v>
      </c>
      <c r="E409" s="18" t="s">
        <v>161</v>
      </c>
      <c r="F409" s="23">
        <v>550402001640</v>
      </c>
      <c r="G409" s="5"/>
      <c r="H409" s="15">
        <v>66</v>
      </c>
      <c r="I409" s="6">
        <v>294</v>
      </c>
      <c r="J409" s="8"/>
      <c r="K409" s="9"/>
      <c r="L409" s="15">
        <f t="shared" si="19"/>
        <v>66</v>
      </c>
      <c r="M409" s="16">
        <f t="shared" si="20"/>
        <v>0.22448979591836735</v>
      </c>
      <c r="N409" s="6"/>
    </row>
    <row r="410" spans="1:14" s="24" customFormat="1">
      <c r="A410" s="6">
        <v>133349</v>
      </c>
      <c r="B410" s="18" t="s">
        <v>2065</v>
      </c>
      <c r="C410" s="13">
        <f t="shared" si="18"/>
        <v>0.39093685562282149</v>
      </c>
      <c r="D410" s="19">
        <v>62924</v>
      </c>
      <c r="E410" s="18" t="s">
        <v>403</v>
      </c>
      <c r="F410" s="23">
        <v>550405002544</v>
      </c>
      <c r="G410" s="5"/>
      <c r="H410" s="15">
        <v>94</v>
      </c>
      <c r="I410" s="6">
        <v>302</v>
      </c>
      <c r="J410" s="8"/>
      <c r="K410" s="9"/>
      <c r="L410" s="15">
        <f t="shared" si="19"/>
        <v>94</v>
      </c>
      <c r="M410" s="16">
        <f t="shared" si="20"/>
        <v>0.31125827814569534</v>
      </c>
      <c r="N410" s="6"/>
    </row>
    <row r="411" spans="1:14" s="24" customFormat="1">
      <c r="A411" s="6">
        <v>133349</v>
      </c>
      <c r="B411" s="18" t="s">
        <v>2065</v>
      </c>
      <c r="C411" s="13">
        <f t="shared" si="18"/>
        <v>0.39093685562282149</v>
      </c>
      <c r="D411" s="19">
        <v>62908</v>
      </c>
      <c r="E411" s="18" t="s">
        <v>404</v>
      </c>
      <c r="F411" s="23">
        <v>550405000438</v>
      </c>
      <c r="G411" s="5"/>
      <c r="H411" s="15">
        <v>127</v>
      </c>
      <c r="I411" s="6">
        <v>356</v>
      </c>
      <c r="J411" s="8"/>
      <c r="K411" s="9"/>
      <c r="L411" s="15">
        <f t="shared" si="19"/>
        <v>127</v>
      </c>
      <c r="M411" s="16">
        <f t="shared" si="20"/>
        <v>0.35674157303370785</v>
      </c>
      <c r="N411" s="6"/>
    </row>
    <row r="412" spans="1:14" s="24" customFormat="1">
      <c r="A412" s="6">
        <v>133349</v>
      </c>
      <c r="B412" s="18" t="s">
        <v>2065</v>
      </c>
      <c r="C412" s="13">
        <f t="shared" si="18"/>
        <v>0.39093685562282149</v>
      </c>
      <c r="D412" s="19">
        <v>62923</v>
      </c>
      <c r="E412" s="18" t="s">
        <v>405</v>
      </c>
      <c r="F412" s="23">
        <v>550405000421</v>
      </c>
      <c r="G412" s="5"/>
      <c r="H412" s="15">
        <v>391</v>
      </c>
      <c r="I412" s="6">
        <v>893</v>
      </c>
      <c r="J412" s="8"/>
      <c r="K412" s="9"/>
      <c r="L412" s="15">
        <f t="shared" si="19"/>
        <v>391</v>
      </c>
      <c r="M412" s="16">
        <f t="shared" si="20"/>
        <v>0.43784994400895855</v>
      </c>
      <c r="N412" s="6"/>
    </row>
    <row r="413" spans="1:14" s="24" customFormat="1">
      <c r="A413" s="6">
        <v>133349</v>
      </c>
      <c r="B413" s="18" t="s">
        <v>2065</v>
      </c>
      <c r="C413" s="13">
        <f t="shared" si="18"/>
        <v>0.39093685562282149</v>
      </c>
      <c r="D413" s="20" t="s">
        <v>1964</v>
      </c>
      <c r="E413" s="18" t="s">
        <v>406</v>
      </c>
      <c r="F413" s="23">
        <v>550405002778</v>
      </c>
      <c r="G413" s="5"/>
      <c r="H413" s="15">
        <v>7</v>
      </c>
      <c r="I413" s="6">
        <v>438</v>
      </c>
      <c r="J413" s="8"/>
      <c r="K413" s="9"/>
      <c r="L413" s="15">
        <f t="shared" si="19"/>
        <v>7</v>
      </c>
      <c r="M413" s="16">
        <f t="shared" si="20"/>
        <v>1.5981735159817351E-2</v>
      </c>
      <c r="N413" s="6"/>
    </row>
    <row r="414" spans="1:14" s="24" customFormat="1">
      <c r="A414" s="6">
        <v>133349</v>
      </c>
      <c r="B414" s="18" t="s">
        <v>2065</v>
      </c>
      <c r="C414" s="13">
        <f t="shared" si="18"/>
        <v>0.39093685562282149</v>
      </c>
      <c r="D414" s="20" t="s">
        <v>1964</v>
      </c>
      <c r="E414" s="18" t="s">
        <v>407</v>
      </c>
      <c r="F414" s="23">
        <v>550405003115</v>
      </c>
      <c r="G414" s="5"/>
      <c r="H414" s="15">
        <v>59</v>
      </c>
      <c r="I414" s="6">
        <v>124</v>
      </c>
      <c r="J414" s="8"/>
      <c r="K414" s="9"/>
      <c r="L414" s="15">
        <f t="shared" si="19"/>
        <v>59</v>
      </c>
      <c r="M414" s="16">
        <f t="shared" si="20"/>
        <v>0.47580645161290325</v>
      </c>
      <c r="N414" s="6"/>
    </row>
    <row r="415" spans="1:14" s="24" customFormat="1">
      <c r="A415" s="6">
        <v>133349</v>
      </c>
      <c r="B415" s="18" t="s">
        <v>2065</v>
      </c>
      <c r="C415" s="13">
        <f t="shared" si="18"/>
        <v>0.39093685562282149</v>
      </c>
      <c r="D415" s="19">
        <v>234425</v>
      </c>
      <c r="E415" s="18" t="s">
        <v>408</v>
      </c>
      <c r="F415" s="23">
        <v>550405000417</v>
      </c>
      <c r="G415" s="5"/>
      <c r="H415" s="15">
        <v>112</v>
      </c>
      <c r="I415" s="6">
        <v>235</v>
      </c>
      <c r="J415" s="8"/>
      <c r="K415" s="9"/>
      <c r="L415" s="15">
        <f t="shared" si="19"/>
        <v>112</v>
      </c>
      <c r="M415" s="16">
        <f t="shared" si="20"/>
        <v>0.47659574468085109</v>
      </c>
      <c r="N415" s="6"/>
    </row>
    <row r="416" spans="1:14" s="24" customFormat="1">
      <c r="A416" s="6">
        <v>133349</v>
      </c>
      <c r="B416" s="18" t="s">
        <v>2065</v>
      </c>
      <c r="C416" s="13">
        <f t="shared" si="18"/>
        <v>0.39093685562282149</v>
      </c>
      <c r="D416" s="19">
        <v>62927</v>
      </c>
      <c r="E416" s="18" t="s">
        <v>409</v>
      </c>
      <c r="F416" s="23">
        <v>550405000708</v>
      </c>
      <c r="G416" s="5"/>
      <c r="H416" s="15">
        <v>186</v>
      </c>
      <c r="I416" s="6">
        <v>328</v>
      </c>
      <c r="J416" s="8"/>
      <c r="K416" s="9"/>
      <c r="L416" s="15">
        <f t="shared" si="19"/>
        <v>186</v>
      </c>
      <c r="M416" s="16">
        <f t="shared" si="20"/>
        <v>0.56707317073170727</v>
      </c>
      <c r="N416" s="6"/>
    </row>
    <row r="417" spans="1:14" s="24" customFormat="1">
      <c r="A417" s="6">
        <v>133349</v>
      </c>
      <c r="B417" s="18" t="s">
        <v>2065</v>
      </c>
      <c r="C417" s="13">
        <f t="shared" si="18"/>
        <v>0.39093685562282149</v>
      </c>
      <c r="D417" s="19">
        <v>62911</v>
      </c>
      <c r="E417" s="18" t="s">
        <v>410</v>
      </c>
      <c r="F417" s="23">
        <v>550405000424</v>
      </c>
      <c r="G417" s="5"/>
      <c r="H417" s="15">
        <v>161</v>
      </c>
      <c r="I417" s="6">
        <v>311</v>
      </c>
      <c r="J417" s="8"/>
      <c r="K417" s="9"/>
      <c r="L417" s="15">
        <f t="shared" si="19"/>
        <v>161</v>
      </c>
      <c r="M417" s="16">
        <f t="shared" si="20"/>
        <v>0.51768488745980712</v>
      </c>
      <c r="N417" s="6"/>
    </row>
    <row r="418" spans="1:14" s="24" customFormat="1">
      <c r="A418" s="6">
        <v>133349</v>
      </c>
      <c r="B418" s="18" t="s">
        <v>2065</v>
      </c>
      <c r="C418" s="13">
        <f t="shared" si="18"/>
        <v>0.39093685562282149</v>
      </c>
      <c r="D418" s="19">
        <v>62919</v>
      </c>
      <c r="E418" s="18" t="s">
        <v>308</v>
      </c>
      <c r="F418" s="23">
        <v>550405000425</v>
      </c>
      <c r="G418" s="5"/>
      <c r="H418" s="15">
        <v>171</v>
      </c>
      <c r="I418" s="6">
        <v>257</v>
      </c>
      <c r="J418" s="8"/>
      <c r="K418" s="9"/>
      <c r="L418" s="15">
        <f t="shared" si="19"/>
        <v>171</v>
      </c>
      <c r="M418" s="16">
        <f t="shared" si="20"/>
        <v>0.66536964980544744</v>
      </c>
      <c r="N418" s="6"/>
    </row>
    <row r="419" spans="1:14" s="24" customFormat="1">
      <c r="A419" s="6">
        <v>133349</v>
      </c>
      <c r="B419" s="18" t="s">
        <v>2065</v>
      </c>
      <c r="C419" s="13">
        <f t="shared" si="18"/>
        <v>0.39093685562282149</v>
      </c>
      <c r="D419" s="19">
        <v>62899</v>
      </c>
      <c r="E419" s="18" t="s">
        <v>411</v>
      </c>
      <c r="F419" s="23">
        <v>550405000427</v>
      </c>
      <c r="G419" s="5"/>
      <c r="H419" s="15">
        <v>155</v>
      </c>
      <c r="I419" s="6">
        <v>359</v>
      </c>
      <c r="J419" s="8"/>
      <c r="K419" s="9"/>
      <c r="L419" s="15">
        <f t="shared" si="19"/>
        <v>155</v>
      </c>
      <c r="M419" s="16">
        <f t="shared" si="20"/>
        <v>0.43175487465181056</v>
      </c>
      <c r="N419" s="6"/>
    </row>
    <row r="420" spans="1:14" s="24" customFormat="1">
      <c r="A420" s="6">
        <v>133349</v>
      </c>
      <c r="B420" s="18" t="s">
        <v>2065</v>
      </c>
      <c r="C420" s="13">
        <f t="shared" si="18"/>
        <v>0.39093685562282149</v>
      </c>
      <c r="D420" s="19">
        <v>62917</v>
      </c>
      <c r="E420" s="18" t="s">
        <v>412</v>
      </c>
      <c r="F420" s="23">
        <v>550405000705</v>
      </c>
      <c r="G420" s="5"/>
      <c r="H420" s="15">
        <v>107</v>
      </c>
      <c r="I420" s="6">
        <v>141</v>
      </c>
      <c r="J420" s="8"/>
      <c r="K420" s="9"/>
      <c r="L420" s="15">
        <f t="shared" si="19"/>
        <v>107</v>
      </c>
      <c r="M420" s="16">
        <f t="shared" si="20"/>
        <v>0.75886524822695034</v>
      </c>
      <c r="N420" s="6"/>
    </row>
    <row r="421" spans="1:14" s="24" customFormat="1">
      <c r="A421" s="6">
        <v>133349</v>
      </c>
      <c r="B421" s="18" t="s">
        <v>2065</v>
      </c>
      <c r="C421" s="13">
        <f t="shared" si="18"/>
        <v>0.39093685562282149</v>
      </c>
      <c r="D421" s="19">
        <v>62904</v>
      </c>
      <c r="E421" s="18" t="s">
        <v>413</v>
      </c>
      <c r="F421" s="23">
        <v>550405002405</v>
      </c>
      <c r="G421" s="5"/>
      <c r="H421" s="15">
        <v>126</v>
      </c>
      <c r="I421" s="6">
        <v>393</v>
      </c>
      <c r="J421" s="8"/>
      <c r="K421" s="9"/>
      <c r="L421" s="15">
        <f t="shared" si="19"/>
        <v>126</v>
      </c>
      <c r="M421" s="16">
        <f t="shared" si="20"/>
        <v>0.32061068702290074</v>
      </c>
      <c r="N421" s="6"/>
    </row>
    <row r="422" spans="1:14" s="24" customFormat="1">
      <c r="A422" s="6">
        <v>133349</v>
      </c>
      <c r="B422" s="18" t="s">
        <v>2065</v>
      </c>
      <c r="C422" s="13">
        <f t="shared" si="18"/>
        <v>0.39093685562282149</v>
      </c>
      <c r="D422" s="19">
        <v>62897</v>
      </c>
      <c r="E422" s="18" t="s">
        <v>181</v>
      </c>
      <c r="F422" s="23">
        <v>550405000429</v>
      </c>
      <c r="G422" s="5"/>
      <c r="H422" s="15">
        <v>419</v>
      </c>
      <c r="I422" s="6">
        <v>1552</v>
      </c>
      <c r="J422" s="8"/>
      <c r="K422" s="9"/>
      <c r="L422" s="15">
        <f t="shared" si="19"/>
        <v>419</v>
      </c>
      <c r="M422" s="16">
        <f t="shared" si="20"/>
        <v>0.2699742268041237</v>
      </c>
      <c r="N422" s="6"/>
    </row>
    <row r="423" spans="1:14" s="24" customFormat="1">
      <c r="A423" s="6">
        <v>133349</v>
      </c>
      <c r="B423" s="18" t="s">
        <v>2065</v>
      </c>
      <c r="C423" s="13">
        <f t="shared" si="18"/>
        <v>0.39093685562282149</v>
      </c>
      <c r="D423" s="19">
        <v>62910</v>
      </c>
      <c r="E423" s="18" t="s">
        <v>92</v>
      </c>
      <c r="F423" s="23">
        <v>550405000431</v>
      </c>
      <c r="G423" s="5"/>
      <c r="H423" s="15">
        <v>683</v>
      </c>
      <c r="I423" s="6">
        <v>1662</v>
      </c>
      <c r="J423" s="8"/>
      <c r="K423" s="9"/>
      <c r="L423" s="15">
        <f t="shared" si="19"/>
        <v>683</v>
      </c>
      <c r="M423" s="16">
        <f t="shared" si="20"/>
        <v>0.4109506618531889</v>
      </c>
      <c r="N423" s="6"/>
    </row>
    <row r="424" spans="1:14" s="24" customFormat="1">
      <c r="A424" s="6">
        <v>133349</v>
      </c>
      <c r="B424" s="18" t="s">
        <v>2065</v>
      </c>
      <c r="C424" s="13">
        <f t="shared" si="18"/>
        <v>0.39093685562282149</v>
      </c>
      <c r="D424" s="19">
        <v>62912</v>
      </c>
      <c r="E424" s="18" t="s">
        <v>414</v>
      </c>
      <c r="F424" s="23">
        <v>550405000645</v>
      </c>
      <c r="G424" s="5"/>
      <c r="H424" s="15">
        <v>211</v>
      </c>
      <c r="I424" s="6">
        <v>501</v>
      </c>
      <c r="J424" s="8"/>
      <c r="K424" s="9"/>
      <c r="L424" s="15">
        <f t="shared" si="19"/>
        <v>211</v>
      </c>
      <c r="M424" s="16">
        <f t="shared" si="20"/>
        <v>0.42115768463073855</v>
      </c>
      <c r="N424" s="6"/>
    </row>
    <row r="425" spans="1:14" s="24" customFormat="1">
      <c r="A425" s="6">
        <v>133349</v>
      </c>
      <c r="B425" s="18" t="s">
        <v>2065</v>
      </c>
      <c r="C425" s="13">
        <f t="shared" si="18"/>
        <v>0.39093685562282149</v>
      </c>
      <c r="D425" s="19">
        <v>62913</v>
      </c>
      <c r="E425" s="18" t="s">
        <v>415</v>
      </c>
      <c r="F425" s="23">
        <v>550405000559</v>
      </c>
      <c r="G425" s="5"/>
      <c r="H425" s="15">
        <v>155</v>
      </c>
      <c r="I425" s="6">
        <v>318</v>
      </c>
      <c r="J425" s="8"/>
      <c r="K425" s="9"/>
      <c r="L425" s="15">
        <f t="shared" si="19"/>
        <v>155</v>
      </c>
      <c r="M425" s="16">
        <f t="shared" si="20"/>
        <v>0.48742138364779874</v>
      </c>
      <c r="N425" s="6"/>
    </row>
    <row r="426" spans="1:14" s="24" customFormat="1">
      <c r="A426" s="24">
        <v>133349</v>
      </c>
      <c r="B426" s="25" t="s">
        <v>2065</v>
      </c>
      <c r="C426" s="26">
        <f t="shared" si="18"/>
        <v>0.39093685562282149</v>
      </c>
      <c r="D426" s="34" t="s">
        <v>1964</v>
      </c>
      <c r="E426" s="25" t="s">
        <v>416</v>
      </c>
      <c r="F426" s="28">
        <v>550405000423</v>
      </c>
      <c r="G426" s="29"/>
      <c r="H426" s="30"/>
      <c r="I426" s="24">
        <v>268</v>
      </c>
      <c r="J426" s="31">
        <v>2023</v>
      </c>
      <c r="K426" s="32">
        <v>0.59699999999999998</v>
      </c>
      <c r="L426" s="30">
        <f t="shared" si="19"/>
        <v>255.99360000000001</v>
      </c>
      <c r="M426" s="33">
        <f t="shared" si="20"/>
        <v>0.95520000000000005</v>
      </c>
    </row>
    <row r="427" spans="1:14" s="24" customFormat="1">
      <c r="A427" s="6">
        <v>133349</v>
      </c>
      <c r="B427" s="18" t="s">
        <v>2065</v>
      </c>
      <c r="C427" s="13">
        <f t="shared" si="18"/>
        <v>0.39093685562282149</v>
      </c>
      <c r="D427" s="19">
        <v>62898</v>
      </c>
      <c r="E427" s="18" t="s">
        <v>417</v>
      </c>
      <c r="F427" s="23">
        <v>550405000433</v>
      </c>
      <c r="G427" s="5"/>
      <c r="H427" s="15">
        <v>141</v>
      </c>
      <c r="I427" s="6">
        <v>416</v>
      </c>
      <c r="J427" s="8"/>
      <c r="K427" s="9"/>
      <c r="L427" s="15">
        <f t="shared" si="19"/>
        <v>141</v>
      </c>
      <c r="M427" s="16">
        <f t="shared" si="20"/>
        <v>0.33894230769230771</v>
      </c>
      <c r="N427" s="6"/>
    </row>
    <row r="428" spans="1:14" s="24" customFormat="1">
      <c r="A428" s="6">
        <v>133349</v>
      </c>
      <c r="B428" s="18" t="s">
        <v>2065</v>
      </c>
      <c r="C428" s="13">
        <f t="shared" si="18"/>
        <v>0.39093685562282149</v>
      </c>
      <c r="D428" s="19">
        <v>62905</v>
      </c>
      <c r="E428" s="18" t="s">
        <v>418</v>
      </c>
      <c r="F428" s="23">
        <v>550405000436</v>
      </c>
      <c r="G428" s="5"/>
      <c r="H428" s="15">
        <v>148</v>
      </c>
      <c r="I428" s="6">
        <v>505</v>
      </c>
      <c r="J428" s="8"/>
      <c r="K428" s="9"/>
      <c r="L428" s="15">
        <f t="shared" si="19"/>
        <v>148</v>
      </c>
      <c r="M428" s="16">
        <f t="shared" si="20"/>
        <v>0.29306930693069305</v>
      </c>
      <c r="N428" s="6"/>
    </row>
    <row r="429" spans="1:14" s="24" customFormat="1">
      <c r="A429" s="6">
        <v>133349</v>
      </c>
      <c r="B429" s="18" t="s">
        <v>2065</v>
      </c>
      <c r="C429" s="13">
        <f t="shared" si="18"/>
        <v>0.39093685562282149</v>
      </c>
      <c r="D429" s="19">
        <v>62914</v>
      </c>
      <c r="E429" s="18" t="s">
        <v>419</v>
      </c>
      <c r="F429" s="23">
        <v>550405000437</v>
      </c>
      <c r="G429" s="5"/>
      <c r="H429" s="15">
        <v>103</v>
      </c>
      <c r="I429" s="6">
        <v>255</v>
      </c>
      <c r="J429" s="8"/>
      <c r="K429" s="9"/>
      <c r="L429" s="15">
        <f t="shared" si="19"/>
        <v>103</v>
      </c>
      <c r="M429" s="16">
        <f t="shared" si="20"/>
        <v>0.40392156862745099</v>
      </c>
      <c r="N429" s="6"/>
    </row>
    <row r="430" spans="1:14" s="24" customFormat="1">
      <c r="A430" s="6">
        <v>133349</v>
      </c>
      <c r="B430" s="18" t="s">
        <v>2065</v>
      </c>
      <c r="C430" s="13">
        <f t="shared" si="18"/>
        <v>0.39093685562282149</v>
      </c>
      <c r="D430" s="20" t="s">
        <v>1964</v>
      </c>
      <c r="E430" s="18" t="s">
        <v>420</v>
      </c>
      <c r="F430" s="23">
        <v>550405002658</v>
      </c>
      <c r="G430" s="5"/>
      <c r="H430" s="15">
        <v>4</v>
      </c>
      <c r="I430" s="6">
        <v>16</v>
      </c>
      <c r="J430" s="8"/>
      <c r="K430" s="9"/>
      <c r="L430" s="15">
        <f t="shared" si="19"/>
        <v>4</v>
      </c>
      <c r="M430" s="16">
        <f t="shared" si="20"/>
        <v>0.25</v>
      </c>
      <c r="N430" s="6"/>
    </row>
    <row r="431" spans="1:14" s="24" customFormat="1">
      <c r="A431" s="6">
        <v>133349</v>
      </c>
      <c r="B431" s="18" t="s">
        <v>2065</v>
      </c>
      <c r="C431" s="13">
        <f t="shared" si="18"/>
        <v>0.39093685562282149</v>
      </c>
      <c r="D431" s="19">
        <v>62922</v>
      </c>
      <c r="E431" s="18" t="s">
        <v>421</v>
      </c>
      <c r="F431" s="23">
        <v>550405000439</v>
      </c>
      <c r="G431" s="5"/>
      <c r="H431" s="15">
        <v>182</v>
      </c>
      <c r="I431" s="6">
        <v>481</v>
      </c>
      <c r="J431" s="8"/>
      <c r="K431" s="9"/>
      <c r="L431" s="15">
        <f t="shared" si="19"/>
        <v>182</v>
      </c>
      <c r="M431" s="16">
        <f t="shared" si="20"/>
        <v>0.3783783783783784</v>
      </c>
      <c r="N431" s="6"/>
    </row>
    <row r="432" spans="1:14" s="24" customFormat="1">
      <c r="A432" s="6">
        <v>133349</v>
      </c>
      <c r="B432" s="18" t="s">
        <v>2065</v>
      </c>
      <c r="C432" s="13">
        <f t="shared" si="18"/>
        <v>0.39093685562282149</v>
      </c>
      <c r="D432" s="19">
        <v>62903</v>
      </c>
      <c r="E432" s="18" t="s">
        <v>422</v>
      </c>
      <c r="F432" s="23">
        <v>550405002297</v>
      </c>
      <c r="G432" s="5"/>
      <c r="H432" s="15">
        <v>264</v>
      </c>
      <c r="I432" s="6">
        <v>791</v>
      </c>
      <c r="J432" s="8"/>
      <c r="K432" s="9"/>
      <c r="L432" s="15">
        <f t="shared" si="19"/>
        <v>264</v>
      </c>
      <c r="M432" s="16">
        <f t="shared" si="20"/>
        <v>0.33375474083438683</v>
      </c>
      <c r="N432" s="6"/>
    </row>
    <row r="433" spans="1:14" s="24" customFormat="1">
      <c r="A433" s="6">
        <v>133211</v>
      </c>
      <c r="B433" s="18" t="s">
        <v>2066</v>
      </c>
      <c r="C433" s="13">
        <f t="shared" si="18"/>
        <v>0.31423895253682488</v>
      </c>
      <c r="D433" s="19">
        <v>62485</v>
      </c>
      <c r="E433" s="18" t="s">
        <v>423</v>
      </c>
      <c r="F433" s="23">
        <v>550408000440</v>
      </c>
      <c r="G433" s="5"/>
      <c r="H433" s="15">
        <v>84</v>
      </c>
      <c r="I433" s="6">
        <v>268</v>
      </c>
      <c r="J433" s="8"/>
      <c r="K433" s="9"/>
      <c r="L433" s="15">
        <f t="shared" si="19"/>
        <v>84</v>
      </c>
      <c r="M433" s="16">
        <f t="shared" si="20"/>
        <v>0.31343283582089554</v>
      </c>
      <c r="N433" s="6"/>
    </row>
    <row r="434" spans="1:14" s="24" customFormat="1">
      <c r="A434" s="6">
        <v>133211</v>
      </c>
      <c r="B434" s="18" t="s">
        <v>2066</v>
      </c>
      <c r="C434" s="13">
        <f t="shared" si="18"/>
        <v>0.31423895253682488</v>
      </c>
      <c r="D434" s="19">
        <v>62484</v>
      </c>
      <c r="E434" s="18" t="s">
        <v>424</v>
      </c>
      <c r="F434" s="23">
        <v>550408000441</v>
      </c>
      <c r="G434" s="5"/>
      <c r="H434" s="15">
        <v>62</v>
      </c>
      <c r="I434" s="6">
        <v>201</v>
      </c>
      <c r="J434" s="8"/>
      <c r="K434" s="9"/>
      <c r="L434" s="15">
        <f t="shared" si="19"/>
        <v>62</v>
      </c>
      <c r="M434" s="16">
        <f t="shared" si="20"/>
        <v>0.30845771144278605</v>
      </c>
      <c r="N434" s="6"/>
    </row>
    <row r="435" spans="1:14" s="24" customFormat="1">
      <c r="A435" s="6">
        <v>133211</v>
      </c>
      <c r="B435" s="18" t="s">
        <v>2066</v>
      </c>
      <c r="C435" s="13">
        <f t="shared" si="18"/>
        <v>0.31423895253682488</v>
      </c>
      <c r="D435" s="19">
        <v>190627</v>
      </c>
      <c r="E435" s="18" t="s">
        <v>425</v>
      </c>
      <c r="F435" s="23">
        <v>550408002391</v>
      </c>
      <c r="G435" s="5"/>
      <c r="H435" s="15">
        <v>41</v>
      </c>
      <c r="I435" s="6">
        <v>135</v>
      </c>
      <c r="J435" s="8"/>
      <c r="K435" s="9"/>
      <c r="L435" s="15">
        <f t="shared" si="19"/>
        <v>41</v>
      </c>
      <c r="M435" s="16">
        <f t="shared" si="20"/>
        <v>0.3037037037037037</v>
      </c>
      <c r="N435" s="6"/>
    </row>
    <row r="436" spans="1:14" s="24" customFormat="1">
      <c r="A436" s="6">
        <v>133211</v>
      </c>
      <c r="B436" s="18" t="s">
        <v>2066</v>
      </c>
      <c r="C436" s="13">
        <f t="shared" si="18"/>
        <v>0.31423895253682488</v>
      </c>
      <c r="D436" s="20" t="s">
        <v>1964</v>
      </c>
      <c r="E436" s="18" t="s">
        <v>36</v>
      </c>
      <c r="F436" s="23" t="s">
        <v>2445</v>
      </c>
      <c r="G436" s="5"/>
      <c r="H436" s="15">
        <v>5</v>
      </c>
      <c r="I436" s="6">
        <v>7</v>
      </c>
      <c r="J436" s="8"/>
      <c r="K436" s="9"/>
      <c r="L436" s="15">
        <f t="shared" si="19"/>
        <v>5</v>
      </c>
      <c r="M436" s="16">
        <f t="shared" si="20"/>
        <v>0.7142857142857143</v>
      </c>
      <c r="N436" s="6"/>
    </row>
    <row r="437" spans="1:14" s="24" customFormat="1">
      <c r="A437" s="6">
        <v>132944</v>
      </c>
      <c r="B437" s="18" t="s">
        <v>2067</v>
      </c>
      <c r="C437" s="13">
        <f t="shared" si="18"/>
        <v>0.31570762052877138</v>
      </c>
      <c r="D437" s="19">
        <v>61549</v>
      </c>
      <c r="E437" s="18" t="s">
        <v>426</v>
      </c>
      <c r="F437" s="23">
        <v>550411000442</v>
      </c>
      <c r="G437" s="5"/>
      <c r="H437" s="15">
        <v>270</v>
      </c>
      <c r="I437" s="6">
        <v>844</v>
      </c>
      <c r="J437" s="8"/>
      <c r="K437" s="9"/>
      <c r="L437" s="15">
        <f t="shared" si="19"/>
        <v>270</v>
      </c>
      <c r="M437" s="16">
        <f t="shared" si="20"/>
        <v>0.31990521327014215</v>
      </c>
      <c r="N437" s="6"/>
    </row>
    <row r="438" spans="1:14" s="24" customFormat="1">
      <c r="A438" s="6">
        <v>132944</v>
      </c>
      <c r="B438" s="18" t="s">
        <v>2067</v>
      </c>
      <c r="C438" s="13">
        <f t="shared" si="18"/>
        <v>0.31570762052877138</v>
      </c>
      <c r="D438" s="19">
        <v>61548</v>
      </c>
      <c r="E438" s="18" t="s">
        <v>427</v>
      </c>
      <c r="F438" s="23">
        <v>550411000443</v>
      </c>
      <c r="G438" s="5"/>
      <c r="H438" s="15">
        <v>153</v>
      </c>
      <c r="I438" s="6">
        <v>542</v>
      </c>
      <c r="J438" s="8"/>
      <c r="K438" s="9"/>
      <c r="L438" s="15">
        <f t="shared" si="19"/>
        <v>153</v>
      </c>
      <c r="M438" s="16">
        <f t="shared" si="20"/>
        <v>0.28228782287822879</v>
      </c>
      <c r="N438" s="6"/>
    </row>
    <row r="439" spans="1:14" s="24" customFormat="1">
      <c r="A439" s="6">
        <v>132944</v>
      </c>
      <c r="B439" s="18" t="s">
        <v>2067</v>
      </c>
      <c r="C439" s="13">
        <f t="shared" si="18"/>
        <v>0.31570762052877138</v>
      </c>
      <c r="D439" s="19">
        <v>61547</v>
      </c>
      <c r="E439" s="18" t="s">
        <v>428</v>
      </c>
      <c r="F439" s="23">
        <v>550411000444</v>
      </c>
      <c r="G439" s="5"/>
      <c r="H439" s="15">
        <v>153</v>
      </c>
      <c r="I439" s="6">
        <v>424</v>
      </c>
      <c r="J439" s="8"/>
      <c r="K439" s="9"/>
      <c r="L439" s="15">
        <f t="shared" si="19"/>
        <v>153</v>
      </c>
      <c r="M439" s="16">
        <f t="shared" si="20"/>
        <v>0.36084905660377359</v>
      </c>
      <c r="N439" s="6"/>
    </row>
    <row r="440" spans="1:14" s="24" customFormat="1">
      <c r="A440" s="6">
        <v>132944</v>
      </c>
      <c r="B440" s="18" t="s">
        <v>2067</v>
      </c>
      <c r="C440" s="13">
        <f t="shared" si="18"/>
        <v>0.31570762052877138</v>
      </c>
      <c r="D440" s="20" t="s">
        <v>1964</v>
      </c>
      <c r="E440" s="18" t="s">
        <v>140</v>
      </c>
      <c r="F440" s="23" t="s">
        <v>2445</v>
      </c>
      <c r="G440" s="5"/>
      <c r="H440" s="15">
        <v>1</v>
      </c>
      <c r="I440" s="6">
        <v>1</v>
      </c>
      <c r="J440" s="8"/>
      <c r="K440" s="9"/>
      <c r="L440" s="15">
        <f t="shared" si="19"/>
        <v>1</v>
      </c>
      <c r="M440" s="16">
        <f t="shared" si="20"/>
        <v>1</v>
      </c>
      <c r="N440" s="6"/>
    </row>
    <row r="441" spans="1:14" s="24" customFormat="1">
      <c r="A441" s="6">
        <v>132944</v>
      </c>
      <c r="B441" s="18" t="s">
        <v>2067</v>
      </c>
      <c r="C441" s="13">
        <f t="shared" si="18"/>
        <v>0.31570762052877138</v>
      </c>
      <c r="D441" s="19">
        <v>61546</v>
      </c>
      <c r="E441" s="18" t="s">
        <v>365</v>
      </c>
      <c r="F441" s="23">
        <v>550411000446</v>
      </c>
      <c r="G441" s="5"/>
      <c r="H441" s="15">
        <v>32</v>
      </c>
      <c r="I441" s="6">
        <v>118</v>
      </c>
      <c r="J441" s="8"/>
      <c r="K441" s="9"/>
      <c r="L441" s="15">
        <f t="shared" si="19"/>
        <v>32</v>
      </c>
      <c r="M441" s="16">
        <f t="shared" si="20"/>
        <v>0.2711864406779661</v>
      </c>
      <c r="N441" s="6"/>
    </row>
    <row r="442" spans="1:14" s="24" customFormat="1">
      <c r="A442" s="6">
        <v>133212</v>
      </c>
      <c r="B442" s="18" t="s">
        <v>2068</v>
      </c>
      <c r="C442" s="13">
        <f t="shared" si="18"/>
        <v>0.47426470588235292</v>
      </c>
      <c r="D442" s="19">
        <v>16078547</v>
      </c>
      <c r="E442" s="18" t="s">
        <v>429</v>
      </c>
      <c r="F442" s="23">
        <v>550417000447</v>
      </c>
      <c r="G442" s="5"/>
      <c r="H442" s="15">
        <v>60</v>
      </c>
      <c r="I442" s="6">
        <v>126</v>
      </c>
      <c r="J442" s="8"/>
      <c r="K442" s="9"/>
      <c r="L442" s="15">
        <f t="shared" si="19"/>
        <v>60</v>
      </c>
      <c r="M442" s="16">
        <f t="shared" si="20"/>
        <v>0.47619047619047616</v>
      </c>
      <c r="N442" s="6"/>
    </row>
    <row r="443" spans="1:14" s="24" customFormat="1">
      <c r="A443" s="6">
        <v>133212</v>
      </c>
      <c r="B443" s="18" t="s">
        <v>2068</v>
      </c>
      <c r="C443" s="13">
        <f t="shared" si="18"/>
        <v>0.47426470588235292</v>
      </c>
      <c r="D443" s="19">
        <v>16078548</v>
      </c>
      <c r="E443" s="18" t="s">
        <v>430</v>
      </c>
      <c r="F443" s="23">
        <v>550417000448</v>
      </c>
      <c r="G443" s="5"/>
      <c r="H443" s="15">
        <v>41</v>
      </c>
      <c r="I443" s="6">
        <v>85</v>
      </c>
      <c r="J443" s="8"/>
      <c r="K443" s="9"/>
      <c r="L443" s="15">
        <f t="shared" si="19"/>
        <v>41</v>
      </c>
      <c r="M443" s="16">
        <f t="shared" si="20"/>
        <v>0.4823529411764706</v>
      </c>
      <c r="N443" s="6"/>
    </row>
    <row r="444" spans="1:14" s="24" customFormat="1">
      <c r="A444" s="6">
        <v>133212</v>
      </c>
      <c r="B444" s="18" t="s">
        <v>2068</v>
      </c>
      <c r="C444" s="13">
        <f t="shared" si="18"/>
        <v>0.47426470588235292</v>
      </c>
      <c r="D444" s="19">
        <v>16082575</v>
      </c>
      <c r="E444" s="18" t="s">
        <v>431</v>
      </c>
      <c r="F444" s="23">
        <v>550417002947</v>
      </c>
      <c r="G444" s="5"/>
      <c r="H444" s="15">
        <v>28</v>
      </c>
      <c r="I444" s="6">
        <v>58</v>
      </c>
      <c r="J444" s="8"/>
      <c r="K444" s="9"/>
      <c r="L444" s="15">
        <f t="shared" si="19"/>
        <v>28</v>
      </c>
      <c r="M444" s="16">
        <f t="shared" si="20"/>
        <v>0.48275862068965519</v>
      </c>
      <c r="N444" s="6"/>
    </row>
    <row r="445" spans="1:14" s="24" customFormat="1">
      <c r="A445" s="6">
        <v>133212</v>
      </c>
      <c r="B445" s="18" t="s">
        <v>2068</v>
      </c>
      <c r="C445" s="13">
        <f t="shared" si="18"/>
        <v>0.47426470588235292</v>
      </c>
      <c r="D445" s="20" t="s">
        <v>1964</v>
      </c>
      <c r="E445" s="18" t="s">
        <v>36</v>
      </c>
      <c r="F445" s="23" t="s">
        <v>2445</v>
      </c>
      <c r="G445" s="5"/>
      <c r="H445" s="15">
        <v>0</v>
      </c>
      <c r="I445" s="6">
        <v>3</v>
      </c>
      <c r="J445" s="8"/>
      <c r="K445" s="9"/>
      <c r="L445" s="15">
        <f t="shared" si="19"/>
        <v>0</v>
      </c>
      <c r="M445" s="16">
        <f t="shared" si="20"/>
        <v>0</v>
      </c>
      <c r="N445" s="6"/>
    </row>
    <row r="446" spans="1:14" s="24" customFormat="1">
      <c r="A446" s="6">
        <v>133395</v>
      </c>
      <c r="B446" s="18" t="s">
        <v>2069</v>
      </c>
      <c r="C446" s="13">
        <f t="shared" si="18"/>
        <v>0.36486486486486486</v>
      </c>
      <c r="D446" s="19">
        <v>63049</v>
      </c>
      <c r="E446" s="18" t="s">
        <v>432</v>
      </c>
      <c r="F446" s="23">
        <v>550420000451</v>
      </c>
      <c r="G446" s="5"/>
      <c r="H446" s="15">
        <v>131</v>
      </c>
      <c r="I446" s="6">
        <v>338</v>
      </c>
      <c r="J446" s="8"/>
      <c r="K446" s="9"/>
      <c r="L446" s="15">
        <f t="shared" si="19"/>
        <v>131</v>
      </c>
      <c r="M446" s="16">
        <f t="shared" si="20"/>
        <v>0.3875739644970414</v>
      </c>
      <c r="N446" s="6"/>
    </row>
    <row r="447" spans="1:14" s="24" customFormat="1">
      <c r="A447" s="6">
        <v>133395</v>
      </c>
      <c r="B447" s="18" t="s">
        <v>2069</v>
      </c>
      <c r="C447" s="13">
        <f t="shared" si="18"/>
        <v>0.36486486486486486</v>
      </c>
      <c r="D447" s="19">
        <v>63050</v>
      </c>
      <c r="E447" s="18" t="s">
        <v>433</v>
      </c>
      <c r="F447" s="23">
        <v>550420000450</v>
      </c>
      <c r="G447" s="5"/>
      <c r="H447" s="15">
        <v>63</v>
      </c>
      <c r="I447" s="6">
        <v>186</v>
      </c>
      <c r="J447" s="8"/>
      <c r="K447" s="9"/>
      <c r="L447" s="15">
        <f t="shared" si="19"/>
        <v>63</v>
      </c>
      <c r="M447" s="16">
        <f t="shared" si="20"/>
        <v>0.33870967741935482</v>
      </c>
      <c r="N447" s="6"/>
    </row>
    <row r="448" spans="1:14" s="24" customFormat="1">
      <c r="A448" s="6">
        <v>133395</v>
      </c>
      <c r="B448" s="18" t="s">
        <v>2069</v>
      </c>
      <c r="C448" s="13">
        <f t="shared" si="18"/>
        <v>0.36486486486486486</v>
      </c>
      <c r="D448" s="20" t="s">
        <v>1964</v>
      </c>
      <c r="E448" s="18" t="s">
        <v>434</v>
      </c>
      <c r="F448" s="23">
        <v>550420003081</v>
      </c>
      <c r="G448" s="5"/>
      <c r="H448" s="15">
        <v>49</v>
      </c>
      <c r="I448" s="6">
        <v>142</v>
      </c>
      <c r="J448" s="8"/>
      <c r="K448" s="9"/>
      <c r="L448" s="15">
        <f t="shared" si="19"/>
        <v>49</v>
      </c>
      <c r="M448" s="16">
        <f t="shared" si="20"/>
        <v>0.34507042253521125</v>
      </c>
      <c r="N448" s="6"/>
    </row>
    <row r="449" spans="1:14" s="24" customFormat="1">
      <c r="A449" s="6">
        <v>133373</v>
      </c>
      <c r="B449" s="18" t="s">
        <v>2070</v>
      </c>
      <c r="C449" s="13">
        <f t="shared" si="18"/>
        <v>0.31900826446280994</v>
      </c>
      <c r="D449" s="19">
        <v>62986</v>
      </c>
      <c r="E449" s="18" t="s">
        <v>435</v>
      </c>
      <c r="F449" s="23">
        <v>550423000453</v>
      </c>
      <c r="G449" s="5"/>
      <c r="H449" s="15">
        <v>106</v>
      </c>
      <c r="I449" s="6">
        <v>344</v>
      </c>
      <c r="J449" s="8"/>
      <c r="K449" s="9"/>
      <c r="L449" s="15">
        <f t="shared" si="19"/>
        <v>106</v>
      </c>
      <c r="M449" s="16">
        <f t="shared" si="20"/>
        <v>0.30813953488372092</v>
      </c>
      <c r="N449" s="6"/>
    </row>
    <row r="450" spans="1:14" s="24" customFormat="1">
      <c r="A450" s="6">
        <v>133373</v>
      </c>
      <c r="B450" s="18" t="s">
        <v>2070</v>
      </c>
      <c r="C450" s="13">
        <f t="shared" ref="C450:C513" si="21">SUMIF($B$2:$B$2283,B450,$L$2:$L$2283)/(SUMIF($B$2:$B$2283,B450,$I$2:$I$2283))</f>
        <v>0.31900826446280994</v>
      </c>
      <c r="D450" s="19">
        <v>62987</v>
      </c>
      <c r="E450" s="18" t="s">
        <v>436</v>
      </c>
      <c r="F450" s="23">
        <v>550423000452</v>
      </c>
      <c r="G450" s="5"/>
      <c r="H450" s="15">
        <v>123</v>
      </c>
      <c r="I450" s="6">
        <v>373</v>
      </c>
      <c r="J450" s="8"/>
      <c r="K450" s="9"/>
      <c r="L450" s="15">
        <f t="shared" ref="L450:L513" si="22">IF(K450="",H450,(MIN(I450,(K450*1.6*I450))))</f>
        <v>123</v>
      </c>
      <c r="M450" s="16">
        <f t="shared" ref="M450:M513" si="23">IF(L450=0,0,(L450/I450))</f>
        <v>0.32975871313672922</v>
      </c>
      <c r="N450" s="6"/>
    </row>
    <row r="451" spans="1:14" s="24" customFormat="1">
      <c r="A451" s="6">
        <v>133373</v>
      </c>
      <c r="B451" s="18" t="s">
        <v>2070</v>
      </c>
      <c r="C451" s="13">
        <f t="shared" si="21"/>
        <v>0.31900826446280994</v>
      </c>
      <c r="D451" s="19">
        <v>62988</v>
      </c>
      <c r="E451" s="18" t="s">
        <v>437</v>
      </c>
      <c r="F451" s="23">
        <v>550423000454</v>
      </c>
      <c r="G451" s="5"/>
      <c r="H451" s="15">
        <v>157</v>
      </c>
      <c r="I451" s="6">
        <v>493</v>
      </c>
      <c r="J451" s="8"/>
      <c r="K451" s="9"/>
      <c r="L451" s="15">
        <f t="shared" si="22"/>
        <v>157</v>
      </c>
      <c r="M451" s="16">
        <f t="shared" si="23"/>
        <v>0.31845841784989859</v>
      </c>
      <c r="N451" s="6"/>
    </row>
    <row r="452" spans="1:14" s="24" customFormat="1">
      <c r="A452" s="6">
        <v>132725</v>
      </c>
      <c r="B452" s="18" t="s">
        <v>2071</v>
      </c>
      <c r="C452" s="13">
        <f t="shared" si="21"/>
        <v>0.10208333333333333</v>
      </c>
      <c r="D452" s="19">
        <v>60431</v>
      </c>
      <c r="E452" s="18" t="s">
        <v>438</v>
      </c>
      <c r="F452" s="23">
        <v>550426000455</v>
      </c>
      <c r="G452" s="5"/>
      <c r="H452" s="15">
        <v>34</v>
      </c>
      <c r="I452" s="6">
        <v>332</v>
      </c>
      <c r="J452" s="8"/>
      <c r="K452" s="9"/>
      <c r="L452" s="15">
        <f t="shared" si="22"/>
        <v>34</v>
      </c>
      <c r="M452" s="16">
        <f t="shared" si="23"/>
        <v>0.10240963855421686</v>
      </c>
      <c r="N452" s="6"/>
    </row>
    <row r="453" spans="1:14" s="24" customFormat="1">
      <c r="A453" s="6">
        <v>132725</v>
      </c>
      <c r="B453" s="18" t="s">
        <v>2071</v>
      </c>
      <c r="C453" s="13">
        <f t="shared" si="21"/>
        <v>0.10208333333333333</v>
      </c>
      <c r="D453" s="19">
        <v>60429</v>
      </c>
      <c r="E453" s="18" t="s">
        <v>439</v>
      </c>
      <c r="F453" s="23">
        <v>550426000456</v>
      </c>
      <c r="G453" s="5"/>
      <c r="H453" s="15">
        <v>15</v>
      </c>
      <c r="I453" s="6">
        <v>148</v>
      </c>
      <c r="J453" s="8"/>
      <c r="K453" s="9"/>
      <c r="L453" s="15">
        <f t="shared" si="22"/>
        <v>15</v>
      </c>
      <c r="M453" s="16">
        <f t="shared" si="23"/>
        <v>0.10135135135135136</v>
      </c>
      <c r="N453" s="6"/>
    </row>
    <row r="454" spans="1:14" s="24" customFormat="1">
      <c r="A454" s="6">
        <v>132816</v>
      </c>
      <c r="B454" s="18" t="s">
        <v>2072</v>
      </c>
      <c r="C454" s="13">
        <f t="shared" si="21"/>
        <v>0.37939769209119056</v>
      </c>
      <c r="D454" s="20" t="s">
        <v>1964</v>
      </c>
      <c r="E454" s="18" t="s">
        <v>440</v>
      </c>
      <c r="F454" s="23">
        <v>550429002520</v>
      </c>
      <c r="G454" s="5"/>
      <c r="H454" s="15">
        <v>108</v>
      </c>
      <c r="I454" s="6">
        <v>185</v>
      </c>
      <c r="J454" s="8"/>
      <c r="K454" s="9"/>
      <c r="L454" s="15">
        <f t="shared" si="22"/>
        <v>108</v>
      </c>
      <c r="M454" s="16">
        <f t="shared" si="23"/>
        <v>0.58378378378378382</v>
      </c>
      <c r="N454" s="6"/>
    </row>
    <row r="455" spans="1:14" s="24" customFormat="1">
      <c r="A455" s="6">
        <v>132816</v>
      </c>
      <c r="B455" s="18" t="s">
        <v>2072</v>
      </c>
      <c r="C455" s="13">
        <f t="shared" si="21"/>
        <v>0.37939769209119056</v>
      </c>
      <c r="D455" s="19">
        <v>60781</v>
      </c>
      <c r="E455" s="18" t="s">
        <v>441</v>
      </c>
      <c r="F455" s="23">
        <v>550429000459</v>
      </c>
      <c r="G455" s="5"/>
      <c r="H455" s="15">
        <v>309</v>
      </c>
      <c r="I455" s="6">
        <v>954</v>
      </c>
      <c r="J455" s="8"/>
      <c r="K455" s="9"/>
      <c r="L455" s="15">
        <f t="shared" si="22"/>
        <v>309</v>
      </c>
      <c r="M455" s="16">
        <f t="shared" si="23"/>
        <v>0.32389937106918237</v>
      </c>
      <c r="N455" s="6"/>
    </row>
    <row r="456" spans="1:14" s="24" customFormat="1">
      <c r="A456" s="6">
        <v>132816</v>
      </c>
      <c r="B456" s="18" t="s">
        <v>2072</v>
      </c>
      <c r="C456" s="13">
        <f t="shared" si="21"/>
        <v>0.37939769209119056</v>
      </c>
      <c r="D456" s="19">
        <v>60780</v>
      </c>
      <c r="E456" s="18" t="s">
        <v>442</v>
      </c>
      <c r="F456" s="23">
        <v>550429000460</v>
      </c>
      <c r="G456" s="5"/>
      <c r="H456" s="15">
        <v>249</v>
      </c>
      <c r="I456" s="6">
        <v>702</v>
      </c>
      <c r="J456" s="8"/>
      <c r="K456" s="9"/>
      <c r="L456" s="15">
        <f t="shared" si="22"/>
        <v>249</v>
      </c>
      <c r="M456" s="16">
        <f t="shared" si="23"/>
        <v>0.35470085470085472</v>
      </c>
      <c r="N456" s="6"/>
    </row>
    <row r="457" spans="1:14" s="24" customFormat="1">
      <c r="A457" s="6">
        <v>132816</v>
      </c>
      <c r="B457" s="18" t="s">
        <v>2072</v>
      </c>
      <c r="C457" s="13">
        <f t="shared" si="21"/>
        <v>0.37939769209119056</v>
      </c>
      <c r="D457" s="20" t="s">
        <v>1964</v>
      </c>
      <c r="E457" s="18" t="s">
        <v>443</v>
      </c>
      <c r="F457" s="23">
        <v>550429003038</v>
      </c>
      <c r="G457" s="5"/>
      <c r="H457" s="15">
        <v>119</v>
      </c>
      <c r="I457" s="6">
        <v>301</v>
      </c>
      <c r="J457" s="8"/>
      <c r="K457" s="9"/>
      <c r="L457" s="15">
        <f t="shared" si="22"/>
        <v>119</v>
      </c>
      <c r="M457" s="16">
        <f t="shared" si="23"/>
        <v>0.39534883720930231</v>
      </c>
      <c r="N457" s="6"/>
    </row>
    <row r="458" spans="1:14" s="24" customFormat="1">
      <c r="A458" s="6">
        <v>132816</v>
      </c>
      <c r="B458" s="18" t="s">
        <v>2072</v>
      </c>
      <c r="C458" s="13">
        <f t="shared" si="21"/>
        <v>0.37939769209119056</v>
      </c>
      <c r="D458" s="19">
        <v>16021609</v>
      </c>
      <c r="E458" s="18" t="s">
        <v>444</v>
      </c>
      <c r="F458" s="23">
        <v>550429002529</v>
      </c>
      <c r="G458" s="5"/>
      <c r="H458" s="15">
        <v>228</v>
      </c>
      <c r="I458" s="6">
        <v>519</v>
      </c>
      <c r="J458" s="8"/>
      <c r="K458" s="9"/>
      <c r="L458" s="15">
        <f t="shared" si="22"/>
        <v>228</v>
      </c>
      <c r="M458" s="16">
        <f t="shared" si="23"/>
        <v>0.43930635838150289</v>
      </c>
      <c r="N458" s="6"/>
    </row>
    <row r="459" spans="1:14" s="24" customFormat="1">
      <c r="A459" s="6">
        <v>132816</v>
      </c>
      <c r="B459" s="18" t="s">
        <v>2072</v>
      </c>
      <c r="C459" s="13">
        <f t="shared" si="21"/>
        <v>0.37939769209119056</v>
      </c>
      <c r="D459" s="19">
        <v>60783</v>
      </c>
      <c r="E459" s="18" t="s">
        <v>445</v>
      </c>
      <c r="F459" s="23">
        <v>550429000461</v>
      </c>
      <c r="G459" s="5"/>
      <c r="H459" s="15">
        <v>153</v>
      </c>
      <c r="I459" s="6">
        <v>441</v>
      </c>
      <c r="J459" s="8"/>
      <c r="K459" s="9"/>
      <c r="L459" s="15">
        <f t="shared" si="22"/>
        <v>153</v>
      </c>
      <c r="M459" s="16">
        <f t="shared" si="23"/>
        <v>0.34693877551020408</v>
      </c>
      <c r="N459" s="6"/>
    </row>
    <row r="460" spans="1:14" s="24" customFormat="1">
      <c r="A460" s="6">
        <v>132816</v>
      </c>
      <c r="B460" s="18" t="s">
        <v>2072</v>
      </c>
      <c r="C460" s="13">
        <f t="shared" si="21"/>
        <v>0.37939769209119056</v>
      </c>
      <c r="D460" s="19">
        <v>60777</v>
      </c>
      <c r="E460" s="18" t="s">
        <v>446</v>
      </c>
      <c r="F460" s="23">
        <v>550429000462</v>
      </c>
      <c r="G460" s="5"/>
      <c r="H460" s="15">
        <v>182</v>
      </c>
      <c r="I460" s="6">
        <v>451</v>
      </c>
      <c r="J460" s="8"/>
      <c r="K460" s="9"/>
      <c r="L460" s="15">
        <f t="shared" si="22"/>
        <v>182</v>
      </c>
      <c r="M460" s="16">
        <f t="shared" si="23"/>
        <v>0.40354767184035478</v>
      </c>
      <c r="N460" s="6"/>
    </row>
    <row r="461" spans="1:14" s="24" customFormat="1">
      <c r="A461" s="6">
        <v>133106</v>
      </c>
      <c r="B461" s="18" t="s">
        <v>2073</v>
      </c>
      <c r="C461" s="13">
        <f t="shared" si="21"/>
        <v>0.30295566502463056</v>
      </c>
      <c r="D461" s="19">
        <v>62034</v>
      </c>
      <c r="E461" s="18" t="s">
        <v>447</v>
      </c>
      <c r="F461" s="23">
        <v>550432000465</v>
      </c>
      <c r="G461" s="5"/>
      <c r="H461" s="15">
        <v>250</v>
      </c>
      <c r="I461" s="6">
        <v>730</v>
      </c>
      <c r="J461" s="8"/>
      <c r="K461" s="9"/>
      <c r="L461" s="15">
        <f t="shared" si="22"/>
        <v>250</v>
      </c>
      <c r="M461" s="16">
        <f t="shared" si="23"/>
        <v>0.34246575342465752</v>
      </c>
      <c r="N461" s="6"/>
    </row>
    <row r="462" spans="1:14" s="24" customFormat="1">
      <c r="A462" s="6">
        <v>133106</v>
      </c>
      <c r="B462" s="18" t="s">
        <v>2073</v>
      </c>
      <c r="C462" s="13">
        <f t="shared" si="21"/>
        <v>0.30295566502463056</v>
      </c>
      <c r="D462" s="19">
        <v>62032</v>
      </c>
      <c r="E462" s="18" t="s">
        <v>448</v>
      </c>
      <c r="F462" s="23">
        <v>550432000464</v>
      </c>
      <c r="G462" s="5"/>
      <c r="H462" s="15">
        <v>131</v>
      </c>
      <c r="I462" s="6">
        <v>519</v>
      </c>
      <c r="J462" s="8"/>
      <c r="K462" s="9"/>
      <c r="L462" s="15">
        <f t="shared" si="22"/>
        <v>131</v>
      </c>
      <c r="M462" s="16">
        <f t="shared" si="23"/>
        <v>0.25240847784200388</v>
      </c>
      <c r="N462" s="6"/>
    </row>
    <row r="463" spans="1:14" s="24" customFormat="1">
      <c r="A463" s="6">
        <v>133106</v>
      </c>
      <c r="B463" s="18" t="s">
        <v>2073</v>
      </c>
      <c r="C463" s="13">
        <f t="shared" si="21"/>
        <v>0.30295566502463056</v>
      </c>
      <c r="D463" s="19">
        <v>62033</v>
      </c>
      <c r="E463" s="18" t="s">
        <v>449</v>
      </c>
      <c r="F463" s="23">
        <v>550432000463</v>
      </c>
      <c r="G463" s="5"/>
      <c r="H463" s="15">
        <v>111</v>
      </c>
      <c r="I463" s="6">
        <v>375</v>
      </c>
      <c r="J463" s="8"/>
      <c r="K463" s="9"/>
      <c r="L463" s="15">
        <f t="shared" si="22"/>
        <v>111</v>
      </c>
      <c r="M463" s="16">
        <f t="shared" si="23"/>
        <v>0.29599999999999999</v>
      </c>
      <c r="N463" s="6"/>
    </row>
    <row r="464" spans="1:14" s="24" customFormat="1">
      <c r="A464" s="6">
        <v>132714</v>
      </c>
      <c r="B464" s="18" t="s">
        <v>2074</v>
      </c>
      <c r="C464" s="13">
        <f t="shared" si="21"/>
        <v>9.0336674376766901E-2</v>
      </c>
      <c r="D464" s="19">
        <v>60390</v>
      </c>
      <c r="E464" s="18" t="s">
        <v>450</v>
      </c>
      <c r="F464" s="23">
        <v>550177000214</v>
      </c>
      <c r="G464" s="5"/>
      <c r="H464" s="15">
        <v>123</v>
      </c>
      <c r="I464" s="6">
        <v>1192</v>
      </c>
      <c r="J464" s="8"/>
      <c r="K464" s="9"/>
      <c r="L464" s="15">
        <f t="shared" si="22"/>
        <v>123</v>
      </c>
      <c r="M464" s="16">
        <f t="shared" si="23"/>
        <v>0.10318791946308725</v>
      </c>
      <c r="N464" s="6"/>
    </row>
    <row r="465" spans="1:14" s="24" customFormat="1">
      <c r="A465" s="6">
        <v>132714</v>
      </c>
      <c r="B465" s="18" t="s">
        <v>2074</v>
      </c>
      <c r="C465" s="13">
        <f t="shared" si="21"/>
        <v>9.0336674376766901E-2</v>
      </c>
      <c r="D465" s="19">
        <v>60394</v>
      </c>
      <c r="E465" s="18" t="s">
        <v>451</v>
      </c>
      <c r="F465" s="23">
        <v>550177000215</v>
      </c>
      <c r="G465" s="5"/>
      <c r="H465" s="15">
        <v>109</v>
      </c>
      <c r="I465" s="6">
        <v>1362</v>
      </c>
      <c r="J465" s="8"/>
      <c r="K465" s="9"/>
      <c r="L465" s="15">
        <f t="shared" si="22"/>
        <v>109</v>
      </c>
      <c r="M465" s="16">
        <f t="shared" si="23"/>
        <v>8.002936857562408E-2</v>
      </c>
      <c r="N465" s="6"/>
    </row>
    <row r="466" spans="1:14" s="24" customFormat="1">
      <c r="A466" s="6">
        <v>132714</v>
      </c>
      <c r="B466" s="18" t="s">
        <v>2074</v>
      </c>
      <c r="C466" s="13">
        <f t="shared" si="21"/>
        <v>9.0336674376766901E-2</v>
      </c>
      <c r="D466" s="19">
        <v>60511</v>
      </c>
      <c r="E466" s="18" t="s">
        <v>452</v>
      </c>
      <c r="F466" s="23">
        <v>550177000216</v>
      </c>
      <c r="G466" s="5"/>
      <c r="H466" s="15">
        <v>35</v>
      </c>
      <c r="I466" s="6">
        <v>652</v>
      </c>
      <c r="J466" s="8"/>
      <c r="K466" s="9"/>
      <c r="L466" s="15">
        <f t="shared" si="22"/>
        <v>35</v>
      </c>
      <c r="M466" s="16">
        <f t="shared" si="23"/>
        <v>5.3680981595092027E-2</v>
      </c>
      <c r="N466" s="6"/>
    </row>
    <row r="467" spans="1:14" s="24" customFormat="1">
      <c r="A467" s="6">
        <v>132714</v>
      </c>
      <c r="B467" s="18" t="s">
        <v>2074</v>
      </c>
      <c r="C467" s="13">
        <f t="shared" si="21"/>
        <v>9.0336674376766901E-2</v>
      </c>
      <c r="D467" s="19">
        <v>60387</v>
      </c>
      <c r="E467" s="18" t="s">
        <v>453</v>
      </c>
      <c r="F467" s="23">
        <v>550177000218</v>
      </c>
      <c r="G467" s="5"/>
      <c r="H467" s="15">
        <v>93</v>
      </c>
      <c r="I467" s="6">
        <v>879</v>
      </c>
      <c r="J467" s="8"/>
      <c r="K467" s="9"/>
      <c r="L467" s="15">
        <f t="shared" si="22"/>
        <v>93</v>
      </c>
      <c r="M467" s="16">
        <f t="shared" si="23"/>
        <v>0.10580204778156997</v>
      </c>
      <c r="N467" s="6"/>
    </row>
    <row r="468" spans="1:14" s="24" customFormat="1">
      <c r="A468" s="6">
        <v>132714</v>
      </c>
      <c r="B468" s="18" t="s">
        <v>2074</v>
      </c>
      <c r="C468" s="13">
        <f t="shared" si="21"/>
        <v>9.0336674376766901E-2</v>
      </c>
      <c r="D468" s="19">
        <v>60389</v>
      </c>
      <c r="E468" s="18" t="s">
        <v>454</v>
      </c>
      <c r="F468" s="23">
        <v>550177002367</v>
      </c>
      <c r="G468" s="5"/>
      <c r="H468" s="15">
        <v>53</v>
      </c>
      <c r="I468" s="6">
        <v>663</v>
      </c>
      <c r="J468" s="8"/>
      <c r="K468" s="9"/>
      <c r="L468" s="15">
        <f t="shared" si="22"/>
        <v>53</v>
      </c>
      <c r="M468" s="16">
        <f t="shared" si="23"/>
        <v>7.9939668174962286E-2</v>
      </c>
      <c r="N468" s="6"/>
    </row>
    <row r="469" spans="1:14" s="24" customFormat="1">
      <c r="A469" s="6">
        <v>132714</v>
      </c>
      <c r="B469" s="18" t="s">
        <v>2074</v>
      </c>
      <c r="C469" s="13">
        <f t="shared" si="21"/>
        <v>9.0336674376766901E-2</v>
      </c>
      <c r="D469" s="19">
        <v>60508</v>
      </c>
      <c r="E469" s="18" t="s">
        <v>455</v>
      </c>
      <c r="F469" s="23">
        <v>550177000221</v>
      </c>
      <c r="G469" s="5"/>
      <c r="H469" s="15">
        <v>2</v>
      </c>
      <c r="I469" s="6">
        <v>12</v>
      </c>
      <c r="J469" s="8"/>
      <c r="K469" s="9"/>
      <c r="L469" s="15">
        <f t="shared" si="22"/>
        <v>2</v>
      </c>
      <c r="M469" s="16">
        <f t="shared" si="23"/>
        <v>0.16666666666666666</v>
      </c>
      <c r="N469" s="6"/>
    </row>
    <row r="470" spans="1:14" s="24" customFormat="1">
      <c r="A470" s="6">
        <v>132714</v>
      </c>
      <c r="B470" s="18" t="s">
        <v>2074</v>
      </c>
      <c r="C470" s="13">
        <f t="shared" si="21"/>
        <v>9.0336674376766901E-2</v>
      </c>
      <c r="D470" s="19">
        <v>60786</v>
      </c>
      <c r="E470" s="18" t="s">
        <v>456</v>
      </c>
      <c r="F470" s="23">
        <v>550177002331</v>
      </c>
      <c r="G470" s="5"/>
      <c r="H470" s="15">
        <v>62</v>
      </c>
      <c r="I470" s="6">
        <v>860</v>
      </c>
      <c r="J470" s="8"/>
      <c r="K470" s="9"/>
      <c r="L470" s="15">
        <f t="shared" si="22"/>
        <v>62</v>
      </c>
      <c r="M470" s="16">
        <f t="shared" si="23"/>
        <v>7.2093023255813959E-2</v>
      </c>
      <c r="N470" s="6"/>
    </row>
    <row r="471" spans="1:14" s="24" customFormat="1">
      <c r="A471" s="6">
        <v>132714</v>
      </c>
      <c r="B471" s="18" t="s">
        <v>2074</v>
      </c>
      <c r="C471" s="13">
        <f t="shared" si="21"/>
        <v>9.0336674376766901E-2</v>
      </c>
      <c r="D471" s="19">
        <v>60388</v>
      </c>
      <c r="E471" s="18" t="s">
        <v>457</v>
      </c>
      <c r="F471" s="23">
        <v>550177001217</v>
      </c>
      <c r="G471" s="5"/>
      <c r="H471" s="15">
        <v>90</v>
      </c>
      <c r="I471" s="6">
        <v>823</v>
      </c>
      <c r="J471" s="8"/>
      <c r="K471" s="9"/>
      <c r="L471" s="15">
        <f t="shared" si="22"/>
        <v>90</v>
      </c>
      <c r="M471" s="16">
        <f t="shared" si="23"/>
        <v>0.10935601458080195</v>
      </c>
      <c r="N471" s="6"/>
    </row>
    <row r="472" spans="1:14" s="24" customFormat="1">
      <c r="A472" s="6">
        <v>132714</v>
      </c>
      <c r="B472" s="18" t="s">
        <v>2074</v>
      </c>
      <c r="C472" s="13">
        <f t="shared" si="21"/>
        <v>9.0336674376766901E-2</v>
      </c>
      <c r="D472" s="19">
        <v>60785</v>
      </c>
      <c r="E472" s="18" t="s">
        <v>458</v>
      </c>
      <c r="F472" s="23">
        <v>550177000227</v>
      </c>
      <c r="G472" s="5"/>
      <c r="H472" s="15">
        <v>50</v>
      </c>
      <c r="I472" s="6">
        <v>525</v>
      </c>
      <c r="J472" s="8"/>
      <c r="K472" s="9"/>
      <c r="L472" s="15">
        <f t="shared" si="22"/>
        <v>50</v>
      </c>
      <c r="M472" s="16">
        <f t="shared" si="23"/>
        <v>9.5238095238095233E-2</v>
      </c>
      <c r="N472" s="6"/>
    </row>
    <row r="473" spans="1:14" s="24" customFormat="1">
      <c r="A473" s="6">
        <v>132714</v>
      </c>
      <c r="B473" s="18" t="s">
        <v>2074</v>
      </c>
      <c r="C473" s="13">
        <f t="shared" si="21"/>
        <v>9.0336674376766901E-2</v>
      </c>
      <c r="D473" s="19">
        <v>60514</v>
      </c>
      <c r="E473" s="18" t="s">
        <v>459</v>
      </c>
      <c r="F473" s="23">
        <v>550177000228</v>
      </c>
      <c r="G473" s="5"/>
      <c r="H473" s="15">
        <v>86</v>
      </c>
      <c r="I473" s="6">
        <v>814</v>
      </c>
      <c r="J473" s="8"/>
      <c r="K473" s="9"/>
      <c r="L473" s="15">
        <f t="shared" si="22"/>
        <v>86</v>
      </c>
      <c r="M473" s="16">
        <f t="shared" si="23"/>
        <v>0.10565110565110565</v>
      </c>
      <c r="N473" s="6"/>
    </row>
    <row r="474" spans="1:14" s="24" customFormat="1">
      <c r="A474" s="6">
        <v>133374</v>
      </c>
      <c r="B474" s="18" t="s">
        <v>2075</v>
      </c>
      <c r="C474" s="13">
        <f t="shared" si="21"/>
        <v>0.35202492211838005</v>
      </c>
      <c r="D474" s="19">
        <v>62989</v>
      </c>
      <c r="E474" s="18" t="s">
        <v>460</v>
      </c>
      <c r="F474" s="23">
        <v>550435000470</v>
      </c>
      <c r="G474" s="5"/>
      <c r="H474" s="15">
        <v>51</v>
      </c>
      <c r="I474" s="6">
        <v>138</v>
      </c>
      <c r="J474" s="8"/>
      <c r="K474" s="9"/>
      <c r="L474" s="15">
        <f t="shared" si="22"/>
        <v>51</v>
      </c>
      <c r="M474" s="16">
        <f t="shared" si="23"/>
        <v>0.36956521739130432</v>
      </c>
      <c r="N474" s="6"/>
    </row>
    <row r="475" spans="1:14" s="24" customFormat="1">
      <c r="A475" s="6">
        <v>133374</v>
      </c>
      <c r="B475" s="18" t="s">
        <v>2075</v>
      </c>
      <c r="C475" s="13">
        <f t="shared" si="21"/>
        <v>0.35202492211838005</v>
      </c>
      <c r="D475" s="19">
        <v>62990</v>
      </c>
      <c r="E475" s="18" t="s">
        <v>461</v>
      </c>
      <c r="F475" s="23">
        <v>550435000471</v>
      </c>
      <c r="G475" s="5"/>
      <c r="H475" s="15">
        <v>29</v>
      </c>
      <c r="I475" s="6">
        <v>90</v>
      </c>
      <c r="J475" s="8"/>
      <c r="K475" s="9"/>
      <c r="L475" s="15">
        <f t="shared" si="22"/>
        <v>29</v>
      </c>
      <c r="M475" s="16">
        <f t="shared" si="23"/>
        <v>0.32222222222222224</v>
      </c>
      <c r="N475" s="6"/>
    </row>
    <row r="476" spans="1:14" s="24" customFormat="1">
      <c r="A476" s="6">
        <v>133374</v>
      </c>
      <c r="B476" s="18" t="s">
        <v>2075</v>
      </c>
      <c r="C476" s="13">
        <f t="shared" si="21"/>
        <v>0.35202492211838005</v>
      </c>
      <c r="D476" s="19">
        <v>62991</v>
      </c>
      <c r="E476" s="18" t="s">
        <v>462</v>
      </c>
      <c r="F476" s="23">
        <v>550435000347</v>
      </c>
      <c r="G476" s="5"/>
      <c r="H476" s="15">
        <v>31</v>
      </c>
      <c r="I476" s="6">
        <v>83</v>
      </c>
      <c r="J476" s="8"/>
      <c r="K476" s="9"/>
      <c r="L476" s="15">
        <f t="shared" si="22"/>
        <v>31</v>
      </c>
      <c r="M476" s="16">
        <f t="shared" si="23"/>
        <v>0.37349397590361444</v>
      </c>
      <c r="N476" s="6"/>
    </row>
    <row r="477" spans="1:14" s="24" customFormat="1">
      <c r="A477" s="6">
        <v>133374</v>
      </c>
      <c r="B477" s="18" t="s">
        <v>2075</v>
      </c>
      <c r="C477" s="13">
        <f t="shared" si="21"/>
        <v>0.35202492211838005</v>
      </c>
      <c r="D477" s="20" t="s">
        <v>1964</v>
      </c>
      <c r="E477" s="18" t="s">
        <v>463</v>
      </c>
      <c r="F477" s="23">
        <v>550435003121</v>
      </c>
      <c r="G477" s="5"/>
      <c r="H477" s="15">
        <v>2</v>
      </c>
      <c r="I477" s="6">
        <v>10</v>
      </c>
      <c r="J477" s="8"/>
      <c r="K477" s="9"/>
      <c r="L477" s="15">
        <f t="shared" si="22"/>
        <v>2</v>
      </c>
      <c r="M477" s="16">
        <f t="shared" si="23"/>
        <v>0.2</v>
      </c>
      <c r="N477" s="6"/>
    </row>
    <row r="478" spans="1:14" s="24" customFormat="1">
      <c r="A478" s="6">
        <v>132734</v>
      </c>
      <c r="B478" s="18" t="s">
        <v>2076</v>
      </c>
      <c r="C478" s="13">
        <f t="shared" si="21"/>
        <v>0.14285714285714285</v>
      </c>
      <c r="D478" s="19">
        <v>60456</v>
      </c>
      <c r="E478" s="18" t="s">
        <v>464</v>
      </c>
      <c r="F478" s="23">
        <v>550441000476</v>
      </c>
      <c r="G478" s="5"/>
      <c r="H478" s="15">
        <v>57</v>
      </c>
      <c r="I478" s="6">
        <v>399</v>
      </c>
      <c r="J478" s="8"/>
      <c r="K478" s="9"/>
      <c r="L478" s="15">
        <f t="shared" si="22"/>
        <v>57</v>
      </c>
      <c r="M478" s="16">
        <f t="shared" si="23"/>
        <v>0.14285714285714285</v>
      </c>
      <c r="N478" s="6"/>
    </row>
    <row r="479" spans="1:14" s="24" customFormat="1">
      <c r="A479" s="6">
        <v>132947</v>
      </c>
      <c r="B479" s="18" t="s">
        <v>2077</v>
      </c>
      <c r="C479" s="13">
        <f t="shared" si="21"/>
        <v>0.2710163111668758</v>
      </c>
      <c r="D479" s="19">
        <v>61550</v>
      </c>
      <c r="E479" s="18" t="s">
        <v>465</v>
      </c>
      <c r="F479" s="23">
        <v>550444000478</v>
      </c>
      <c r="G479" s="5"/>
      <c r="H479" s="15">
        <v>146</v>
      </c>
      <c r="I479" s="6">
        <v>509</v>
      </c>
      <c r="J479" s="8"/>
      <c r="K479" s="9"/>
      <c r="L479" s="15">
        <f t="shared" si="22"/>
        <v>146</v>
      </c>
      <c r="M479" s="16">
        <f t="shared" si="23"/>
        <v>0.2868369351669941</v>
      </c>
      <c r="N479" s="6"/>
    </row>
    <row r="480" spans="1:14" s="24" customFormat="1">
      <c r="A480" s="6">
        <v>132947</v>
      </c>
      <c r="B480" s="18" t="s">
        <v>2077</v>
      </c>
      <c r="C480" s="13">
        <f t="shared" si="21"/>
        <v>0.2710163111668758</v>
      </c>
      <c r="D480" s="19">
        <v>61552</v>
      </c>
      <c r="E480" s="18" t="s">
        <v>466</v>
      </c>
      <c r="F480" s="23">
        <v>550444000479</v>
      </c>
      <c r="G480" s="5"/>
      <c r="H480" s="15">
        <v>105</v>
      </c>
      <c r="I480" s="6">
        <v>373</v>
      </c>
      <c r="J480" s="8"/>
      <c r="K480" s="9"/>
      <c r="L480" s="15">
        <f t="shared" si="22"/>
        <v>105</v>
      </c>
      <c r="M480" s="16">
        <f t="shared" si="23"/>
        <v>0.28150134048257375</v>
      </c>
      <c r="N480" s="6"/>
    </row>
    <row r="481" spans="1:14" s="24" customFormat="1">
      <c r="A481" s="6">
        <v>132947</v>
      </c>
      <c r="B481" s="18" t="s">
        <v>2077</v>
      </c>
      <c r="C481" s="13">
        <f t="shared" si="21"/>
        <v>0.2710163111668758</v>
      </c>
      <c r="D481" s="20" t="s">
        <v>1964</v>
      </c>
      <c r="E481" s="18" t="s">
        <v>140</v>
      </c>
      <c r="F481" s="23" t="s">
        <v>2445</v>
      </c>
      <c r="G481" s="5"/>
      <c r="H481" s="15">
        <v>0</v>
      </c>
      <c r="I481" s="6">
        <v>1</v>
      </c>
      <c r="J481" s="8"/>
      <c r="K481" s="9"/>
      <c r="L481" s="15">
        <f t="shared" si="22"/>
        <v>0</v>
      </c>
      <c r="M481" s="16">
        <f t="shared" si="23"/>
        <v>0</v>
      </c>
      <c r="N481" s="6"/>
    </row>
    <row r="482" spans="1:14" s="24" customFormat="1">
      <c r="A482" s="6">
        <v>132947</v>
      </c>
      <c r="B482" s="18" t="s">
        <v>2077</v>
      </c>
      <c r="C482" s="13">
        <f t="shared" si="21"/>
        <v>0.2710163111668758</v>
      </c>
      <c r="D482" s="19">
        <v>61551</v>
      </c>
      <c r="E482" s="18" t="s">
        <v>467</v>
      </c>
      <c r="F482" s="23">
        <v>550444000477</v>
      </c>
      <c r="G482" s="5"/>
      <c r="H482" s="15">
        <v>99</v>
      </c>
      <c r="I482" s="6">
        <v>353</v>
      </c>
      <c r="J482" s="8"/>
      <c r="K482" s="9"/>
      <c r="L482" s="15">
        <f t="shared" si="22"/>
        <v>99</v>
      </c>
      <c r="M482" s="16">
        <f t="shared" si="23"/>
        <v>0.28045325779036828</v>
      </c>
      <c r="N482" s="6"/>
    </row>
    <row r="483" spans="1:14" s="24" customFormat="1">
      <c r="A483" s="6">
        <v>132947</v>
      </c>
      <c r="B483" s="18" t="s">
        <v>2077</v>
      </c>
      <c r="C483" s="13">
        <f t="shared" si="21"/>
        <v>0.2710163111668758</v>
      </c>
      <c r="D483" s="19">
        <v>233919</v>
      </c>
      <c r="E483" s="18" t="s">
        <v>468</v>
      </c>
      <c r="F483" s="23">
        <v>550444002552</v>
      </c>
      <c r="G483" s="5"/>
      <c r="H483" s="15">
        <v>82</v>
      </c>
      <c r="I483" s="6">
        <v>358</v>
      </c>
      <c r="J483" s="8"/>
      <c r="K483" s="9"/>
      <c r="L483" s="15">
        <f t="shared" si="22"/>
        <v>82</v>
      </c>
      <c r="M483" s="16">
        <f t="shared" si="23"/>
        <v>0.22905027932960895</v>
      </c>
      <c r="N483" s="6"/>
    </row>
    <row r="484" spans="1:14" s="24" customFormat="1">
      <c r="A484" s="6">
        <v>133375</v>
      </c>
      <c r="B484" s="18" t="s">
        <v>2078</v>
      </c>
      <c r="C484" s="13">
        <f t="shared" si="21"/>
        <v>0.28587830080367393</v>
      </c>
      <c r="D484" s="19">
        <v>62993</v>
      </c>
      <c r="E484" s="18" t="s">
        <v>469</v>
      </c>
      <c r="F484" s="23">
        <v>550450000480</v>
      </c>
      <c r="G484" s="5"/>
      <c r="H484" s="15">
        <v>135</v>
      </c>
      <c r="I484" s="6">
        <v>445</v>
      </c>
      <c r="J484" s="8"/>
      <c r="K484" s="9"/>
      <c r="L484" s="15">
        <f t="shared" si="22"/>
        <v>135</v>
      </c>
      <c r="M484" s="16">
        <f t="shared" si="23"/>
        <v>0.30337078651685395</v>
      </c>
      <c r="N484" s="6"/>
    </row>
    <row r="485" spans="1:14" s="24" customFormat="1">
      <c r="A485" s="6">
        <v>133375</v>
      </c>
      <c r="B485" s="18" t="s">
        <v>2078</v>
      </c>
      <c r="C485" s="13">
        <f t="shared" si="21"/>
        <v>0.28587830080367393</v>
      </c>
      <c r="D485" s="19">
        <v>62995</v>
      </c>
      <c r="E485" s="18" t="s">
        <v>470</v>
      </c>
      <c r="F485" s="23">
        <v>550450000481</v>
      </c>
      <c r="G485" s="5"/>
      <c r="H485" s="15">
        <v>59</v>
      </c>
      <c r="I485" s="6">
        <v>239</v>
      </c>
      <c r="J485" s="8"/>
      <c r="K485" s="9"/>
      <c r="L485" s="15">
        <f t="shared" si="22"/>
        <v>59</v>
      </c>
      <c r="M485" s="16">
        <f t="shared" si="23"/>
        <v>0.24686192468619247</v>
      </c>
      <c r="N485" s="6"/>
    </row>
    <row r="486" spans="1:14" s="24" customFormat="1">
      <c r="A486" s="6">
        <v>133375</v>
      </c>
      <c r="B486" s="18" t="s">
        <v>2078</v>
      </c>
      <c r="C486" s="13">
        <f t="shared" si="21"/>
        <v>0.28587830080367393</v>
      </c>
      <c r="D486" s="19">
        <v>62994</v>
      </c>
      <c r="E486" s="18" t="s">
        <v>471</v>
      </c>
      <c r="F486" s="23">
        <v>550450000482</v>
      </c>
      <c r="G486" s="5"/>
      <c r="H486" s="15">
        <v>55</v>
      </c>
      <c r="I486" s="6">
        <v>187</v>
      </c>
      <c r="J486" s="8"/>
      <c r="K486" s="9"/>
      <c r="L486" s="15">
        <f t="shared" si="22"/>
        <v>55</v>
      </c>
      <c r="M486" s="16">
        <f t="shared" si="23"/>
        <v>0.29411764705882354</v>
      </c>
      <c r="N486" s="6"/>
    </row>
    <row r="487" spans="1:14" s="24" customFormat="1">
      <c r="A487" s="6">
        <v>133066</v>
      </c>
      <c r="B487" s="18" t="s">
        <v>2079</v>
      </c>
      <c r="C487" s="13">
        <f t="shared" si="21"/>
        <v>0.32007952286282304</v>
      </c>
      <c r="D487" s="19">
        <v>61949</v>
      </c>
      <c r="E487" s="18" t="s">
        <v>472</v>
      </c>
      <c r="F487" s="23">
        <v>550453000483</v>
      </c>
      <c r="G487" s="5"/>
      <c r="H487" s="15">
        <v>80</v>
      </c>
      <c r="I487" s="6">
        <v>236</v>
      </c>
      <c r="J487" s="8"/>
      <c r="K487" s="9"/>
      <c r="L487" s="15">
        <f t="shared" si="22"/>
        <v>80</v>
      </c>
      <c r="M487" s="16">
        <f t="shared" si="23"/>
        <v>0.33898305084745761</v>
      </c>
      <c r="N487" s="6"/>
    </row>
    <row r="488" spans="1:14" s="24" customFormat="1">
      <c r="A488" s="6">
        <v>133066</v>
      </c>
      <c r="B488" s="18" t="s">
        <v>2079</v>
      </c>
      <c r="C488" s="13">
        <f t="shared" si="21"/>
        <v>0.32007952286282304</v>
      </c>
      <c r="D488" s="19">
        <v>61950</v>
      </c>
      <c r="E488" s="18" t="s">
        <v>473</v>
      </c>
      <c r="F488" s="23">
        <v>550453000484</v>
      </c>
      <c r="G488" s="5"/>
      <c r="H488" s="15">
        <v>81</v>
      </c>
      <c r="I488" s="6">
        <v>267</v>
      </c>
      <c r="J488" s="8"/>
      <c r="K488" s="9"/>
      <c r="L488" s="15">
        <f t="shared" si="22"/>
        <v>81</v>
      </c>
      <c r="M488" s="16">
        <f t="shared" si="23"/>
        <v>0.30337078651685395</v>
      </c>
      <c r="N488" s="6"/>
    </row>
    <row r="489" spans="1:14" s="24" customFormat="1">
      <c r="A489" s="6">
        <v>133034</v>
      </c>
      <c r="B489" s="18" t="s">
        <v>2080</v>
      </c>
      <c r="C489" s="13">
        <f t="shared" si="21"/>
        <v>0.37654320987654322</v>
      </c>
      <c r="D489" s="19">
        <v>61855</v>
      </c>
      <c r="E489" s="18" t="s">
        <v>474</v>
      </c>
      <c r="F489" s="23">
        <v>550459000485</v>
      </c>
      <c r="G489" s="5"/>
      <c r="H489" s="15">
        <v>155</v>
      </c>
      <c r="I489" s="6">
        <v>384</v>
      </c>
      <c r="J489" s="8"/>
      <c r="K489" s="9"/>
      <c r="L489" s="15">
        <f t="shared" si="22"/>
        <v>155</v>
      </c>
      <c r="M489" s="16">
        <f t="shared" si="23"/>
        <v>0.40364583333333331</v>
      </c>
      <c r="N489" s="6"/>
    </row>
    <row r="490" spans="1:14" s="24" customFormat="1">
      <c r="A490" s="6">
        <v>133034</v>
      </c>
      <c r="B490" s="18" t="s">
        <v>2080</v>
      </c>
      <c r="C490" s="13">
        <f t="shared" si="21"/>
        <v>0.37654320987654322</v>
      </c>
      <c r="D490" s="19">
        <v>61856</v>
      </c>
      <c r="E490" s="18" t="s">
        <v>475</v>
      </c>
      <c r="F490" s="23">
        <v>550459000486</v>
      </c>
      <c r="G490" s="5"/>
      <c r="H490" s="15">
        <v>73</v>
      </c>
      <c r="I490" s="6">
        <v>231</v>
      </c>
      <c r="J490" s="8"/>
      <c r="K490" s="9"/>
      <c r="L490" s="15">
        <f t="shared" si="22"/>
        <v>73</v>
      </c>
      <c r="M490" s="16">
        <f t="shared" si="23"/>
        <v>0.31601731601731603</v>
      </c>
      <c r="N490" s="6"/>
    </row>
    <row r="491" spans="1:14" s="24" customFormat="1">
      <c r="A491" s="6">
        <v>133034</v>
      </c>
      <c r="B491" s="18" t="s">
        <v>2080</v>
      </c>
      <c r="C491" s="13">
        <f t="shared" si="21"/>
        <v>0.37654320987654322</v>
      </c>
      <c r="D491" s="20" t="s">
        <v>1964</v>
      </c>
      <c r="E491" s="18" t="s">
        <v>476</v>
      </c>
      <c r="F491" s="23">
        <v>550459003012</v>
      </c>
      <c r="G491" s="5"/>
      <c r="H491" s="15">
        <v>77</v>
      </c>
      <c r="I491" s="6">
        <v>195</v>
      </c>
      <c r="J491" s="8"/>
      <c r="K491" s="9"/>
      <c r="L491" s="15">
        <f t="shared" si="22"/>
        <v>77</v>
      </c>
      <c r="M491" s="16">
        <f t="shared" si="23"/>
        <v>0.39487179487179486</v>
      </c>
      <c r="N491" s="6"/>
    </row>
    <row r="492" spans="1:14" s="24" customFormat="1">
      <c r="A492" s="24">
        <v>133295</v>
      </c>
      <c r="B492" s="25" t="s">
        <v>2081</v>
      </c>
      <c r="C492" s="26">
        <f t="shared" si="21"/>
        <v>0.78672000000000009</v>
      </c>
      <c r="D492" s="27">
        <v>62695</v>
      </c>
      <c r="E492" s="25" t="s">
        <v>477</v>
      </c>
      <c r="F492" s="28">
        <v>551497001919</v>
      </c>
      <c r="G492" s="29"/>
      <c r="H492" s="30"/>
      <c r="I492" s="24">
        <v>236</v>
      </c>
      <c r="J492" s="31">
        <v>2022</v>
      </c>
      <c r="K492" s="32">
        <v>0.49170000000000003</v>
      </c>
      <c r="L492" s="30">
        <f t="shared" si="22"/>
        <v>185.66592000000003</v>
      </c>
      <c r="M492" s="33">
        <f t="shared" si="23"/>
        <v>0.78672000000000009</v>
      </c>
    </row>
    <row r="493" spans="1:14" s="24" customFormat="1">
      <c r="A493" s="24">
        <v>133295</v>
      </c>
      <c r="B493" s="25" t="s">
        <v>2081</v>
      </c>
      <c r="C493" s="26">
        <f t="shared" si="21"/>
        <v>0.78672000000000009</v>
      </c>
      <c r="D493" s="27">
        <v>62728</v>
      </c>
      <c r="E493" s="25" t="s">
        <v>478</v>
      </c>
      <c r="F493" s="28">
        <v>551497001951</v>
      </c>
      <c r="G493" s="29"/>
      <c r="H493" s="30"/>
      <c r="I493" s="24">
        <v>137</v>
      </c>
      <c r="J493" s="31">
        <v>2022</v>
      </c>
      <c r="K493" s="32">
        <v>0.49170000000000003</v>
      </c>
      <c r="L493" s="30">
        <f t="shared" si="22"/>
        <v>107.78064000000001</v>
      </c>
      <c r="M493" s="33">
        <f t="shared" si="23"/>
        <v>0.78672000000000009</v>
      </c>
    </row>
    <row r="494" spans="1:14" s="24" customFormat="1">
      <c r="A494" s="24">
        <v>133295</v>
      </c>
      <c r="B494" s="25" t="s">
        <v>2081</v>
      </c>
      <c r="C494" s="26">
        <f t="shared" si="21"/>
        <v>0.78672000000000009</v>
      </c>
      <c r="D494" s="27">
        <v>207697</v>
      </c>
      <c r="E494" s="25" t="s">
        <v>479</v>
      </c>
      <c r="F494" s="28">
        <v>551497001952</v>
      </c>
      <c r="G494" s="29"/>
      <c r="H494" s="30"/>
      <c r="I494" s="24">
        <v>111</v>
      </c>
      <c r="J494" s="31">
        <v>2022</v>
      </c>
      <c r="K494" s="32">
        <v>0.49170000000000003</v>
      </c>
      <c r="L494" s="30">
        <f t="shared" si="22"/>
        <v>87.325920000000011</v>
      </c>
      <c r="M494" s="33">
        <f t="shared" si="23"/>
        <v>0.78672000000000009</v>
      </c>
    </row>
    <row r="495" spans="1:14" s="24" customFormat="1">
      <c r="A495" s="6">
        <v>133135</v>
      </c>
      <c r="B495" s="18" t="s">
        <v>2082</v>
      </c>
      <c r="C495" s="13">
        <f t="shared" si="21"/>
        <v>0.50512820512820511</v>
      </c>
      <c r="D495" s="19">
        <v>62119</v>
      </c>
      <c r="E495" s="18" t="s">
        <v>480</v>
      </c>
      <c r="F495" s="23">
        <v>550465000489</v>
      </c>
      <c r="G495" s="5"/>
      <c r="H495" s="15">
        <v>107</v>
      </c>
      <c r="I495" s="6">
        <v>211</v>
      </c>
      <c r="J495" s="8"/>
      <c r="K495" s="9"/>
      <c r="L495" s="15">
        <f t="shared" si="22"/>
        <v>107</v>
      </c>
      <c r="M495" s="16">
        <f t="shared" si="23"/>
        <v>0.50710900473933651</v>
      </c>
      <c r="N495" s="6"/>
    </row>
    <row r="496" spans="1:14" s="24" customFormat="1">
      <c r="A496" s="6">
        <v>133135</v>
      </c>
      <c r="B496" s="18" t="s">
        <v>2082</v>
      </c>
      <c r="C496" s="13">
        <f t="shared" si="21"/>
        <v>0.50512820512820511</v>
      </c>
      <c r="D496" s="19">
        <v>62120</v>
      </c>
      <c r="E496" s="18" t="s">
        <v>481</v>
      </c>
      <c r="F496" s="23">
        <v>550465000490</v>
      </c>
      <c r="G496" s="5"/>
      <c r="H496" s="15">
        <v>60</v>
      </c>
      <c r="I496" s="6">
        <v>118</v>
      </c>
      <c r="J496" s="8"/>
      <c r="K496" s="9"/>
      <c r="L496" s="15">
        <f t="shared" si="22"/>
        <v>60</v>
      </c>
      <c r="M496" s="16">
        <f t="shared" si="23"/>
        <v>0.50847457627118642</v>
      </c>
      <c r="N496" s="6"/>
    </row>
    <row r="497" spans="1:14" s="24" customFormat="1">
      <c r="A497" s="6">
        <v>133135</v>
      </c>
      <c r="B497" s="18" t="s">
        <v>2082</v>
      </c>
      <c r="C497" s="13">
        <f t="shared" si="21"/>
        <v>0.50512820512820511</v>
      </c>
      <c r="D497" s="19">
        <v>62121</v>
      </c>
      <c r="E497" s="18" t="s">
        <v>482</v>
      </c>
      <c r="F497" s="23">
        <v>550465002360</v>
      </c>
      <c r="G497" s="5"/>
      <c r="H497" s="15">
        <v>30</v>
      </c>
      <c r="I497" s="6">
        <v>61</v>
      </c>
      <c r="J497" s="8"/>
      <c r="K497" s="9"/>
      <c r="L497" s="15">
        <f t="shared" si="22"/>
        <v>30</v>
      </c>
      <c r="M497" s="16">
        <f t="shared" si="23"/>
        <v>0.49180327868852458</v>
      </c>
      <c r="N497" s="6"/>
    </row>
    <row r="498" spans="1:14" s="24" customFormat="1">
      <c r="A498" s="24">
        <v>133467</v>
      </c>
      <c r="B498" s="25" t="s">
        <v>2083</v>
      </c>
      <c r="C498" s="26">
        <f t="shared" si="21"/>
        <v>0.49734754970847661</v>
      </c>
      <c r="D498" s="27">
        <v>63282</v>
      </c>
      <c r="E498" s="25" t="s">
        <v>483</v>
      </c>
      <c r="F498" s="28">
        <v>550468000493</v>
      </c>
      <c r="G498" s="29"/>
      <c r="H498" s="30"/>
      <c r="I498" s="24">
        <v>349</v>
      </c>
      <c r="J498" s="31">
        <v>2020</v>
      </c>
      <c r="K498" s="32">
        <v>0.61460000000000004</v>
      </c>
      <c r="L498" s="30">
        <f t="shared" si="22"/>
        <v>343.19264000000004</v>
      </c>
      <c r="M498" s="33">
        <f t="shared" si="23"/>
        <v>0.98336000000000012</v>
      </c>
    </row>
    <row r="499" spans="1:14" s="24" customFormat="1">
      <c r="A499" s="6">
        <v>133467</v>
      </c>
      <c r="B499" s="18" t="s">
        <v>2083</v>
      </c>
      <c r="C499" s="13">
        <f t="shared" si="21"/>
        <v>0.49734754970847661</v>
      </c>
      <c r="D499" s="20" t="s">
        <v>1964</v>
      </c>
      <c r="E499" s="18" t="s">
        <v>484</v>
      </c>
      <c r="F499" s="23">
        <v>550468003042</v>
      </c>
      <c r="G499" s="5"/>
      <c r="H499" s="15">
        <v>37</v>
      </c>
      <c r="I499" s="6">
        <v>265</v>
      </c>
      <c r="J499" s="8"/>
      <c r="K499" s="9"/>
      <c r="L499" s="15">
        <f t="shared" si="22"/>
        <v>37</v>
      </c>
      <c r="M499" s="16">
        <f t="shared" si="23"/>
        <v>0.13962264150943396</v>
      </c>
      <c r="N499" s="6"/>
    </row>
    <row r="500" spans="1:14" s="24" customFormat="1">
      <c r="A500" s="6">
        <v>133467</v>
      </c>
      <c r="B500" s="18" t="s">
        <v>2083</v>
      </c>
      <c r="C500" s="13">
        <f t="shared" si="21"/>
        <v>0.49734754970847661</v>
      </c>
      <c r="D500" s="19">
        <v>63285</v>
      </c>
      <c r="E500" s="18" t="s">
        <v>485</v>
      </c>
      <c r="F500" s="23">
        <v>550468000494</v>
      </c>
      <c r="G500" s="5"/>
      <c r="H500" s="15">
        <v>155</v>
      </c>
      <c r="I500" s="6">
        <v>273</v>
      </c>
      <c r="J500" s="8"/>
      <c r="K500" s="9"/>
      <c r="L500" s="15">
        <f t="shared" si="22"/>
        <v>155</v>
      </c>
      <c r="M500" s="16">
        <f t="shared" si="23"/>
        <v>0.56776556776556775</v>
      </c>
      <c r="N500" s="6"/>
    </row>
    <row r="501" spans="1:14" s="24" customFormat="1">
      <c r="A501" s="6">
        <v>133467</v>
      </c>
      <c r="B501" s="18" t="s">
        <v>2083</v>
      </c>
      <c r="C501" s="13">
        <f t="shared" si="21"/>
        <v>0.49734754970847661</v>
      </c>
      <c r="D501" s="19">
        <v>63292</v>
      </c>
      <c r="E501" s="18" t="s">
        <v>486</v>
      </c>
      <c r="F501" s="23">
        <v>550468000498</v>
      </c>
      <c r="G501" s="5"/>
      <c r="H501" s="15">
        <v>814</v>
      </c>
      <c r="I501" s="6">
        <v>2006</v>
      </c>
      <c r="J501" s="8"/>
      <c r="K501" s="9"/>
      <c r="L501" s="15">
        <f t="shared" si="22"/>
        <v>814</v>
      </c>
      <c r="M501" s="16">
        <f t="shared" si="23"/>
        <v>0.40578265204386837</v>
      </c>
      <c r="N501" s="6"/>
    </row>
    <row r="502" spans="1:14" s="24" customFormat="1">
      <c r="A502" s="6">
        <v>133467</v>
      </c>
      <c r="B502" s="18" t="s">
        <v>2083</v>
      </c>
      <c r="C502" s="13">
        <f t="shared" si="21"/>
        <v>0.49734754970847661</v>
      </c>
      <c r="D502" s="20" t="s">
        <v>1964</v>
      </c>
      <c r="E502" s="18" t="s">
        <v>487</v>
      </c>
      <c r="F502" s="23">
        <v>550468002966</v>
      </c>
      <c r="G502" s="5"/>
      <c r="H502" s="15">
        <v>65</v>
      </c>
      <c r="I502" s="6">
        <v>154</v>
      </c>
      <c r="J502" s="8"/>
      <c r="K502" s="9"/>
      <c r="L502" s="15">
        <f t="shared" si="22"/>
        <v>65</v>
      </c>
      <c r="M502" s="16">
        <f t="shared" si="23"/>
        <v>0.42207792207792205</v>
      </c>
      <c r="N502" s="6"/>
    </row>
    <row r="503" spans="1:14" s="24" customFormat="1">
      <c r="A503" s="6">
        <v>133467</v>
      </c>
      <c r="B503" s="18" t="s">
        <v>2083</v>
      </c>
      <c r="C503" s="13">
        <f t="shared" si="21"/>
        <v>0.49734754970847661</v>
      </c>
      <c r="D503" s="19">
        <v>63274</v>
      </c>
      <c r="E503" s="18" t="s">
        <v>409</v>
      </c>
      <c r="F503" s="23">
        <v>550468000499</v>
      </c>
      <c r="G503" s="5"/>
      <c r="H503" s="15">
        <v>57</v>
      </c>
      <c r="I503" s="6">
        <v>364</v>
      </c>
      <c r="J503" s="8"/>
      <c r="K503" s="9"/>
      <c r="L503" s="15">
        <f t="shared" si="22"/>
        <v>57</v>
      </c>
      <c r="M503" s="16">
        <f t="shared" si="23"/>
        <v>0.15659340659340659</v>
      </c>
      <c r="N503" s="6"/>
    </row>
    <row r="504" spans="1:14" s="24" customFormat="1">
      <c r="A504" s="24">
        <v>133467</v>
      </c>
      <c r="B504" s="25" t="s">
        <v>2083</v>
      </c>
      <c r="C504" s="26">
        <f t="shared" si="21"/>
        <v>0.49734754970847661</v>
      </c>
      <c r="D504" s="27">
        <v>63272</v>
      </c>
      <c r="E504" s="25" t="s">
        <v>488</v>
      </c>
      <c r="F504" s="28">
        <v>550468000500</v>
      </c>
      <c r="G504" s="29"/>
      <c r="H504" s="30"/>
      <c r="I504" s="24">
        <v>265</v>
      </c>
      <c r="J504" s="31">
        <v>2020</v>
      </c>
      <c r="K504" s="32">
        <v>0.61460000000000004</v>
      </c>
      <c r="L504" s="30">
        <f t="shared" si="22"/>
        <v>260.59040000000005</v>
      </c>
      <c r="M504" s="33">
        <f t="shared" si="23"/>
        <v>0.98336000000000012</v>
      </c>
    </row>
    <row r="505" spans="1:14" s="24" customFormat="1">
      <c r="A505" s="6">
        <v>133467</v>
      </c>
      <c r="B505" s="18" t="s">
        <v>2083</v>
      </c>
      <c r="C505" s="13">
        <f t="shared" si="21"/>
        <v>0.49734754970847661</v>
      </c>
      <c r="D505" s="19">
        <v>63297</v>
      </c>
      <c r="E505" s="18" t="s">
        <v>489</v>
      </c>
      <c r="F505" s="23">
        <v>550468000501</v>
      </c>
      <c r="G505" s="5"/>
      <c r="H505" s="15">
        <v>184</v>
      </c>
      <c r="I505" s="6">
        <v>286</v>
      </c>
      <c r="J505" s="8"/>
      <c r="K505" s="9"/>
      <c r="L505" s="15">
        <f t="shared" si="22"/>
        <v>184</v>
      </c>
      <c r="M505" s="16">
        <f t="shared" si="23"/>
        <v>0.64335664335664333</v>
      </c>
      <c r="N505" s="6"/>
    </row>
    <row r="506" spans="1:14" s="24" customFormat="1">
      <c r="A506" s="24">
        <v>133467</v>
      </c>
      <c r="B506" s="25" t="s">
        <v>2083</v>
      </c>
      <c r="C506" s="26">
        <f t="shared" si="21"/>
        <v>0.49734754970847661</v>
      </c>
      <c r="D506" s="27">
        <v>234190</v>
      </c>
      <c r="E506" s="25" t="s">
        <v>354</v>
      </c>
      <c r="F506" s="28">
        <v>550468000497</v>
      </c>
      <c r="G506" s="29"/>
      <c r="H506" s="30"/>
      <c r="I506" s="24">
        <v>302</v>
      </c>
      <c r="J506" s="31">
        <v>2020</v>
      </c>
      <c r="K506" s="32">
        <v>0.61460000000000004</v>
      </c>
      <c r="L506" s="30">
        <f t="shared" si="22"/>
        <v>296.97472000000005</v>
      </c>
      <c r="M506" s="33">
        <f t="shared" si="23"/>
        <v>0.98336000000000012</v>
      </c>
    </row>
    <row r="507" spans="1:14" s="24" customFormat="1">
      <c r="A507" s="6">
        <v>133467</v>
      </c>
      <c r="B507" s="18" t="s">
        <v>2083</v>
      </c>
      <c r="C507" s="13">
        <f t="shared" si="21"/>
        <v>0.49734754970847661</v>
      </c>
      <c r="D507" s="19">
        <v>63293</v>
      </c>
      <c r="E507" s="18" t="s">
        <v>490</v>
      </c>
      <c r="F507" s="23">
        <v>550468000502</v>
      </c>
      <c r="G507" s="5"/>
      <c r="H507" s="15">
        <v>145</v>
      </c>
      <c r="I507" s="6">
        <v>340</v>
      </c>
      <c r="J507" s="8"/>
      <c r="K507" s="9"/>
      <c r="L507" s="15">
        <f t="shared" si="22"/>
        <v>145</v>
      </c>
      <c r="M507" s="16">
        <f t="shared" si="23"/>
        <v>0.4264705882352941</v>
      </c>
      <c r="N507" s="6"/>
    </row>
    <row r="508" spans="1:14" s="24" customFormat="1">
      <c r="A508" s="6">
        <v>133467</v>
      </c>
      <c r="B508" s="18" t="s">
        <v>2083</v>
      </c>
      <c r="C508" s="13">
        <f t="shared" si="21"/>
        <v>0.49734754970847661</v>
      </c>
      <c r="D508" s="19">
        <v>63273</v>
      </c>
      <c r="E508" s="18" t="s">
        <v>491</v>
      </c>
      <c r="F508" s="23">
        <v>550468000503</v>
      </c>
      <c r="G508" s="5"/>
      <c r="H508" s="15">
        <v>193</v>
      </c>
      <c r="I508" s="6">
        <v>391</v>
      </c>
      <c r="J508" s="8"/>
      <c r="K508" s="9"/>
      <c r="L508" s="15">
        <f t="shared" si="22"/>
        <v>193</v>
      </c>
      <c r="M508" s="16">
        <f t="shared" si="23"/>
        <v>0.49360613810741688</v>
      </c>
      <c r="N508" s="6"/>
    </row>
    <row r="509" spans="1:14" s="24" customFormat="1">
      <c r="A509" s="6">
        <v>133467</v>
      </c>
      <c r="B509" s="18" t="s">
        <v>2083</v>
      </c>
      <c r="C509" s="13">
        <f t="shared" si="21"/>
        <v>0.49734754970847661</v>
      </c>
      <c r="D509" s="19">
        <v>63276</v>
      </c>
      <c r="E509" s="18" t="s">
        <v>492</v>
      </c>
      <c r="F509" s="23">
        <v>550468000504</v>
      </c>
      <c r="G509" s="5"/>
      <c r="H509" s="15">
        <v>241</v>
      </c>
      <c r="I509" s="6">
        <v>438</v>
      </c>
      <c r="J509" s="8"/>
      <c r="K509" s="9"/>
      <c r="L509" s="15">
        <f t="shared" si="22"/>
        <v>241</v>
      </c>
      <c r="M509" s="16">
        <f t="shared" si="23"/>
        <v>0.55022831050228316</v>
      </c>
      <c r="N509" s="6"/>
    </row>
    <row r="510" spans="1:14" s="24" customFormat="1">
      <c r="A510" s="6">
        <v>133467</v>
      </c>
      <c r="B510" s="18" t="s">
        <v>2083</v>
      </c>
      <c r="C510" s="13">
        <f t="shared" si="21"/>
        <v>0.49734754970847661</v>
      </c>
      <c r="D510" s="19">
        <v>63298</v>
      </c>
      <c r="E510" s="18" t="s">
        <v>493</v>
      </c>
      <c r="F510" s="23">
        <v>550468000505</v>
      </c>
      <c r="G510" s="5"/>
      <c r="H510" s="15">
        <v>187</v>
      </c>
      <c r="I510" s="6">
        <v>463</v>
      </c>
      <c r="J510" s="8"/>
      <c r="K510" s="9"/>
      <c r="L510" s="15">
        <f t="shared" si="22"/>
        <v>187</v>
      </c>
      <c r="M510" s="16">
        <f t="shared" si="23"/>
        <v>0.4038876889848812</v>
      </c>
      <c r="N510" s="6"/>
    </row>
    <row r="511" spans="1:14" s="24" customFormat="1">
      <c r="A511" s="6">
        <v>133467</v>
      </c>
      <c r="B511" s="18" t="s">
        <v>2083</v>
      </c>
      <c r="C511" s="13">
        <f t="shared" si="21"/>
        <v>0.49734754970847661</v>
      </c>
      <c r="D511" s="19">
        <v>63296</v>
      </c>
      <c r="E511" s="18" t="s">
        <v>494</v>
      </c>
      <c r="F511" s="23">
        <v>550468000506</v>
      </c>
      <c r="G511" s="5"/>
      <c r="H511" s="15">
        <v>156</v>
      </c>
      <c r="I511" s="6">
        <v>398</v>
      </c>
      <c r="J511" s="8"/>
      <c r="K511" s="9"/>
      <c r="L511" s="15">
        <f t="shared" si="22"/>
        <v>156</v>
      </c>
      <c r="M511" s="16">
        <f t="shared" si="23"/>
        <v>0.39195979899497485</v>
      </c>
      <c r="N511" s="6"/>
    </row>
    <row r="512" spans="1:14" s="24" customFormat="1">
      <c r="A512" s="6">
        <v>133467</v>
      </c>
      <c r="B512" s="18" t="s">
        <v>2083</v>
      </c>
      <c r="C512" s="13">
        <f t="shared" si="21"/>
        <v>0.49734754970847661</v>
      </c>
      <c r="D512" s="19">
        <v>63290</v>
      </c>
      <c r="E512" s="18" t="s">
        <v>495</v>
      </c>
      <c r="F512" s="23">
        <v>550468002325</v>
      </c>
      <c r="G512" s="5"/>
      <c r="H512" s="15">
        <v>192</v>
      </c>
      <c r="I512" s="6">
        <v>395</v>
      </c>
      <c r="J512" s="8"/>
      <c r="K512" s="9"/>
      <c r="L512" s="15">
        <f t="shared" si="22"/>
        <v>192</v>
      </c>
      <c r="M512" s="16">
        <f t="shared" si="23"/>
        <v>0.48607594936708859</v>
      </c>
      <c r="N512" s="6"/>
    </row>
    <row r="513" spans="1:14" s="24" customFormat="1">
      <c r="A513" s="6">
        <v>132819</v>
      </c>
      <c r="B513" s="18" t="s">
        <v>2084</v>
      </c>
      <c r="C513" s="13">
        <f t="shared" si="21"/>
        <v>0.28078817733990147</v>
      </c>
      <c r="D513" s="19">
        <v>60789</v>
      </c>
      <c r="E513" s="18" t="s">
        <v>496</v>
      </c>
      <c r="F513" s="23">
        <v>550472000508</v>
      </c>
      <c r="G513" s="5"/>
      <c r="H513" s="15">
        <v>57</v>
      </c>
      <c r="I513" s="6">
        <v>203</v>
      </c>
      <c r="J513" s="8"/>
      <c r="K513" s="9"/>
      <c r="L513" s="15">
        <f t="shared" si="22"/>
        <v>57</v>
      </c>
      <c r="M513" s="16">
        <f t="shared" si="23"/>
        <v>0.28078817733990147</v>
      </c>
      <c r="N513" s="6"/>
    </row>
    <row r="514" spans="1:14" s="24" customFormat="1">
      <c r="A514" s="6">
        <v>132949</v>
      </c>
      <c r="B514" s="18" t="s">
        <v>2085</v>
      </c>
      <c r="C514" s="13">
        <f t="shared" ref="C514:C577" si="24">SUMIF($B$2:$B$2283,B514,$L$2:$L$2283)/(SUMIF($B$2:$B$2283,B514,$I$2:$I$2283))</f>
        <v>0.39389131297104324</v>
      </c>
      <c r="D514" s="19">
        <v>61556</v>
      </c>
      <c r="E514" s="18" t="s">
        <v>497</v>
      </c>
      <c r="F514" s="23">
        <v>550474000509</v>
      </c>
      <c r="G514" s="5"/>
      <c r="H514" s="15">
        <v>73</v>
      </c>
      <c r="I514" s="6">
        <v>223</v>
      </c>
      <c r="J514" s="8"/>
      <c r="K514" s="9"/>
      <c r="L514" s="15">
        <f t="shared" ref="L514:L577" si="25">IF(K514="",H514,(MIN(I514,(K514*1.6*I514))))</f>
        <v>73</v>
      </c>
      <c r="M514" s="16">
        <f t="shared" ref="M514:M577" si="26">IF(L514=0,0,(L514/I514))</f>
        <v>0.3273542600896861</v>
      </c>
      <c r="N514" s="6"/>
    </row>
    <row r="515" spans="1:14" s="24" customFormat="1">
      <c r="A515" s="6">
        <v>132949</v>
      </c>
      <c r="B515" s="18" t="s">
        <v>2085</v>
      </c>
      <c r="C515" s="13">
        <f t="shared" si="24"/>
        <v>0.39389131297104324</v>
      </c>
      <c r="D515" s="20" t="s">
        <v>1964</v>
      </c>
      <c r="E515" s="18" t="s">
        <v>498</v>
      </c>
      <c r="F515" s="23">
        <v>550474002749</v>
      </c>
      <c r="G515" s="5"/>
      <c r="H515" s="15">
        <v>12</v>
      </c>
      <c r="I515" s="6">
        <v>96</v>
      </c>
      <c r="J515" s="8"/>
      <c r="K515" s="9"/>
      <c r="L515" s="15">
        <f t="shared" si="25"/>
        <v>12</v>
      </c>
      <c r="M515" s="16">
        <f t="shared" si="26"/>
        <v>0.125</v>
      </c>
      <c r="N515" s="6"/>
    </row>
    <row r="516" spans="1:14" s="24" customFormat="1">
      <c r="A516" s="6">
        <v>132949</v>
      </c>
      <c r="B516" s="18" t="s">
        <v>2085</v>
      </c>
      <c r="C516" s="13">
        <f t="shared" si="24"/>
        <v>0.39389131297104324</v>
      </c>
      <c r="D516" s="19">
        <v>61563</v>
      </c>
      <c r="E516" s="18" t="s">
        <v>499</v>
      </c>
      <c r="F516" s="23">
        <v>550474000510</v>
      </c>
      <c r="G516" s="5"/>
      <c r="H516" s="15">
        <v>358</v>
      </c>
      <c r="I516" s="6">
        <v>958</v>
      </c>
      <c r="J516" s="8"/>
      <c r="K516" s="9"/>
      <c r="L516" s="15">
        <f t="shared" si="25"/>
        <v>358</v>
      </c>
      <c r="M516" s="16">
        <f t="shared" si="26"/>
        <v>0.37369519832985387</v>
      </c>
      <c r="N516" s="6"/>
    </row>
    <row r="517" spans="1:14" s="24" customFormat="1">
      <c r="A517" s="6">
        <v>132949</v>
      </c>
      <c r="B517" s="18" t="s">
        <v>2085</v>
      </c>
      <c r="C517" s="13">
        <f t="shared" si="24"/>
        <v>0.39389131297104324</v>
      </c>
      <c r="D517" s="19">
        <v>61559</v>
      </c>
      <c r="E517" s="18" t="s">
        <v>500</v>
      </c>
      <c r="F517" s="23">
        <v>550474000512</v>
      </c>
      <c r="G517" s="5"/>
      <c r="H517" s="15">
        <v>209</v>
      </c>
      <c r="I517" s="6">
        <v>504</v>
      </c>
      <c r="J517" s="8"/>
      <c r="K517" s="9"/>
      <c r="L517" s="15">
        <f t="shared" si="25"/>
        <v>209</v>
      </c>
      <c r="M517" s="16">
        <f t="shared" si="26"/>
        <v>0.41468253968253971</v>
      </c>
      <c r="N517" s="6"/>
    </row>
    <row r="518" spans="1:14">
      <c r="A518" s="6">
        <v>132949</v>
      </c>
      <c r="B518" s="18" t="s">
        <v>2085</v>
      </c>
      <c r="C518" s="13">
        <f t="shared" si="24"/>
        <v>0.39389131297104324</v>
      </c>
      <c r="D518" s="20" t="s">
        <v>1964</v>
      </c>
      <c r="E518" s="18" t="s">
        <v>140</v>
      </c>
      <c r="F518" s="23" t="s">
        <v>2445</v>
      </c>
      <c r="G518" s="5"/>
      <c r="H518" s="15">
        <v>7</v>
      </c>
      <c r="I518" s="6">
        <v>15</v>
      </c>
      <c r="J518" s="8"/>
      <c r="K518" s="9"/>
      <c r="L518" s="15">
        <f t="shared" si="25"/>
        <v>7</v>
      </c>
      <c r="M518" s="16">
        <f t="shared" si="26"/>
        <v>0.46666666666666667</v>
      </c>
    </row>
    <row r="519" spans="1:14">
      <c r="A519" s="6">
        <v>132949</v>
      </c>
      <c r="B519" s="18" t="s">
        <v>2085</v>
      </c>
      <c r="C519" s="13">
        <f t="shared" si="24"/>
        <v>0.39389131297104324</v>
      </c>
      <c r="D519" s="19">
        <v>229490</v>
      </c>
      <c r="E519" s="18" t="s">
        <v>501</v>
      </c>
      <c r="F519" s="23">
        <v>550474002416</v>
      </c>
      <c r="G519" s="5"/>
      <c r="H519" s="15">
        <v>117</v>
      </c>
      <c r="I519" s="6">
        <v>226</v>
      </c>
      <c r="J519" s="8"/>
      <c r="K519" s="9"/>
      <c r="L519" s="15">
        <f t="shared" si="25"/>
        <v>117</v>
      </c>
      <c r="M519" s="16">
        <f t="shared" si="26"/>
        <v>0.51769911504424782</v>
      </c>
    </row>
    <row r="520" spans="1:14">
      <c r="A520" s="6">
        <v>132949</v>
      </c>
      <c r="B520" s="18" t="s">
        <v>2085</v>
      </c>
      <c r="C520" s="13">
        <f t="shared" si="24"/>
        <v>0.39389131297104324</v>
      </c>
      <c r="D520" s="19">
        <v>61561</v>
      </c>
      <c r="E520" s="18" t="s">
        <v>502</v>
      </c>
      <c r="F520" s="23">
        <v>550474000513</v>
      </c>
      <c r="G520" s="5"/>
      <c r="H520" s="15">
        <v>109</v>
      </c>
      <c r="I520" s="6">
        <v>268</v>
      </c>
      <c r="J520" s="8"/>
      <c r="K520" s="9"/>
      <c r="L520" s="15">
        <f t="shared" si="25"/>
        <v>109</v>
      </c>
      <c r="M520" s="16">
        <f t="shared" si="26"/>
        <v>0.40671641791044777</v>
      </c>
    </row>
    <row r="521" spans="1:14">
      <c r="A521" s="6">
        <v>132949</v>
      </c>
      <c r="B521" s="18" t="s">
        <v>2085</v>
      </c>
      <c r="C521" s="13">
        <f t="shared" si="24"/>
        <v>0.39389131297104324</v>
      </c>
      <c r="D521" s="19">
        <v>61554</v>
      </c>
      <c r="E521" s="18" t="s">
        <v>503</v>
      </c>
      <c r="F521" s="23">
        <v>550474000514</v>
      </c>
      <c r="G521" s="5"/>
      <c r="H521" s="15">
        <v>108</v>
      </c>
      <c r="I521" s="6">
        <v>231</v>
      </c>
      <c r="J521" s="8"/>
      <c r="K521" s="9"/>
      <c r="L521" s="15">
        <f t="shared" si="25"/>
        <v>108</v>
      </c>
      <c r="M521" s="16">
        <f t="shared" si="26"/>
        <v>0.46753246753246752</v>
      </c>
    </row>
    <row r="522" spans="1:14">
      <c r="A522" s="6">
        <v>132890</v>
      </c>
      <c r="B522" s="18" t="s">
        <v>2086</v>
      </c>
      <c r="C522" s="13">
        <f t="shared" si="24"/>
        <v>7.8787878787878782E-2</v>
      </c>
      <c r="D522" s="19">
        <v>61262</v>
      </c>
      <c r="E522" s="18" t="s">
        <v>504</v>
      </c>
      <c r="F522" s="23">
        <v>550480000517</v>
      </c>
      <c r="G522" s="5"/>
      <c r="H522" s="15">
        <v>37</v>
      </c>
      <c r="I522" s="6">
        <v>340</v>
      </c>
      <c r="J522" s="8"/>
      <c r="K522" s="9"/>
      <c r="L522" s="15">
        <f t="shared" si="25"/>
        <v>37</v>
      </c>
      <c r="M522" s="16">
        <f t="shared" si="26"/>
        <v>0.10882352941176471</v>
      </c>
    </row>
    <row r="523" spans="1:14">
      <c r="A523" s="6">
        <v>132890</v>
      </c>
      <c r="B523" s="18" t="s">
        <v>2086</v>
      </c>
      <c r="C523" s="13">
        <f t="shared" si="24"/>
        <v>7.8787878787878782E-2</v>
      </c>
      <c r="D523" s="19">
        <v>61269</v>
      </c>
      <c r="E523" s="18" t="s">
        <v>505</v>
      </c>
      <c r="F523" s="23">
        <v>550480000518</v>
      </c>
      <c r="G523" s="5"/>
      <c r="H523" s="15">
        <v>28</v>
      </c>
      <c r="I523" s="6">
        <v>485</v>
      </c>
      <c r="J523" s="8"/>
      <c r="K523" s="9"/>
      <c r="L523" s="15">
        <f t="shared" si="25"/>
        <v>28</v>
      </c>
      <c r="M523" s="16">
        <f t="shared" si="26"/>
        <v>5.7731958762886601E-2</v>
      </c>
    </row>
    <row r="524" spans="1:14">
      <c r="A524" s="6">
        <v>132829</v>
      </c>
      <c r="B524" s="18" t="s">
        <v>2087</v>
      </c>
      <c r="C524" s="13">
        <f t="shared" si="24"/>
        <v>0.17894516534114693</v>
      </c>
      <c r="D524" s="19">
        <v>60811</v>
      </c>
      <c r="E524" s="18" t="s">
        <v>506</v>
      </c>
      <c r="F524" s="23">
        <v>550483000519</v>
      </c>
      <c r="G524" s="5"/>
      <c r="H524" s="15">
        <v>63</v>
      </c>
      <c r="I524" s="6">
        <v>332</v>
      </c>
      <c r="J524" s="8"/>
      <c r="K524" s="9"/>
      <c r="L524" s="15">
        <f t="shared" si="25"/>
        <v>63</v>
      </c>
      <c r="M524" s="16">
        <f t="shared" si="26"/>
        <v>0.18975903614457831</v>
      </c>
    </row>
    <row r="525" spans="1:14">
      <c r="A525" s="6">
        <v>132829</v>
      </c>
      <c r="B525" s="18" t="s">
        <v>2087</v>
      </c>
      <c r="C525" s="13">
        <f t="shared" si="24"/>
        <v>0.17894516534114693</v>
      </c>
      <c r="D525" s="19">
        <v>60808</v>
      </c>
      <c r="E525" s="18" t="s">
        <v>507</v>
      </c>
      <c r="F525" s="23">
        <v>550483000520</v>
      </c>
      <c r="G525" s="5"/>
      <c r="H525" s="15">
        <v>84</v>
      </c>
      <c r="I525" s="6">
        <v>447</v>
      </c>
      <c r="J525" s="8"/>
      <c r="K525" s="9"/>
      <c r="L525" s="15">
        <f t="shared" si="25"/>
        <v>84</v>
      </c>
      <c r="M525" s="16">
        <f t="shared" si="26"/>
        <v>0.18791946308724833</v>
      </c>
    </row>
    <row r="526" spans="1:14">
      <c r="A526" s="6">
        <v>132829</v>
      </c>
      <c r="B526" s="18" t="s">
        <v>2087</v>
      </c>
      <c r="C526" s="13">
        <f t="shared" si="24"/>
        <v>0.17894516534114693</v>
      </c>
      <c r="D526" s="19">
        <v>60818</v>
      </c>
      <c r="E526" s="18" t="s">
        <v>508</v>
      </c>
      <c r="F526" s="23">
        <v>550483000521</v>
      </c>
      <c r="G526" s="5"/>
      <c r="H526" s="15">
        <v>207</v>
      </c>
      <c r="I526" s="6">
        <v>1083</v>
      </c>
      <c r="J526" s="8"/>
      <c r="K526" s="9"/>
      <c r="L526" s="15">
        <f t="shared" si="25"/>
        <v>207</v>
      </c>
      <c r="M526" s="16">
        <f t="shared" si="26"/>
        <v>0.19113573407202217</v>
      </c>
    </row>
    <row r="527" spans="1:14">
      <c r="A527" s="6">
        <v>132829</v>
      </c>
      <c r="B527" s="18" t="s">
        <v>2087</v>
      </c>
      <c r="C527" s="13">
        <f t="shared" si="24"/>
        <v>0.17894516534114693</v>
      </c>
      <c r="D527" s="19">
        <v>60813</v>
      </c>
      <c r="E527" s="18" t="s">
        <v>509</v>
      </c>
      <c r="F527" s="23">
        <v>550483000522</v>
      </c>
      <c r="G527" s="5"/>
      <c r="H527" s="15">
        <v>240</v>
      </c>
      <c r="I527" s="6">
        <v>1569</v>
      </c>
      <c r="J527" s="8"/>
      <c r="K527" s="9"/>
      <c r="L527" s="15">
        <f t="shared" si="25"/>
        <v>240</v>
      </c>
      <c r="M527" s="16">
        <f t="shared" si="26"/>
        <v>0.15296367112810708</v>
      </c>
    </row>
    <row r="528" spans="1:14">
      <c r="A528" s="6">
        <v>132829</v>
      </c>
      <c r="B528" s="18" t="s">
        <v>2087</v>
      </c>
      <c r="C528" s="13">
        <f t="shared" si="24"/>
        <v>0.17894516534114693</v>
      </c>
      <c r="D528" s="20" t="s">
        <v>1964</v>
      </c>
      <c r="E528" s="18" t="s">
        <v>510</v>
      </c>
      <c r="F528" s="23">
        <v>550483002685</v>
      </c>
      <c r="G528" s="5"/>
      <c r="H528" s="15">
        <v>15</v>
      </c>
      <c r="I528" s="6">
        <v>19</v>
      </c>
      <c r="J528" s="8"/>
      <c r="K528" s="9"/>
      <c r="L528" s="15">
        <f t="shared" si="25"/>
        <v>15</v>
      </c>
      <c r="M528" s="16">
        <f t="shared" si="26"/>
        <v>0.78947368421052633</v>
      </c>
    </row>
    <row r="529" spans="1:13">
      <c r="A529" s="6">
        <v>132829</v>
      </c>
      <c r="B529" s="18" t="s">
        <v>2087</v>
      </c>
      <c r="C529" s="13">
        <f t="shared" si="24"/>
        <v>0.17894516534114693</v>
      </c>
      <c r="D529" s="19">
        <v>60815</v>
      </c>
      <c r="E529" s="18" t="s">
        <v>511</v>
      </c>
      <c r="F529" s="23">
        <v>550483000523</v>
      </c>
      <c r="G529" s="5"/>
      <c r="H529" s="15">
        <v>97</v>
      </c>
      <c r="I529" s="6">
        <v>450</v>
      </c>
      <c r="J529" s="8"/>
      <c r="K529" s="9"/>
      <c r="L529" s="15">
        <f t="shared" si="25"/>
        <v>97</v>
      </c>
      <c r="M529" s="16">
        <f t="shared" si="26"/>
        <v>0.21555555555555556</v>
      </c>
    </row>
    <row r="530" spans="1:13">
      <c r="A530" s="6">
        <v>132829</v>
      </c>
      <c r="B530" s="18" t="s">
        <v>2087</v>
      </c>
      <c r="C530" s="13">
        <f t="shared" si="24"/>
        <v>0.17894516534114693</v>
      </c>
      <c r="D530" s="19">
        <v>60810</v>
      </c>
      <c r="E530" s="18" t="s">
        <v>512</v>
      </c>
      <c r="F530" s="23">
        <v>550483000524</v>
      </c>
      <c r="G530" s="5"/>
      <c r="H530" s="15">
        <v>99</v>
      </c>
      <c r="I530" s="6">
        <v>465</v>
      </c>
      <c r="J530" s="8"/>
      <c r="K530" s="9"/>
      <c r="L530" s="15">
        <f t="shared" si="25"/>
        <v>99</v>
      </c>
      <c r="M530" s="16">
        <f t="shared" si="26"/>
        <v>0.2129032258064516</v>
      </c>
    </row>
    <row r="531" spans="1:13">
      <c r="A531" s="6">
        <v>132829</v>
      </c>
      <c r="B531" s="18" t="s">
        <v>2087</v>
      </c>
      <c r="C531" s="13">
        <f t="shared" si="24"/>
        <v>0.17894516534114693</v>
      </c>
      <c r="D531" s="19">
        <v>60812</v>
      </c>
      <c r="E531" s="18" t="s">
        <v>513</v>
      </c>
      <c r="F531" s="23">
        <v>550483000151</v>
      </c>
      <c r="G531" s="5"/>
      <c r="H531" s="15">
        <v>50</v>
      </c>
      <c r="I531" s="6">
        <v>413</v>
      </c>
      <c r="J531" s="8"/>
      <c r="K531" s="9"/>
      <c r="L531" s="15">
        <f t="shared" si="25"/>
        <v>50</v>
      </c>
      <c r="M531" s="16">
        <f t="shared" si="26"/>
        <v>0.12106537530266344</v>
      </c>
    </row>
    <row r="532" spans="1:13">
      <c r="A532" s="6">
        <v>133421</v>
      </c>
      <c r="B532" s="18" t="s">
        <v>2088</v>
      </c>
      <c r="C532" s="13">
        <f t="shared" si="24"/>
        <v>0.54778554778554778</v>
      </c>
      <c r="D532" s="19">
        <v>63100</v>
      </c>
      <c r="E532" s="18" t="s">
        <v>514</v>
      </c>
      <c r="F532" s="23">
        <v>550486000526</v>
      </c>
      <c r="G532" s="5"/>
      <c r="H532" s="15">
        <v>126</v>
      </c>
      <c r="I532" s="6">
        <v>221</v>
      </c>
      <c r="J532" s="8"/>
      <c r="K532" s="9"/>
      <c r="L532" s="15">
        <f t="shared" si="25"/>
        <v>126</v>
      </c>
      <c r="M532" s="16">
        <f t="shared" si="26"/>
        <v>0.57013574660633481</v>
      </c>
    </row>
    <row r="533" spans="1:13">
      <c r="A533" s="6">
        <v>133421</v>
      </c>
      <c r="B533" s="18" t="s">
        <v>2088</v>
      </c>
      <c r="C533" s="13">
        <f t="shared" si="24"/>
        <v>0.54778554778554778</v>
      </c>
      <c r="D533" s="19">
        <v>63099</v>
      </c>
      <c r="E533" s="18" t="s">
        <v>515</v>
      </c>
      <c r="F533" s="23">
        <v>550486000525</v>
      </c>
      <c r="G533" s="5"/>
      <c r="H533" s="15">
        <v>109</v>
      </c>
      <c r="I533" s="6">
        <v>208</v>
      </c>
      <c r="J533" s="8"/>
      <c r="K533" s="9"/>
      <c r="L533" s="15">
        <f t="shared" si="25"/>
        <v>109</v>
      </c>
      <c r="M533" s="16">
        <f t="shared" si="26"/>
        <v>0.52403846153846156</v>
      </c>
    </row>
    <row r="534" spans="1:13">
      <c r="A534" s="6">
        <v>133143</v>
      </c>
      <c r="B534" s="18" t="s">
        <v>2089</v>
      </c>
      <c r="C534" s="13">
        <f t="shared" si="24"/>
        <v>0.19433719433719435</v>
      </c>
      <c r="D534" s="19">
        <v>62149</v>
      </c>
      <c r="E534" s="18" t="s">
        <v>516</v>
      </c>
      <c r="F534" s="23">
        <v>550492000532</v>
      </c>
      <c r="G534" s="5"/>
      <c r="H534" s="15">
        <v>148</v>
      </c>
      <c r="I534" s="6">
        <v>698</v>
      </c>
      <c r="J534" s="8"/>
      <c r="K534" s="9"/>
      <c r="L534" s="15">
        <f t="shared" si="25"/>
        <v>148</v>
      </c>
      <c r="M534" s="16">
        <f t="shared" si="26"/>
        <v>0.21203438395415472</v>
      </c>
    </row>
    <row r="535" spans="1:13">
      <c r="A535" s="6">
        <v>133143</v>
      </c>
      <c r="B535" s="18" t="s">
        <v>2089</v>
      </c>
      <c r="C535" s="13">
        <f t="shared" si="24"/>
        <v>0.19433719433719435</v>
      </c>
      <c r="D535" s="19">
        <v>62150</v>
      </c>
      <c r="E535" s="18" t="s">
        <v>517</v>
      </c>
      <c r="F535" s="23">
        <v>550492000533</v>
      </c>
      <c r="G535" s="5"/>
      <c r="H535" s="15">
        <v>80</v>
      </c>
      <c r="I535" s="6">
        <v>499</v>
      </c>
      <c r="J535" s="8"/>
      <c r="K535" s="9"/>
      <c r="L535" s="15">
        <f t="shared" si="25"/>
        <v>80</v>
      </c>
      <c r="M535" s="16">
        <f t="shared" si="26"/>
        <v>0.16032064128256512</v>
      </c>
    </row>
    <row r="536" spans="1:13">
      <c r="A536" s="6">
        <v>133143</v>
      </c>
      <c r="B536" s="18" t="s">
        <v>2089</v>
      </c>
      <c r="C536" s="13">
        <f t="shared" si="24"/>
        <v>0.19433719433719435</v>
      </c>
      <c r="D536" s="19">
        <v>62151</v>
      </c>
      <c r="E536" s="18" t="s">
        <v>518</v>
      </c>
      <c r="F536" s="23">
        <v>550492000534</v>
      </c>
      <c r="G536" s="5"/>
      <c r="H536" s="15">
        <v>74</v>
      </c>
      <c r="I536" s="6">
        <v>357</v>
      </c>
      <c r="J536" s="8"/>
      <c r="K536" s="9"/>
      <c r="L536" s="15">
        <f t="shared" si="25"/>
        <v>74</v>
      </c>
      <c r="M536" s="16">
        <f t="shared" si="26"/>
        <v>0.20728291316526612</v>
      </c>
    </row>
    <row r="537" spans="1:13">
      <c r="A537" s="6">
        <v>133315</v>
      </c>
      <c r="B537" s="18" t="s">
        <v>2090</v>
      </c>
      <c r="C537" s="13">
        <f t="shared" si="24"/>
        <v>0.28005865102639294</v>
      </c>
      <c r="D537" s="19">
        <v>62801</v>
      </c>
      <c r="E537" s="18" t="s">
        <v>519</v>
      </c>
      <c r="F537" s="23">
        <v>550496000535</v>
      </c>
      <c r="G537" s="5"/>
      <c r="H537" s="15">
        <v>37</v>
      </c>
      <c r="I537" s="6">
        <v>123</v>
      </c>
      <c r="J537" s="8"/>
      <c r="K537" s="9"/>
      <c r="L537" s="15">
        <f t="shared" si="25"/>
        <v>37</v>
      </c>
      <c r="M537" s="16">
        <f t="shared" si="26"/>
        <v>0.30081300813008133</v>
      </c>
    </row>
    <row r="538" spans="1:13">
      <c r="A538" s="6">
        <v>133315</v>
      </c>
      <c r="B538" s="18" t="s">
        <v>2090</v>
      </c>
      <c r="C538" s="13">
        <f t="shared" si="24"/>
        <v>0.28005865102639294</v>
      </c>
      <c r="D538" s="19">
        <v>62805</v>
      </c>
      <c r="E538" s="18" t="s">
        <v>520</v>
      </c>
      <c r="F538" s="23">
        <v>550496000538</v>
      </c>
      <c r="G538" s="5"/>
      <c r="H538" s="15">
        <v>103</v>
      </c>
      <c r="I538" s="6">
        <v>257</v>
      </c>
      <c r="J538" s="8"/>
      <c r="K538" s="9"/>
      <c r="L538" s="15">
        <f t="shared" si="25"/>
        <v>103</v>
      </c>
      <c r="M538" s="16">
        <f t="shared" si="26"/>
        <v>0.40077821011673154</v>
      </c>
    </row>
    <row r="539" spans="1:13">
      <c r="A539" s="6">
        <v>133315</v>
      </c>
      <c r="B539" s="18" t="s">
        <v>2090</v>
      </c>
      <c r="C539" s="13">
        <f t="shared" si="24"/>
        <v>0.28005865102639294</v>
      </c>
      <c r="D539" s="19">
        <v>62804</v>
      </c>
      <c r="E539" s="18" t="s">
        <v>521</v>
      </c>
      <c r="F539" s="23">
        <v>550496000536</v>
      </c>
      <c r="G539" s="5"/>
      <c r="H539" s="15">
        <v>99</v>
      </c>
      <c r="I539" s="6">
        <v>404</v>
      </c>
      <c r="J539" s="8"/>
      <c r="K539" s="9"/>
      <c r="L539" s="15">
        <f t="shared" si="25"/>
        <v>99</v>
      </c>
      <c r="M539" s="16">
        <f t="shared" si="26"/>
        <v>0.24504950495049505</v>
      </c>
    </row>
    <row r="540" spans="1:13">
      <c r="A540" s="6">
        <v>133315</v>
      </c>
      <c r="B540" s="18" t="s">
        <v>2090</v>
      </c>
      <c r="C540" s="13">
        <f t="shared" si="24"/>
        <v>0.28005865102639294</v>
      </c>
      <c r="D540" s="19">
        <v>62873</v>
      </c>
      <c r="E540" s="18" t="s">
        <v>522</v>
      </c>
      <c r="F540" s="23">
        <v>550496000537</v>
      </c>
      <c r="G540" s="5"/>
      <c r="H540" s="15">
        <v>72</v>
      </c>
      <c r="I540" s="6">
        <v>278</v>
      </c>
      <c r="J540" s="8"/>
      <c r="K540" s="9"/>
      <c r="L540" s="15">
        <f t="shared" si="25"/>
        <v>72</v>
      </c>
      <c r="M540" s="16">
        <f t="shared" si="26"/>
        <v>0.25899280575539568</v>
      </c>
    </row>
    <row r="541" spans="1:13">
      <c r="A541" s="6">
        <v>133315</v>
      </c>
      <c r="B541" s="18" t="s">
        <v>2090</v>
      </c>
      <c r="C541" s="13">
        <f t="shared" si="24"/>
        <v>0.28005865102639294</v>
      </c>
      <c r="D541" s="19">
        <v>62874</v>
      </c>
      <c r="E541" s="18" t="s">
        <v>523</v>
      </c>
      <c r="F541" s="23">
        <v>550496000539</v>
      </c>
      <c r="G541" s="5"/>
      <c r="H541" s="15">
        <v>71</v>
      </c>
      <c r="I541" s="6">
        <v>302</v>
      </c>
      <c r="J541" s="8"/>
      <c r="K541" s="9"/>
      <c r="L541" s="15">
        <f t="shared" si="25"/>
        <v>71</v>
      </c>
      <c r="M541" s="16">
        <f t="shared" si="26"/>
        <v>0.23509933774834438</v>
      </c>
    </row>
    <row r="542" spans="1:13">
      <c r="A542" s="6">
        <v>132835</v>
      </c>
      <c r="B542" s="18" t="s">
        <v>2091</v>
      </c>
      <c r="C542" s="13">
        <f t="shared" si="24"/>
        <v>0.29333333333333333</v>
      </c>
      <c r="D542" s="19">
        <v>60887</v>
      </c>
      <c r="E542" s="18" t="s">
        <v>524</v>
      </c>
      <c r="F542" s="23">
        <v>550510000546</v>
      </c>
      <c r="G542" s="5"/>
      <c r="H542" s="15">
        <v>44</v>
      </c>
      <c r="I542" s="6">
        <v>150</v>
      </c>
      <c r="J542" s="8"/>
      <c r="K542" s="9"/>
      <c r="L542" s="15">
        <f t="shared" si="25"/>
        <v>44</v>
      </c>
      <c r="M542" s="16">
        <f t="shared" si="26"/>
        <v>0.29333333333333333</v>
      </c>
    </row>
    <row r="543" spans="1:13">
      <c r="A543" s="6">
        <v>132823</v>
      </c>
      <c r="B543" s="18" t="s">
        <v>2092</v>
      </c>
      <c r="C543" s="13">
        <f t="shared" si="24"/>
        <v>0.35991379310344829</v>
      </c>
      <c r="D543" s="19">
        <v>60796</v>
      </c>
      <c r="E543" s="18" t="s">
        <v>525</v>
      </c>
      <c r="F543" s="23">
        <v>550513000547</v>
      </c>
      <c r="G543" s="5"/>
      <c r="H543" s="15">
        <v>69</v>
      </c>
      <c r="I543" s="6">
        <v>219</v>
      </c>
      <c r="J543" s="8"/>
      <c r="K543" s="9"/>
      <c r="L543" s="15">
        <f t="shared" si="25"/>
        <v>69</v>
      </c>
      <c r="M543" s="16">
        <f t="shared" si="26"/>
        <v>0.31506849315068491</v>
      </c>
    </row>
    <row r="544" spans="1:13">
      <c r="A544" s="6">
        <v>132823</v>
      </c>
      <c r="B544" s="18" t="s">
        <v>2092</v>
      </c>
      <c r="C544" s="13">
        <f t="shared" si="24"/>
        <v>0.35991379310344829</v>
      </c>
      <c r="D544" s="19">
        <v>226417</v>
      </c>
      <c r="E544" s="18" t="s">
        <v>526</v>
      </c>
      <c r="F544" s="23">
        <v>550513002327</v>
      </c>
      <c r="G544" s="5"/>
      <c r="H544" s="15">
        <v>98</v>
      </c>
      <c r="I544" s="6">
        <v>245</v>
      </c>
      <c r="J544" s="8"/>
      <c r="K544" s="9"/>
      <c r="L544" s="15">
        <f t="shared" si="25"/>
        <v>98</v>
      </c>
      <c r="M544" s="16">
        <f t="shared" si="26"/>
        <v>0.4</v>
      </c>
    </row>
    <row r="545" spans="1:13">
      <c r="A545" s="6">
        <v>132728</v>
      </c>
      <c r="B545" s="18" t="s">
        <v>2093</v>
      </c>
      <c r="C545" s="13">
        <f t="shared" si="24"/>
        <v>0.15885216500128108</v>
      </c>
      <c r="D545" s="19">
        <v>60423</v>
      </c>
      <c r="E545" s="18" t="s">
        <v>527</v>
      </c>
      <c r="F545" s="23">
        <v>550516000549</v>
      </c>
      <c r="G545" s="5"/>
      <c r="H545" s="15">
        <v>50</v>
      </c>
      <c r="I545" s="6">
        <v>363</v>
      </c>
      <c r="J545" s="8"/>
      <c r="K545" s="9"/>
      <c r="L545" s="15">
        <f t="shared" si="25"/>
        <v>50</v>
      </c>
      <c r="M545" s="16">
        <f t="shared" si="26"/>
        <v>0.13774104683195593</v>
      </c>
    </row>
    <row r="546" spans="1:13">
      <c r="A546" s="6">
        <v>132728</v>
      </c>
      <c r="B546" s="18" t="s">
        <v>2093</v>
      </c>
      <c r="C546" s="13">
        <f t="shared" si="24"/>
        <v>0.15885216500128108</v>
      </c>
      <c r="D546" s="19">
        <v>60441</v>
      </c>
      <c r="E546" s="18" t="s">
        <v>528</v>
      </c>
      <c r="F546" s="23">
        <v>550516000550</v>
      </c>
      <c r="G546" s="5"/>
      <c r="H546" s="15">
        <v>34</v>
      </c>
      <c r="I546" s="6">
        <v>478</v>
      </c>
      <c r="J546" s="8"/>
      <c r="K546" s="9"/>
      <c r="L546" s="15">
        <f t="shared" si="25"/>
        <v>34</v>
      </c>
      <c r="M546" s="16">
        <f t="shared" si="26"/>
        <v>7.1129707112970716E-2</v>
      </c>
    </row>
    <row r="547" spans="1:13">
      <c r="A547" s="6">
        <v>132728</v>
      </c>
      <c r="B547" s="18" t="s">
        <v>2093</v>
      </c>
      <c r="C547" s="13">
        <f t="shared" si="24"/>
        <v>0.15885216500128108</v>
      </c>
      <c r="D547" s="19">
        <v>60439</v>
      </c>
      <c r="E547" s="18" t="s">
        <v>529</v>
      </c>
      <c r="F547" s="23">
        <v>550516000557</v>
      </c>
      <c r="G547" s="5"/>
      <c r="H547" s="15">
        <v>214</v>
      </c>
      <c r="I547" s="6">
        <v>1295</v>
      </c>
      <c r="J547" s="8"/>
      <c r="K547" s="9"/>
      <c r="L547" s="15">
        <f t="shared" si="25"/>
        <v>214</v>
      </c>
      <c r="M547" s="16">
        <f t="shared" si="26"/>
        <v>0.16525096525096525</v>
      </c>
    </row>
    <row r="548" spans="1:13">
      <c r="A548" s="6">
        <v>132728</v>
      </c>
      <c r="B548" s="18" t="s">
        <v>2093</v>
      </c>
      <c r="C548" s="13">
        <f t="shared" si="24"/>
        <v>0.15885216500128108</v>
      </c>
      <c r="D548" s="19">
        <v>60438</v>
      </c>
      <c r="E548" s="18" t="s">
        <v>530</v>
      </c>
      <c r="F548" s="23">
        <v>550516000554</v>
      </c>
      <c r="G548" s="5"/>
      <c r="H548" s="15">
        <v>149</v>
      </c>
      <c r="I548" s="6">
        <v>898</v>
      </c>
      <c r="J548" s="8"/>
      <c r="K548" s="9"/>
      <c r="L548" s="15">
        <f t="shared" si="25"/>
        <v>149</v>
      </c>
      <c r="M548" s="16">
        <f t="shared" si="26"/>
        <v>0.16592427616926503</v>
      </c>
    </row>
    <row r="549" spans="1:13">
      <c r="A549" s="6">
        <v>132728</v>
      </c>
      <c r="B549" s="18" t="s">
        <v>2093</v>
      </c>
      <c r="C549" s="13">
        <f t="shared" si="24"/>
        <v>0.15885216500128108</v>
      </c>
      <c r="D549" s="19">
        <v>60440</v>
      </c>
      <c r="E549" s="18" t="s">
        <v>531</v>
      </c>
      <c r="F549" s="23">
        <v>550516000555</v>
      </c>
      <c r="G549" s="5"/>
      <c r="H549" s="15">
        <v>111</v>
      </c>
      <c r="I549" s="6">
        <v>485</v>
      </c>
      <c r="J549" s="8"/>
      <c r="K549" s="9"/>
      <c r="L549" s="15">
        <f t="shared" si="25"/>
        <v>111</v>
      </c>
      <c r="M549" s="16">
        <f t="shared" si="26"/>
        <v>0.22886597938144329</v>
      </c>
    </row>
    <row r="550" spans="1:13">
      <c r="A550" s="6">
        <v>132728</v>
      </c>
      <c r="B550" s="18" t="s">
        <v>2093</v>
      </c>
      <c r="C550" s="13">
        <f t="shared" si="24"/>
        <v>0.15885216500128108</v>
      </c>
      <c r="D550" s="19">
        <v>60436</v>
      </c>
      <c r="E550" s="18" t="s">
        <v>532</v>
      </c>
      <c r="F550" s="23">
        <v>550516000556</v>
      </c>
      <c r="G550" s="5"/>
      <c r="H550" s="15">
        <v>62</v>
      </c>
      <c r="I550" s="6">
        <v>384</v>
      </c>
      <c r="J550" s="8"/>
      <c r="K550" s="9"/>
      <c r="L550" s="15">
        <f t="shared" si="25"/>
        <v>62</v>
      </c>
      <c r="M550" s="16">
        <f t="shared" si="26"/>
        <v>0.16145833333333334</v>
      </c>
    </row>
    <row r="551" spans="1:13">
      <c r="A551" s="6">
        <v>133172</v>
      </c>
      <c r="B551" s="18" t="s">
        <v>2094</v>
      </c>
      <c r="C551" s="13">
        <f t="shared" si="24"/>
        <v>0.31627056672760512</v>
      </c>
      <c r="D551" s="19">
        <v>62259</v>
      </c>
      <c r="E551" s="18" t="s">
        <v>533</v>
      </c>
      <c r="F551" s="23">
        <v>550522002245</v>
      </c>
      <c r="G551" s="5"/>
      <c r="H551" s="15">
        <v>71</v>
      </c>
      <c r="I551" s="6">
        <v>257</v>
      </c>
      <c r="J551" s="8"/>
      <c r="K551" s="9"/>
      <c r="L551" s="15">
        <f t="shared" si="25"/>
        <v>71</v>
      </c>
      <c r="M551" s="16">
        <f t="shared" si="26"/>
        <v>0.27626459143968873</v>
      </c>
    </row>
    <row r="552" spans="1:13">
      <c r="A552" s="6">
        <v>133172</v>
      </c>
      <c r="B552" s="18" t="s">
        <v>2094</v>
      </c>
      <c r="C552" s="13">
        <f t="shared" si="24"/>
        <v>0.31627056672760512</v>
      </c>
      <c r="D552" s="19">
        <v>62260</v>
      </c>
      <c r="E552" s="18" t="s">
        <v>534</v>
      </c>
      <c r="F552" s="23">
        <v>550522000561</v>
      </c>
      <c r="G552" s="5"/>
      <c r="H552" s="15">
        <v>62</v>
      </c>
      <c r="I552" s="6">
        <v>180</v>
      </c>
      <c r="J552" s="8"/>
      <c r="K552" s="9"/>
      <c r="L552" s="15">
        <f t="shared" si="25"/>
        <v>62</v>
      </c>
      <c r="M552" s="16">
        <f t="shared" si="26"/>
        <v>0.34444444444444444</v>
      </c>
    </row>
    <row r="553" spans="1:13">
      <c r="A553" s="6">
        <v>133172</v>
      </c>
      <c r="B553" s="18" t="s">
        <v>2094</v>
      </c>
      <c r="C553" s="13">
        <f t="shared" si="24"/>
        <v>0.31627056672760512</v>
      </c>
      <c r="D553" s="19">
        <v>221841</v>
      </c>
      <c r="E553" s="18" t="s">
        <v>535</v>
      </c>
      <c r="F553" s="23">
        <v>550522001456</v>
      </c>
      <c r="G553" s="5"/>
      <c r="H553" s="15">
        <v>40</v>
      </c>
      <c r="I553" s="6">
        <v>110</v>
      </c>
      <c r="J553" s="8"/>
      <c r="K553" s="9"/>
      <c r="L553" s="15">
        <f t="shared" si="25"/>
        <v>40</v>
      </c>
      <c r="M553" s="16">
        <f t="shared" si="26"/>
        <v>0.36363636363636365</v>
      </c>
    </row>
    <row r="554" spans="1:13">
      <c r="A554" s="6">
        <v>133138</v>
      </c>
      <c r="B554" s="18" t="s">
        <v>2095</v>
      </c>
      <c r="C554" s="13">
        <f t="shared" si="24"/>
        <v>0.57059961315280461</v>
      </c>
      <c r="D554" s="19">
        <v>62122</v>
      </c>
      <c r="E554" s="18" t="s">
        <v>536</v>
      </c>
      <c r="F554" s="23">
        <v>550525000566</v>
      </c>
      <c r="G554" s="5"/>
      <c r="H554" s="15">
        <v>159</v>
      </c>
      <c r="I554" s="6">
        <v>250</v>
      </c>
      <c r="J554" s="8"/>
      <c r="K554" s="9"/>
      <c r="L554" s="15">
        <f t="shared" si="25"/>
        <v>159</v>
      </c>
      <c r="M554" s="16">
        <f t="shared" si="26"/>
        <v>0.63600000000000001</v>
      </c>
    </row>
    <row r="555" spans="1:13">
      <c r="A555" s="6">
        <v>133138</v>
      </c>
      <c r="B555" s="18" t="s">
        <v>2095</v>
      </c>
      <c r="C555" s="13">
        <f t="shared" si="24"/>
        <v>0.57059961315280461</v>
      </c>
      <c r="D555" s="19">
        <v>62123</v>
      </c>
      <c r="E555" s="18" t="s">
        <v>537</v>
      </c>
      <c r="F555" s="23">
        <v>550525000564</v>
      </c>
      <c r="G555" s="5"/>
      <c r="H555" s="15">
        <v>74</v>
      </c>
      <c r="I555" s="6">
        <v>159</v>
      </c>
      <c r="J555" s="8"/>
      <c r="K555" s="9"/>
      <c r="L555" s="15">
        <f t="shared" si="25"/>
        <v>74</v>
      </c>
      <c r="M555" s="16">
        <f t="shared" si="26"/>
        <v>0.46540880503144655</v>
      </c>
    </row>
    <row r="556" spans="1:13">
      <c r="A556" s="6">
        <v>133138</v>
      </c>
      <c r="B556" s="18" t="s">
        <v>2095</v>
      </c>
      <c r="C556" s="13">
        <f t="shared" si="24"/>
        <v>0.57059961315280461</v>
      </c>
      <c r="D556" s="19">
        <v>202346</v>
      </c>
      <c r="E556" s="18" t="s">
        <v>538</v>
      </c>
      <c r="F556" s="23">
        <v>550525000565</v>
      </c>
      <c r="G556" s="5"/>
      <c r="H556" s="15">
        <v>62</v>
      </c>
      <c r="I556" s="6">
        <v>108</v>
      </c>
      <c r="J556" s="8"/>
      <c r="K556" s="9"/>
      <c r="L556" s="15">
        <f t="shared" si="25"/>
        <v>62</v>
      </c>
      <c r="M556" s="16">
        <f t="shared" si="26"/>
        <v>0.57407407407407407</v>
      </c>
    </row>
    <row r="557" spans="1:13">
      <c r="A557" s="6">
        <v>133214</v>
      </c>
      <c r="B557" s="18" t="s">
        <v>2096</v>
      </c>
      <c r="C557" s="13">
        <f t="shared" si="24"/>
        <v>0.42253521126760563</v>
      </c>
      <c r="D557" s="20" t="s">
        <v>1964</v>
      </c>
      <c r="E557" s="18" t="s">
        <v>250</v>
      </c>
      <c r="F557" s="23">
        <v>550528003114</v>
      </c>
      <c r="G557" s="5"/>
      <c r="H557" s="15">
        <v>1</v>
      </c>
      <c r="I557" s="6">
        <v>53</v>
      </c>
      <c r="J557" s="8"/>
      <c r="K557" s="9"/>
      <c r="L557" s="15">
        <f t="shared" si="25"/>
        <v>1</v>
      </c>
      <c r="M557" s="16">
        <f t="shared" si="26"/>
        <v>1.8867924528301886E-2</v>
      </c>
    </row>
    <row r="558" spans="1:13">
      <c r="A558" s="6">
        <v>133214</v>
      </c>
      <c r="B558" s="18" t="s">
        <v>2096</v>
      </c>
      <c r="C558" s="13">
        <f t="shared" si="24"/>
        <v>0.42253521126760563</v>
      </c>
      <c r="D558" s="19">
        <v>62492</v>
      </c>
      <c r="E558" s="18" t="s">
        <v>539</v>
      </c>
      <c r="F558" s="23">
        <v>550528000567</v>
      </c>
      <c r="G558" s="5"/>
      <c r="H558" s="15">
        <v>79</v>
      </c>
      <c r="I558" s="6">
        <v>150</v>
      </c>
      <c r="J558" s="8"/>
      <c r="K558" s="9"/>
      <c r="L558" s="15">
        <f t="shared" si="25"/>
        <v>79</v>
      </c>
      <c r="M558" s="16">
        <f t="shared" si="26"/>
        <v>0.52666666666666662</v>
      </c>
    </row>
    <row r="559" spans="1:13">
      <c r="A559" s="6">
        <v>133214</v>
      </c>
      <c r="B559" s="18" t="s">
        <v>2096</v>
      </c>
      <c r="C559" s="13">
        <f t="shared" si="24"/>
        <v>0.42253521126760563</v>
      </c>
      <c r="D559" s="19">
        <v>62493</v>
      </c>
      <c r="E559" s="18" t="s">
        <v>540</v>
      </c>
      <c r="F559" s="23">
        <v>550528000568</v>
      </c>
      <c r="G559" s="5"/>
      <c r="H559" s="15">
        <v>70</v>
      </c>
      <c r="I559" s="6">
        <v>152</v>
      </c>
      <c r="J559" s="8"/>
      <c r="K559" s="9"/>
      <c r="L559" s="15">
        <f t="shared" si="25"/>
        <v>70</v>
      </c>
      <c r="M559" s="16">
        <f t="shared" si="26"/>
        <v>0.46052631578947367</v>
      </c>
    </row>
    <row r="560" spans="1:13">
      <c r="A560" s="6">
        <v>133376</v>
      </c>
      <c r="B560" s="18" t="s">
        <v>2097</v>
      </c>
      <c r="C560" s="13">
        <f t="shared" si="24"/>
        <v>0.46875</v>
      </c>
      <c r="D560" s="19">
        <v>62997</v>
      </c>
      <c r="E560" s="18" t="s">
        <v>541</v>
      </c>
      <c r="F560" s="23">
        <v>550537000573</v>
      </c>
      <c r="G560" s="5"/>
      <c r="H560" s="15">
        <v>24</v>
      </c>
      <c r="I560" s="6">
        <v>53</v>
      </c>
      <c r="J560" s="8"/>
      <c r="K560" s="9"/>
      <c r="L560" s="15">
        <f t="shared" si="25"/>
        <v>24</v>
      </c>
      <c r="M560" s="16">
        <f t="shared" si="26"/>
        <v>0.45283018867924529</v>
      </c>
    </row>
    <row r="561" spans="1:14">
      <c r="A561" s="6">
        <v>133376</v>
      </c>
      <c r="B561" s="18" t="s">
        <v>2097</v>
      </c>
      <c r="C561" s="13">
        <f t="shared" si="24"/>
        <v>0.46875</v>
      </c>
      <c r="D561" s="19">
        <v>62998</v>
      </c>
      <c r="E561" s="18" t="s">
        <v>542</v>
      </c>
      <c r="F561" s="23">
        <v>550537000574</v>
      </c>
      <c r="G561" s="5"/>
      <c r="H561" s="15">
        <v>21</v>
      </c>
      <c r="I561" s="6">
        <v>39</v>
      </c>
      <c r="J561" s="8"/>
      <c r="K561" s="9"/>
      <c r="L561" s="15">
        <f t="shared" si="25"/>
        <v>21</v>
      </c>
      <c r="M561" s="16">
        <f t="shared" si="26"/>
        <v>0.53846153846153844</v>
      </c>
    </row>
    <row r="562" spans="1:14">
      <c r="A562" s="6">
        <v>133376</v>
      </c>
      <c r="B562" s="18" t="s">
        <v>2097</v>
      </c>
      <c r="C562" s="13">
        <f t="shared" si="24"/>
        <v>0.46875</v>
      </c>
      <c r="D562" s="19">
        <v>16078663</v>
      </c>
      <c r="E562" s="18" t="s">
        <v>543</v>
      </c>
      <c r="F562" s="23">
        <v>550537002907</v>
      </c>
      <c r="G562" s="5"/>
      <c r="H562" s="15">
        <v>15</v>
      </c>
      <c r="I562" s="6">
        <v>36</v>
      </c>
      <c r="J562" s="8"/>
      <c r="K562" s="9"/>
      <c r="L562" s="15">
        <f t="shared" si="25"/>
        <v>15</v>
      </c>
      <c r="M562" s="16">
        <f t="shared" si="26"/>
        <v>0.41666666666666669</v>
      </c>
    </row>
    <row r="563" spans="1:14">
      <c r="A563" s="6">
        <v>132884</v>
      </c>
      <c r="B563" s="18" t="s">
        <v>2098</v>
      </c>
      <c r="C563" s="13">
        <f t="shared" si="24"/>
        <v>0.35966735966735969</v>
      </c>
      <c r="D563" s="19">
        <v>61122</v>
      </c>
      <c r="E563" s="18" t="s">
        <v>544</v>
      </c>
      <c r="F563" s="23">
        <v>550546000575</v>
      </c>
      <c r="G563" s="5"/>
      <c r="H563" s="15">
        <v>178</v>
      </c>
      <c r="I563" s="6">
        <v>486</v>
      </c>
      <c r="J563" s="8"/>
      <c r="K563" s="9"/>
      <c r="L563" s="15">
        <f t="shared" si="25"/>
        <v>178</v>
      </c>
      <c r="M563" s="16">
        <f t="shared" si="26"/>
        <v>0.36625514403292181</v>
      </c>
    </row>
    <row r="564" spans="1:14">
      <c r="A564" s="6">
        <v>132884</v>
      </c>
      <c r="B564" s="18" t="s">
        <v>2098</v>
      </c>
      <c r="C564" s="13">
        <f t="shared" si="24"/>
        <v>0.35966735966735969</v>
      </c>
      <c r="D564" s="19">
        <v>61124</v>
      </c>
      <c r="E564" s="18" t="s">
        <v>545</v>
      </c>
      <c r="F564" s="23">
        <v>550546000577</v>
      </c>
      <c r="G564" s="5"/>
      <c r="H564" s="15">
        <v>168</v>
      </c>
      <c r="I564" s="6">
        <v>476</v>
      </c>
      <c r="J564" s="8"/>
      <c r="K564" s="9"/>
      <c r="L564" s="15">
        <f t="shared" si="25"/>
        <v>168</v>
      </c>
      <c r="M564" s="16">
        <f t="shared" si="26"/>
        <v>0.35294117647058826</v>
      </c>
    </row>
    <row r="565" spans="1:14">
      <c r="A565" s="6">
        <v>133108</v>
      </c>
      <c r="B565" s="18" t="s">
        <v>2099</v>
      </c>
      <c r="C565" s="13">
        <f t="shared" si="24"/>
        <v>0.37610619469026546</v>
      </c>
      <c r="D565" s="19">
        <v>62036</v>
      </c>
      <c r="E565" s="18" t="s">
        <v>546</v>
      </c>
      <c r="F565" s="23">
        <v>550552000586</v>
      </c>
      <c r="G565" s="5"/>
      <c r="H565" s="15">
        <v>156</v>
      </c>
      <c r="I565" s="6">
        <v>382</v>
      </c>
      <c r="J565" s="8"/>
      <c r="K565" s="9"/>
      <c r="L565" s="15">
        <f t="shared" si="25"/>
        <v>156</v>
      </c>
      <c r="M565" s="16">
        <f t="shared" si="26"/>
        <v>0.40837696335078533</v>
      </c>
    </row>
    <row r="566" spans="1:14">
      <c r="A566" s="6">
        <v>133108</v>
      </c>
      <c r="B566" s="18" t="s">
        <v>2099</v>
      </c>
      <c r="C566" s="13">
        <f t="shared" si="24"/>
        <v>0.37610619469026546</v>
      </c>
      <c r="D566" s="19">
        <v>62037</v>
      </c>
      <c r="E566" s="18" t="s">
        <v>547</v>
      </c>
      <c r="F566" s="23">
        <v>550552000587</v>
      </c>
      <c r="G566" s="5"/>
      <c r="H566" s="15">
        <v>66</v>
      </c>
      <c r="I566" s="6">
        <v>234</v>
      </c>
      <c r="J566" s="8"/>
      <c r="K566" s="9"/>
      <c r="L566" s="15">
        <f t="shared" si="25"/>
        <v>66</v>
      </c>
      <c r="M566" s="16">
        <f t="shared" si="26"/>
        <v>0.28205128205128205</v>
      </c>
    </row>
    <row r="567" spans="1:14">
      <c r="A567" s="6">
        <v>133108</v>
      </c>
      <c r="B567" s="18" t="s">
        <v>2099</v>
      </c>
      <c r="C567" s="13">
        <f t="shared" si="24"/>
        <v>0.37610619469026546</v>
      </c>
      <c r="D567" s="19">
        <v>62038</v>
      </c>
      <c r="E567" s="18" t="s">
        <v>548</v>
      </c>
      <c r="F567" s="23">
        <v>550552000588</v>
      </c>
      <c r="G567" s="5"/>
      <c r="H567" s="15">
        <v>33</v>
      </c>
      <c r="I567" s="6">
        <v>62</v>
      </c>
      <c r="J567" s="8"/>
      <c r="K567" s="9"/>
      <c r="L567" s="15">
        <f t="shared" si="25"/>
        <v>33</v>
      </c>
      <c r="M567" s="16">
        <f t="shared" si="26"/>
        <v>0.532258064516129</v>
      </c>
    </row>
    <row r="568" spans="1:14">
      <c r="A568" s="6">
        <v>133139</v>
      </c>
      <c r="B568" s="18" t="s">
        <v>2100</v>
      </c>
      <c r="C568" s="13">
        <f t="shared" si="24"/>
        <v>0.62820512820512819</v>
      </c>
      <c r="D568" s="19">
        <v>62125</v>
      </c>
      <c r="E568" s="18" t="s">
        <v>549</v>
      </c>
      <c r="F568" s="23">
        <v>550558000592</v>
      </c>
      <c r="G568" s="5"/>
      <c r="H568" s="15">
        <v>28</v>
      </c>
      <c r="I568" s="6">
        <v>45</v>
      </c>
      <c r="J568" s="8"/>
      <c r="K568" s="9"/>
      <c r="L568" s="15">
        <f t="shared" si="25"/>
        <v>28</v>
      </c>
      <c r="M568" s="16">
        <f t="shared" si="26"/>
        <v>0.62222222222222223</v>
      </c>
    </row>
    <row r="569" spans="1:14">
      <c r="A569" s="6">
        <v>133139</v>
      </c>
      <c r="B569" s="18" t="s">
        <v>2100</v>
      </c>
      <c r="C569" s="13">
        <f t="shared" si="24"/>
        <v>0.62820512820512819</v>
      </c>
      <c r="D569" s="19">
        <v>62124</v>
      </c>
      <c r="E569" s="18" t="s">
        <v>550</v>
      </c>
      <c r="F569" s="23">
        <v>550558000593</v>
      </c>
      <c r="G569" s="5"/>
      <c r="H569" s="15">
        <v>21</v>
      </c>
      <c r="I569" s="6">
        <v>33</v>
      </c>
      <c r="J569" s="8"/>
      <c r="K569" s="9"/>
      <c r="L569" s="15">
        <f t="shared" si="25"/>
        <v>21</v>
      </c>
      <c r="M569" s="16">
        <f t="shared" si="26"/>
        <v>0.63636363636363635</v>
      </c>
    </row>
    <row r="570" spans="1:14">
      <c r="A570" s="6">
        <v>132729</v>
      </c>
      <c r="B570" s="18" t="s">
        <v>2101</v>
      </c>
      <c r="C570" s="13">
        <f t="shared" si="24"/>
        <v>0.18667296786389415</v>
      </c>
      <c r="D570" s="19">
        <v>60447</v>
      </c>
      <c r="E570" s="18" t="s">
        <v>551</v>
      </c>
      <c r="F570" s="23">
        <v>550561002248</v>
      </c>
      <c r="G570" s="5"/>
      <c r="H570" s="15">
        <v>128</v>
      </c>
      <c r="I570" s="6">
        <v>715</v>
      </c>
      <c r="J570" s="8"/>
      <c r="K570" s="9"/>
      <c r="L570" s="15">
        <f t="shared" si="25"/>
        <v>128</v>
      </c>
      <c r="M570" s="16">
        <f t="shared" si="26"/>
        <v>0.17902097902097902</v>
      </c>
    </row>
    <row r="571" spans="1:14">
      <c r="A571" s="6">
        <v>132729</v>
      </c>
      <c r="B571" s="18" t="s">
        <v>2101</v>
      </c>
      <c r="C571" s="13">
        <f t="shared" si="24"/>
        <v>0.18667296786389415</v>
      </c>
      <c r="D571" s="19">
        <v>60443</v>
      </c>
      <c r="E571" s="18" t="s">
        <v>552</v>
      </c>
      <c r="F571" s="23">
        <v>550561002249</v>
      </c>
      <c r="G571" s="5"/>
      <c r="H571" s="15">
        <v>81</v>
      </c>
      <c r="I571" s="6">
        <v>443</v>
      </c>
      <c r="J571" s="8"/>
      <c r="K571" s="9"/>
      <c r="L571" s="15">
        <f t="shared" si="25"/>
        <v>81</v>
      </c>
      <c r="M571" s="16">
        <f t="shared" si="26"/>
        <v>0.18284424379232506</v>
      </c>
    </row>
    <row r="572" spans="1:14">
      <c r="A572" s="6">
        <v>132729</v>
      </c>
      <c r="B572" s="18" t="s">
        <v>2101</v>
      </c>
      <c r="C572" s="13">
        <f t="shared" si="24"/>
        <v>0.18667296786389415</v>
      </c>
      <c r="D572" s="19">
        <v>60448</v>
      </c>
      <c r="E572" s="18" t="s">
        <v>553</v>
      </c>
      <c r="F572" s="23">
        <v>550561002247</v>
      </c>
      <c r="G572" s="5"/>
      <c r="H572" s="15">
        <v>84</v>
      </c>
      <c r="I572" s="6">
        <v>483</v>
      </c>
      <c r="J572" s="8"/>
      <c r="K572" s="9"/>
      <c r="L572" s="15">
        <f t="shared" si="25"/>
        <v>84</v>
      </c>
      <c r="M572" s="16">
        <f t="shared" si="26"/>
        <v>0.17391304347826086</v>
      </c>
    </row>
    <row r="573" spans="1:14">
      <c r="A573" s="6">
        <v>132729</v>
      </c>
      <c r="B573" s="18" t="s">
        <v>2101</v>
      </c>
      <c r="C573" s="13">
        <f t="shared" si="24"/>
        <v>0.18667296786389415</v>
      </c>
      <c r="D573" s="19">
        <v>60442</v>
      </c>
      <c r="E573" s="18" t="s">
        <v>554</v>
      </c>
      <c r="F573" s="23">
        <v>550561002250</v>
      </c>
      <c r="G573" s="5"/>
      <c r="H573" s="15">
        <v>102</v>
      </c>
      <c r="I573" s="6">
        <v>475</v>
      </c>
      <c r="J573" s="8"/>
      <c r="K573" s="9"/>
      <c r="L573" s="15">
        <f t="shared" si="25"/>
        <v>102</v>
      </c>
      <c r="M573" s="16">
        <f t="shared" si="26"/>
        <v>0.21473684210526317</v>
      </c>
    </row>
    <row r="574" spans="1:14">
      <c r="A574" s="24">
        <v>133215</v>
      </c>
      <c r="B574" s="25" t="s">
        <v>2102</v>
      </c>
      <c r="C574" s="26">
        <f t="shared" si="24"/>
        <v>0.79312000000000005</v>
      </c>
      <c r="D574" s="27">
        <v>62496</v>
      </c>
      <c r="E574" s="25" t="s">
        <v>555</v>
      </c>
      <c r="F574" s="28">
        <v>550564000599</v>
      </c>
      <c r="G574" s="29"/>
      <c r="H574" s="30"/>
      <c r="I574" s="24">
        <v>111</v>
      </c>
      <c r="J574" s="31">
        <v>2020</v>
      </c>
      <c r="K574" s="32">
        <v>0.49569999999999997</v>
      </c>
      <c r="L574" s="30">
        <f t="shared" si="25"/>
        <v>88.036320000000003</v>
      </c>
      <c r="M574" s="33">
        <f t="shared" si="26"/>
        <v>0.79312000000000005</v>
      </c>
      <c r="N574" s="24"/>
    </row>
    <row r="575" spans="1:14">
      <c r="A575" s="24">
        <v>133215</v>
      </c>
      <c r="B575" s="25" t="s">
        <v>2102</v>
      </c>
      <c r="C575" s="26">
        <f t="shared" si="24"/>
        <v>0.79312000000000005</v>
      </c>
      <c r="D575" s="27">
        <v>62497</v>
      </c>
      <c r="E575" s="25" t="s">
        <v>556</v>
      </c>
      <c r="F575" s="28">
        <v>550564000600</v>
      </c>
      <c r="G575" s="29"/>
      <c r="H575" s="30"/>
      <c r="I575" s="24">
        <v>123</v>
      </c>
      <c r="J575" s="31">
        <v>2020</v>
      </c>
      <c r="K575" s="32">
        <v>0.49569999999999997</v>
      </c>
      <c r="L575" s="30">
        <f t="shared" si="25"/>
        <v>97.553760000000011</v>
      </c>
      <c r="M575" s="33">
        <f t="shared" si="26"/>
        <v>0.79312000000000005</v>
      </c>
      <c r="N575" s="24"/>
    </row>
    <row r="576" spans="1:14">
      <c r="A576" s="6">
        <v>133423</v>
      </c>
      <c r="B576" s="18" t="s">
        <v>2103</v>
      </c>
      <c r="C576" s="13">
        <f t="shared" si="24"/>
        <v>0.50540079590676523</v>
      </c>
      <c r="D576" s="19">
        <v>63101</v>
      </c>
      <c r="E576" s="18" t="s">
        <v>557</v>
      </c>
      <c r="F576" s="23">
        <v>550567000601</v>
      </c>
      <c r="G576" s="5"/>
      <c r="H576" s="15">
        <v>83</v>
      </c>
      <c r="I576" s="6">
        <v>171</v>
      </c>
      <c r="J576" s="8"/>
      <c r="K576" s="9"/>
      <c r="L576" s="15">
        <f t="shared" si="25"/>
        <v>83</v>
      </c>
      <c r="M576" s="16">
        <f t="shared" si="26"/>
        <v>0.4853801169590643</v>
      </c>
    </row>
    <row r="577" spans="1:14">
      <c r="A577" s="6">
        <v>133423</v>
      </c>
      <c r="B577" s="18" t="s">
        <v>2103</v>
      </c>
      <c r="C577" s="13">
        <f t="shared" si="24"/>
        <v>0.50540079590676523</v>
      </c>
      <c r="D577" s="19">
        <v>63102</v>
      </c>
      <c r="E577" s="18" t="s">
        <v>558</v>
      </c>
      <c r="F577" s="23">
        <v>550567000602</v>
      </c>
      <c r="G577" s="5"/>
      <c r="H577" s="15">
        <v>108</v>
      </c>
      <c r="I577" s="6">
        <v>254</v>
      </c>
      <c r="J577" s="8"/>
      <c r="K577" s="9"/>
      <c r="L577" s="15">
        <f t="shared" si="25"/>
        <v>108</v>
      </c>
      <c r="M577" s="16">
        <f t="shared" si="26"/>
        <v>0.42519685039370081</v>
      </c>
    </row>
    <row r="578" spans="1:14">
      <c r="A578" s="6">
        <v>133423</v>
      </c>
      <c r="B578" s="18" t="s">
        <v>2103</v>
      </c>
      <c r="C578" s="13">
        <f t="shared" ref="C578:C641" si="27">SUMIF($B$2:$B$2283,B578,$L$2:$L$2283)/(SUMIF($B$2:$B$2283,B578,$I$2:$I$2283))</f>
        <v>0.50540079590676523</v>
      </c>
      <c r="D578" s="19">
        <v>63103</v>
      </c>
      <c r="E578" s="18" t="s">
        <v>559</v>
      </c>
      <c r="F578" s="23">
        <v>550567000603</v>
      </c>
      <c r="G578" s="5"/>
      <c r="H578" s="15">
        <v>137</v>
      </c>
      <c r="I578" s="6">
        <v>321</v>
      </c>
      <c r="J578" s="8"/>
      <c r="K578" s="9"/>
      <c r="L578" s="15">
        <f t="shared" ref="L578:L641" si="28">IF(K578="",H578,(MIN(I578,(K578*1.6*I578))))</f>
        <v>137</v>
      </c>
      <c r="M578" s="16">
        <f t="shared" ref="M578:M641" si="29">IF(L578=0,0,(L578/I578))</f>
        <v>0.42679127725856697</v>
      </c>
    </row>
    <row r="579" spans="1:14">
      <c r="A579" s="6">
        <v>133423</v>
      </c>
      <c r="B579" s="18" t="s">
        <v>2103</v>
      </c>
      <c r="C579" s="13">
        <f t="shared" si="27"/>
        <v>0.50540079590676523</v>
      </c>
      <c r="D579" s="20" t="s">
        <v>1964</v>
      </c>
      <c r="E579" s="18" t="s">
        <v>560</v>
      </c>
      <c r="F579" s="23">
        <v>550567002704</v>
      </c>
      <c r="G579" s="5"/>
      <c r="H579" s="15">
        <v>527</v>
      </c>
      <c r="I579" s="6">
        <v>896</v>
      </c>
      <c r="J579" s="8"/>
      <c r="K579" s="9"/>
      <c r="L579" s="15">
        <f t="shared" si="28"/>
        <v>527</v>
      </c>
      <c r="M579" s="16">
        <f t="shared" si="29"/>
        <v>0.5881696428571429</v>
      </c>
    </row>
    <row r="580" spans="1:14">
      <c r="A580" s="6">
        <v>133423</v>
      </c>
      <c r="B580" s="18" t="s">
        <v>2103</v>
      </c>
      <c r="C580" s="13">
        <f t="shared" si="27"/>
        <v>0.50540079590676523</v>
      </c>
      <c r="D580" s="19">
        <v>63104</v>
      </c>
      <c r="E580" s="18" t="s">
        <v>561</v>
      </c>
      <c r="F580" s="23">
        <v>550567000604</v>
      </c>
      <c r="G580" s="5"/>
      <c r="H580" s="15">
        <v>34</v>
      </c>
      <c r="I580" s="6">
        <v>117</v>
      </c>
      <c r="J580" s="8"/>
      <c r="K580" s="9"/>
      <c r="L580" s="15">
        <f t="shared" si="28"/>
        <v>34</v>
      </c>
      <c r="M580" s="16">
        <f t="shared" si="29"/>
        <v>0.29059829059829062</v>
      </c>
    </row>
    <row r="581" spans="1:14">
      <c r="A581" s="6">
        <v>133193</v>
      </c>
      <c r="B581" s="18" t="s">
        <v>2104</v>
      </c>
      <c r="C581" s="13">
        <f t="shared" si="27"/>
        <v>0.72225765306122447</v>
      </c>
      <c r="D581" s="19">
        <v>62333</v>
      </c>
      <c r="E581" s="18" t="s">
        <v>562</v>
      </c>
      <c r="F581" s="23">
        <v>550582000610</v>
      </c>
      <c r="G581" s="5"/>
      <c r="H581" s="15">
        <v>209</v>
      </c>
      <c r="I581" s="6">
        <v>557</v>
      </c>
      <c r="J581" s="8"/>
      <c r="K581" s="9"/>
      <c r="L581" s="15">
        <f t="shared" si="28"/>
        <v>209</v>
      </c>
      <c r="M581" s="16">
        <f t="shared" si="29"/>
        <v>0.37522441651705568</v>
      </c>
    </row>
    <row r="582" spans="1:14">
      <c r="A582" s="24">
        <v>133193</v>
      </c>
      <c r="B582" s="25" t="s">
        <v>2104</v>
      </c>
      <c r="C582" s="26">
        <f t="shared" si="27"/>
        <v>0.72225765306122447</v>
      </c>
      <c r="D582" s="27">
        <v>62391</v>
      </c>
      <c r="E582" s="25" t="s">
        <v>563</v>
      </c>
      <c r="F582" s="28">
        <v>550582000611</v>
      </c>
      <c r="G582" s="29"/>
      <c r="H582" s="30"/>
      <c r="I582" s="24">
        <v>539</v>
      </c>
      <c r="J582" s="31">
        <v>2022</v>
      </c>
      <c r="K582" s="32">
        <v>0.63049999999999995</v>
      </c>
      <c r="L582" s="30">
        <f t="shared" si="28"/>
        <v>539</v>
      </c>
      <c r="M582" s="33">
        <f t="shared" si="29"/>
        <v>1</v>
      </c>
      <c r="N582" s="24"/>
    </row>
    <row r="583" spans="1:14">
      <c r="A583" s="6">
        <v>133193</v>
      </c>
      <c r="B583" s="18" t="s">
        <v>2104</v>
      </c>
      <c r="C583" s="13">
        <f t="shared" si="27"/>
        <v>0.72225765306122447</v>
      </c>
      <c r="D583" s="19">
        <v>62392</v>
      </c>
      <c r="E583" s="18" t="s">
        <v>564</v>
      </c>
      <c r="F583" s="23">
        <v>550582000612</v>
      </c>
      <c r="G583" s="5"/>
      <c r="H583" s="15">
        <v>6</v>
      </c>
      <c r="I583" s="6">
        <v>14</v>
      </c>
      <c r="J583" s="8"/>
      <c r="K583" s="9"/>
      <c r="L583" s="15">
        <f t="shared" si="28"/>
        <v>6</v>
      </c>
      <c r="M583" s="16">
        <f t="shared" si="29"/>
        <v>0.42857142857142855</v>
      </c>
    </row>
    <row r="584" spans="1:14">
      <c r="A584" s="24">
        <v>133193</v>
      </c>
      <c r="B584" s="25" t="s">
        <v>2104</v>
      </c>
      <c r="C584" s="26">
        <f t="shared" si="27"/>
        <v>0.72225765306122447</v>
      </c>
      <c r="D584" s="27">
        <v>62375</v>
      </c>
      <c r="E584" s="25" t="s">
        <v>565</v>
      </c>
      <c r="F584" s="28">
        <v>550582000613</v>
      </c>
      <c r="G584" s="29"/>
      <c r="H584" s="30"/>
      <c r="I584" s="24">
        <v>224</v>
      </c>
      <c r="J584" s="31">
        <v>2022</v>
      </c>
      <c r="K584" s="32">
        <v>0.63049999999999995</v>
      </c>
      <c r="L584" s="30">
        <f t="shared" si="28"/>
        <v>224</v>
      </c>
      <c r="M584" s="33">
        <f t="shared" si="29"/>
        <v>1</v>
      </c>
      <c r="N584" s="24"/>
    </row>
    <row r="585" spans="1:14">
      <c r="A585" s="6">
        <v>133193</v>
      </c>
      <c r="B585" s="18" t="s">
        <v>2104</v>
      </c>
      <c r="C585" s="13">
        <f t="shared" si="27"/>
        <v>0.72225765306122447</v>
      </c>
      <c r="D585" s="20" t="s">
        <v>1964</v>
      </c>
      <c r="E585" s="18" t="s">
        <v>2420</v>
      </c>
      <c r="F585" s="23">
        <v>550582003382</v>
      </c>
      <c r="G585" s="5"/>
      <c r="H585" s="15">
        <v>5</v>
      </c>
      <c r="I585" s="6">
        <v>19</v>
      </c>
      <c r="J585" s="8"/>
      <c r="K585" s="9"/>
      <c r="L585" s="15">
        <f t="shared" si="28"/>
        <v>5</v>
      </c>
      <c r="M585" s="16">
        <f t="shared" si="29"/>
        <v>0.26315789473684209</v>
      </c>
    </row>
    <row r="586" spans="1:14">
      <c r="A586" s="24">
        <v>133193</v>
      </c>
      <c r="B586" s="25" t="s">
        <v>2104</v>
      </c>
      <c r="C586" s="26">
        <f t="shared" si="27"/>
        <v>0.72225765306122447</v>
      </c>
      <c r="D586" s="27">
        <v>62359</v>
      </c>
      <c r="E586" s="25" t="s">
        <v>566</v>
      </c>
      <c r="F586" s="28">
        <v>550582000614</v>
      </c>
      <c r="G586" s="29"/>
      <c r="H586" s="30"/>
      <c r="I586" s="24">
        <v>364</v>
      </c>
      <c r="J586" s="31">
        <v>2022</v>
      </c>
      <c r="K586" s="32">
        <v>0.63049999999999995</v>
      </c>
      <c r="L586" s="30">
        <f t="shared" si="28"/>
        <v>364</v>
      </c>
      <c r="M586" s="33">
        <f t="shared" si="29"/>
        <v>1</v>
      </c>
      <c r="N586" s="24"/>
    </row>
    <row r="587" spans="1:14">
      <c r="A587" s="24">
        <v>133193</v>
      </c>
      <c r="B587" s="25" t="s">
        <v>2104</v>
      </c>
      <c r="C587" s="26">
        <f t="shared" si="27"/>
        <v>0.72225765306122447</v>
      </c>
      <c r="D587" s="27">
        <v>62346</v>
      </c>
      <c r="E587" s="25" t="s">
        <v>567</v>
      </c>
      <c r="F587" s="28">
        <v>550582000616</v>
      </c>
      <c r="G587" s="29"/>
      <c r="H587" s="30"/>
      <c r="I587" s="24">
        <v>553</v>
      </c>
      <c r="J587" s="31">
        <v>2022</v>
      </c>
      <c r="K587" s="32">
        <v>0.63049999999999995</v>
      </c>
      <c r="L587" s="30">
        <f t="shared" si="28"/>
        <v>553</v>
      </c>
      <c r="M587" s="33">
        <f t="shared" si="29"/>
        <v>1</v>
      </c>
      <c r="N587" s="24"/>
    </row>
    <row r="588" spans="1:14">
      <c r="A588" s="24">
        <v>133193</v>
      </c>
      <c r="B588" s="25" t="s">
        <v>2104</v>
      </c>
      <c r="C588" s="26">
        <f t="shared" si="27"/>
        <v>0.72225765306122447</v>
      </c>
      <c r="D588" s="27">
        <v>62328</v>
      </c>
      <c r="E588" s="25" t="s">
        <v>568</v>
      </c>
      <c r="F588" s="28">
        <v>550582000617</v>
      </c>
      <c r="G588" s="29"/>
      <c r="H588" s="30"/>
      <c r="I588" s="24">
        <v>265</v>
      </c>
      <c r="J588" s="31">
        <v>2022</v>
      </c>
      <c r="K588" s="32">
        <v>0.63049999999999995</v>
      </c>
      <c r="L588" s="30">
        <f t="shared" si="28"/>
        <v>265</v>
      </c>
      <c r="M588" s="33">
        <f t="shared" si="29"/>
        <v>1</v>
      </c>
      <c r="N588" s="24"/>
    </row>
    <row r="589" spans="1:14">
      <c r="A589" s="24">
        <v>133193</v>
      </c>
      <c r="B589" s="25" t="s">
        <v>2104</v>
      </c>
      <c r="C589" s="26">
        <f t="shared" si="27"/>
        <v>0.72225765306122447</v>
      </c>
      <c r="D589" s="34" t="s">
        <v>1964</v>
      </c>
      <c r="E589" s="25" t="s">
        <v>569</v>
      </c>
      <c r="F589" s="28">
        <v>550582003009</v>
      </c>
      <c r="G589" s="29"/>
      <c r="H589" s="30"/>
      <c r="I589" s="24">
        <v>98</v>
      </c>
      <c r="J589" s="31">
        <v>2022</v>
      </c>
      <c r="K589" s="32">
        <v>0.63049999999999995</v>
      </c>
      <c r="L589" s="30">
        <f t="shared" si="28"/>
        <v>98</v>
      </c>
      <c r="M589" s="33">
        <f t="shared" si="29"/>
        <v>1</v>
      </c>
      <c r="N589" s="24"/>
    </row>
    <row r="590" spans="1:14">
      <c r="A590" s="6">
        <v>133193</v>
      </c>
      <c r="B590" s="18" t="s">
        <v>2104</v>
      </c>
      <c r="C590" s="13">
        <f t="shared" si="27"/>
        <v>0.72225765306122447</v>
      </c>
      <c r="D590" s="19">
        <v>62339</v>
      </c>
      <c r="E590" s="18" t="s">
        <v>76</v>
      </c>
      <c r="F590" s="23">
        <v>550582000618</v>
      </c>
      <c r="G590" s="5"/>
      <c r="H590" s="15">
        <v>739</v>
      </c>
      <c r="I590" s="6">
        <v>1084</v>
      </c>
      <c r="J590" s="8"/>
      <c r="K590" s="9"/>
      <c r="L590" s="15">
        <f t="shared" si="28"/>
        <v>739</v>
      </c>
      <c r="M590" s="16">
        <f t="shared" si="29"/>
        <v>0.68173431734317347</v>
      </c>
    </row>
    <row r="591" spans="1:14">
      <c r="A591" s="6">
        <v>133193</v>
      </c>
      <c r="B591" s="18" t="s">
        <v>2104</v>
      </c>
      <c r="C591" s="13">
        <f t="shared" si="27"/>
        <v>0.72225765306122447</v>
      </c>
      <c r="D591" s="19">
        <v>62350</v>
      </c>
      <c r="E591" s="18" t="s">
        <v>570</v>
      </c>
      <c r="F591" s="23">
        <v>550582000619</v>
      </c>
      <c r="G591" s="5"/>
      <c r="H591" s="15">
        <v>662</v>
      </c>
      <c r="I591" s="6">
        <v>1083</v>
      </c>
      <c r="J591" s="8"/>
      <c r="K591" s="9"/>
      <c r="L591" s="15">
        <f t="shared" si="28"/>
        <v>662</v>
      </c>
      <c r="M591" s="16">
        <f t="shared" si="29"/>
        <v>0.61126500461680522</v>
      </c>
    </row>
    <row r="592" spans="1:14">
      <c r="A592" s="24">
        <v>133193</v>
      </c>
      <c r="B592" s="25" t="s">
        <v>2104</v>
      </c>
      <c r="C592" s="26">
        <f t="shared" si="27"/>
        <v>0.72225765306122447</v>
      </c>
      <c r="D592" s="27">
        <v>62344</v>
      </c>
      <c r="E592" s="25" t="s">
        <v>571</v>
      </c>
      <c r="F592" s="28">
        <v>550582000620</v>
      </c>
      <c r="G592" s="29"/>
      <c r="H592" s="30"/>
      <c r="I592" s="24">
        <v>465</v>
      </c>
      <c r="J592" s="31">
        <v>2022</v>
      </c>
      <c r="K592" s="32">
        <v>0.63049999999999995</v>
      </c>
      <c r="L592" s="30">
        <f t="shared" si="28"/>
        <v>465</v>
      </c>
      <c r="M592" s="33">
        <f t="shared" si="29"/>
        <v>1</v>
      </c>
      <c r="N592" s="24"/>
    </row>
    <row r="593" spans="1:14">
      <c r="A593" s="24">
        <v>133193</v>
      </c>
      <c r="B593" s="25" t="s">
        <v>2104</v>
      </c>
      <c r="C593" s="26">
        <f t="shared" si="27"/>
        <v>0.72225765306122447</v>
      </c>
      <c r="D593" s="27">
        <v>62363</v>
      </c>
      <c r="E593" s="25" t="s">
        <v>572</v>
      </c>
      <c r="F593" s="28">
        <v>550582000621</v>
      </c>
      <c r="G593" s="29"/>
      <c r="H593" s="30"/>
      <c r="I593" s="24">
        <v>262</v>
      </c>
      <c r="J593" s="31">
        <v>2022</v>
      </c>
      <c r="K593" s="32">
        <v>0.63049999999999995</v>
      </c>
      <c r="L593" s="30">
        <f t="shared" si="28"/>
        <v>262</v>
      </c>
      <c r="M593" s="33">
        <f t="shared" si="29"/>
        <v>1</v>
      </c>
      <c r="N593" s="24"/>
    </row>
    <row r="594" spans="1:14">
      <c r="A594" s="24">
        <v>133193</v>
      </c>
      <c r="B594" s="25" t="s">
        <v>2104</v>
      </c>
      <c r="C594" s="26">
        <f t="shared" si="27"/>
        <v>0.72225765306122447</v>
      </c>
      <c r="D594" s="27">
        <v>62355</v>
      </c>
      <c r="E594" s="25" t="s">
        <v>573</v>
      </c>
      <c r="F594" s="28">
        <v>550582000622</v>
      </c>
      <c r="G594" s="29"/>
      <c r="H594" s="30"/>
      <c r="I594" s="24">
        <v>238</v>
      </c>
      <c r="J594" s="31">
        <v>2022</v>
      </c>
      <c r="K594" s="32">
        <v>0.63049999999999995</v>
      </c>
      <c r="L594" s="30">
        <f t="shared" si="28"/>
        <v>238</v>
      </c>
      <c r="M594" s="33">
        <f t="shared" si="29"/>
        <v>1</v>
      </c>
      <c r="N594" s="24"/>
    </row>
    <row r="595" spans="1:14">
      <c r="A595" s="24">
        <v>133193</v>
      </c>
      <c r="B595" s="25" t="s">
        <v>2104</v>
      </c>
      <c r="C595" s="26">
        <f t="shared" si="27"/>
        <v>0.72225765306122447</v>
      </c>
      <c r="D595" s="27">
        <v>62354</v>
      </c>
      <c r="E595" s="25" t="s">
        <v>574</v>
      </c>
      <c r="F595" s="28">
        <v>550582000623</v>
      </c>
      <c r="G595" s="29"/>
      <c r="H595" s="30"/>
      <c r="I595" s="24">
        <v>703</v>
      </c>
      <c r="J595" s="31">
        <v>2022</v>
      </c>
      <c r="K595" s="32">
        <v>0.63049999999999995</v>
      </c>
      <c r="L595" s="30">
        <f t="shared" si="28"/>
        <v>703</v>
      </c>
      <c r="M595" s="33">
        <f t="shared" si="29"/>
        <v>1</v>
      </c>
      <c r="N595" s="24"/>
    </row>
    <row r="596" spans="1:14">
      <c r="A596" s="6">
        <v>133193</v>
      </c>
      <c r="B596" s="18" t="s">
        <v>2104</v>
      </c>
      <c r="C596" s="13">
        <f t="shared" si="27"/>
        <v>0.72225765306122447</v>
      </c>
      <c r="D596" s="20" t="s">
        <v>1964</v>
      </c>
      <c r="E596" s="18" t="s">
        <v>575</v>
      </c>
      <c r="F596" s="23">
        <v>550582003128</v>
      </c>
      <c r="G596" s="5"/>
      <c r="H596" s="15">
        <v>3</v>
      </c>
      <c r="I596" s="6">
        <v>111</v>
      </c>
      <c r="J596" s="8"/>
      <c r="K596" s="9"/>
      <c r="L596" s="15">
        <f t="shared" si="28"/>
        <v>3</v>
      </c>
      <c r="M596" s="16">
        <f t="shared" si="29"/>
        <v>2.7027027027027029E-2</v>
      </c>
    </row>
    <row r="597" spans="1:14">
      <c r="A597" s="24">
        <v>133193</v>
      </c>
      <c r="B597" s="25" t="s">
        <v>2104</v>
      </c>
      <c r="C597" s="26">
        <f t="shared" si="27"/>
        <v>0.72225765306122447</v>
      </c>
      <c r="D597" s="34" t="s">
        <v>1964</v>
      </c>
      <c r="E597" s="25" t="s">
        <v>576</v>
      </c>
      <c r="F597" s="28">
        <v>550582002589</v>
      </c>
      <c r="G597" s="29"/>
      <c r="H597" s="30"/>
      <c r="I597" s="24">
        <v>179</v>
      </c>
      <c r="J597" s="31">
        <v>2022</v>
      </c>
      <c r="K597" s="32">
        <v>0.63049999999999995</v>
      </c>
      <c r="L597" s="30">
        <f t="shared" si="28"/>
        <v>179</v>
      </c>
      <c r="M597" s="33">
        <f t="shared" si="29"/>
        <v>1</v>
      </c>
      <c r="N597" s="24"/>
    </row>
    <row r="598" spans="1:14">
      <c r="A598" s="24">
        <v>133193</v>
      </c>
      <c r="B598" s="25" t="s">
        <v>2104</v>
      </c>
      <c r="C598" s="26">
        <f t="shared" si="27"/>
        <v>0.72225765306122447</v>
      </c>
      <c r="D598" s="27">
        <v>62338</v>
      </c>
      <c r="E598" s="25" t="s">
        <v>577</v>
      </c>
      <c r="F598" s="28">
        <v>550582000624</v>
      </c>
      <c r="G598" s="29"/>
      <c r="H598" s="30"/>
      <c r="I598" s="24">
        <v>381</v>
      </c>
      <c r="J598" s="31">
        <v>2022</v>
      </c>
      <c r="K598" s="32">
        <v>0.63049999999999995</v>
      </c>
      <c r="L598" s="30">
        <f t="shared" si="28"/>
        <v>381</v>
      </c>
      <c r="M598" s="33">
        <f t="shared" si="29"/>
        <v>1</v>
      </c>
      <c r="N598" s="24"/>
    </row>
    <row r="599" spans="1:14">
      <c r="A599" s="24">
        <v>133193</v>
      </c>
      <c r="B599" s="25" t="s">
        <v>2104</v>
      </c>
      <c r="C599" s="26">
        <f t="shared" si="27"/>
        <v>0.72225765306122447</v>
      </c>
      <c r="D599" s="27">
        <v>62374</v>
      </c>
      <c r="E599" s="25" t="s">
        <v>444</v>
      </c>
      <c r="F599" s="28">
        <v>550582000625</v>
      </c>
      <c r="G599" s="29"/>
      <c r="H599" s="30"/>
      <c r="I599" s="24">
        <v>392</v>
      </c>
      <c r="J599" s="31">
        <v>2022</v>
      </c>
      <c r="K599" s="32">
        <v>0.63049999999999995</v>
      </c>
      <c r="L599" s="30">
        <f t="shared" si="28"/>
        <v>392</v>
      </c>
      <c r="M599" s="33">
        <f t="shared" si="29"/>
        <v>1</v>
      </c>
      <c r="N599" s="24"/>
    </row>
    <row r="600" spans="1:14">
      <c r="A600" s="24">
        <v>133193</v>
      </c>
      <c r="B600" s="25" t="s">
        <v>2104</v>
      </c>
      <c r="C600" s="26">
        <f t="shared" si="27"/>
        <v>0.72225765306122447</v>
      </c>
      <c r="D600" s="34" t="s">
        <v>1964</v>
      </c>
      <c r="E600" s="25" t="s">
        <v>578</v>
      </c>
      <c r="F600" s="28">
        <v>550582003138</v>
      </c>
      <c r="G600" s="29"/>
      <c r="H600" s="30"/>
      <c r="I600" s="24">
        <v>154</v>
      </c>
      <c r="J600" s="31">
        <v>2022</v>
      </c>
      <c r="K600" s="32">
        <v>0.63049999999999995</v>
      </c>
      <c r="L600" s="30">
        <f t="shared" si="28"/>
        <v>154</v>
      </c>
      <c r="M600" s="33">
        <f t="shared" si="29"/>
        <v>1</v>
      </c>
      <c r="N600" s="24"/>
    </row>
    <row r="601" spans="1:14">
      <c r="A601" s="24">
        <v>133193</v>
      </c>
      <c r="B601" s="25" t="s">
        <v>2104</v>
      </c>
      <c r="C601" s="26">
        <f t="shared" si="27"/>
        <v>0.72225765306122447</v>
      </c>
      <c r="D601" s="27">
        <v>16073199</v>
      </c>
      <c r="E601" s="25" t="s">
        <v>579</v>
      </c>
      <c r="F601" s="28">
        <v>550582002857</v>
      </c>
      <c r="G601" s="29"/>
      <c r="H601" s="30"/>
      <c r="I601" s="24">
        <v>166</v>
      </c>
      <c r="J601" s="31">
        <v>2022</v>
      </c>
      <c r="K601" s="32">
        <v>0.63049999999999995</v>
      </c>
      <c r="L601" s="30">
        <f t="shared" si="28"/>
        <v>166</v>
      </c>
      <c r="M601" s="33">
        <f t="shared" si="29"/>
        <v>1</v>
      </c>
      <c r="N601" s="24"/>
    </row>
    <row r="602" spans="1:14">
      <c r="A602" s="6">
        <v>133193</v>
      </c>
      <c r="B602" s="18" t="s">
        <v>2104</v>
      </c>
      <c r="C602" s="13">
        <f t="shared" si="27"/>
        <v>0.72225765306122447</v>
      </c>
      <c r="D602" s="20" t="s">
        <v>1964</v>
      </c>
      <c r="E602" s="18" t="s">
        <v>2421</v>
      </c>
      <c r="F602" s="23">
        <v>550582003159</v>
      </c>
      <c r="G602" s="5"/>
      <c r="H602" s="15">
        <v>47</v>
      </c>
      <c r="I602" s="6">
        <v>65</v>
      </c>
      <c r="J602" s="8"/>
      <c r="K602" s="9"/>
      <c r="L602" s="15">
        <f t="shared" si="28"/>
        <v>47</v>
      </c>
      <c r="M602" s="16">
        <f t="shared" si="29"/>
        <v>0.72307692307692306</v>
      </c>
    </row>
    <row r="603" spans="1:14">
      <c r="A603" s="24">
        <v>133193</v>
      </c>
      <c r="B603" s="25" t="s">
        <v>2104</v>
      </c>
      <c r="C603" s="26">
        <f t="shared" si="27"/>
        <v>0.72225765306122447</v>
      </c>
      <c r="D603" s="27">
        <v>62365</v>
      </c>
      <c r="E603" s="25" t="s">
        <v>580</v>
      </c>
      <c r="F603" s="28">
        <v>550582000627</v>
      </c>
      <c r="G603" s="29"/>
      <c r="H603" s="30"/>
      <c r="I603" s="24">
        <v>173</v>
      </c>
      <c r="J603" s="31">
        <v>2022</v>
      </c>
      <c r="K603" s="32">
        <v>0.63049999999999995</v>
      </c>
      <c r="L603" s="30">
        <f t="shared" si="28"/>
        <v>173</v>
      </c>
      <c r="M603" s="33">
        <f t="shared" si="29"/>
        <v>1</v>
      </c>
      <c r="N603" s="24"/>
    </row>
    <row r="604" spans="1:14">
      <c r="A604" s="24">
        <v>133193</v>
      </c>
      <c r="B604" s="25" t="s">
        <v>2104</v>
      </c>
      <c r="C604" s="26">
        <f t="shared" si="27"/>
        <v>0.72225765306122447</v>
      </c>
      <c r="D604" s="27">
        <v>62372</v>
      </c>
      <c r="E604" s="25" t="s">
        <v>553</v>
      </c>
      <c r="F604" s="28">
        <v>550582000628</v>
      </c>
      <c r="G604" s="29"/>
      <c r="H604" s="30"/>
      <c r="I604" s="24">
        <v>283</v>
      </c>
      <c r="J604" s="31">
        <v>2022</v>
      </c>
      <c r="K604" s="32">
        <v>0.63049999999999995</v>
      </c>
      <c r="L604" s="30">
        <f t="shared" si="28"/>
        <v>283</v>
      </c>
      <c r="M604" s="33">
        <f t="shared" si="29"/>
        <v>1</v>
      </c>
      <c r="N604" s="24"/>
    </row>
    <row r="605" spans="1:14">
      <c r="A605" s="24">
        <v>133193</v>
      </c>
      <c r="B605" s="25" t="s">
        <v>2104</v>
      </c>
      <c r="C605" s="26">
        <f t="shared" si="27"/>
        <v>0.72225765306122447</v>
      </c>
      <c r="D605" s="27">
        <v>62395</v>
      </c>
      <c r="E605" s="25" t="s">
        <v>581</v>
      </c>
      <c r="F605" s="28">
        <v>550582000166</v>
      </c>
      <c r="G605" s="29"/>
      <c r="H605" s="30"/>
      <c r="I605" s="24">
        <v>312</v>
      </c>
      <c r="J605" s="31">
        <v>2022</v>
      </c>
      <c r="K605" s="32">
        <v>0.63049999999999995</v>
      </c>
      <c r="L605" s="30">
        <f t="shared" si="28"/>
        <v>312</v>
      </c>
      <c r="M605" s="33">
        <f t="shared" si="29"/>
        <v>1</v>
      </c>
      <c r="N605" s="24"/>
    </row>
    <row r="606" spans="1:14">
      <c r="A606" s="6">
        <v>133193</v>
      </c>
      <c r="B606" s="18" t="s">
        <v>2104</v>
      </c>
      <c r="C606" s="13">
        <f t="shared" si="27"/>
        <v>0.72225765306122447</v>
      </c>
      <c r="D606" s="19">
        <v>62331</v>
      </c>
      <c r="E606" s="18" t="s">
        <v>582</v>
      </c>
      <c r="F606" s="23">
        <v>550582000629</v>
      </c>
      <c r="G606" s="5"/>
      <c r="H606" s="15">
        <v>116</v>
      </c>
      <c r="I606" s="6">
        <v>283</v>
      </c>
      <c r="J606" s="8"/>
      <c r="K606" s="9"/>
      <c r="L606" s="15">
        <f t="shared" si="28"/>
        <v>116</v>
      </c>
      <c r="M606" s="16">
        <f t="shared" si="29"/>
        <v>0.40989399293286222</v>
      </c>
    </row>
    <row r="607" spans="1:14">
      <c r="A607" s="6">
        <v>133193</v>
      </c>
      <c r="B607" s="18" t="s">
        <v>2104</v>
      </c>
      <c r="C607" s="13">
        <f t="shared" si="27"/>
        <v>0.72225765306122447</v>
      </c>
      <c r="D607" s="19">
        <v>16078459</v>
      </c>
      <c r="E607" s="18" t="s">
        <v>583</v>
      </c>
      <c r="F607" s="23">
        <v>550582002955</v>
      </c>
      <c r="G607" s="5"/>
      <c r="H607" s="15">
        <v>44</v>
      </c>
      <c r="I607" s="6">
        <v>356</v>
      </c>
      <c r="J607" s="8"/>
      <c r="K607" s="9"/>
      <c r="L607" s="15">
        <f t="shared" si="28"/>
        <v>44</v>
      </c>
      <c r="M607" s="16">
        <f t="shared" si="29"/>
        <v>0.12359550561797752</v>
      </c>
    </row>
    <row r="608" spans="1:14">
      <c r="A608" s="24">
        <v>133193</v>
      </c>
      <c r="B608" s="25" t="s">
        <v>2104</v>
      </c>
      <c r="C608" s="26">
        <f t="shared" si="27"/>
        <v>0.72225765306122447</v>
      </c>
      <c r="D608" s="27">
        <v>62351</v>
      </c>
      <c r="E608" s="25" t="s">
        <v>48</v>
      </c>
      <c r="F608" s="28">
        <v>550582000562</v>
      </c>
      <c r="G608" s="29"/>
      <c r="H608" s="30"/>
      <c r="I608" s="24">
        <v>164</v>
      </c>
      <c r="J608" s="31">
        <v>2022</v>
      </c>
      <c r="K608" s="32">
        <v>0.63049999999999995</v>
      </c>
      <c r="L608" s="30">
        <f t="shared" si="28"/>
        <v>164</v>
      </c>
      <c r="M608" s="33">
        <f t="shared" si="29"/>
        <v>1</v>
      </c>
      <c r="N608" s="24"/>
    </row>
    <row r="609" spans="1:14">
      <c r="A609" s="6">
        <v>133193</v>
      </c>
      <c r="B609" s="18" t="s">
        <v>2104</v>
      </c>
      <c r="C609" s="13">
        <f t="shared" si="27"/>
        <v>0.72225765306122447</v>
      </c>
      <c r="D609" s="19">
        <v>62397</v>
      </c>
      <c r="E609" s="18" t="s">
        <v>584</v>
      </c>
      <c r="F609" s="23">
        <v>550582000631</v>
      </c>
      <c r="G609" s="5"/>
      <c r="H609" s="15">
        <v>416</v>
      </c>
      <c r="I609" s="6">
        <v>703</v>
      </c>
      <c r="J609" s="8"/>
      <c r="K609" s="9"/>
      <c r="L609" s="15">
        <f t="shared" si="28"/>
        <v>416</v>
      </c>
      <c r="M609" s="16">
        <f t="shared" si="29"/>
        <v>0.59174964438122335</v>
      </c>
    </row>
    <row r="610" spans="1:14">
      <c r="A610" s="24">
        <v>133193</v>
      </c>
      <c r="B610" s="25" t="s">
        <v>2104</v>
      </c>
      <c r="C610" s="26">
        <f t="shared" si="27"/>
        <v>0.72225765306122447</v>
      </c>
      <c r="D610" s="27">
        <v>62368</v>
      </c>
      <c r="E610" s="25" t="s">
        <v>531</v>
      </c>
      <c r="F610" s="28">
        <v>550582000632</v>
      </c>
      <c r="G610" s="29"/>
      <c r="H610" s="30"/>
      <c r="I610" s="24">
        <v>269</v>
      </c>
      <c r="J610" s="31">
        <v>2022</v>
      </c>
      <c r="K610" s="32">
        <v>0.63049999999999995</v>
      </c>
      <c r="L610" s="30">
        <f t="shared" si="28"/>
        <v>269</v>
      </c>
      <c r="M610" s="33">
        <f t="shared" si="29"/>
        <v>1</v>
      </c>
      <c r="N610" s="24"/>
    </row>
    <row r="611" spans="1:14">
      <c r="A611" s="6">
        <v>133193</v>
      </c>
      <c r="B611" s="18" t="s">
        <v>2104</v>
      </c>
      <c r="C611" s="13">
        <f t="shared" si="27"/>
        <v>0.72225765306122447</v>
      </c>
      <c r="D611" s="19">
        <v>62349</v>
      </c>
      <c r="E611" s="18" t="s">
        <v>585</v>
      </c>
      <c r="F611" s="23">
        <v>550582000633</v>
      </c>
      <c r="G611" s="5"/>
      <c r="H611" s="15">
        <v>177</v>
      </c>
      <c r="I611" s="6">
        <v>361</v>
      </c>
      <c r="J611" s="8"/>
      <c r="K611" s="9"/>
      <c r="L611" s="15">
        <f t="shared" si="28"/>
        <v>177</v>
      </c>
      <c r="M611" s="16">
        <f t="shared" si="29"/>
        <v>0.49030470914127422</v>
      </c>
    </row>
    <row r="612" spans="1:14">
      <c r="A612" s="6">
        <v>133193</v>
      </c>
      <c r="B612" s="18" t="s">
        <v>2104</v>
      </c>
      <c r="C612" s="13">
        <f t="shared" si="27"/>
        <v>0.72225765306122447</v>
      </c>
      <c r="D612" s="19">
        <v>62387</v>
      </c>
      <c r="E612" s="18" t="s">
        <v>586</v>
      </c>
      <c r="F612" s="23">
        <v>550582002431</v>
      </c>
      <c r="G612" s="5"/>
      <c r="H612" s="15">
        <v>145</v>
      </c>
      <c r="I612" s="6">
        <v>406</v>
      </c>
      <c r="J612" s="8"/>
      <c r="K612" s="9"/>
      <c r="L612" s="15">
        <f t="shared" si="28"/>
        <v>145</v>
      </c>
      <c r="M612" s="16">
        <f t="shared" si="29"/>
        <v>0.35714285714285715</v>
      </c>
    </row>
    <row r="613" spans="1:14">
      <c r="A613" s="24">
        <v>133193</v>
      </c>
      <c r="B613" s="25" t="s">
        <v>2104</v>
      </c>
      <c r="C613" s="26">
        <f t="shared" si="27"/>
        <v>0.72225765306122447</v>
      </c>
      <c r="D613" s="27">
        <v>62340</v>
      </c>
      <c r="E613" s="25" t="s">
        <v>587</v>
      </c>
      <c r="F613" s="28">
        <v>550582000634</v>
      </c>
      <c r="G613" s="29"/>
      <c r="H613" s="30"/>
      <c r="I613" s="24">
        <v>334</v>
      </c>
      <c r="J613" s="31">
        <v>2022</v>
      </c>
      <c r="K613" s="32">
        <v>0.63049999999999995</v>
      </c>
      <c r="L613" s="30">
        <f t="shared" si="28"/>
        <v>334</v>
      </c>
      <c r="M613" s="33">
        <f t="shared" si="29"/>
        <v>1</v>
      </c>
      <c r="N613" s="24"/>
    </row>
    <row r="614" spans="1:14">
      <c r="A614" s="24">
        <v>133193</v>
      </c>
      <c r="B614" s="25" t="s">
        <v>2104</v>
      </c>
      <c r="C614" s="26">
        <f t="shared" si="27"/>
        <v>0.72225765306122447</v>
      </c>
      <c r="D614" s="34" t="s">
        <v>1964</v>
      </c>
      <c r="E614" s="25" t="s">
        <v>588</v>
      </c>
      <c r="F614" s="28">
        <v>550582003105</v>
      </c>
      <c r="G614" s="29"/>
      <c r="H614" s="30"/>
      <c r="I614" s="24">
        <v>144</v>
      </c>
      <c r="J614" s="31">
        <v>2022</v>
      </c>
      <c r="K614" s="32">
        <v>0.63049999999999995</v>
      </c>
      <c r="L614" s="30">
        <f t="shared" si="28"/>
        <v>144</v>
      </c>
      <c r="M614" s="33">
        <f t="shared" si="29"/>
        <v>1</v>
      </c>
      <c r="N614" s="24"/>
    </row>
    <row r="615" spans="1:14">
      <c r="A615" s="6">
        <v>133193</v>
      </c>
      <c r="B615" s="18" t="s">
        <v>2104</v>
      </c>
      <c r="C615" s="13">
        <f t="shared" si="27"/>
        <v>0.72225765306122447</v>
      </c>
      <c r="D615" s="19">
        <v>62345</v>
      </c>
      <c r="E615" s="18" t="s">
        <v>589</v>
      </c>
      <c r="F615" s="23">
        <v>550582000636</v>
      </c>
      <c r="G615" s="5"/>
      <c r="H615" s="15">
        <v>973</v>
      </c>
      <c r="I615" s="6">
        <v>2125</v>
      </c>
      <c r="J615" s="8"/>
      <c r="K615" s="9"/>
      <c r="L615" s="15">
        <f t="shared" si="28"/>
        <v>973</v>
      </c>
      <c r="M615" s="16">
        <f t="shared" si="29"/>
        <v>0.45788235294117646</v>
      </c>
    </row>
    <row r="616" spans="1:14">
      <c r="A616" s="6">
        <v>133193</v>
      </c>
      <c r="B616" s="18" t="s">
        <v>2104</v>
      </c>
      <c r="C616" s="13">
        <f t="shared" si="27"/>
        <v>0.72225765306122447</v>
      </c>
      <c r="D616" s="19">
        <v>210162</v>
      </c>
      <c r="E616" s="18" t="s">
        <v>590</v>
      </c>
      <c r="F616" s="23">
        <v>550582001672</v>
      </c>
      <c r="G616" s="5"/>
      <c r="H616" s="15">
        <v>275</v>
      </c>
      <c r="I616" s="6">
        <v>828</v>
      </c>
      <c r="J616" s="8"/>
      <c r="K616" s="9"/>
      <c r="L616" s="15">
        <f t="shared" si="28"/>
        <v>275</v>
      </c>
      <c r="M616" s="16">
        <f t="shared" si="29"/>
        <v>0.33212560386473428</v>
      </c>
    </row>
    <row r="617" spans="1:14">
      <c r="A617" s="6">
        <v>133193</v>
      </c>
      <c r="B617" s="18" t="s">
        <v>2104</v>
      </c>
      <c r="C617" s="13">
        <f t="shared" si="27"/>
        <v>0.72225765306122447</v>
      </c>
      <c r="D617" s="19">
        <v>62367</v>
      </c>
      <c r="E617" s="18" t="s">
        <v>591</v>
      </c>
      <c r="F617" s="23">
        <v>550582000638</v>
      </c>
      <c r="G617" s="5"/>
      <c r="H617" s="15">
        <v>482</v>
      </c>
      <c r="I617" s="6">
        <v>1079</v>
      </c>
      <c r="J617" s="8"/>
      <c r="K617" s="9"/>
      <c r="L617" s="15">
        <f t="shared" si="28"/>
        <v>482</v>
      </c>
      <c r="M617" s="16">
        <f t="shared" si="29"/>
        <v>0.44670991658943465</v>
      </c>
    </row>
    <row r="618" spans="1:14">
      <c r="A618" s="24">
        <v>133193</v>
      </c>
      <c r="B618" s="25" t="s">
        <v>2104</v>
      </c>
      <c r="C618" s="26">
        <f t="shared" si="27"/>
        <v>0.72225765306122447</v>
      </c>
      <c r="D618" s="27">
        <v>62342</v>
      </c>
      <c r="E618" s="25" t="s">
        <v>592</v>
      </c>
      <c r="F618" s="28">
        <v>550582000639</v>
      </c>
      <c r="G618" s="29"/>
      <c r="H618" s="30"/>
      <c r="I618" s="24">
        <v>641</v>
      </c>
      <c r="J618" s="31">
        <v>2022</v>
      </c>
      <c r="K618" s="32">
        <v>0.63049999999999995</v>
      </c>
      <c r="L618" s="30">
        <f t="shared" si="28"/>
        <v>641</v>
      </c>
      <c r="M618" s="33">
        <f t="shared" si="29"/>
        <v>1</v>
      </c>
      <c r="N618" s="24"/>
    </row>
    <row r="619" spans="1:14">
      <c r="A619" s="24">
        <v>133193</v>
      </c>
      <c r="B619" s="25" t="s">
        <v>2104</v>
      </c>
      <c r="C619" s="26">
        <f t="shared" si="27"/>
        <v>0.72225765306122447</v>
      </c>
      <c r="D619" s="27">
        <v>62370</v>
      </c>
      <c r="E619" s="25" t="s">
        <v>593</v>
      </c>
      <c r="F619" s="28">
        <v>550582000640</v>
      </c>
      <c r="G619" s="29"/>
      <c r="H619" s="30"/>
      <c r="I619" s="24">
        <v>169</v>
      </c>
      <c r="J619" s="31">
        <v>2022</v>
      </c>
      <c r="K619" s="32">
        <v>0.63049999999999995</v>
      </c>
      <c r="L619" s="30">
        <f t="shared" si="28"/>
        <v>169</v>
      </c>
      <c r="M619" s="33">
        <f t="shared" si="29"/>
        <v>1</v>
      </c>
      <c r="N619" s="24"/>
    </row>
    <row r="620" spans="1:14">
      <c r="A620" s="24">
        <v>133193</v>
      </c>
      <c r="B620" s="25" t="s">
        <v>2104</v>
      </c>
      <c r="C620" s="26">
        <f t="shared" si="27"/>
        <v>0.72225765306122447</v>
      </c>
      <c r="D620" s="27">
        <v>62337</v>
      </c>
      <c r="E620" s="25" t="s">
        <v>594</v>
      </c>
      <c r="F620" s="28">
        <v>550582000641</v>
      </c>
      <c r="G620" s="29"/>
      <c r="H620" s="30"/>
      <c r="I620" s="24">
        <v>711</v>
      </c>
      <c r="J620" s="31">
        <v>2022</v>
      </c>
      <c r="K620" s="32">
        <v>0.63049999999999995</v>
      </c>
      <c r="L620" s="30">
        <f t="shared" si="28"/>
        <v>711</v>
      </c>
      <c r="M620" s="33">
        <f t="shared" si="29"/>
        <v>1</v>
      </c>
      <c r="N620" s="24"/>
    </row>
    <row r="621" spans="1:14">
      <c r="A621" s="6">
        <v>133193</v>
      </c>
      <c r="B621" s="18" t="s">
        <v>2104</v>
      </c>
      <c r="C621" s="13">
        <f t="shared" si="27"/>
        <v>0.72225765306122447</v>
      </c>
      <c r="D621" s="19">
        <v>62329</v>
      </c>
      <c r="E621" s="18" t="s">
        <v>595</v>
      </c>
      <c r="F621" s="23">
        <v>550582000642</v>
      </c>
      <c r="G621" s="5"/>
      <c r="H621" s="15">
        <v>141</v>
      </c>
      <c r="I621" s="6">
        <v>289</v>
      </c>
      <c r="J621" s="8"/>
      <c r="K621" s="9"/>
      <c r="L621" s="15">
        <f t="shared" si="28"/>
        <v>141</v>
      </c>
      <c r="M621" s="16">
        <f t="shared" si="29"/>
        <v>0.48788927335640137</v>
      </c>
    </row>
    <row r="622" spans="1:14">
      <c r="A622" s="6">
        <v>133193</v>
      </c>
      <c r="B622" s="18" t="s">
        <v>2104</v>
      </c>
      <c r="C622" s="13">
        <f t="shared" si="27"/>
        <v>0.72225765306122447</v>
      </c>
      <c r="D622" s="19">
        <v>62394</v>
      </c>
      <c r="E622" s="18" t="s">
        <v>596</v>
      </c>
      <c r="F622" s="23">
        <v>550582000643</v>
      </c>
      <c r="G622" s="5"/>
      <c r="H622" s="15">
        <v>23</v>
      </c>
      <c r="I622" s="6">
        <v>116</v>
      </c>
      <c r="J622" s="8"/>
      <c r="K622" s="9"/>
      <c r="L622" s="15">
        <f t="shared" si="28"/>
        <v>23</v>
      </c>
      <c r="M622" s="16">
        <f t="shared" si="29"/>
        <v>0.19827586206896552</v>
      </c>
    </row>
    <row r="623" spans="1:14">
      <c r="A623" s="24">
        <v>133193</v>
      </c>
      <c r="B623" s="25" t="s">
        <v>2104</v>
      </c>
      <c r="C623" s="26">
        <f t="shared" si="27"/>
        <v>0.72225765306122447</v>
      </c>
      <c r="D623" s="27">
        <v>62357</v>
      </c>
      <c r="E623" s="25" t="s">
        <v>100</v>
      </c>
      <c r="F623" s="28">
        <v>550582000644</v>
      </c>
      <c r="G623" s="29"/>
      <c r="H623" s="30"/>
      <c r="I623" s="24">
        <v>716</v>
      </c>
      <c r="J623" s="31">
        <v>2022</v>
      </c>
      <c r="K623" s="32">
        <v>0.63049999999999995</v>
      </c>
      <c r="L623" s="30">
        <f t="shared" si="28"/>
        <v>716</v>
      </c>
      <c r="M623" s="33">
        <f t="shared" si="29"/>
        <v>1</v>
      </c>
      <c r="N623" s="24"/>
    </row>
    <row r="624" spans="1:14">
      <c r="A624" s="6">
        <v>133193</v>
      </c>
      <c r="B624" s="18" t="s">
        <v>2104</v>
      </c>
      <c r="C624" s="13">
        <f t="shared" si="27"/>
        <v>0.72225765306122447</v>
      </c>
      <c r="D624" s="19">
        <v>62388</v>
      </c>
      <c r="E624" s="18" t="s">
        <v>597</v>
      </c>
      <c r="F624" s="23">
        <v>550582002406</v>
      </c>
      <c r="G624" s="5"/>
      <c r="H624" s="15">
        <v>228</v>
      </c>
      <c r="I624" s="6">
        <v>438</v>
      </c>
      <c r="J624" s="8"/>
      <c r="K624" s="9"/>
      <c r="L624" s="15">
        <f t="shared" si="28"/>
        <v>228</v>
      </c>
      <c r="M624" s="16">
        <f t="shared" si="29"/>
        <v>0.52054794520547942</v>
      </c>
    </row>
    <row r="625" spans="1:14">
      <c r="A625" s="6">
        <v>133471</v>
      </c>
      <c r="B625" s="18" t="s">
        <v>2105</v>
      </c>
      <c r="C625" s="13">
        <f t="shared" si="27"/>
        <v>0.38590604026845637</v>
      </c>
      <c r="D625" s="19">
        <v>63305</v>
      </c>
      <c r="E625" s="18" t="s">
        <v>598</v>
      </c>
      <c r="F625" s="23">
        <v>550588000646</v>
      </c>
      <c r="G625" s="5"/>
      <c r="H625" s="15">
        <v>64</v>
      </c>
      <c r="I625" s="6">
        <v>153</v>
      </c>
      <c r="J625" s="8"/>
      <c r="K625" s="9"/>
      <c r="L625" s="15">
        <f t="shared" si="28"/>
        <v>64</v>
      </c>
      <c r="M625" s="16">
        <f t="shared" si="29"/>
        <v>0.41830065359477125</v>
      </c>
    </row>
    <row r="626" spans="1:14">
      <c r="A626" s="6">
        <v>133471</v>
      </c>
      <c r="B626" s="18" t="s">
        <v>2105</v>
      </c>
      <c r="C626" s="13">
        <f t="shared" si="27"/>
        <v>0.38590604026845637</v>
      </c>
      <c r="D626" s="19">
        <v>63306</v>
      </c>
      <c r="E626" s="18" t="s">
        <v>599</v>
      </c>
      <c r="F626" s="23">
        <v>550588000647</v>
      </c>
      <c r="G626" s="5"/>
      <c r="H626" s="15">
        <v>51</v>
      </c>
      <c r="I626" s="6">
        <v>145</v>
      </c>
      <c r="J626" s="8"/>
      <c r="K626" s="9"/>
      <c r="L626" s="15">
        <f t="shared" si="28"/>
        <v>51</v>
      </c>
      <c r="M626" s="16">
        <f t="shared" si="29"/>
        <v>0.35172413793103446</v>
      </c>
    </row>
    <row r="627" spans="1:14">
      <c r="A627" s="6">
        <v>132826</v>
      </c>
      <c r="B627" s="18" t="s">
        <v>2106</v>
      </c>
      <c r="C627" s="13">
        <f t="shared" si="27"/>
        <v>0.26539039039039036</v>
      </c>
      <c r="D627" s="19">
        <v>60798</v>
      </c>
      <c r="E627" s="18" t="s">
        <v>600</v>
      </c>
      <c r="F627" s="23">
        <v>550591002252</v>
      </c>
      <c r="G627" s="5"/>
      <c r="H627" s="15">
        <v>73</v>
      </c>
      <c r="I627" s="6">
        <v>367</v>
      </c>
      <c r="J627" s="8"/>
      <c r="K627" s="9"/>
      <c r="L627" s="15">
        <f t="shared" si="28"/>
        <v>73</v>
      </c>
      <c r="M627" s="16">
        <f t="shared" si="29"/>
        <v>0.1989100817438692</v>
      </c>
    </row>
    <row r="628" spans="1:14">
      <c r="A628" s="6">
        <v>132826</v>
      </c>
      <c r="B628" s="18" t="s">
        <v>2106</v>
      </c>
      <c r="C628" s="13">
        <f t="shared" si="27"/>
        <v>0.26539039039039036</v>
      </c>
      <c r="D628" s="19">
        <v>60803</v>
      </c>
      <c r="E628" s="18" t="s">
        <v>601</v>
      </c>
      <c r="F628" s="23">
        <v>550591002253</v>
      </c>
      <c r="G628" s="5"/>
      <c r="H628" s="15">
        <v>84</v>
      </c>
      <c r="I628" s="6">
        <v>265</v>
      </c>
      <c r="J628" s="8"/>
      <c r="K628" s="9"/>
      <c r="L628" s="15">
        <f t="shared" si="28"/>
        <v>84</v>
      </c>
      <c r="M628" s="16">
        <f t="shared" si="29"/>
        <v>0.31698113207547168</v>
      </c>
    </row>
    <row r="629" spans="1:14">
      <c r="A629" s="6">
        <v>132826</v>
      </c>
      <c r="B629" s="18" t="s">
        <v>2106</v>
      </c>
      <c r="C629" s="13">
        <f t="shared" si="27"/>
        <v>0.26539039039039036</v>
      </c>
      <c r="D629" s="19">
        <v>60801</v>
      </c>
      <c r="E629" s="18" t="s">
        <v>602</v>
      </c>
      <c r="F629" s="23">
        <v>550591002254</v>
      </c>
      <c r="G629" s="5"/>
      <c r="H629" s="15">
        <v>231</v>
      </c>
      <c r="I629" s="6">
        <v>932</v>
      </c>
      <c r="J629" s="8"/>
      <c r="K629" s="9"/>
      <c r="L629" s="15">
        <f t="shared" si="28"/>
        <v>231</v>
      </c>
      <c r="M629" s="16">
        <f t="shared" si="29"/>
        <v>0.2478540772532189</v>
      </c>
    </row>
    <row r="630" spans="1:14">
      <c r="A630" s="6">
        <v>132826</v>
      </c>
      <c r="B630" s="18" t="s">
        <v>2106</v>
      </c>
      <c r="C630" s="13">
        <f t="shared" si="27"/>
        <v>0.26539039039039036</v>
      </c>
      <c r="D630" s="19">
        <v>60799</v>
      </c>
      <c r="E630" s="18" t="s">
        <v>603</v>
      </c>
      <c r="F630" s="23">
        <v>550591002255</v>
      </c>
      <c r="G630" s="5"/>
      <c r="H630" s="15">
        <v>174</v>
      </c>
      <c r="I630" s="6">
        <v>621</v>
      </c>
      <c r="J630" s="8"/>
      <c r="K630" s="9"/>
      <c r="L630" s="15">
        <f t="shared" si="28"/>
        <v>174</v>
      </c>
      <c r="M630" s="16">
        <f t="shared" si="29"/>
        <v>0.28019323671497587</v>
      </c>
    </row>
    <row r="631" spans="1:14">
      <c r="A631" s="6">
        <v>132826</v>
      </c>
      <c r="B631" s="18" t="s">
        <v>2106</v>
      </c>
      <c r="C631" s="13">
        <f t="shared" si="27"/>
        <v>0.26539039039039036</v>
      </c>
      <c r="D631" s="19">
        <v>60802</v>
      </c>
      <c r="E631" s="18" t="s">
        <v>604</v>
      </c>
      <c r="F631" s="23">
        <v>550591002256</v>
      </c>
      <c r="G631" s="5"/>
      <c r="H631" s="15">
        <v>118</v>
      </c>
      <c r="I631" s="6">
        <v>374</v>
      </c>
      <c r="J631" s="8"/>
      <c r="K631" s="9"/>
      <c r="L631" s="15">
        <f t="shared" si="28"/>
        <v>118</v>
      </c>
      <c r="M631" s="16">
        <f t="shared" si="29"/>
        <v>0.31550802139037432</v>
      </c>
    </row>
    <row r="632" spans="1:14">
      <c r="A632" s="6">
        <v>132826</v>
      </c>
      <c r="B632" s="18" t="s">
        <v>2106</v>
      </c>
      <c r="C632" s="13">
        <f t="shared" si="27"/>
        <v>0.26539039039039036</v>
      </c>
      <c r="D632" s="20" t="s">
        <v>1964</v>
      </c>
      <c r="E632" s="18" t="s">
        <v>605</v>
      </c>
      <c r="F632" s="23">
        <v>550591003347</v>
      </c>
      <c r="G632" s="5"/>
      <c r="H632" s="15">
        <v>27</v>
      </c>
      <c r="I632" s="6">
        <v>105</v>
      </c>
      <c r="J632" s="8"/>
      <c r="K632" s="9"/>
      <c r="L632" s="15">
        <f t="shared" si="28"/>
        <v>27</v>
      </c>
      <c r="M632" s="16">
        <f t="shared" si="29"/>
        <v>0.25714285714285712</v>
      </c>
    </row>
    <row r="633" spans="1:14">
      <c r="A633" s="6">
        <v>132902</v>
      </c>
      <c r="B633" s="18" t="s">
        <v>2107</v>
      </c>
      <c r="C633" s="13">
        <f t="shared" si="27"/>
        <v>0.50644145433724597</v>
      </c>
      <c r="D633" s="19">
        <v>61316</v>
      </c>
      <c r="E633" s="18" t="s">
        <v>606</v>
      </c>
      <c r="F633" s="23">
        <v>550594000650</v>
      </c>
      <c r="G633" s="5"/>
      <c r="H633" s="15">
        <v>179</v>
      </c>
      <c r="I633" s="6">
        <v>314</v>
      </c>
      <c r="J633" s="8"/>
      <c r="K633" s="9"/>
      <c r="L633" s="15">
        <f t="shared" si="28"/>
        <v>179</v>
      </c>
      <c r="M633" s="16">
        <f t="shared" si="29"/>
        <v>0.57006369426751591</v>
      </c>
    </row>
    <row r="634" spans="1:14">
      <c r="A634" s="6">
        <v>132902</v>
      </c>
      <c r="B634" s="18" t="s">
        <v>2107</v>
      </c>
      <c r="C634" s="13">
        <f t="shared" si="27"/>
        <v>0.50644145433724597</v>
      </c>
      <c r="D634" s="19">
        <v>61323</v>
      </c>
      <c r="E634" s="18" t="s">
        <v>607</v>
      </c>
      <c r="F634" s="23">
        <v>550594000651</v>
      </c>
      <c r="G634" s="5"/>
      <c r="H634" s="15">
        <v>213</v>
      </c>
      <c r="I634" s="6">
        <v>484</v>
      </c>
      <c r="J634" s="8"/>
      <c r="K634" s="9"/>
      <c r="L634" s="15">
        <f t="shared" si="28"/>
        <v>213</v>
      </c>
      <c r="M634" s="16">
        <f t="shared" si="29"/>
        <v>0.44008264462809915</v>
      </c>
    </row>
    <row r="635" spans="1:14">
      <c r="A635" s="6">
        <v>132902</v>
      </c>
      <c r="B635" s="18" t="s">
        <v>2107</v>
      </c>
      <c r="C635" s="13">
        <f t="shared" si="27"/>
        <v>0.50644145433724597</v>
      </c>
      <c r="D635" s="19">
        <v>61309</v>
      </c>
      <c r="E635" s="18" t="s">
        <v>608</v>
      </c>
      <c r="F635" s="23">
        <v>550594000652</v>
      </c>
      <c r="G635" s="5"/>
      <c r="H635" s="15">
        <v>209</v>
      </c>
      <c r="I635" s="6">
        <v>324</v>
      </c>
      <c r="J635" s="8"/>
      <c r="K635" s="9"/>
      <c r="L635" s="15">
        <f t="shared" si="28"/>
        <v>209</v>
      </c>
      <c r="M635" s="16">
        <f t="shared" si="29"/>
        <v>0.64506172839506171</v>
      </c>
    </row>
    <row r="636" spans="1:14">
      <c r="A636" s="6">
        <v>132902</v>
      </c>
      <c r="B636" s="18" t="s">
        <v>2107</v>
      </c>
      <c r="C636" s="13">
        <f t="shared" si="27"/>
        <v>0.50644145433724597</v>
      </c>
      <c r="D636" s="19">
        <v>61314</v>
      </c>
      <c r="E636" s="18" t="s">
        <v>609</v>
      </c>
      <c r="F636" s="23">
        <v>550594000653</v>
      </c>
      <c r="G636" s="5"/>
      <c r="H636" s="15">
        <v>541</v>
      </c>
      <c r="I636" s="6">
        <v>1157</v>
      </c>
      <c r="J636" s="8"/>
      <c r="K636" s="9"/>
      <c r="L636" s="15">
        <f t="shared" si="28"/>
        <v>541</v>
      </c>
      <c r="M636" s="16">
        <f t="shared" si="29"/>
        <v>0.46758859118409679</v>
      </c>
    </row>
    <row r="637" spans="1:14">
      <c r="A637" s="6">
        <v>132902</v>
      </c>
      <c r="B637" s="18" t="s">
        <v>2107</v>
      </c>
      <c r="C637" s="13">
        <f t="shared" si="27"/>
        <v>0.50644145433724597</v>
      </c>
      <c r="D637" s="19">
        <v>61321</v>
      </c>
      <c r="E637" s="18" t="s">
        <v>610</v>
      </c>
      <c r="F637" s="23">
        <v>550594000654</v>
      </c>
      <c r="G637" s="5"/>
      <c r="H637" s="15">
        <v>388</v>
      </c>
      <c r="I637" s="6">
        <v>750</v>
      </c>
      <c r="J637" s="8"/>
      <c r="K637" s="9"/>
      <c r="L637" s="15">
        <f t="shared" si="28"/>
        <v>388</v>
      </c>
      <c r="M637" s="16">
        <f t="shared" si="29"/>
        <v>0.51733333333333331</v>
      </c>
    </row>
    <row r="638" spans="1:14">
      <c r="A638" s="6">
        <v>132902</v>
      </c>
      <c r="B638" s="18" t="s">
        <v>2107</v>
      </c>
      <c r="C638" s="13">
        <f t="shared" si="27"/>
        <v>0.50644145433724597</v>
      </c>
      <c r="D638" s="19">
        <v>61312</v>
      </c>
      <c r="E638" s="18" t="s">
        <v>611</v>
      </c>
      <c r="F638" s="23">
        <v>550594000655</v>
      </c>
      <c r="G638" s="5"/>
      <c r="H638" s="15">
        <v>239</v>
      </c>
      <c r="I638" s="6">
        <v>464</v>
      </c>
      <c r="J638" s="8"/>
      <c r="K638" s="9"/>
      <c r="L638" s="15">
        <f t="shared" si="28"/>
        <v>239</v>
      </c>
      <c r="M638" s="16">
        <f t="shared" si="29"/>
        <v>0.51508620689655171</v>
      </c>
    </row>
    <row r="639" spans="1:14">
      <c r="A639" s="24">
        <v>133218</v>
      </c>
      <c r="B639" s="25" t="s">
        <v>2108</v>
      </c>
      <c r="C639" s="26">
        <f t="shared" si="27"/>
        <v>0.67045595375722544</v>
      </c>
      <c r="D639" s="27">
        <v>62498</v>
      </c>
      <c r="E639" s="25" t="s">
        <v>612</v>
      </c>
      <c r="F639" s="28">
        <v>550597000656</v>
      </c>
      <c r="G639" s="29"/>
      <c r="H639" s="30"/>
      <c r="I639" s="24">
        <v>184</v>
      </c>
      <c r="J639" s="31">
        <v>2023</v>
      </c>
      <c r="K639" s="32">
        <v>0.42270000000000002</v>
      </c>
      <c r="L639" s="30">
        <f t="shared" si="28"/>
        <v>124.44288</v>
      </c>
      <c r="M639" s="33">
        <f t="shared" si="29"/>
        <v>0.67632000000000003</v>
      </c>
      <c r="N639" s="24"/>
    </row>
    <row r="640" spans="1:14">
      <c r="A640" s="24">
        <v>133218</v>
      </c>
      <c r="B640" s="25" t="s">
        <v>2108</v>
      </c>
      <c r="C640" s="26">
        <f t="shared" si="27"/>
        <v>0.67045595375722544</v>
      </c>
      <c r="D640" s="27">
        <v>62499</v>
      </c>
      <c r="E640" s="25" t="s">
        <v>613</v>
      </c>
      <c r="F640" s="28">
        <v>550597000657</v>
      </c>
      <c r="G640" s="29"/>
      <c r="H640" s="30"/>
      <c r="I640" s="24">
        <v>159</v>
      </c>
      <c r="J640" s="31">
        <v>2023</v>
      </c>
      <c r="K640" s="32">
        <v>0.42270000000000002</v>
      </c>
      <c r="L640" s="30">
        <f t="shared" si="28"/>
        <v>107.53488</v>
      </c>
      <c r="M640" s="33">
        <f t="shared" si="29"/>
        <v>0.67632000000000003</v>
      </c>
      <c r="N640" s="24"/>
    </row>
    <row r="641" spans="1:13">
      <c r="A641" s="6">
        <v>133218</v>
      </c>
      <c r="B641" s="18" t="s">
        <v>2108</v>
      </c>
      <c r="C641" s="13">
        <f t="shared" si="27"/>
        <v>0.67045595375722544</v>
      </c>
      <c r="D641" s="20" t="s">
        <v>1964</v>
      </c>
      <c r="E641" s="18" t="s">
        <v>36</v>
      </c>
      <c r="F641" s="23" t="s">
        <v>2445</v>
      </c>
      <c r="G641" s="5"/>
      <c r="H641" s="15">
        <v>0</v>
      </c>
      <c r="I641" s="6">
        <v>3</v>
      </c>
      <c r="J641" s="8"/>
      <c r="K641" s="9"/>
      <c r="L641" s="15">
        <f t="shared" si="28"/>
        <v>0</v>
      </c>
      <c r="M641" s="16">
        <f t="shared" si="29"/>
        <v>0</v>
      </c>
    </row>
    <row r="642" spans="1:13">
      <c r="A642" s="6">
        <v>16039283</v>
      </c>
      <c r="B642" s="18" t="s">
        <v>2109</v>
      </c>
      <c r="C642" s="13">
        <f t="shared" ref="C642:C705" si="30">SUMIF($B$2:$B$2283,B642,$L$2:$L$2283)/(SUMIF($B$2:$B$2283,B642,$I$2:$I$2283))</f>
        <v>0.61333333333333329</v>
      </c>
      <c r="D642" s="19">
        <v>62130</v>
      </c>
      <c r="E642" s="18" t="s">
        <v>614</v>
      </c>
      <c r="F642" s="23">
        <v>550005602748</v>
      </c>
      <c r="G642" s="5"/>
      <c r="H642" s="15">
        <v>86</v>
      </c>
      <c r="I642" s="6">
        <v>151</v>
      </c>
      <c r="J642" s="8"/>
      <c r="K642" s="9"/>
      <c r="L642" s="15">
        <f t="shared" ref="L642:L705" si="31">IF(K642="",H642,(MIN(I642,(K642*1.6*I642))))</f>
        <v>86</v>
      </c>
      <c r="M642" s="16">
        <f t="shared" ref="M642:M705" si="32">IF(L642=0,0,(L642/I642))</f>
        <v>0.56953642384105962</v>
      </c>
    </row>
    <row r="643" spans="1:13">
      <c r="A643" s="6">
        <v>16039283</v>
      </c>
      <c r="B643" s="18" t="s">
        <v>2109</v>
      </c>
      <c r="C643" s="13">
        <f t="shared" si="30"/>
        <v>0.61333333333333329</v>
      </c>
      <c r="D643" s="19">
        <v>16030241</v>
      </c>
      <c r="E643" s="18" t="s">
        <v>615</v>
      </c>
      <c r="F643" s="23">
        <v>550005602740</v>
      </c>
      <c r="G643" s="5"/>
      <c r="H643" s="15">
        <v>98</v>
      </c>
      <c r="I643" s="6">
        <v>149</v>
      </c>
      <c r="J643" s="8"/>
      <c r="K643" s="9"/>
      <c r="L643" s="15">
        <f t="shared" si="31"/>
        <v>98</v>
      </c>
      <c r="M643" s="16">
        <f t="shared" si="32"/>
        <v>0.65771812080536918</v>
      </c>
    </row>
    <row r="644" spans="1:13">
      <c r="A644" s="6">
        <v>132793</v>
      </c>
      <c r="B644" s="18" t="s">
        <v>2110</v>
      </c>
      <c r="C644" s="13">
        <f t="shared" si="30"/>
        <v>0.12850146914789423</v>
      </c>
      <c r="D644" s="19">
        <v>60672</v>
      </c>
      <c r="E644" s="18" t="s">
        <v>616</v>
      </c>
      <c r="F644" s="23">
        <v>550603000664</v>
      </c>
      <c r="G644" s="5"/>
      <c r="H644" s="15">
        <v>215</v>
      </c>
      <c r="I644" s="6">
        <v>1561</v>
      </c>
      <c r="J644" s="8"/>
      <c r="K644" s="9"/>
      <c r="L644" s="15">
        <f t="shared" si="31"/>
        <v>215</v>
      </c>
      <c r="M644" s="16">
        <f t="shared" si="32"/>
        <v>0.13773222293401666</v>
      </c>
    </row>
    <row r="645" spans="1:13">
      <c r="A645" s="6">
        <v>132793</v>
      </c>
      <c r="B645" s="18" t="s">
        <v>2110</v>
      </c>
      <c r="C645" s="13">
        <f t="shared" si="30"/>
        <v>0.12850146914789423</v>
      </c>
      <c r="D645" s="19">
        <v>60516</v>
      </c>
      <c r="E645" s="18" t="s">
        <v>617</v>
      </c>
      <c r="F645" s="23">
        <v>550603000665</v>
      </c>
      <c r="G645" s="5"/>
      <c r="H645" s="15">
        <v>38</v>
      </c>
      <c r="I645" s="6">
        <v>334</v>
      </c>
      <c r="J645" s="8"/>
      <c r="K645" s="9"/>
      <c r="L645" s="15">
        <f t="shared" si="31"/>
        <v>38</v>
      </c>
      <c r="M645" s="16">
        <f t="shared" si="32"/>
        <v>0.11377245508982035</v>
      </c>
    </row>
    <row r="646" spans="1:13">
      <c r="A646" s="6">
        <v>132793</v>
      </c>
      <c r="B646" s="18" t="s">
        <v>2110</v>
      </c>
      <c r="C646" s="13">
        <f t="shared" si="30"/>
        <v>0.12850146914789423</v>
      </c>
      <c r="D646" s="19">
        <v>60671</v>
      </c>
      <c r="E646" s="18" t="s">
        <v>618</v>
      </c>
      <c r="F646" s="23">
        <v>550603000666</v>
      </c>
      <c r="G646" s="5"/>
      <c r="H646" s="15">
        <v>65</v>
      </c>
      <c r="I646" s="6">
        <v>408</v>
      </c>
      <c r="J646" s="8"/>
      <c r="K646" s="9"/>
      <c r="L646" s="15">
        <f t="shared" si="31"/>
        <v>65</v>
      </c>
      <c r="M646" s="16">
        <f t="shared" si="32"/>
        <v>0.15931372549019607</v>
      </c>
    </row>
    <row r="647" spans="1:13">
      <c r="A647" s="6">
        <v>132793</v>
      </c>
      <c r="B647" s="18" t="s">
        <v>2110</v>
      </c>
      <c r="C647" s="13">
        <f t="shared" si="30"/>
        <v>0.12850146914789423</v>
      </c>
      <c r="D647" s="19">
        <v>60546</v>
      </c>
      <c r="E647" s="18" t="s">
        <v>619</v>
      </c>
      <c r="F647" s="23">
        <v>550603000667</v>
      </c>
      <c r="G647" s="5"/>
      <c r="H647" s="15">
        <v>67</v>
      </c>
      <c r="I647" s="6">
        <v>508</v>
      </c>
      <c r="J647" s="8"/>
      <c r="K647" s="9"/>
      <c r="L647" s="15">
        <f t="shared" si="31"/>
        <v>67</v>
      </c>
      <c r="M647" s="16">
        <f t="shared" si="32"/>
        <v>0.13188976377952755</v>
      </c>
    </row>
    <row r="648" spans="1:13">
      <c r="A648" s="6">
        <v>132793</v>
      </c>
      <c r="B648" s="18" t="s">
        <v>2110</v>
      </c>
      <c r="C648" s="13">
        <f t="shared" si="30"/>
        <v>0.12850146914789423</v>
      </c>
      <c r="D648" s="20" t="s">
        <v>1964</v>
      </c>
      <c r="E648" s="18" t="s">
        <v>620</v>
      </c>
      <c r="F648" s="23">
        <v>550603003118</v>
      </c>
      <c r="G648" s="5"/>
      <c r="H648" s="15">
        <v>100</v>
      </c>
      <c r="I648" s="6">
        <v>747</v>
      </c>
      <c r="J648" s="8"/>
      <c r="K648" s="9"/>
      <c r="L648" s="15">
        <f t="shared" si="31"/>
        <v>100</v>
      </c>
      <c r="M648" s="16">
        <f t="shared" si="32"/>
        <v>0.13386880856760375</v>
      </c>
    </row>
    <row r="649" spans="1:13">
      <c r="A649" s="6">
        <v>132793</v>
      </c>
      <c r="B649" s="18" t="s">
        <v>2110</v>
      </c>
      <c r="C649" s="13">
        <f t="shared" si="30"/>
        <v>0.12850146914789423</v>
      </c>
      <c r="D649" s="19">
        <v>60673</v>
      </c>
      <c r="E649" s="18" t="s">
        <v>621</v>
      </c>
      <c r="F649" s="23">
        <v>550603000669</v>
      </c>
      <c r="G649" s="5"/>
      <c r="H649" s="15">
        <v>109</v>
      </c>
      <c r="I649" s="6">
        <v>750</v>
      </c>
      <c r="J649" s="8"/>
      <c r="K649" s="9"/>
      <c r="L649" s="15">
        <f t="shared" si="31"/>
        <v>109</v>
      </c>
      <c r="M649" s="16">
        <f t="shared" si="32"/>
        <v>0.14533333333333334</v>
      </c>
    </row>
    <row r="650" spans="1:13">
      <c r="A650" s="6">
        <v>132793</v>
      </c>
      <c r="B650" s="18" t="s">
        <v>2110</v>
      </c>
      <c r="C650" s="13">
        <f t="shared" si="30"/>
        <v>0.12850146914789423</v>
      </c>
      <c r="D650" s="20" t="s">
        <v>1964</v>
      </c>
      <c r="E650" s="18" t="s">
        <v>622</v>
      </c>
      <c r="F650" s="23">
        <v>550603002432</v>
      </c>
      <c r="G650" s="5"/>
      <c r="H650" s="15">
        <v>12</v>
      </c>
      <c r="I650" s="6">
        <v>284</v>
      </c>
      <c r="J650" s="8"/>
      <c r="K650" s="9"/>
      <c r="L650" s="15">
        <f t="shared" si="31"/>
        <v>12</v>
      </c>
      <c r="M650" s="16">
        <f t="shared" si="32"/>
        <v>4.2253521126760563E-2</v>
      </c>
    </row>
    <row r="651" spans="1:13">
      <c r="A651" s="6">
        <v>132793</v>
      </c>
      <c r="B651" s="18" t="s">
        <v>2110</v>
      </c>
      <c r="C651" s="13">
        <f t="shared" si="30"/>
        <v>0.12850146914789423</v>
      </c>
      <c r="D651" s="19">
        <v>210699</v>
      </c>
      <c r="E651" s="18" t="s">
        <v>623</v>
      </c>
      <c r="F651" s="23">
        <v>550603001676</v>
      </c>
      <c r="G651" s="5"/>
      <c r="H651" s="15">
        <v>50</v>
      </c>
      <c r="I651" s="6">
        <v>513</v>
      </c>
      <c r="J651" s="8"/>
      <c r="K651" s="9"/>
      <c r="L651" s="15">
        <f t="shared" si="31"/>
        <v>50</v>
      </c>
      <c r="M651" s="16">
        <f t="shared" si="32"/>
        <v>9.7465886939571145E-2</v>
      </c>
    </row>
    <row r="652" spans="1:13">
      <c r="A652" s="6">
        <v>132733</v>
      </c>
      <c r="B652" s="18" t="s">
        <v>2111</v>
      </c>
      <c r="C652" s="13">
        <f t="shared" si="30"/>
        <v>0.36914963744232038</v>
      </c>
      <c r="D652" s="19">
        <v>60455</v>
      </c>
      <c r="E652" s="18" t="s">
        <v>624</v>
      </c>
      <c r="F652" s="23">
        <v>550609000674</v>
      </c>
      <c r="G652" s="5"/>
      <c r="H652" s="15">
        <v>199</v>
      </c>
      <c r="I652" s="6">
        <v>552</v>
      </c>
      <c r="J652" s="8"/>
      <c r="K652" s="9"/>
      <c r="L652" s="15">
        <f t="shared" si="31"/>
        <v>199</v>
      </c>
      <c r="M652" s="16">
        <f t="shared" si="32"/>
        <v>0.36050724637681159</v>
      </c>
    </row>
    <row r="653" spans="1:13">
      <c r="A653" s="6">
        <v>132733</v>
      </c>
      <c r="B653" s="18" t="s">
        <v>2111</v>
      </c>
      <c r="C653" s="13">
        <f t="shared" si="30"/>
        <v>0.36914963744232038</v>
      </c>
      <c r="D653" s="19">
        <v>60453</v>
      </c>
      <c r="E653" s="18" t="s">
        <v>48</v>
      </c>
      <c r="F653" s="23">
        <v>550609000675</v>
      </c>
      <c r="G653" s="5"/>
      <c r="H653" s="15">
        <v>222</v>
      </c>
      <c r="I653" s="6">
        <v>506</v>
      </c>
      <c r="J653" s="8"/>
      <c r="K653" s="9"/>
      <c r="L653" s="15">
        <f t="shared" si="31"/>
        <v>222</v>
      </c>
      <c r="M653" s="16">
        <f t="shared" si="32"/>
        <v>0.43873517786561267</v>
      </c>
    </row>
    <row r="654" spans="1:13">
      <c r="A654" s="6">
        <v>132733</v>
      </c>
      <c r="B654" s="18" t="s">
        <v>2111</v>
      </c>
      <c r="C654" s="13">
        <f t="shared" si="30"/>
        <v>0.36914963744232038</v>
      </c>
      <c r="D654" s="19">
        <v>60452</v>
      </c>
      <c r="E654" s="18" t="s">
        <v>625</v>
      </c>
      <c r="F654" s="23">
        <v>550609000676</v>
      </c>
      <c r="G654" s="5"/>
      <c r="H654" s="15">
        <v>139</v>
      </c>
      <c r="I654" s="6">
        <v>459</v>
      </c>
      <c r="J654" s="8"/>
      <c r="K654" s="9"/>
      <c r="L654" s="15">
        <f t="shared" si="31"/>
        <v>139</v>
      </c>
      <c r="M654" s="16">
        <f t="shared" si="32"/>
        <v>0.30283224400871461</v>
      </c>
    </row>
    <row r="655" spans="1:13">
      <c r="A655" s="6">
        <v>132732</v>
      </c>
      <c r="B655" s="18" t="s">
        <v>2112</v>
      </c>
      <c r="C655" s="13">
        <f t="shared" si="30"/>
        <v>0.21428571428571427</v>
      </c>
      <c r="D655" s="19">
        <v>60454</v>
      </c>
      <c r="E655" s="18" t="s">
        <v>626</v>
      </c>
      <c r="F655" s="23">
        <v>550612000677</v>
      </c>
      <c r="G655" s="5"/>
      <c r="H655" s="15">
        <v>282</v>
      </c>
      <c r="I655" s="6">
        <v>1316</v>
      </c>
      <c r="J655" s="8"/>
      <c r="K655" s="9"/>
      <c r="L655" s="15">
        <f t="shared" si="31"/>
        <v>282</v>
      </c>
      <c r="M655" s="16">
        <f t="shared" si="32"/>
        <v>0.21428571428571427</v>
      </c>
    </row>
    <row r="656" spans="1:13">
      <c r="A656" s="6">
        <v>132737</v>
      </c>
      <c r="B656" s="18" t="s">
        <v>2113</v>
      </c>
      <c r="C656" s="13">
        <f t="shared" si="30"/>
        <v>0.20895522388059701</v>
      </c>
      <c r="D656" s="19">
        <v>60460</v>
      </c>
      <c r="E656" s="18" t="s">
        <v>64</v>
      </c>
      <c r="F656" s="23">
        <v>550614002257</v>
      </c>
      <c r="G656" s="5"/>
      <c r="H656" s="15">
        <v>91</v>
      </c>
      <c r="I656" s="6">
        <v>475</v>
      </c>
      <c r="J656" s="8"/>
      <c r="K656" s="9"/>
      <c r="L656" s="15">
        <f t="shared" si="31"/>
        <v>91</v>
      </c>
      <c r="M656" s="16">
        <f t="shared" si="32"/>
        <v>0.19157894736842104</v>
      </c>
    </row>
    <row r="657" spans="1:13">
      <c r="A657" s="6">
        <v>132737</v>
      </c>
      <c r="B657" s="18" t="s">
        <v>2113</v>
      </c>
      <c r="C657" s="13">
        <f t="shared" si="30"/>
        <v>0.20895522388059701</v>
      </c>
      <c r="D657" s="19">
        <v>60464</v>
      </c>
      <c r="E657" s="18" t="s">
        <v>627</v>
      </c>
      <c r="F657" s="23">
        <v>550614001282</v>
      </c>
      <c r="G657" s="5"/>
      <c r="H657" s="15">
        <v>79</v>
      </c>
      <c r="I657" s="6">
        <v>335</v>
      </c>
      <c r="J657" s="8"/>
      <c r="K657" s="9"/>
      <c r="L657" s="15">
        <f t="shared" si="31"/>
        <v>79</v>
      </c>
      <c r="M657" s="16">
        <f t="shared" si="32"/>
        <v>0.23582089552238805</v>
      </c>
    </row>
    <row r="658" spans="1:13">
      <c r="A658" s="6">
        <v>132737</v>
      </c>
      <c r="B658" s="18" t="s">
        <v>2113</v>
      </c>
      <c r="C658" s="13">
        <f t="shared" si="30"/>
        <v>0.20895522388059701</v>
      </c>
      <c r="D658" s="19">
        <v>60463</v>
      </c>
      <c r="E658" s="18" t="s">
        <v>628</v>
      </c>
      <c r="F658" s="23">
        <v>550614002258</v>
      </c>
      <c r="G658" s="5"/>
      <c r="H658" s="15">
        <v>68</v>
      </c>
      <c r="I658" s="6">
        <v>329</v>
      </c>
      <c r="J658" s="8"/>
      <c r="K658" s="9"/>
      <c r="L658" s="15">
        <f t="shared" si="31"/>
        <v>68</v>
      </c>
      <c r="M658" s="16">
        <f t="shared" si="32"/>
        <v>0.20668693009118541</v>
      </c>
    </row>
    <row r="659" spans="1:13">
      <c r="A659" s="6">
        <v>133425</v>
      </c>
      <c r="B659" s="18" t="s">
        <v>2114</v>
      </c>
      <c r="C659" s="13">
        <f t="shared" si="30"/>
        <v>0.48818897637795278</v>
      </c>
      <c r="D659" s="20" t="s">
        <v>1964</v>
      </c>
      <c r="E659" s="18" t="s">
        <v>629</v>
      </c>
      <c r="F659" s="23">
        <v>550627003339</v>
      </c>
      <c r="G659" s="5"/>
      <c r="H659" s="15">
        <v>21</v>
      </c>
      <c r="I659" s="6">
        <v>229</v>
      </c>
      <c r="J659" s="8"/>
      <c r="K659" s="9"/>
      <c r="L659" s="15">
        <f t="shared" si="31"/>
        <v>21</v>
      </c>
      <c r="M659" s="16">
        <f t="shared" si="32"/>
        <v>9.1703056768558958E-2</v>
      </c>
    </row>
    <row r="660" spans="1:13">
      <c r="A660" s="6">
        <v>133425</v>
      </c>
      <c r="B660" s="18" t="s">
        <v>2114</v>
      </c>
      <c r="C660" s="13">
        <f t="shared" si="30"/>
        <v>0.48818897637795278</v>
      </c>
      <c r="D660" s="19">
        <v>63109</v>
      </c>
      <c r="E660" s="18" t="s">
        <v>630</v>
      </c>
      <c r="F660" s="23">
        <v>550627000690</v>
      </c>
      <c r="G660" s="5"/>
      <c r="H660" s="15">
        <v>299</v>
      </c>
      <c r="I660" s="6">
        <v>529</v>
      </c>
      <c r="J660" s="8"/>
      <c r="K660" s="9"/>
      <c r="L660" s="15">
        <f t="shared" si="31"/>
        <v>299</v>
      </c>
      <c r="M660" s="16">
        <f t="shared" si="32"/>
        <v>0.56521739130434778</v>
      </c>
    </row>
    <row r="661" spans="1:13">
      <c r="A661" s="6">
        <v>133425</v>
      </c>
      <c r="B661" s="18" t="s">
        <v>2114</v>
      </c>
      <c r="C661" s="13">
        <f t="shared" si="30"/>
        <v>0.48818897637795278</v>
      </c>
      <c r="D661" s="19">
        <v>225400</v>
      </c>
      <c r="E661" s="18" t="s">
        <v>631</v>
      </c>
      <c r="F661" s="23">
        <v>550627002417</v>
      </c>
      <c r="G661" s="5"/>
      <c r="H661" s="15">
        <v>200</v>
      </c>
      <c r="I661" s="6">
        <v>353</v>
      </c>
      <c r="J661" s="8"/>
      <c r="K661" s="9"/>
      <c r="L661" s="15">
        <f t="shared" si="31"/>
        <v>200</v>
      </c>
      <c r="M661" s="16">
        <f t="shared" si="32"/>
        <v>0.56657223796033995</v>
      </c>
    </row>
    <row r="662" spans="1:13">
      <c r="A662" s="6">
        <v>133425</v>
      </c>
      <c r="B662" s="18" t="s">
        <v>2114</v>
      </c>
      <c r="C662" s="13">
        <f t="shared" si="30"/>
        <v>0.48818897637795278</v>
      </c>
      <c r="D662" s="19">
        <v>63110</v>
      </c>
      <c r="E662" s="18" t="s">
        <v>632</v>
      </c>
      <c r="F662" s="23">
        <v>550627000691</v>
      </c>
      <c r="G662" s="5"/>
      <c r="H662" s="15">
        <v>187</v>
      </c>
      <c r="I662" s="6">
        <v>347</v>
      </c>
      <c r="J662" s="8"/>
      <c r="K662" s="9"/>
      <c r="L662" s="15">
        <f t="shared" si="31"/>
        <v>187</v>
      </c>
      <c r="M662" s="16">
        <f t="shared" si="32"/>
        <v>0.5389048991354467</v>
      </c>
    </row>
    <row r="663" spans="1:13">
      <c r="A663" s="6">
        <v>133425</v>
      </c>
      <c r="B663" s="18" t="s">
        <v>2114</v>
      </c>
      <c r="C663" s="13">
        <f t="shared" si="30"/>
        <v>0.48818897637795278</v>
      </c>
      <c r="D663" s="19">
        <v>63108</v>
      </c>
      <c r="E663" s="18" t="s">
        <v>633</v>
      </c>
      <c r="F663" s="23">
        <v>550627000689</v>
      </c>
      <c r="G663" s="5"/>
      <c r="H663" s="15">
        <v>209</v>
      </c>
      <c r="I663" s="6">
        <v>416</v>
      </c>
      <c r="J663" s="8"/>
      <c r="K663" s="9"/>
      <c r="L663" s="15">
        <f t="shared" si="31"/>
        <v>209</v>
      </c>
      <c r="M663" s="16">
        <f t="shared" si="32"/>
        <v>0.50240384615384615</v>
      </c>
    </row>
    <row r="664" spans="1:13">
      <c r="A664" s="6">
        <v>133425</v>
      </c>
      <c r="B664" s="18" t="s">
        <v>2114</v>
      </c>
      <c r="C664" s="13">
        <f t="shared" si="30"/>
        <v>0.48818897637795278</v>
      </c>
      <c r="D664" s="19">
        <v>17007035</v>
      </c>
      <c r="E664" s="18" t="s">
        <v>634</v>
      </c>
      <c r="F664" s="23">
        <v>550627002867</v>
      </c>
      <c r="G664" s="5"/>
      <c r="H664" s="15">
        <v>14</v>
      </c>
      <c r="I664" s="6">
        <v>31</v>
      </c>
      <c r="J664" s="8"/>
      <c r="K664" s="9"/>
      <c r="L664" s="15">
        <f t="shared" si="31"/>
        <v>14</v>
      </c>
      <c r="M664" s="16">
        <f t="shared" si="32"/>
        <v>0.45161290322580644</v>
      </c>
    </row>
    <row r="665" spans="1:13">
      <c r="A665" s="6" t="s">
        <v>1964</v>
      </c>
      <c r="B665" s="18" t="s">
        <v>2115</v>
      </c>
      <c r="C665" s="13">
        <f t="shared" si="30"/>
        <v>0.2476489028213166</v>
      </c>
      <c r="D665" s="20" t="s">
        <v>1964</v>
      </c>
      <c r="E665" s="18" t="s">
        <v>635</v>
      </c>
      <c r="F665" s="23">
        <v>550007503033</v>
      </c>
      <c r="G665" s="5"/>
      <c r="H665" s="15">
        <v>41</v>
      </c>
      <c r="I665" s="6">
        <v>183</v>
      </c>
      <c r="J665" s="8"/>
      <c r="K665" s="9"/>
      <c r="L665" s="15">
        <f t="shared" si="31"/>
        <v>41</v>
      </c>
      <c r="M665" s="16">
        <f t="shared" si="32"/>
        <v>0.22404371584699453</v>
      </c>
    </row>
    <row r="666" spans="1:13">
      <c r="A666" s="6" t="s">
        <v>1964</v>
      </c>
      <c r="B666" s="18" t="s">
        <v>2115</v>
      </c>
      <c r="C666" s="13">
        <f t="shared" si="30"/>
        <v>0.2476489028213166</v>
      </c>
      <c r="D666" s="20" t="s">
        <v>1964</v>
      </c>
      <c r="E666" s="18" t="s">
        <v>636</v>
      </c>
      <c r="F666" s="23">
        <v>550007503034</v>
      </c>
      <c r="G666" s="5"/>
      <c r="H666" s="15">
        <v>38</v>
      </c>
      <c r="I666" s="6">
        <v>136</v>
      </c>
      <c r="J666" s="8"/>
      <c r="K666" s="9"/>
      <c r="L666" s="15">
        <f t="shared" si="31"/>
        <v>38</v>
      </c>
      <c r="M666" s="16">
        <f t="shared" si="32"/>
        <v>0.27941176470588236</v>
      </c>
    </row>
    <row r="667" spans="1:13">
      <c r="A667" s="6">
        <v>132950</v>
      </c>
      <c r="B667" s="18" t="s">
        <v>2116</v>
      </c>
      <c r="C667" s="13">
        <f t="shared" si="30"/>
        <v>0.30208333333333331</v>
      </c>
      <c r="D667" s="20" t="s">
        <v>1964</v>
      </c>
      <c r="E667" s="18" t="s">
        <v>637</v>
      </c>
      <c r="F667" s="23">
        <v>550642000698</v>
      </c>
      <c r="G667" s="5"/>
      <c r="H667" s="15">
        <v>45</v>
      </c>
      <c r="I667" s="6">
        <v>132</v>
      </c>
      <c r="J667" s="8"/>
      <c r="K667" s="9"/>
      <c r="L667" s="15">
        <f t="shared" si="31"/>
        <v>45</v>
      </c>
      <c r="M667" s="16">
        <f t="shared" si="32"/>
        <v>0.34090909090909088</v>
      </c>
    </row>
    <row r="668" spans="1:13">
      <c r="A668" s="6">
        <v>132950</v>
      </c>
      <c r="B668" s="18" t="s">
        <v>2116</v>
      </c>
      <c r="C668" s="13">
        <f t="shared" si="30"/>
        <v>0.30208333333333331</v>
      </c>
      <c r="D668" s="20" t="s">
        <v>1964</v>
      </c>
      <c r="E668" s="18" t="s">
        <v>638</v>
      </c>
      <c r="F668" s="23">
        <v>550642000699</v>
      </c>
      <c r="G668" s="5"/>
      <c r="H668" s="15">
        <v>26</v>
      </c>
      <c r="I668" s="6">
        <v>105</v>
      </c>
      <c r="J668" s="8"/>
      <c r="K668" s="9"/>
      <c r="L668" s="15">
        <f t="shared" si="31"/>
        <v>26</v>
      </c>
      <c r="M668" s="16">
        <f t="shared" si="32"/>
        <v>0.24761904761904763</v>
      </c>
    </row>
    <row r="669" spans="1:13">
      <c r="A669" s="6">
        <v>132950</v>
      </c>
      <c r="B669" s="18" t="s">
        <v>2116</v>
      </c>
      <c r="C669" s="13">
        <f t="shared" si="30"/>
        <v>0.30208333333333331</v>
      </c>
      <c r="D669" s="20" t="s">
        <v>1964</v>
      </c>
      <c r="E669" s="18" t="s">
        <v>639</v>
      </c>
      <c r="F669" s="23">
        <v>550642002829</v>
      </c>
      <c r="G669" s="5"/>
      <c r="H669" s="15">
        <v>16</v>
      </c>
      <c r="I669" s="6">
        <v>51</v>
      </c>
      <c r="J669" s="8"/>
      <c r="K669" s="9"/>
      <c r="L669" s="15">
        <f t="shared" si="31"/>
        <v>16</v>
      </c>
      <c r="M669" s="16">
        <f t="shared" si="32"/>
        <v>0.31372549019607843</v>
      </c>
    </row>
    <row r="670" spans="1:13">
      <c r="A670" s="6">
        <v>133140</v>
      </c>
      <c r="B670" s="18" t="s">
        <v>2117</v>
      </c>
      <c r="C670" s="13">
        <f t="shared" si="30"/>
        <v>0.3504273504273504</v>
      </c>
      <c r="D670" s="19">
        <v>62134</v>
      </c>
      <c r="E670" s="18" t="s">
        <v>640</v>
      </c>
      <c r="F670" s="23">
        <v>550645000700</v>
      </c>
      <c r="G670" s="5"/>
      <c r="H670" s="15">
        <v>71</v>
      </c>
      <c r="I670" s="6">
        <v>169</v>
      </c>
      <c r="J670" s="8"/>
      <c r="K670" s="9"/>
      <c r="L670" s="15">
        <f t="shared" si="31"/>
        <v>71</v>
      </c>
      <c r="M670" s="16">
        <f t="shared" si="32"/>
        <v>0.42011834319526625</v>
      </c>
    </row>
    <row r="671" spans="1:13">
      <c r="A671" s="6">
        <v>133140</v>
      </c>
      <c r="B671" s="18" t="s">
        <v>2117</v>
      </c>
      <c r="C671" s="13">
        <f t="shared" si="30"/>
        <v>0.3504273504273504</v>
      </c>
      <c r="D671" s="19">
        <v>62131</v>
      </c>
      <c r="E671" s="18" t="s">
        <v>641</v>
      </c>
      <c r="F671" s="23">
        <v>550645000701</v>
      </c>
      <c r="G671" s="5"/>
      <c r="H671" s="15">
        <v>37</v>
      </c>
      <c r="I671" s="6">
        <v>140</v>
      </c>
      <c r="J671" s="8"/>
      <c r="K671" s="9"/>
      <c r="L671" s="15">
        <f t="shared" si="31"/>
        <v>37</v>
      </c>
      <c r="M671" s="16">
        <f t="shared" si="32"/>
        <v>0.26428571428571429</v>
      </c>
    </row>
    <row r="672" spans="1:13">
      <c r="A672" s="6">
        <v>133140</v>
      </c>
      <c r="B672" s="18" t="s">
        <v>2117</v>
      </c>
      <c r="C672" s="13">
        <f t="shared" si="30"/>
        <v>0.3504273504273504</v>
      </c>
      <c r="D672" s="20" t="s">
        <v>1964</v>
      </c>
      <c r="E672" s="18" t="s">
        <v>642</v>
      </c>
      <c r="F672" s="23">
        <v>550645001458</v>
      </c>
      <c r="G672" s="5"/>
      <c r="H672" s="15">
        <v>56</v>
      </c>
      <c r="I672" s="6">
        <v>159</v>
      </c>
      <c r="J672" s="8"/>
      <c r="K672" s="9"/>
      <c r="L672" s="15">
        <f t="shared" si="31"/>
        <v>56</v>
      </c>
      <c r="M672" s="16">
        <f t="shared" si="32"/>
        <v>0.3522012578616352</v>
      </c>
    </row>
    <row r="673" spans="1:14">
      <c r="A673" s="6">
        <v>133320</v>
      </c>
      <c r="B673" s="18" t="s">
        <v>2118</v>
      </c>
      <c r="C673" s="13">
        <f t="shared" si="30"/>
        <v>0.438</v>
      </c>
      <c r="D673" s="20" t="s">
        <v>1964</v>
      </c>
      <c r="E673" s="18" t="s">
        <v>194</v>
      </c>
      <c r="F673" s="23" t="s">
        <v>2445</v>
      </c>
      <c r="G673" s="5"/>
      <c r="H673" s="15">
        <v>0</v>
      </c>
      <c r="I673" s="6">
        <v>1</v>
      </c>
      <c r="J673" s="8"/>
      <c r="K673" s="9"/>
      <c r="L673" s="15">
        <f t="shared" si="31"/>
        <v>0</v>
      </c>
      <c r="M673" s="16">
        <f t="shared" si="32"/>
        <v>0</v>
      </c>
    </row>
    <row r="674" spans="1:14">
      <c r="A674" s="6">
        <v>133320</v>
      </c>
      <c r="B674" s="18" t="s">
        <v>2118</v>
      </c>
      <c r="C674" s="13">
        <f t="shared" si="30"/>
        <v>0.438</v>
      </c>
      <c r="D674" s="19">
        <v>62809</v>
      </c>
      <c r="E674" s="18" t="s">
        <v>643</v>
      </c>
      <c r="F674" s="23">
        <v>550648000702</v>
      </c>
      <c r="G674" s="5"/>
      <c r="H674" s="15">
        <v>105</v>
      </c>
      <c r="I674" s="6">
        <v>229</v>
      </c>
      <c r="J674" s="8"/>
      <c r="K674" s="9"/>
      <c r="L674" s="15">
        <f t="shared" si="31"/>
        <v>105</v>
      </c>
      <c r="M674" s="16">
        <f t="shared" si="32"/>
        <v>0.45851528384279477</v>
      </c>
    </row>
    <row r="675" spans="1:14">
      <c r="A675" s="6">
        <v>133320</v>
      </c>
      <c r="B675" s="18" t="s">
        <v>2118</v>
      </c>
      <c r="C675" s="13">
        <f t="shared" si="30"/>
        <v>0.438</v>
      </c>
      <c r="D675" s="19">
        <v>62810</v>
      </c>
      <c r="E675" s="18" t="s">
        <v>644</v>
      </c>
      <c r="F675" s="23">
        <v>550648000703</v>
      </c>
      <c r="G675" s="5"/>
      <c r="H675" s="15">
        <v>114</v>
      </c>
      <c r="I675" s="6">
        <v>270</v>
      </c>
      <c r="J675" s="8"/>
      <c r="K675" s="9"/>
      <c r="L675" s="15">
        <f t="shared" si="31"/>
        <v>114</v>
      </c>
      <c r="M675" s="16">
        <f t="shared" si="32"/>
        <v>0.42222222222222222</v>
      </c>
    </row>
    <row r="676" spans="1:14">
      <c r="A676" s="6">
        <v>133322</v>
      </c>
      <c r="B676" s="18" t="s">
        <v>2119</v>
      </c>
      <c r="C676" s="13">
        <f t="shared" si="30"/>
        <v>0.25238463521526167</v>
      </c>
      <c r="D676" s="19">
        <v>62813</v>
      </c>
      <c r="E676" s="18" t="s">
        <v>350</v>
      </c>
      <c r="F676" s="23">
        <v>550654002259</v>
      </c>
      <c r="G676" s="5"/>
      <c r="H676" s="15">
        <v>81</v>
      </c>
      <c r="I676" s="6">
        <v>342</v>
      </c>
      <c r="J676" s="8"/>
      <c r="K676" s="9"/>
      <c r="L676" s="15">
        <f t="shared" si="31"/>
        <v>81</v>
      </c>
      <c r="M676" s="16">
        <f t="shared" si="32"/>
        <v>0.23684210526315788</v>
      </c>
    </row>
    <row r="677" spans="1:14">
      <c r="A677" s="6">
        <v>133322</v>
      </c>
      <c r="B677" s="18" t="s">
        <v>2119</v>
      </c>
      <c r="C677" s="13">
        <f t="shared" si="30"/>
        <v>0.25238463521526167</v>
      </c>
      <c r="D677" s="19">
        <v>62812</v>
      </c>
      <c r="E677" s="18" t="s">
        <v>645</v>
      </c>
      <c r="F677" s="23">
        <v>550654000706</v>
      </c>
      <c r="G677" s="5"/>
      <c r="H677" s="15">
        <v>301</v>
      </c>
      <c r="I677" s="6">
        <v>1212</v>
      </c>
      <c r="J677" s="8"/>
      <c r="K677" s="9"/>
      <c r="L677" s="15">
        <f t="shared" si="31"/>
        <v>301</v>
      </c>
      <c r="M677" s="16">
        <f t="shared" si="32"/>
        <v>0.24834983498349836</v>
      </c>
    </row>
    <row r="678" spans="1:14">
      <c r="A678" s="6">
        <v>133322</v>
      </c>
      <c r="B678" s="18" t="s">
        <v>2119</v>
      </c>
      <c r="C678" s="13">
        <f t="shared" si="30"/>
        <v>0.25238463521526167</v>
      </c>
      <c r="D678" s="19">
        <v>62814</v>
      </c>
      <c r="E678" s="18" t="s">
        <v>646</v>
      </c>
      <c r="F678" s="23">
        <v>550654000707</v>
      </c>
      <c r="G678" s="5"/>
      <c r="H678" s="15">
        <v>222</v>
      </c>
      <c r="I678" s="6">
        <v>892</v>
      </c>
      <c r="J678" s="8"/>
      <c r="K678" s="9"/>
      <c r="L678" s="15">
        <f t="shared" si="31"/>
        <v>222</v>
      </c>
      <c r="M678" s="16">
        <f t="shared" si="32"/>
        <v>0.24887892376681614</v>
      </c>
    </row>
    <row r="679" spans="1:14">
      <c r="A679" s="6">
        <v>133322</v>
      </c>
      <c r="B679" s="18" t="s">
        <v>2119</v>
      </c>
      <c r="C679" s="13">
        <f t="shared" si="30"/>
        <v>0.25238463521526167</v>
      </c>
      <c r="D679" s="20" t="s">
        <v>1964</v>
      </c>
      <c r="E679" s="18" t="s">
        <v>647</v>
      </c>
      <c r="F679" s="23">
        <v>550654000709</v>
      </c>
      <c r="G679" s="5"/>
      <c r="H679" s="15">
        <v>50</v>
      </c>
      <c r="I679" s="6">
        <v>198</v>
      </c>
      <c r="J679" s="8"/>
      <c r="K679" s="9"/>
      <c r="L679" s="15">
        <f t="shared" si="31"/>
        <v>50</v>
      </c>
      <c r="M679" s="16">
        <f t="shared" si="32"/>
        <v>0.25252525252525254</v>
      </c>
    </row>
    <row r="680" spans="1:14">
      <c r="A680" s="6">
        <v>133322</v>
      </c>
      <c r="B680" s="18" t="s">
        <v>2119</v>
      </c>
      <c r="C680" s="13">
        <f t="shared" si="30"/>
        <v>0.25238463521526167</v>
      </c>
      <c r="D680" s="19">
        <v>16054702</v>
      </c>
      <c r="E680" s="18" t="s">
        <v>161</v>
      </c>
      <c r="F680" s="23">
        <v>550654002764</v>
      </c>
      <c r="G680" s="5"/>
      <c r="H680" s="15">
        <v>83</v>
      </c>
      <c r="I680" s="6">
        <v>463</v>
      </c>
      <c r="J680" s="8"/>
      <c r="K680" s="9"/>
      <c r="L680" s="15">
        <f t="shared" si="31"/>
        <v>83</v>
      </c>
      <c r="M680" s="16">
        <f t="shared" si="32"/>
        <v>0.17926565874730022</v>
      </c>
    </row>
    <row r="681" spans="1:14">
      <c r="A681" s="6">
        <v>133322</v>
      </c>
      <c r="B681" s="18" t="s">
        <v>2119</v>
      </c>
      <c r="C681" s="13">
        <f t="shared" si="30"/>
        <v>0.25238463521526167</v>
      </c>
      <c r="D681" s="19">
        <v>208861</v>
      </c>
      <c r="E681" s="18" t="s">
        <v>648</v>
      </c>
      <c r="F681" s="23">
        <v>550654001678</v>
      </c>
      <c r="G681" s="5"/>
      <c r="H681" s="15">
        <v>122</v>
      </c>
      <c r="I681" s="6">
        <v>388</v>
      </c>
      <c r="J681" s="8"/>
      <c r="K681" s="9"/>
      <c r="L681" s="15">
        <f t="shared" si="31"/>
        <v>122</v>
      </c>
      <c r="M681" s="16">
        <f t="shared" si="32"/>
        <v>0.31443298969072164</v>
      </c>
    </row>
    <row r="682" spans="1:14">
      <c r="A682" s="6">
        <v>133322</v>
      </c>
      <c r="B682" s="18" t="s">
        <v>2119</v>
      </c>
      <c r="C682" s="13">
        <f t="shared" si="30"/>
        <v>0.25238463521526167</v>
      </c>
      <c r="D682" s="19">
        <v>62815</v>
      </c>
      <c r="E682" s="18" t="s">
        <v>649</v>
      </c>
      <c r="F682" s="23">
        <v>550654002298</v>
      </c>
      <c r="G682" s="5"/>
      <c r="H682" s="15">
        <v>120</v>
      </c>
      <c r="I682" s="6">
        <v>384</v>
      </c>
      <c r="J682" s="8"/>
      <c r="K682" s="9"/>
      <c r="L682" s="15">
        <f t="shared" si="31"/>
        <v>120</v>
      </c>
      <c r="M682" s="16">
        <f t="shared" si="32"/>
        <v>0.3125</v>
      </c>
    </row>
    <row r="683" spans="1:14">
      <c r="A683" s="6" t="s">
        <v>1964</v>
      </c>
      <c r="B683" s="18" t="s">
        <v>2120</v>
      </c>
      <c r="C683" s="13">
        <f t="shared" si="30"/>
        <v>0.16149068322981366</v>
      </c>
      <c r="D683" s="20" t="s">
        <v>1964</v>
      </c>
      <c r="E683" s="18" t="s">
        <v>650</v>
      </c>
      <c r="F683" s="23">
        <v>550008003077</v>
      </c>
      <c r="G683" s="5"/>
      <c r="H683" s="15">
        <v>49</v>
      </c>
      <c r="I683" s="6">
        <v>301</v>
      </c>
      <c r="J683" s="8"/>
      <c r="K683" s="9"/>
      <c r="L683" s="15">
        <f t="shared" si="31"/>
        <v>49</v>
      </c>
      <c r="M683" s="16">
        <f t="shared" si="32"/>
        <v>0.16279069767441862</v>
      </c>
    </row>
    <row r="684" spans="1:14">
      <c r="A684" s="6" t="s">
        <v>1964</v>
      </c>
      <c r="B684" s="18" t="s">
        <v>2120</v>
      </c>
      <c r="C684" s="13">
        <f t="shared" si="30"/>
        <v>0.16149068322981366</v>
      </c>
      <c r="D684" s="20" t="s">
        <v>1964</v>
      </c>
      <c r="E684" s="18" t="s">
        <v>651</v>
      </c>
      <c r="F684" s="23">
        <v>550008003078</v>
      </c>
      <c r="G684" s="5"/>
      <c r="H684" s="15">
        <v>29</v>
      </c>
      <c r="I684" s="6">
        <v>182</v>
      </c>
      <c r="J684" s="8"/>
      <c r="K684" s="9"/>
      <c r="L684" s="15">
        <f t="shared" si="31"/>
        <v>29</v>
      </c>
      <c r="M684" s="16">
        <f t="shared" si="32"/>
        <v>0.15934065934065933</v>
      </c>
    </row>
    <row r="685" spans="1:14">
      <c r="A685" s="24">
        <v>132741</v>
      </c>
      <c r="B685" s="25" t="s">
        <v>2121</v>
      </c>
      <c r="C685" s="26">
        <f t="shared" si="30"/>
        <v>0.55370680151706697</v>
      </c>
      <c r="D685" s="27">
        <v>207698</v>
      </c>
      <c r="E685" s="25" t="s">
        <v>652</v>
      </c>
      <c r="F685" s="28">
        <v>550657000711</v>
      </c>
      <c r="G685" s="29"/>
      <c r="H685" s="30"/>
      <c r="I685" s="24">
        <v>342</v>
      </c>
      <c r="J685" s="31">
        <v>2022</v>
      </c>
      <c r="K685" s="32">
        <v>0.4199</v>
      </c>
      <c r="L685" s="30">
        <f t="shared" si="31"/>
        <v>229.76928000000001</v>
      </c>
      <c r="M685" s="33">
        <f t="shared" si="32"/>
        <v>0.67183999999999999</v>
      </c>
      <c r="N685" s="24"/>
    </row>
    <row r="686" spans="1:14">
      <c r="A686" s="6">
        <v>132741</v>
      </c>
      <c r="B686" s="18" t="s">
        <v>2121</v>
      </c>
      <c r="C686" s="13">
        <f t="shared" si="30"/>
        <v>0.55370680151706697</v>
      </c>
      <c r="D686" s="19">
        <v>60471</v>
      </c>
      <c r="E686" s="18" t="s">
        <v>653</v>
      </c>
      <c r="F686" s="23">
        <v>550657000712</v>
      </c>
      <c r="G686" s="5"/>
      <c r="H686" s="15">
        <v>94</v>
      </c>
      <c r="I686" s="6">
        <v>279</v>
      </c>
      <c r="J686" s="8"/>
      <c r="K686" s="9"/>
      <c r="L686" s="15">
        <f t="shared" si="31"/>
        <v>94</v>
      </c>
      <c r="M686" s="16">
        <f t="shared" si="32"/>
        <v>0.33691756272401435</v>
      </c>
    </row>
    <row r="687" spans="1:14">
      <c r="A687" s="24">
        <v>132741</v>
      </c>
      <c r="B687" s="25" t="s">
        <v>2121</v>
      </c>
      <c r="C687" s="26">
        <f t="shared" si="30"/>
        <v>0.55370680151706697</v>
      </c>
      <c r="D687" s="27">
        <v>60470</v>
      </c>
      <c r="E687" s="25" t="s">
        <v>654</v>
      </c>
      <c r="F687" s="28">
        <v>550657000713</v>
      </c>
      <c r="G687" s="29"/>
      <c r="H687" s="30"/>
      <c r="I687" s="24">
        <v>170</v>
      </c>
      <c r="J687" s="31">
        <v>2022</v>
      </c>
      <c r="K687" s="32">
        <v>0.4199</v>
      </c>
      <c r="L687" s="30">
        <f t="shared" si="31"/>
        <v>114.2128</v>
      </c>
      <c r="M687" s="33">
        <f t="shared" si="32"/>
        <v>0.67183999999999999</v>
      </c>
      <c r="N687" s="24"/>
    </row>
    <row r="688" spans="1:14">
      <c r="A688" s="6">
        <v>133474</v>
      </c>
      <c r="B688" s="18" t="s">
        <v>2122</v>
      </c>
      <c r="C688" s="13">
        <f t="shared" si="30"/>
        <v>0.15852512916862377</v>
      </c>
      <c r="D688" s="20" t="s">
        <v>1964</v>
      </c>
      <c r="E688" s="18" t="s">
        <v>655</v>
      </c>
      <c r="F688" s="23">
        <v>550660002854</v>
      </c>
      <c r="G688" s="5"/>
      <c r="H688" s="15">
        <v>9</v>
      </c>
      <c r="I688" s="6">
        <v>58</v>
      </c>
      <c r="J688" s="8"/>
      <c r="K688" s="9"/>
      <c r="L688" s="15">
        <f t="shared" si="31"/>
        <v>9</v>
      </c>
      <c r="M688" s="16">
        <f t="shared" si="32"/>
        <v>0.15517241379310345</v>
      </c>
    </row>
    <row r="689" spans="1:13">
      <c r="A689" s="6">
        <v>133474</v>
      </c>
      <c r="B689" s="18" t="s">
        <v>2122</v>
      </c>
      <c r="C689" s="13">
        <f t="shared" si="30"/>
        <v>0.15852512916862377</v>
      </c>
      <c r="D689" s="19">
        <v>63309</v>
      </c>
      <c r="E689" s="18" t="s">
        <v>656</v>
      </c>
      <c r="F689" s="23">
        <v>550660002407</v>
      </c>
      <c r="G689" s="5"/>
      <c r="H689" s="15">
        <v>118</v>
      </c>
      <c r="I689" s="6">
        <v>626</v>
      </c>
      <c r="J689" s="8"/>
      <c r="K689" s="9"/>
      <c r="L689" s="15">
        <f t="shared" si="31"/>
        <v>118</v>
      </c>
      <c r="M689" s="16">
        <f t="shared" si="32"/>
        <v>0.18849840255591055</v>
      </c>
    </row>
    <row r="690" spans="1:13">
      <c r="A690" s="6">
        <v>133474</v>
      </c>
      <c r="B690" s="18" t="s">
        <v>2122</v>
      </c>
      <c r="C690" s="13">
        <f t="shared" si="30"/>
        <v>0.15852512916862377</v>
      </c>
      <c r="D690" s="19">
        <v>231065</v>
      </c>
      <c r="E690" s="18" t="s">
        <v>657</v>
      </c>
      <c r="F690" s="23">
        <v>550660002573</v>
      </c>
      <c r="G690" s="5"/>
      <c r="H690" s="15">
        <v>99</v>
      </c>
      <c r="I690" s="6">
        <v>723</v>
      </c>
      <c r="J690" s="8"/>
      <c r="K690" s="9"/>
      <c r="L690" s="15">
        <f t="shared" si="31"/>
        <v>99</v>
      </c>
      <c r="M690" s="16">
        <f t="shared" si="32"/>
        <v>0.13692946058091288</v>
      </c>
    </row>
    <row r="691" spans="1:13">
      <c r="A691" s="6">
        <v>133474</v>
      </c>
      <c r="B691" s="18" t="s">
        <v>2122</v>
      </c>
      <c r="C691" s="13">
        <f t="shared" si="30"/>
        <v>0.15852512916862377</v>
      </c>
      <c r="D691" s="20" t="s">
        <v>1964</v>
      </c>
      <c r="E691" s="18" t="s">
        <v>658</v>
      </c>
      <c r="F691" s="23">
        <v>550660002848</v>
      </c>
      <c r="G691" s="5"/>
      <c r="H691" s="15">
        <v>13</v>
      </c>
      <c r="I691" s="6">
        <v>135</v>
      </c>
      <c r="J691" s="8"/>
      <c r="K691" s="9"/>
      <c r="L691" s="15">
        <f t="shared" si="31"/>
        <v>13</v>
      </c>
      <c r="M691" s="16">
        <f t="shared" si="32"/>
        <v>9.6296296296296297E-2</v>
      </c>
    </row>
    <row r="692" spans="1:13">
      <c r="A692" s="6">
        <v>133474</v>
      </c>
      <c r="B692" s="18" t="s">
        <v>2122</v>
      </c>
      <c r="C692" s="13">
        <f t="shared" si="30"/>
        <v>0.15852512916862377</v>
      </c>
      <c r="D692" s="19">
        <v>63314</v>
      </c>
      <c r="E692" s="18" t="s">
        <v>659</v>
      </c>
      <c r="F692" s="23">
        <v>550660000714</v>
      </c>
      <c r="G692" s="5"/>
      <c r="H692" s="15">
        <v>115</v>
      </c>
      <c r="I692" s="6">
        <v>508</v>
      </c>
      <c r="J692" s="8"/>
      <c r="K692" s="9"/>
      <c r="L692" s="15">
        <f t="shared" si="31"/>
        <v>115</v>
      </c>
      <c r="M692" s="16">
        <f t="shared" si="32"/>
        <v>0.2263779527559055</v>
      </c>
    </row>
    <row r="693" spans="1:13">
      <c r="A693" s="6">
        <v>133474</v>
      </c>
      <c r="B693" s="18" t="s">
        <v>2122</v>
      </c>
      <c r="C693" s="13">
        <f t="shared" si="30"/>
        <v>0.15852512916862377</v>
      </c>
      <c r="D693" s="19">
        <v>63313</v>
      </c>
      <c r="E693" s="18" t="s">
        <v>660</v>
      </c>
      <c r="F693" s="23">
        <v>550660000715</v>
      </c>
      <c r="G693" s="5"/>
      <c r="H693" s="15">
        <v>189</v>
      </c>
      <c r="I693" s="6">
        <v>1233</v>
      </c>
      <c r="J693" s="8"/>
      <c r="K693" s="9"/>
      <c r="L693" s="15">
        <f t="shared" si="31"/>
        <v>189</v>
      </c>
      <c r="M693" s="16">
        <f t="shared" si="32"/>
        <v>0.15328467153284672</v>
      </c>
    </row>
    <row r="694" spans="1:13">
      <c r="A694" s="6">
        <v>133474</v>
      </c>
      <c r="B694" s="18" t="s">
        <v>2122</v>
      </c>
      <c r="C694" s="13">
        <f t="shared" si="30"/>
        <v>0.15852512916862377</v>
      </c>
      <c r="D694" s="19">
        <v>63311</v>
      </c>
      <c r="E694" s="18" t="s">
        <v>661</v>
      </c>
      <c r="F694" s="23">
        <v>550660002408</v>
      </c>
      <c r="G694" s="5"/>
      <c r="H694" s="15">
        <v>89</v>
      </c>
      <c r="I694" s="6">
        <v>510</v>
      </c>
      <c r="J694" s="8"/>
      <c r="K694" s="9"/>
      <c r="L694" s="15">
        <f t="shared" si="31"/>
        <v>89</v>
      </c>
      <c r="M694" s="16">
        <f t="shared" si="32"/>
        <v>0.17450980392156862</v>
      </c>
    </row>
    <row r="695" spans="1:13">
      <c r="A695" s="6">
        <v>133474</v>
      </c>
      <c r="B695" s="18" t="s">
        <v>2122</v>
      </c>
      <c r="C695" s="13">
        <f t="shared" si="30"/>
        <v>0.15852512916862377</v>
      </c>
      <c r="D695" s="19">
        <v>17010584</v>
      </c>
      <c r="E695" s="18" t="s">
        <v>662</v>
      </c>
      <c r="F695" s="23">
        <v>550660002958</v>
      </c>
      <c r="G695" s="5"/>
      <c r="H695" s="15">
        <v>43</v>
      </c>
      <c r="I695" s="6">
        <v>465</v>
      </c>
      <c r="J695" s="8"/>
      <c r="K695" s="9"/>
      <c r="L695" s="15">
        <f t="shared" si="31"/>
        <v>43</v>
      </c>
      <c r="M695" s="16">
        <f t="shared" si="32"/>
        <v>9.2473118279569888E-2</v>
      </c>
    </row>
    <row r="696" spans="1:13">
      <c r="A696" s="6">
        <v>132788</v>
      </c>
      <c r="B696" s="18" t="s">
        <v>2124</v>
      </c>
      <c r="C696" s="13">
        <f t="shared" si="30"/>
        <v>0.15243243243243243</v>
      </c>
      <c r="D696" s="19">
        <v>60652</v>
      </c>
      <c r="E696" s="18" t="s">
        <v>672</v>
      </c>
      <c r="F696" s="23">
        <v>550666000721</v>
      </c>
      <c r="G696" s="5"/>
      <c r="H696" s="15">
        <v>37</v>
      </c>
      <c r="I696" s="6">
        <v>283</v>
      </c>
      <c r="J696" s="8"/>
      <c r="K696" s="9"/>
      <c r="L696" s="15">
        <f t="shared" si="31"/>
        <v>37</v>
      </c>
      <c r="M696" s="16">
        <f t="shared" si="32"/>
        <v>0.13074204946996468</v>
      </c>
    </row>
    <row r="697" spans="1:13">
      <c r="A697" s="6">
        <v>132788</v>
      </c>
      <c r="B697" s="18" t="s">
        <v>2124</v>
      </c>
      <c r="C697" s="13">
        <f t="shared" si="30"/>
        <v>0.15243243243243243</v>
      </c>
      <c r="D697" s="19">
        <v>60651</v>
      </c>
      <c r="E697" s="18" t="s">
        <v>673</v>
      </c>
      <c r="F697" s="23">
        <v>550666000563</v>
      </c>
      <c r="G697" s="5"/>
      <c r="H697" s="15">
        <v>43</v>
      </c>
      <c r="I697" s="6">
        <v>267</v>
      </c>
      <c r="J697" s="8"/>
      <c r="K697" s="9"/>
      <c r="L697" s="15">
        <f t="shared" si="31"/>
        <v>43</v>
      </c>
      <c r="M697" s="16">
        <f t="shared" si="32"/>
        <v>0.16104868913857678</v>
      </c>
    </row>
    <row r="698" spans="1:13">
      <c r="A698" s="6">
        <v>132788</v>
      </c>
      <c r="B698" s="18" t="s">
        <v>2124</v>
      </c>
      <c r="C698" s="13">
        <f t="shared" si="30"/>
        <v>0.15243243243243243</v>
      </c>
      <c r="D698" s="19">
        <v>60650</v>
      </c>
      <c r="E698" s="18" t="s">
        <v>674</v>
      </c>
      <c r="F698" s="23">
        <v>550666000723</v>
      </c>
      <c r="G698" s="5"/>
      <c r="H698" s="15">
        <v>61</v>
      </c>
      <c r="I698" s="6">
        <v>375</v>
      </c>
      <c r="J698" s="8"/>
      <c r="K698" s="9"/>
      <c r="L698" s="15">
        <f t="shared" si="31"/>
        <v>61</v>
      </c>
      <c r="M698" s="16">
        <f t="shared" si="32"/>
        <v>0.16266666666666665</v>
      </c>
    </row>
    <row r="699" spans="1:13">
      <c r="A699" s="6">
        <v>133194</v>
      </c>
      <c r="B699" s="18" t="s">
        <v>2123</v>
      </c>
      <c r="C699" s="13">
        <f t="shared" si="30"/>
        <v>0.20891896581641506</v>
      </c>
      <c r="D699" s="19">
        <v>16046909</v>
      </c>
      <c r="E699" s="18" t="s">
        <v>663</v>
      </c>
      <c r="F699" s="23">
        <v>550663002709</v>
      </c>
      <c r="G699" s="5"/>
      <c r="H699" s="15">
        <v>68</v>
      </c>
      <c r="I699" s="6">
        <v>374</v>
      </c>
      <c r="J699" s="8"/>
      <c r="K699" s="9"/>
      <c r="L699" s="15">
        <f t="shared" si="31"/>
        <v>68</v>
      </c>
      <c r="M699" s="16">
        <f t="shared" si="32"/>
        <v>0.18181818181818182</v>
      </c>
    </row>
    <row r="700" spans="1:13">
      <c r="A700" s="6">
        <v>133194</v>
      </c>
      <c r="B700" s="18" t="s">
        <v>2123</v>
      </c>
      <c r="C700" s="13">
        <f t="shared" si="30"/>
        <v>0.20891896581641506</v>
      </c>
      <c r="D700" s="19">
        <v>62402</v>
      </c>
      <c r="E700" s="18" t="s">
        <v>664</v>
      </c>
      <c r="F700" s="23">
        <v>550663000716</v>
      </c>
      <c r="G700" s="5"/>
      <c r="H700" s="15">
        <v>340</v>
      </c>
      <c r="I700" s="6">
        <v>1918</v>
      </c>
      <c r="J700" s="8"/>
      <c r="K700" s="9"/>
      <c r="L700" s="15">
        <f t="shared" si="31"/>
        <v>340</v>
      </c>
      <c r="M700" s="16">
        <f t="shared" si="32"/>
        <v>0.17726798748696559</v>
      </c>
    </row>
    <row r="701" spans="1:13">
      <c r="A701" s="6">
        <v>133194</v>
      </c>
      <c r="B701" s="18" t="s">
        <v>2123</v>
      </c>
      <c r="C701" s="13">
        <f t="shared" si="30"/>
        <v>0.20891896581641506</v>
      </c>
      <c r="D701" s="19">
        <v>62403</v>
      </c>
      <c r="E701" s="18" t="s">
        <v>665</v>
      </c>
      <c r="F701" s="23">
        <v>550663000717</v>
      </c>
      <c r="G701" s="5"/>
      <c r="H701" s="15">
        <v>187</v>
      </c>
      <c r="I701" s="6">
        <v>893</v>
      </c>
      <c r="J701" s="8"/>
      <c r="K701" s="9"/>
      <c r="L701" s="15">
        <f t="shared" si="31"/>
        <v>187</v>
      </c>
      <c r="M701" s="16">
        <f t="shared" si="32"/>
        <v>0.20940649496080627</v>
      </c>
    </row>
    <row r="702" spans="1:13">
      <c r="A702" s="6">
        <v>133194</v>
      </c>
      <c r="B702" s="18" t="s">
        <v>2123</v>
      </c>
      <c r="C702" s="13">
        <f t="shared" si="30"/>
        <v>0.20891896581641506</v>
      </c>
      <c r="D702" s="19">
        <v>62404</v>
      </c>
      <c r="E702" s="18" t="s">
        <v>666</v>
      </c>
      <c r="F702" s="23">
        <v>550663002409</v>
      </c>
      <c r="G702" s="5"/>
      <c r="H702" s="15">
        <v>82</v>
      </c>
      <c r="I702" s="6">
        <v>445</v>
      </c>
      <c r="J702" s="8"/>
      <c r="K702" s="9"/>
      <c r="L702" s="15">
        <f t="shared" si="31"/>
        <v>82</v>
      </c>
      <c r="M702" s="16">
        <f t="shared" si="32"/>
        <v>0.1842696629213483</v>
      </c>
    </row>
    <row r="703" spans="1:13">
      <c r="A703" s="6">
        <v>133194</v>
      </c>
      <c r="B703" s="18" t="s">
        <v>2123</v>
      </c>
      <c r="C703" s="13">
        <f t="shared" si="30"/>
        <v>0.20891896581641506</v>
      </c>
      <c r="D703" s="20" t="s">
        <v>1964</v>
      </c>
      <c r="E703" s="18" t="s">
        <v>667</v>
      </c>
      <c r="F703" s="23">
        <v>550663002814</v>
      </c>
      <c r="G703" s="5"/>
      <c r="H703" s="15">
        <v>70</v>
      </c>
      <c r="I703" s="6">
        <v>295</v>
      </c>
      <c r="J703" s="8"/>
      <c r="K703" s="9"/>
      <c r="L703" s="15">
        <f t="shared" si="31"/>
        <v>70</v>
      </c>
      <c r="M703" s="16">
        <f t="shared" si="32"/>
        <v>0.23728813559322035</v>
      </c>
    </row>
    <row r="704" spans="1:13">
      <c r="A704" s="6">
        <v>133194</v>
      </c>
      <c r="B704" s="18" t="s">
        <v>2123</v>
      </c>
      <c r="C704" s="13">
        <f t="shared" si="30"/>
        <v>0.20891896581641506</v>
      </c>
      <c r="D704" s="19">
        <v>62366</v>
      </c>
      <c r="E704" s="18" t="s">
        <v>668</v>
      </c>
      <c r="F704" s="23">
        <v>550663000719</v>
      </c>
      <c r="G704" s="5"/>
      <c r="H704" s="15">
        <v>153</v>
      </c>
      <c r="I704" s="6">
        <v>275</v>
      </c>
      <c r="J704" s="8"/>
      <c r="K704" s="9"/>
      <c r="L704" s="15">
        <f t="shared" si="31"/>
        <v>153</v>
      </c>
      <c r="M704" s="16">
        <f t="shared" si="32"/>
        <v>0.55636363636363639</v>
      </c>
    </row>
    <row r="705" spans="1:13">
      <c r="A705" s="6">
        <v>133194</v>
      </c>
      <c r="B705" s="18" t="s">
        <v>2123</v>
      </c>
      <c r="C705" s="13">
        <f t="shared" si="30"/>
        <v>0.20891896581641506</v>
      </c>
      <c r="D705" s="19">
        <v>234392</v>
      </c>
      <c r="E705" s="18" t="s">
        <v>669</v>
      </c>
      <c r="F705" s="23">
        <v>550663002456</v>
      </c>
      <c r="G705" s="5"/>
      <c r="H705" s="15">
        <v>160</v>
      </c>
      <c r="I705" s="6">
        <v>787</v>
      </c>
      <c r="J705" s="8"/>
      <c r="K705" s="9"/>
      <c r="L705" s="15">
        <f t="shared" si="31"/>
        <v>160</v>
      </c>
      <c r="M705" s="16">
        <f t="shared" si="32"/>
        <v>0.20330368487928843</v>
      </c>
    </row>
    <row r="706" spans="1:13">
      <c r="A706" s="6">
        <v>133194</v>
      </c>
      <c r="B706" s="18" t="s">
        <v>2123</v>
      </c>
      <c r="C706" s="13">
        <f t="shared" ref="C706:C769" si="33">SUMIF($B$2:$B$2283,B706,$L$2:$L$2283)/(SUMIF($B$2:$B$2283,B706,$I$2:$I$2283))</f>
        <v>0.20891896581641506</v>
      </c>
      <c r="D706" s="19">
        <v>62401</v>
      </c>
      <c r="E706" s="18" t="s">
        <v>670</v>
      </c>
      <c r="F706" s="23">
        <v>550663000718</v>
      </c>
      <c r="G706" s="5"/>
      <c r="H706" s="15">
        <v>99</v>
      </c>
      <c r="I706" s="6">
        <v>478</v>
      </c>
      <c r="J706" s="8"/>
      <c r="K706" s="9"/>
      <c r="L706" s="15">
        <f t="shared" ref="L706:L769" si="34">IF(K706="",H706,(MIN(I706,(K706*1.6*I706))))</f>
        <v>99</v>
      </c>
      <c r="M706" s="16">
        <f t="shared" ref="M706:M769" si="35">IF(L706=0,0,(L706/I706))</f>
        <v>0.20711297071129708</v>
      </c>
    </row>
    <row r="707" spans="1:13">
      <c r="A707" s="6">
        <v>133194</v>
      </c>
      <c r="B707" s="18" t="s">
        <v>2123</v>
      </c>
      <c r="C707" s="13">
        <f t="shared" si="33"/>
        <v>0.20891896581641506</v>
      </c>
      <c r="D707" s="19">
        <v>62405</v>
      </c>
      <c r="E707" s="18" t="s">
        <v>671</v>
      </c>
      <c r="F707" s="23">
        <v>550663000720</v>
      </c>
      <c r="G707" s="5"/>
      <c r="H707" s="15">
        <v>45</v>
      </c>
      <c r="I707" s="6">
        <v>298</v>
      </c>
      <c r="J707" s="8"/>
      <c r="K707" s="9"/>
      <c r="L707" s="15">
        <f t="shared" si="34"/>
        <v>45</v>
      </c>
      <c r="M707" s="16">
        <f t="shared" si="35"/>
        <v>0.15100671140939598</v>
      </c>
    </row>
    <row r="708" spans="1:13">
      <c r="A708" s="6">
        <v>133113</v>
      </c>
      <c r="B708" s="18" t="s">
        <v>2125</v>
      </c>
      <c r="C708" s="13">
        <f t="shared" si="33"/>
        <v>0.14043898809523808</v>
      </c>
      <c r="D708" s="19">
        <v>62082</v>
      </c>
      <c r="E708" s="18" t="s">
        <v>675</v>
      </c>
      <c r="F708" s="23">
        <v>550669000725</v>
      </c>
      <c r="G708" s="5"/>
      <c r="H708" s="15">
        <v>24</v>
      </c>
      <c r="I708" s="6">
        <v>225</v>
      </c>
      <c r="J708" s="8"/>
      <c r="K708" s="9"/>
      <c r="L708" s="15">
        <f t="shared" si="34"/>
        <v>24</v>
      </c>
      <c r="M708" s="16">
        <f t="shared" si="35"/>
        <v>0.10666666666666667</v>
      </c>
    </row>
    <row r="709" spans="1:13">
      <c r="A709" s="6">
        <v>133113</v>
      </c>
      <c r="B709" s="18" t="s">
        <v>2125</v>
      </c>
      <c r="C709" s="13">
        <f t="shared" si="33"/>
        <v>0.14043898809523808</v>
      </c>
      <c r="D709" s="20" t="s">
        <v>1964</v>
      </c>
      <c r="E709" s="18" t="s">
        <v>676</v>
      </c>
      <c r="F709" s="23">
        <v>550669003069</v>
      </c>
      <c r="G709" s="5"/>
      <c r="H709" s="15">
        <v>16</v>
      </c>
      <c r="I709" s="6">
        <v>348</v>
      </c>
      <c r="J709" s="8"/>
      <c r="K709" s="9"/>
      <c r="L709" s="15">
        <f t="shared" si="34"/>
        <v>16</v>
      </c>
      <c r="M709" s="16">
        <f t="shared" si="35"/>
        <v>4.5977011494252873E-2</v>
      </c>
    </row>
    <row r="710" spans="1:13">
      <c r="A710" s="6">
        <v>133113</v>
      </c>
      <c r="B710" s="18" t="s">
        <v>2125</v>
      </c>
      <c r="C710" s="13">
        <f t="shared" si="33"/>
        <v>0.14043898809523808</v>
      </c>
      <c r="D710" s="19">
        <v>62046</v>
      </c>
      <c r="E710" s="18" t="s">
        <v>677</v>
      </c>
      <c r="F710" s="23">
        <v>550669000729</v>
      </c>
      <c r="G710" s="5"/>
      <c r="H710" s="15">
        <v>254</v>
      </c>
      <c r="I710" s="6">
        <v>1782</v>
      </c>
      <c r="J710" s="8"/>
      <c r="K710" s="9"/>
      <c r="L710" s="15">
        <f t="shared" si="34"/>
        <v>254</v>
      </c>
      <c r="M710" s="16">
        <f t="shared" si="35"/>
        <v>0.14253647586980919</v>
      </c>
    </row>
    <row r="711" spans="1:13">
      <c r="A711" s="6">
        <v>133113</v>
      </c>
      <c r="B711" s="18" t="s">
        <v>2125</v>
      </c>
      <c r="C711" s="13">
        <f t="shared" si="33"/>
        <v>0.14043898809523808</v>
      </c>
      <c r="D711" s="19">
        <v>62048</v>
      </c>
      <c r="E711" s="18" t="s">
        <v>678</v>
      </c>
      <c r="F711" s="23">
        <v>550669000728</v>
      </c>
      <c r="G711" s="5"/>
      <c r="H711" s="15">
        <v>174</v>
      </c>
      <c r="I711" s="6">
        <v>1133</v>
      </c>
      <c r="J711" s="8"/>
      <c r="K711" s="9"/>
      <c r="L711" s="15">
        <f t="shared" si="34"/>
        <v>174</v>
      </c>
      <c r="M711" s="16">
        <f t="shared" si="35"/>
        <v>0.15357458075904679</v>
      </c>
    </row>
    <row r="712" spans="1:13">
      <c r="A712" s="6">
        <v>133113</v>
      </c>
      <c r="B712" s="18" t="s">
        <v>2125</v>
      </c>
      <c r="C712" s="13">
        <f t="shared" si="33"/>
        <v>0.14043898809523808</v>
      </c>
      <c r="D712" s="19">
        <v>207718</v>
      </c>
      <c r="E712" s="18" t="s">
        <v>679</v>
      </c>
      <c r="F712" s="23">
        <v>550669001460</v>
      </c>
      <c r="G712" s="5"/>
      <c r="H712" s="15">
        <v>51</v>
      </c>
      <c r="I712" s="6">
        <v>509</v>
      </c>
      <c r="J712" s="8"/>
      <c r="K712" s="9"/>
      <c r="L712" s="15">
        <f t="shared" si="34"/>
        <v>51</v>
      </c>
      <c r="M712" s="16">
        <f t="shared" si="35"/>
        <v>0.10019646365422397</v>
      </c>
    </row>
    <row r="713" spans="1:13">
      <c r="A713" s="6">
        <v>133113</v>
      </c>
      <c r="B713" s="18" t="s">
        <v>2125</v>
      </c>
      <c r="C713" s="13">
        <f t="shared" si="33"/>
        <v>0.14043898809523808</v>
      </c>
      <c r="D713" s="20" t="s">
        <v>1964</v>
      </c>
      <c r="E713" s="18" t="s">
        <v>680</v>
      </c>
      <c r="F713" s="23">
        <v>550669003129</v>
      </c>
      <c r="G713" s="5"/>
      <c r="H713" s="15">
        <v>2</v>
      </c>
      <c r="I713" s="6">
        <v>9</v>
      </c>
      <c r="J713" s="8"/>
      <c r="K713" s="9"/>
      <c r="L713" s="15">
        <f t="shared" si="34"/>
        <v>2</v>
      </c>
      <c r="M713" s="16">
        <f t="shared" si="35"/>
        <v>0.22222222222222221</v>
      </c>
    </row>
    <row r="714" spans="1:13">
      <c r="A714" s="6">
        <v>133113</v>
      </c>
      <c r="B714" s="18" t="s">
        <v>2125</v>
      </c>
      <c r="C714" s="13">
        <f t="shared" si="33"/>
        <v>0.14043898809523808</v>
      </c>
      <c r="D714" s="19">
        <v>62043</v>
      </c>
      <c r="E714" s="18" t="s">
        <v>681</v>
      </c>
      <c r="F714" s="23">
        <v>550669000730</v>
      </c>
      <c r="G714" s="5"/>
      <c r="H714" s="15">
        <v>43</v>
      </c>
      <c r="I714" s="6">
        <v>278</v>
      </c>
      <c r="J714" s="8"/>
      <c r="K714" s="9"/>
      <c r="L714" s="15">
        <f t="shared" si="34"/>
        <v>43</v>
      </c>
      <c r="M714" s="16">
        <f t="shared" si="35"/>
        <v>0.15467625899280577</v>
      </c>
    </row>
    <row r="715" spans="1:13">
      <c r="A715" s="6">
        <v>133113</v>
      </c>
      <c r="B715" s="18" t="s">
        <v>2125</v>
      </c>
      <c r="C715" s="13">
        <f t="shared" si="33"/>
        <v>0.14043898809523808</v>
      </c>
      <c r="D715" s="19">
        <v>16053841</v>
      </c>
      <c r="E715" s="18" t="s">
        <v>682</v>
      </c>
      <c r="F715" s="23">
        <v>550669002735</v>
      </c>
      <c r="G715" s="5"/>
      <c r="H715" s="15">
        <v>59</v>
      </c>
      <c r="I715" s="6">
        <v>373</v>
      </c>
      <c r="J715" s="8"/>
      <c r="K715" s="9"/>
      <c r="L715" s="15">
        <f t="shared" si="34"/>
        <v>59</v>
      </c>
      <c r="M715" s="16">
        <f t="shared" si="35"/>
        <v>0.1581769436997319</v>
      </c>
    </row>
    <row r="716" spans="1:13">
      <c r="A716" s="6">
        <v>133113</v>
      </c>
      <c r="B716" s="18" t="s">
        <v>2125</v>
      </c>
      <c r="C716" s="13">
        <f t="shared" si="33"/>
        <v>0.14043898809523808</v>
      </c>
      <c r="D716" s="19">
        <v>62047</v>
      </c>
      <c r="E716" s="18" t="s">
        <v>683</v>
      </c>
      <c r="F716" s="23">
        <v>550669000731</v>
      </c>
      <c r="G716" s="5"/>
      <c r="H716" s="15">
        <v>81</v>
      </c>
      <c r="I716" s="6">
        <v>405</v>
      </c>
      <c r="J716" s="8"/>
      <c r="K716" s="9"/>
      <c r="L716" s="15">
        <f t="shared" si="34"/>
        <v>81</v>
      </c>
      <c r="M716" s="16">
        <f t="shared" si="35"/>
        <v>0.2</v>
      </c>
    </row>
    <row r="717" spans="1:13">
      <c r="A717" s="6">
        <v>133113</v>
      </c>
      <c r="B717" s="18" t="s">
        <v>2125</v>
      </c>
      <c r="C717" s="13">
        <f t="shared" si="33"/>
        <v>0.14043898809523808</v>
      </c>
      <c r="D717" s="19">
        <v>62045</v>
      </c>
      <c r="E717" s="18" t="s">
        <v>684</v>
      </c>
      <c r="F717" s="23">
        <v>550669002332</v>
      </c>
      <c r="G717" s="5"/>
      <c r="H717" s="15">
        <v>51</v>
      </c>
      <c r="I717" s="6">
        <v>314</v>
      </c>
      <c r="J717" s="8"/>
      <c r="K717" s="9"/>
      <c r="L717" s="15">
        <f t="shared" si="34"/>
        <v>51</v>
      </c>
      <c r="M717" s="16">
        <f t="shared" si="35"/>
        <v>0.16242038216560509</v>
      </c>
    </row>
    <row r="718" spans="1:13">
      <c r="A718" s="6">
        <v>133271</v>
      </c>
      <c r="B718" s="18" t="s">
        <v>2126</v>
      </c>
      <c r="C718" s="13">
        <f t="shared" si="33"/>
        <v>0.44505494505494503</v>
      </c>
      <c r="D718" s="19">
        <v>62702</v>
      </c>
      <c r="E718" s="18" t="s">
        <v>685</v>
      </c>
      <c r="F718" s="23">
        <v>550675000734</v>
      </c>
      <c r="G718" s="5"/>
      <c r="H718" s="15">
        <v>97</v>
      </c>
      <c r="I718" s="6">
        <v>222</v>
      </c>
      <c r="J718" s="8"/>
      <c r="K718" s="9"/>
      <c r="L718" s="15">
        <f t="shared" si="34"/>
        <v>97</v>
      </c>
      <c r="M718" s="16">
        <f t="shared" si="35"/>
        <v>0.43693693693693691</v>
      </c>
    </row>
    <row r="719" spans="1:13">
      <c r="A719" s="6">
        <v>133271</v>
      </c>
      <c r="B719" s="18" t="s">
        <v>2126</v>
      </c>
      <c r="C719" s="13">
        <f t="shared" si="33"/>
        <v>0.44505494505494503</v>
      </c>
      <c r="D719" s="19">
        <v>17007072</v>
      </c>
      <c r="E719" s="18" t="s">
        <v>686</v>
      </c>
      <c r="F719" s="23">
        <v>550675000733</v>
      </c>
      <c r="G719" s="5"/>
      <c r="H719" s="15">
        <v>146</v>
      </c>
      <c r="I719" s="6">
        <v>324</v>
      </c>
      <c r="J719" s="8"/>
      <c r="K719" s="9"/>
      <c r="L719" s="15">
        <f t="shared" si="34"/>
        <v>146</v>
      </c>
      <c r="M719" s="16">
        <f t="shared" si="35"/>
        <v>0.45061728395061729</v>
      </c>
    </row>
    <row r="720" spans="1:13">
      <c r="A720" s="6">
        <v>132743</v>
      </c>
      <c r="B720" s="18" t="s">
        <v>2127</v>
      </c>
      <c r="C720" s="13">
        <f t="shared" si="33"/>
        <v>0.28187919463087246</v>
      </c>
      <c r="D720" s="19">
        <v>60475</v>
      </c>
      <c r="E720" s="18" t="s">
        <v>687</v>
      </c>
      <c r="F720" s="23">
        <v>550678000738</v>
      </c>
      <c r="G720" s="5"/>
      <c r="H720" s="15">
        <v>45</v>
      </c>
      <c r="I720" s="6">
        <v>167</v>
      </c>
      <c r="J720" s="8"/>
      <c r="K720" s="9"/>
      <c r="L720" s="15">
        <f t="shared" si="34"/>
        <v>45</v>
      </c>
      <c r="M720" s="16">
        <f t="shared" si="35"/>
        <v>0.26946107784431139</v>
      </c>
    </row>
    <row r="721" spans="1:14">
      <c r="A721" s="6">
        <v>132743</v>
      </c>
      <c r="B721" s="18" t="s">
        <v>2127</v>
      </c>
      <c r="C721" s="13">
        <f t="shared" si="33"/>
        <v>0.28187919463087246</v>
      </c>
      <c r="D721" s="19">
        <v>60476</v>
      </c>
      <c r="E721" s="18" t="s">
        <v>688</v>
      </c>
      <c r="F721" s="23">
        <v>550678000737</v>
      </c>
      <c r="G721" s="5"/>
      <c r="H721" s="15">
        <v>39</v>
      </c>
      <c r="I721" s="6">
        <v>130</v>
      </c>
      <c r="J721" s="8"/>
      <c r="K721" s="9"/>
      <c r="L721" s="15">
        <f t="shared" si="34"/>
        <v>39</v>
      </c>
      <c r="M721" s="16">
        <f t="shared" si="35"/>
        <v>0.3</v>
      </c>
    </row>
    <row r="722" spans="1:14">
      <c r="A722" s="6">
        <v>132743</v>
      </c>
      <c r="B722" s="18" t="s">
        <v>2127</v>
      </c>
      <c r="C722" s="13">
        <f t="shared" si="33"/>
        <v>0.28187919463087246</v>
      </c>
      <c r="D722" s="20" t="s">
        <v>1964</v>
      </c>
      <c r="E722" s="18" t="s">
        <v>110</v>
      </c>
      <c r="F722" s="23" t="s">
        <v>2445</v>
      </c>
      <c r="G722" s="5"/>
      <c r="H722" s="15">
        <v>0</v>
      </c>
      <c r="I722" s="6">
        <v>1</v>
      </c>
      <c r="J722" s="8"/>
      <c r="K722" s="9"/>
      <c r="L722" s="15">
        <f t="shared" si="34"/>
        <v>0</v>
      </c>
      <c r="M722" s="16">
        <f t="shared" si="35"/>
        <v>0</v>
      </c>
    </row>
    <row r="723" spans="1:14">
      <c r="A723" s="6">
        <v>133379</v>
      </c>
      <c r="B723" s="18" t="s">
        <v>2128</v>
      </c>
      <c r="C723" s="13">
        <f t="shared" si="33"/>
        <v>0.66435185185185186</v>
      </c>
      <c r="D723" s="19">
        <v>63001</v>
      </c>
      <c r="E723" s="18" t="s">
        <v>689</v>
      </c>
      <c r="F723" s="23">
        <v>550681000739</v>
      </c>
      <c r="G723" s="5"/>
      <c r="H723" s="15">
        <v>153</v>
      </c>
      <c r="I723" s="6">
        <v>193</v>
      </c>
      <c r="J723" s="8"/>
      <c r="K723" s="9"/>
      <c r="L723" s="15">
        <f t="shared" si="34"/>
        <v>153</v>
      </c>
      <c r="M723" s="16">
        <f t="shared" si="35"/>
        <v>0.79274611398963735</v>
      </c>
    </row>
    <row r="724" spans="1:14">
      <c r="A724" s="6">
        <v>133379</v>
      </c>
      <c r="B724" s="18" t="s">
        <v>2128</v>
      </c>
      <c r="C724" s="13">
        <f t="shared" si="33"/>
        <v>0.66435185185185186</v>
      </c>
      <c r="D724" s="19">
        <v>204477</v>
      </c>
      <c r="E724" s="18" t="s">
        <v>690</v>
      </c>
      <c r="F724" s="23">
        <v>550681000740</v>
      </c>
      <c r="G724" s="5"/>
      <c r="H724" s="15">
        <v>78</v>
      </c>
      <c r="I724" s="6">
        <v>144</v>
      </c>
      <c r="J724" s="8"/>
      <c r="K724" s="9"/>
      <c r="L724" s="15">
        <f t="shared" si="34"/>
        <v>78</v>
      </c>
      <c r="M724" s="16">
        <f t="shared" si="35"/>
        <v>0.54166666666666663</v>
      </c>
    </row>
    <row r="725" spans="1:14">
      <c r="A725" s="6">
        <v>133379</v>
      </c>
      <c r="B725" s="18" t="s">
        <v>2128</v>
      </c>
      <c r="C725" s="13">
        <f t="shared" si="33"/>
        <v>0.66435185185185186</v>
      </c>
      <c r="D725" s="20" t="s">
        <v>1964</v>
      </c>
      <c r="E725" s="18" t="s">
        <v>691</v>
      </c>
      <c r="F725" s="23">
        <v>550681002990</v>
      </c>
      <c r="G725" s="5"/>
      <c r="H725" s="15">
        <v>56</v>
      </c>
      <c r="I725" s="6">
        <v>95</v>
      </c>
      <c r="J725" s="8"/>
      <c r="K725" s="9"/>
      <c r="L725" s="15">
        <f t="shared" si="34"/>
        <v>56</v>
      </c>
      <c r="M725" s="16">
        <f t="shared" si="35"/>
        <v>0.58947368421052626</v>
      </c>
    </row>
    <row r="726" spans="1:14">
      <c r="A726" s="6">
        <v>133476</v>
      </c>
      <c r="B726" s="18" t="s">
        <v>2129</v>
      </c>
      <c r="C726" s="13">
        <f t="shared" si="33"/>
        <v>0.36555360281195082</v>
      </c>
      <c r="D726" s="19">
        <v>63316</v>
      </c>
      <c r="E726" s="18" t="s">
        <v>692</v>
      </c>
      <c r="F726" s="23">
        <v>550684000741</v>
      </c>
      <c r="G726" s="5"/>
      <c r="H726" s="15">
        <v>102</v>
      </c>
      <c r="I726" s="6">
        <v>278</v>
      </c>
      <c r="J726" s="8"/>
      <c r="K726" s="9"/>
      <c r="L726" s="15">
        <f t="shared" si="34"/>
        <v>102</v>
      </c>
      <c r="M726" s="16">
        <f t="shared" si="35"/>
        <v>0.36690647482014388</v>
      </c>
    </row>
    <row r="727" spans="1:14">
      <c r="A727" s="6">
        <v>133476</v>
      </c>
      <c r="B727" s="18" t="s">
        <v>2129</v>
      </c>
      <c r="C727" s="13">
        <f t="shared" si="33"/>
        <v>0.36555360281195082</v>
      </c>
      <c r="D727" s="19">
        <v>63317</v>
      </c>
      <c r="E727" s="18" t="s">
        <v>693</v>
      </c>
      <c r="F727" s="23">
        <v>550684000742</v>
      </c>
      <c r="G727" s="5"/>
      <c r="H727" s="15">
        <v>103</v>
      </c>
      <c r="I727" s="6">
        <v>286</v>
      </c>
      <c r="J727" s="8"/>
      <c r="K727" s="9"/>
      <c r="L727" s="15">
        <f t="shared" si="34"/>
        <v>103</v>
      </c>
      <c r="M727" s="16">
        <f t="shared" si="35"/>
        <v>0.36013986013986016</v>
      </c>
    </row>
    <row r="728" spans="1:14">
      <c r="A728" s="6">
        <v>133476</v>
      </c>
      <c r="B728" s="18" t="s">
        <v>2129</v>
      </c>
      <c r="C728" s="13">
        <f t="shared" si="33"/>
        <v>0.36555360281195082</v>
      </c>
      <c r="D728" s="20" t="s">
        <v>1964</v>
      </c>
      <c r="E728" s="18" t="s">
        <v>36</v>
      </c>
      <c r="F728" s="23" t="s">
        <v>2445</v>
      </c>
      <c r="G728" s="5"/>
      <c r="H728" s="15">
        <v>3</v>
      </c>
      <c r="I728" s="6">
        <v>5</v>
      </c>
      <c r="J728" s="8"/>
      <c r="K728" s="9"/>
      <c r="L728" s="15">
        <f t="shared" si="34"/>
        <v>3</v>
      </c>
      <c r="M728" s="16">
        <f t="shared" si="35"/>
        <v>0.6</v>
      </c>
    </row>
    <row r="729" spans="1:14">
      <c r="A729" s="6">
        <v>132959</v>
      </c>
      <c r="B729" s="18" t="s">
        <v>2130</v>
      </c>
      <c r="C729" s="13">
        <f t="shared" si="33"/>
        <v>0.41420118343195267</v>
      </c>
      <c r="D729" s="19">
        <v>61613</v>
      </c>
      <c r="E729" s="18" t="s">
        <v>694</v>
      </c>
      <c r="F729" s="23">
        <v>550687000744</v>
      </c>
      <c r="G729" s="5"/>
      <c r="H729" s="15">
        <v>208</v>
      </c>
      <c r="I729" s="6">
        <v>473</v>
      </c>
      <c r="J729" s="8"/>
      <c r="K729" s="9"/>
      <c r="L729" s="15">
        <f t="shared" si="34"/>
        <v>208</v>
      </c>
      <c r="M729" s="16">
        <f t="shared" si="35"/>
        <v>0.43974630021141647</v>
      </c>
    </row>
    <row r="730" spans="1:14">
      <c r="A730" s="6">
        <v>132959</v>
      </c>
      <c r="B730" s="18" t="s">
        <v>2130</v>
      </c>
      <c r="C730" s="13">
        <f t="shared" si="33"/>
        <v>0.41420118343195267</v>
      </c>
      <c r="D730" s="19">
        <v>61614</v>
      </c>
      <c r="E730" s="18" t="s">
        <v>695</v>
      </c>
      <c r="F730" s="23">
        <v>550687000745</v>
      </c>
      <c r="G730" s="5"/>
      <c r="H730" s="15">
        <v>72</v>
      </c>
      <c r="I730" s="6">
        <v>203</v>
      </c>
      <c r="J730" s="8"/>
      <c r="K730" s="9"/>
      <c r="L730" s="15">
        <f t="shared" si="34"/>
        <v>72</v>
      </c>
      <c r="M730" s="16">
        <f t="shared" si="35"/>
        <v>0.35467980295566504</v>
      </c>
    </row>
    <row r="731" spans="1:14">
      <c r="A731" s="6" t="s">
        <v>1964</v>
      </c>
      <c r="B731" s="18" t="s">
        <v>2131</v>
      </c>
      <c r="C731" s="13">
        <f t="shared" si="33"/>
        <v>0.19711538461538461</v>
      </c>
      <c r="D731" s="20" t="s">
        <v>1964</v>
      </c>
      <c r="E731" s="18" t="s">
        <v>19</v>
      </c>
      <c r="F731" s="23">
        <v>550008203085</v>
      </c>
      <c r="G731" s="5"/>
      <c r="H731" s="15">
        <v>41</v>
      </c>
      <c r="I731" s="6">
        <v>208</v>
      </c>
      <c r="J731" s="8"/>
      <c r="K731" s="9"/>
      <c r="L731" s="15">
        <f t="shared" si="34"/>
        <v>41</v>
      </c>
      <c r="M731" s="16">
        <f t="shared" si="35"/>
        <v>0.19711538461538461</v>
      </c>
    </row>
    <row r="732" spans="1:14">
      <c r="A732" s="6">
        <v>132993</v>
      </c>
      <c r="B732" s="18" t="s">
        <v>2132</v>
      </c>
      <c r="C732" s="13">
        <f t="shared" si="33"/>
        <v>0.43596730245231607</v>
      </c>
      <c r="D732" s="20" t="s">
        <v>1964</v>
      </c>
      <c r="E732" s="18" t="s">
        <v>696</v>
      </c>
      <c r="F732" s="23">
        <v>550696000751</v>
      </c>
      <c r="G732" s="5"/>
      <c r="H732" s="15">
        <v>70</v>
      </c>
      <c r="I732" s="6">
        <v>158</v>
      </c>
      <c r="J732" s="8"/>
      <c r="K732" s="9"/>
      <c r="L732" s="15">
        <f t="shared" si="34"/>
        <v>70</v>
      </c>
      <c r="M732" s="16">
        <f t="shared" si="35"/>
        <v>0.44303797468354428</v>
      </c>
    </row>
    <row r="733" spans="1:14">
      <c r="A733" s="6">
        <v>132993</v>
      </c>
      <c r="B733" s="18" t="s">
        <v>2132</v>
      </c>
      <c r="C733" s="13">
        <f t="shared" si="33"/>
        <v>0.43596730245231607</v>
      </c>
      <c r="D733" s="19">
        <v>61691</v>
      </c>
      <c r="E733" s="18" t="s">
        <v>697</v>
      </c>
      <c r="F733" s="23">
        <v>550696000752</v>
      </c>
      <c r="G733" s="5"/>
      <c r="H733" s="15">
        <v>56</v>
      </c>
      <c r="I733" s="6">
        <v>132</v>
      </c>
      <c r="J733" s="8"/>
      <c r="K733" s="9"/>
      <c r="L733" s="15">
        <f t="shared" si="34"/>
        <v>56</v>
      </c>
      <c r="M733" s="16">
        <f t="shared" si="35"/>
        <v>0.42424242424242425</v>
      </c>
    </row>
    <row r="734" spans="1:14">
      <c r="A734" s="6">
        <v>132993</v>
      </c>
      <c r="B734" s="18" t="s">
        <v>2132</v>
      </c>
      <c r="C734" s="13">
        <f t="shared" si="33"/>
        <v>0.43596730245231607</v>
      </c>
      <c r="D734" s="20" t="s">
        <v>1964</v>
      </c>
      <c r="E734" s="18" t="s">
        <v>698</v>
      </c>
      <c r="F734" s="23">
        <v>550696000753</v>
      </c>
      <c r="G734" s="5"/>
      <c r="H734" s="15">
        <v>34</v>
      </c>
      <c r="I734" s="6">
        <v>77</v>
      </c>
      <c r="J734" s="8"/>
      <c r="K734" s="9"/>
      <c r="L734" s="15">
        <f t="shared" si="34"/>
        <v>34</v>
      </c>
      <c r="M734" s="16">
        <f t="shared" si="35"/>
        <v>0.44155844155844154</v>
      </c>
    </row>
    <row r="735" spans="1:14">
      <c r="A735" s="24">
        <v>132953</v>
      </c>
      <c r="B735" s="25" t="s">
        <v>2133</v>
      </c>
      <c r="C735" s="26">
        <f t="shared" si="33"/>
        <v>0.65687617463617465</v>
      </c>
      <c r="D735" s="27">
        <v>61569</v>
      </c>
      <c r="E735" s="25" t="s">
        <v>699</v>
      </c>
      <c r="F735" s="28">
        <v>550702000756</v>
      </c>
      <c r="G735" s="29"/>
      <c r="H735" s="30"/>
      <c r="I735" s="24">
        <v>299</v>
      </c>
      <c r="J735" s="31">
        <v>2023</v>
      </c>
      <c r="K735" s="32">
        <v>0.54700000000000004</v>
      </c>
      <c r="L735" s="30">
        <f t="shared" si="34"/>
        <v>261.68480000000005</v>
      </c>
      <c r="M735" s="33">
        <f t="shared" si="35"/>
        <v>0.8752000000000002</v>
      </c>
      <c r="N735" s="24"/>
    </row>
    <row r="736" spans="1:14">
      <c r="A736" s="6">
        <v>132953</v>
      </c>
      <c r="B736" s="18" t="s">
        <v>2133</v>
      </c>
      <c r="C736" s="13">
        <f t="shared" si="33"/>
        <v>0.65687617463617465</v>
      </c>
      <c r="D736" s="20" t="s">
        <v>1964</v>
      </c>
      <c r="E736" s="18" t="s">
        <v>700</v>
      </c>
      <c r="F736" s="23">
        <v>550702002991</v>
      </c>
      <c r="G736" s="5"/>
      <c r="H736" s="15">
        <v>82</v>
      </c>
      <c r="I736" s="6">
        <v>147</v>
      </c>
      <c r="J736" s="8"/>
      <c r="K736" s="9"/>
      <c r="L736" s="15">
        <f t="shared" si="34"/>
        <v>82</v>
      </c>
      <c r="M736" s="16">
        <f t="shared" si="35"/>
        <v>0.55782312925170063</v>
      </c>
    </row>
    <row r="737" spans="1:14">
      <c r="A737" s="6">
        <v>132953</v>
      </c>
      <c r="B737" s="18" t="s">
        <v>2133</v>
      </c>
      <c r="C737" s="13">
        <f t="shared" si="33"/>
        <v>0.65687617463617465</v>
      </c>
      <c r="D737" s="19">
        <v>61584</v>
      </c>
      <c r="E737" s="18" t="s">
        <v>701</v>
      </c>
      <c r="F737" s="23">
        <v>550702000757</v>
      </c>
      <c r="G737" s="5"/>
      <c r="H737" s="15">
        <v>590</v>
      </c>
      <c r="I737" s="6">
        <v>1522</v>
      </c>
      <c r="J737" s="8"/>
      <c r="K737" s="9"/>
      <c r="L737" s="15">
        <f t="shared" si="34"/>
        <v>590</v>
      </c>
      <c r="M737" s="16">
        <f t="shared" si="35"/>
        <v>0.3876478318002628</v>
      </c>
    </row>
    <row r="738" spans="1:14">
      <c r="A738" s="24">
        <v>132953</v>
      </c>
      <c r="B738" s="25" t="s">
        <v>2133</v>
      </c>
      <c r="C738" s="26">
        <f t="shared" si="33"/>
        <v>0.65687617463617465</v>
      </c>
      <c r="D738" s="27">
        <v>61594</v>
      </c>
      <c r="E738" s="25" t="s">
        <v>570</v>
      </c>
      <c r="F738" s="28">
        <v>550702000758</v>
      </c>
      <c r="G738" s="29"/>
      <c r="H738" s="30"/>
      <c r="I738" s="24">
        <v>617</v>
      </c>
      <c r="J738" s="31">
        <v>2023</v>
      </c>
      <c r="K738" s="32">
        <v>0.54700000000000004</v>
      </c>
      <c r="L738" s="30">
        <f t="shared" si="34"/>
        <v>539.99840000000006</v>
      </c>
      <c r="M738" s="33">
        <f t="shared" si="35"/>
        <v>0.87520000000000009</v>
      </c>
      <c r="N738" s="24"/>
    </row>
    <row r="739" spans="1:14">
      <c r="A739" s="24">
        <v>132953</v>
      </c>
      <c r="B739" s="25" t="s">
        <v>2133</v>
      </c>
      <c r="C739" s="26">
        <f t="shared" si="33"/>
        <v>0.65687617463617465</v>
      </c>
      <c r="D739" s="27">
        <v>61577</v>
      </c>
      <c r="E739" s="25" t="s">
        <v>574</v>
      </c>
      <c r="F739" s="28">
        <v>550702000759</v>
      </c>
      <c r="G739" s="29"/>
      <c r="H739" s="30"/>
      <c r="I739" s="24">
        <v>552</v>
      </c>
      <c r="J739" s="31">
        <v>2023</v>
      </c>
      <c r="K739" s="32">
        <v>0.54700000000000004</v>
      </c>
      <c r="L739" s="30">
        <f t="shared" si="34"/>
        <v>483.11040000000003</v>
      </c>
      <c r="M739" s="33">
        <f t="shared" si="35"/>
        <v>0.87520000000000009</v>
      </c>
      <c r="N739" s="24"/>
    </row>
    <row r="740" spans="1:14">
      <c r="A740" s="6">
        <v>132953</v>
      </c>
      <c r="B740" s="18" t="s">
        <v>2133</v>
      </c>
      <c r="C740" s="13">
        <f t="shared" si="33"/>
        <v>0.65687617463617465</v>
      </c>
      <c r="D740" s="19">
        <v>61588</v>
      </c>
      <c r="E740" s="18" t="s">
        <v>702</v>
      </c>
      <c r="F740" s="23">
        <v>550702000761</v>
      </c>
      <c r="G740" s="5"/>
      <c r="H740" s="15">
        <v>83</v>
      </c>
      <c r="I740" s="6">
        <v>258</v>
      </c>
      <c r="J740" s="8"/>
      <c r="K740" s="9"/>
      <c r="L740" s="15">
        <f t="shared" si="34"/>
        <v>83</v>
      </c>
      <c r="M740" s="16">
        <f t="shared" si="35"/>
        <v>0.32170542635658916</v>
      </c>
    </row>
    <row r="741" spans="1:14">
      <c r="A741" s="24">
        <v>132953</v>
      </c>
      <c r="B741" s="25" t="s">
        <v>2133</v>
      </c>
      <c r="C741" s="26">
        <f t="shared" si="33"/>
        <v>0.65687617463617465</v>
      </c>
      <c r="D741" s="27">
        <v>61589</v>
      </c>
      <c r="E741" s="25" t="s">
        <v>444</v>
      </c>
      <c r="F741" s="28">
        <v>550702000763</v>
      </c>
      <c r="G741" s="29"/>
      <c r="H741" s="30"/>
      <c r="I741" s="24">
        <v>329</v>
      </c>
      <c r="J741" s="31">
        <v>2023</v>
      </c>
      <c r="K741" s="32">
        <v>0.54700000000000004</v>
      </c>
      <c r="L741" s="30">
        <f t="shared" si="34"/>
        <v>287.94080000000002</v>
      </c>
      <c r="M741" s="33">
        <f t="shared" si="35"/>
        <v>0.87520000000000009</v>
      </c>
      <c r="N741" s="24"/>
    </row>
    <row r="742" spans="1:14">
      <c r="A742" s="24">
        <v>132953</v>
      </c>
      <c r="B742" s="25" t="s">
        <v>2133</v>
      </c>
      <c r="C742" s="26">
        <f t="shared" si="33"/>
        <v>0.65687617463617465</v>
      </c>
      <c r="D742" s="27">
        <v>61567</v>
      </c>
      <c r="E742" s="25" t="s">
        <v>87</v>
      </c>
      <c r="F742" s="28">
        <v>550702000764</v>
      </c>
      <c r="G742" s="29"/>
      <c r="H742" s="30"/>
      <c r="I742" s="24">
        <v>309</v>
      </c>
      <c r="J742" s="31">
        <v>2023</v>
      </c>
      <c r="K742" s="32">
        <v>0.54700000000000004</v>
      </c>
      <c r="L742" s="30">
        <f t="shared" si="34"/>
        <v>270.43680000000001</v>
      </c>
      <c r="M742" s="33">
        <f t="shared" si="35"/>
        <v>0.87519999999999998</v>
      </c>
      <c r="N742" s="24"/>
    </row>
    <row r="743" spans="1:14">
      <c r="A743" s="6">
        <v>132953</v>
      </c>
      <c r="B743" s="18" t="s">
        <v>2133</v>
      </c>
      <c r="C743" s="13">
        <f t="shared" si="33"/>
        <v>0.65687617463617465</v>
      </c>
      <c r="D743" s="19">
        <v>225211</v>
      </c>
      <c r="E743" s="18" t="s">
        <v>553</v>
      </c>
      <c r="F743" s="23">
        <v>550702001686</v>
      </c>
      <c r="G743" s="5"/>
      <c r="H743" s="15">
        <v>180</v>
      </c>
      <c r="I743" s="6">
        <v>372</v>
      </c>
      <c r="J743" s="8"/>
      <c r="K743" s="9"/>
      <c r="L743" s="15">
        <f t="shared" si="34"/>
        <v>180</v>
      </c>
      <c r="M743" s="16">
        <f t="shared" si="35"/>
        <v>0.4838709677419355</v>
      </c>
    </row>
    <row r="744" spans="1:14">
      <c r="A744" s="24">
        <v>132953</v>
      </c>
      <c r="B744" s="25" t="s">
        <v>2133</v>
      </c>
      <c r="C744" s="26">
        <f t="shared" si="33"/>
        <v>0.65687617463617465</v>
      </c>
      <c r="D744" s="27">
        <v>61593</v>
      </c>
      <c r="E744" s="25" t="s">
        <v>48</v>
      </c>
      <c r="F744" s="28">
        <v>550702000766</v>
      </c>
      <c r="G744" s="29"/>
      <c r="H744" s="30"/>
      <c r="I744" s="24">
        <v>310</v>
      </c>
      <c r="J744" s="31">
        <v>2023</v>
      </c>
      <c r="K744" s="32">
        <v>0.54700000000000004</v>
      </c>
      <c r="L744" s="30">
        <f t="shared" si="34"/>
        <v>271.31200000000001</v>
      </c>
      <c r="M744" s="33">
        <f t="shared" si="35"/>
        <v>0.87520000000000009</v>
      </c>
      <c r="N744" s="24"/>
    </row>
    <row r="745" spans="1:14">
      <c r="A745" s="24">
        <v>132953</v>
      </c>
      <c r="B745" s="25" t="s">
        <v>2133</v>
      </c>
      <c r="C745" s="26">
        <f t="shared" si="33"/>
        <v>0.65687617463617465</v>
      </c>
      <c r="D745" s="27">
        <v>61578</v>
      </c>
      <c r="E745" s="25" t="s">
        <v>703</v>
      </c>
      <c r="F745" s="28">
        <v>550702000767</v>
      </c>
      <c r="G745" s="29"/>
      <c r="H745" s="30"/>
      <c r="I745" s="24">
        <v>332</v>
      </c>
      <c r="J745" s="31">
        <v>2023</v>
      </c>
      <c r="K745" s="32">
        <v>0.54700000000000004</v>
      </c>
      <c r="L745" s="30">
        <f t="shared" si="34"/>
        <v>290.56640000000004</v>
      </c>
      <c r="M745" s="33">
        <f t="shared" si="35"/>
        <v>0.87520000000000009</v>
      </c>
      <c r="N745" s="24"/>
    </row>
    <row r="746" spans="1:14">
      <c r="A746" s="6">
        <v>132953</v>
      </c>
      <c r="B746" s="18" t="s">
        <v>2133</v>
      </c>
      <c r="C746" s="13">
        <f t="shared" si="33"/>
        <v>0.65687617463617465</v>
      </c>
      <c r="D746" s="19">
        <v>61570</v>
      </c>
      <c r="E746" s="18" t="s">
        <v>704</v>
      </c>
      <c r="F746" s="23">
        <v>550702000768</v>
      </c>
      <c r="G746" s="5"/>
      <c r="H746" s="15">
        <v>375</v>
      </c>
      <c r="I746" s="6">
        <v>732</v>
      </c>
      <c r="J746" s="8"/>
      <c r="K746" s="9"/>
      <c r="L746" s="15">
        <f t="shared" si="34"/>
        <v>375</v>
      </c>
      <c r="M746" s="16">
        <f t="shared" si="35"/>
        <v>0.51229508196721307</v>
      </c>
    </row>
    <row r="747" spans="1:14">
      <c r="A747" s="6">
        <v>132953</v>
      </c>
      <c r="B747" s="18" t="s">
        <v>2133</v>
      </c>
      <c r="C747" s="13">
        <f t="shared" si="33"/>
        <v>0.65687617463617465</v>
      </c>
      <c r="D747" s="19">
        <v>61571</v>
      </c>
      <c r="E747" s="18" t="s">
        <v>705</v>
      </c>
      <c r="F747" s="23">
        <v>550702000769</v>
      </c>
      <c r="G747" s="5"/>
      <c r="H747" s="15">
        <v>186</v>
      </c>
      <c r="I747" s="6">
        <v>354</v>
      </c>
      <c r="J747" s="8"/>
      <c r="K747" s="9"/>
      <c r="L747" s="15">
        <f t="shared" si="34"/>
        <v>186</v>
      </c>
      <c r="M747" s="16">
        <f t="shared" si="35"/>
        <v>0.52542372881355937</v>
      </c>
    </row>
    <row r="748" spans="1:14">
      <c r="A748" s="6">
        <v>132953</v>
      </c>
      <c r="B748" s="18" t="s">
        <v>2133</v>
      </c>
      <c r="C748" s="13">
        <f t="shared" si="33"/>
        <v>0.65687617463617465</v>
      </c>
      <c r="D748" s="19">
        <v>61576</v>
      </c>
      <c r="E748" s="18" t="s">
        <v>706</v>
      </c>
      <c r="F748" s="23">
        <v>550702000770</v>
      </c>
      <c r="G748" s="5"/>
      <c r="H748" s="15">
        <v>725</v>
      </c>
      <c r="I748" s="6">
        <v>1248</v>
      </c>
      <c r="J748" s="8"/>
      <c r="K748" s="9"/>
      <c r="L748" s="15">
        <f t="shared" si="34"/>
        <v>725</v>
      </c>
      <c r="M748" s="16">
        <f t="shared" si="35"/>
        <v>0.58092948717948723</v>
      </c>
    </row>
    <row r="749" spans="1:14">
      <c r="A749" s="6">
        <v>132953</v>
      </c>
      <c r="B749" s="18" t="s">
        <v>2133</v>
      </c>
      <c r="C749" s="13">
        <f t="shared" si="33"/>
        <v>0.65687617463617465</v>
      </c>
      <c r="D749" s="20" t="s">
        <v>1964</v>
      </c>
      <c r="E749" s="18" t="s">
        <v>707</v>
      </c>
      <c r="F749" s="23">
        <v>550702002770</v>
      </c>
      <c r="G749" s="5"/>
      <c r="H749" s="15">
        <v>120</v>
      </c>
      <c r="I749" s="6">
        <v>391</v>
      </c>
      <c r="J749" s="8"/>
      <c r="K749" s="9"/>
      <c r="L749" s="15">
        <f t="shared" si="34"/>
        <v>120</v>
      </c>
      <c r="M749" s="16">
        <f t="shared" si="35"/>
        <v>0.30690537084398978</v>
      </c>
    </row>
    <row r="750" spans="1:14">
      <c r="A750" s="24">
        <v>132953</v>
      </c>
      <c r="B750" s="25" t="s">
        <v>2133</v>
      </c>
      <c r="C750" s="26">
        <f t="shared" si="33"/>
        <v>0.65687617463617465</v>
      </c>
      <c r="D750" s="27">
        <v>225214</v>
      </c>
      <c r="E750" s="25" t="s">
        <v>708</v>
      </c>
      <c r="F750" s="28">
        <v>550702001698</v>
      </c>
      <c r="G750" s="29"/>
      <c r="H750" s="30"/>
      <c r="I750" s="24">
        <v>204</v>
      </c>
      <c r="J750" s="31">
        <v>2023</v>
      </c>
      <c r="K750" s="32">
        <v>0.54700000000000004</v>
      </c>
      <c r="L750" s="30">
        <f t="shared" si="34"/>
        <v>178.54080000000002</v>
      </c>
      <c r="M750" s="33">
        <f t="shared" si="35"/>
        <v>0.87520000000000009</v>
      </c>
      <c r="N750" s="24"/>
    </row>
    <row r="751" spans="1:14">
      <c r="A751" s="6">
        <v>132953</v>
      </c>
      <c r="B751" s="18" t="s">
        <v>2133</v>
      </c>
      <c r="C751" s="13">
        <f t="shared" si="33"/>
        <v>0.65687617463617465</v>
      </c>
      <c r="D751" s="19">
        <v>17006148</v>
      </c>
      <c r="E751" s="18" t="s">
        <v>709</v>
      </c>
      <c r="F751" s="23">
        <v>550702002952</v>
      </c>
      <c r="G751" s="5"/>
      <c r="H751" s="15">
        <v>36</v>
      </c>
      <c r="I751" s="6">
        <v>91</v>
      </c>
      <c r="J751" s="8"/>
      <c r="K751" s="9"/>
      <c r="L751" s="15">
        <f t="shared" si="34"/>
        <v>36</v>
      </c>
      <c r="M751" s="16">
        <f t="shared" si="35"/>
        <v>0.39560439560439559</v>
      </c>
    </row>
    <row r="752" spans="1:14">
      <c r="A752" s="24">
        <v>132953</v>
      </c>
      <c r="B752" s="25" t="s">
        <v>2133</v>
      </c>
      <c r="C752" s="26">
        <f t="shared" si="33"/>
        <v>0.65687617463617465</v>
      </c>
      <c r="D752" s="27">
        <v>61582</v>
      </c>
      <c r="E752" s="25" t="s">
        <v>419</v>
      </c>
      <c r="F752" s="28">
        <v>550702000773</v>
      </c>
      <c r="G752" s="29"/>
      <c r="H752" s="30"/>
      <c r="I752" s="24">
        <v>368</v>
      </c>
      <c r="J752" s="31">
        <v>2023</v>
      </c>
      <c r="K752" s="32">
        <v>0.54700000000000004</v>
      </c>
      <c r="L752" s="30">
        <f t="shared" si="34"/>
        <v>322.07360000000006</v>
      </c>
      <c r="M752" s="33">
        <f t="shared" si="35"/>
        <v>0.8752000000000002</v>
      </c>
      <c r="N752" s="24"/>
    </row>
    <row r="753" spans="1:14">
      <c r="A753" s="24">
        <v>132953</v>
      </c>
      <c r="B753" s="25" t="s">
        <v>2133</v>
      </c>
      <c r="C753" s="26">
        <f t="shared" si="33"/>
        <v>0.65687617463617465</v>
      </c>
      <c r="D753" s="27">
        <v>16065160</v>
      </c>
      <c r="E753" s="25" t="s">
        <v>710</v>
      </c>
      <c r="F753" s="28">
        <v>550702002691</v>
      </c>
      <c r="G753" s="29"/>
      <c r="H753" s="30"/>
      <c r="I753" s="24">
        <v>68</v>
      </c>
      <c r="J753" s="31">
        <v>2020</v>
      </c>
      <c r="K753" s="32">
        <v>0.54700000000000004</v>
      </c>
      <c r="L753" s="30">
        <f t="shared" si="34"/>
        <v>59.513600000000004</v>
      </c>
      <c r="M753" s="33">
        <f t="shared" si="35"/>
        <v>0.87520000000000009</v>
      </c>
      <c r="N753" s="24"/>
    </row>
    <row r="754" spans="1:14">
      <c r="A754" s="24">
        <v>132953</v>
      </c>
      <c r="B754" s="25" t="s">
        <v>2133</v>
      </c>
      <c r="C754" s="26">
        <f t="shared" si="33"/>
        <v>0.65687617463617465</v>
      </c>
      <c r="D754" s="27">
        <v>61591</v>
      </c>
      <c r="E754" s="25" t="s">
        <v>711</v>
      </c>
      <c r="F754" s="28">
        <v>550702000774</v>
      </c>
      <c r="G754" s="29"/>
      <c r="H754" s="30"/>
      <c r="I754" s="24">
        <v>406</v>
      </c>
      <c r="J754" s="31">
        <v>2023</v>
      </c>
      <c r="K754" s="32">
        <v>0.54700000000000004</v>
      </c>
      <c r="L754" s="30">
        <f t="shared" si="34"/>
        <v>355.33120000000002</v>
      </c>
      <c r="M754" s="33">
        <f t="shared" si="35"/>
        <v>0.87520000000000009</v>
      </c>
      <c r="N754" s="24"/>
    </row>
    <row r="755" spans="1:14">
      <c r="A755" s="24">
        <v>132953</v>
      </c>
      <c r="B755" s="25" t="s">
        <v>2133</v>
      </c>
      <c r="C755" s="26">
        <f t="shared" si="33"/>
        <v>0.65687617463617465</v>
      </c>
      <c r="D755" s="27">
        <v>61573</v>
      </c>
      <c r="E755" s="25" t="s">
        <v>162</v>
      </c>
      <c r="F755" s="28">
        <v>550702000775</v>
      </c>
      <c r="G755" s="29"/>
      <c r="H755" s="30"/>
      <c r="I755" s="24">
        <v>407</v>
      </c>
      <c r="J755" s="31">
        <v>2023</v>
      </c>
      <c r="K755" s="32">
        <v>0.54700000000000004</v>
      </c>
      <c r="L755" s="30">
        <f t="shared" si="34"/>
        <v>356.20640000000003</v>
      </c>
      <c r="M755" s="33">
        <f t="shared" si="35"/>
        <v>0.87520000000000009</v>
      </c>
      <c r="N755" s="24"/>
    </row>
    <row r="756" spans="1:14">
      <c r="A756" s="24">
        <v>132953</v>
      </c>
      <c r="B756" s="25" t="s">
        <v>2133</v>
      </c>
      <c r="C756" s="26">
        <f t="shared" si="33"/>
        <v>0.65687617463617465</v>
      </c>
      <c r="D756" s="27">
        <v>61586</v>
      </c>
      <c r="E756" s="25" t="s">
        <v>163</v>
      </c>
      <c r="F756" s="28">
        <v>550702000776</v>
      </c>
      <c r="G756" s="29"/>
      <c r="H756" s="30"/>
      <c r="I756" s="24">
        <v>293</v>
      </c>
      <c r="J756" s="31">
        <v>2023</v>
      </c>
      <c r="K756" s="32">
        <v>0.54700000000000004</v>
      </c>
      <c r="L756" s="30">
        <f t="shared" si="34"/>
        <v>256.43360000000001</v>
      </c>
      <c r="M756" s="33">
        <f t="shared" si="35"/>
        <v>0.87520000000000009</v>
      </c>
      <c r="N756" s="24"/>
    </row>
    <row r="757" spans="1:14">
      <c r="A757" s="6">
        <v>132953</v>
      </c>
      <c r="B757" s="18" t="s">
        <v>2133</v>
      </c>
      <c r="C757" s="13">
        <f t="shared" si="33"/>
        <v>0.65687617463617465</v>
      </c>
      <c r="D757" s="20" t="s">
        <v>1964</v>
      </c>
      <c r="E757" s="18" t="s">
        <v>712</v>
      </c>
      <c r="F757" s="23">
        <v>550702002948</v>
      </c>
      <c r="G757" s="5"/>
      <c r="H757" s="15">
        <v>9</v>
      </c>
      <c r="I757" s="6">
        <v>11</v>
      </c>
      <c r="J757" s="8"/>
      <c r="K757" s="9"/>
      <c r="L757" s="15">
        <f t="shared" si="34"/>
        <v>9</v>
      </c>
      <c r="M757" s="16">
        <f t="shared" si="35"/>
        <v>0.81818181818181823</v>
      </c>
    </row>
    <row r="758" spans="1:14">
      <c r="A758" s="6">
        <v>132954</v>
      </c>
      <c r="B758" s="18" t="s">
        <v>2134</v>
      </c>
      <c r="C758" s="13">
        <f t="shared" si="33"/>
        <v>0.39572501444251879</v>
      </c>
      <c r="D758" s="19">
        <v>61605</v>
      </c>
      <c r="E758" s="18" t="s">
        <v>63</v>
      </c>
      <c r="F758" s="23">
        <v>550705000777</v>
      </c>
      <c r="G758" s="5"/>
      <c r="H758" s="15">
        <v>133</v>
      </c>
      <c r="I758" s="6">
        <v>308</v>
      </c>
      <c r="J758" s="8"/>
      <c r="K758" s="9"/>
      <c r="L758" s="15">
        <f t="shared" si="34"/>
        <v>133</v>
      </c>
      <c r="M758" s="16">
        <f t="shared" si="35"/>
        <v>0.43181818181818182</v>
      </c>
    </row>
    <row r="759" spans="1:14">
      <c r="A759" s="6">
        <v>132954</v>
      </c>
      <c r="B759" s="18" t="s">
        <v>2134</v>
      </c>
      <c r="C759" s="13">
        <f t="shared" si="33"/>
        <v>0.39572501444251879</v>
      </c>
      <c r="D759" s="20" t="s">
        <v>1964</v>
      </c>
      <c r="E759" s="18" t="s">
        <v>140</v>
      </c>
      <c r="F759" s="23" t="s">
        <v>2445</v>
      </c>
      <c r="G759" s="5"/>
      <c r="H759" s="15">
        <v>1</v>
      </c>
      <c r="I759" s="6">
        <v>3</v>
      </c>
      <c r="J759" s="8"/>
      <c r="K759" s="9"/>
      <c r="L759" s="15">
        <f t="shared" si="34"/>
        <v>1</v>
      </c>
      <c r="M759" s="16">
        <f t="shared" si="35"/>
        <v>0.33333333333333331</v>
      </c>
    </row>
    <row r="760" spans="1:14">
      <c r="A760" s="6">
        <v>132954</v>
      </c>
      <c r="B760" s="18" t="s">
        <v>2134</v>
      </c>
      <c r="C760" s="13">
        <f t="shared" si="33"/>
        <v>0.39572501444251879</v>
      </c>
      <c r="D760" s="19">
        <v>61602</v>
      </c>
      <c r="E760" s="18" t="s">
        <v>713</v>
      </c>
      <c r="F760" s="23">
        <v>550705000778</v>
      </c>
      <c r="G760" s="5"/>
      <c r="H760" s="15">
        <v>200</v>
      </c>
      <c r="I760" s="6">
        <v>607</v>
      </c>
      <c r="J760" s="8"/>
      <c r="K760" s="9"/>
      <c r="L760" s="15">
        <f t="shared" si="34"/>
        <v>200</v>
      </c>
      <c r="M760" s="16">
        <f t="shared" si="35"/>
        <v>0.32948929159802304</v>
      </c>
    </row>
    <row r="761" spans="1:14">
      <c r="A761" s="6">
        <v>132954</v>
      </c>
      <c r="B761" s="18" t="s">
        <v>2134</v>
      </c>
      <c r="C761" s="13">
        <f t="shared" si="33"/>
        <v>0.39572501444251879</v>
      </c>
      <c r="D761" s="19">
        <v>61601</v>
      </c>
      <c r="E761" s="18" t="s">
        <v>714</v>
      </c>
      <c r="F761" s="23">
        <v>550705000779</v>
      </c>
      <c r="G761" s="5"/>
      <c r="H761" s="15">
        <v>162</v>
      </c>
      <c r="I761" s="6">
        <v>389</v>
      </c>
      <c r="J761" s="8"/>
      <c r="K761" s="9"/>
      <c r="L761" s="15">
        <f t="shared" si="34"/>
        <v>162</v>
      </c>
      <c r="M761" s="16">
        <f t="shared" si="35"/>
        <v>0.41645244215938304</v>
      </c>
    </row>
    <row r="762" spans="1:14">
      <c r="A762" s="6">
        <v>132954</v>
      </c>
      <c r="B762" s="18" t="s">
        <v>2134</v>
      </c>
      <c r="C762" s="13">
        <f t="shared" si="33"/>
        <v>0.39572501444251879</v>
      </c>
      <c r="D762" s="19">
        <v>60958</v>
      </c>
      <c r="E762" s="18" t="s">
        <v>592</v>
      </c>
      <c r="F762" s="23">
        <v>550705000781</v>
      </c>
      <c r="G762" s="5"/>
      <c r="H762" s="15">
        <v>40</v>
      </c>
      <c r="I762" s="6">
        <v>154</v>
      </c>
      <c r="J762" s="8"/>
      <c r="K762" s="9"/>
      <c r="L762" s="15">
        <f t="shared" si="34"/>
        <v>40</v>
      </c>
      <c r="M762" s="16">
        <f t="shared" si="35"/>
        <v>0.25974025974025972</v>
      </c>
    </row>
    <row r="763" spans="1:14">
      <c r="A763" s="6">
        <v>132954</v>
      </c>
      <c r="B763" s="18" t="s">
        <v>2134</v>
      </c>
      <c r="C763" s="13">
        <f t="shared" si="33"/>
        <v>0.39572501444251879</v>
      </c>
      <c r="D763" s="19">
        <v>61603</v>
      </c>
      <c r="E763" s="18" t="s">
        <v>65</v>
      </c>
      <c r="F763" s="23">
        <v>550705000780</v>
      </c>
      <c r="G763" s="5"/>
      <c r="H763" s="15">
        <v>149</v>
      </c>
      <c r="I763" s="6">
        <v>270</v>
      </c>
      <c r="J763" s="8"/>
      <c r="K763" s="9"/>
      <c r="L763" s="15">
        <f t="shared" si="34"/>
        <v>149</v>
      </c>
      <c r="M763" s="16">
        <f t="shared" si="35"/>
        <v>0.55185185185185182</v>
      </c>
    </row>
    <row r="764" spans="1:14">
      <c r="A764" s="6">
        <v>132745</v>
      </c>
      <c r="B764" s="18" t="s">
        <v>2135</v>
      </c>
      <c r="C764" s="13">
        <f t="shared" si="33"/>
        <v>0.25993377483443708</v>
      </c>
      <c r="D764" s="19">
        <v>60488</v>
      </c>
      <c r="E764" s="18" t="s">
        <v>715</v>
      </c>
      <c r="F764" s="23">
        <v>550717000783</v>
      </c>
      <c r="G764" s="5"/>
      <c r="H764" s="15">
        <v>157</v>
      </c>
      <c r="I764" s="6">
        <v>604</v>
      </c>
      <c r="J764" s="8"/>
      <c r="K764" s="9"/>
      <c r="L764" s="15">
        <f t="shared" si="34"/>
        <v>157</v>
      </c>
      <c r="M764" s="16">
        <f t="shared" si="35"/>
        <v>0.25993377483443708</v>
      </c>
    </row>
    <row r="765" spans="1:14">
      <c r="A765" s="6">
        <v>132955</v>
      </c>
      <c r="B765" s="18" t="s">
        <v>2136</v>
      </c>
      <c r="C765" s="13">
        <f t="shared" si="33"/>
        <v>0.61484098939929333</v>
      </c>
      <c r="D765" s="19">
        <v>61606</v>
      </c>
      <c r="E765" s="18" t="s">
        <v>716</v>
      </c>
      <c r="F765" s="23">
        <v>550723000784</v>
      </c>
      <c r="G765" s="5"/>
      <c r="H765" s="15">
        <v>109</v>
      </c>
      <c r="I765" s="6">
        <v>184</v>
      </c>
      <c r="J765" s="8"/>
      <c r="K765" s="9"/>
      <c r="L765" s="15">
        <f t="shared" si="34"/>
        <v>109</v>
      </c>
      <c r="M765" s="16">
        <f t="shared" si="35"/>
        <v>0.59239130434782605</v>
      </c>
    </row>
    <row r="766" spans="1:14">
      <c r="A766" s="6">
        <v>132955</v>
      </c>
      <c r="B766" s="18" t="s">
        <v>2136</v>
      </c>
      <c r="C766" s="13">
        <f t="shared" si="33"/>
        <v>0.61484098939929333</v>
      </c>
      <c r="D766" s="19">
        <v>61607</v>
      </c>
      <c r="E766" s="18" t="s">
        <v>717</v>
      </c>
      <c r="F766" s="23">
        <v>550723000785</v>
      </c>
      <c r="G766" s="5"/>
      <c r="H766" s="15">
        <v>65</v>
      </c>
      <c r="I766" s="6">
        <v>99</v>
      </c>
      <c r="J766" s="8"/>
      <c r="K766" s="9"/>
      <c r="L766" s="15">
        <f t="shared" si="34"/>
        <v>65</v>
      </c>
      <c r="M766" s="16">
        <f t="shared" si="35"/>
        <v>0.65656565656565657</v>
      </c>
    </row>
    <row r="767" spans="1:14">
      <c r="A767" s="6">
        <v>133142</v>
      </c>
      <c r="B767" s="18" t="s">
        <v>2137</v>
      </c>
      <c r="C767" s="13">
        <f t="shared" si="33"/>
        <v>0.24919891545476952</v>
      </c>
      <c r="D767" s="19">
        <v>62146</v>
      </c>
      <c r="E767" s="18" t="s">
        <v>718</v>
      </c>
      <c r="F767" s="23">
        <v>550729002433</v>
      </c>
      <c r="G767" s="5"/>
      <c r="H767" s="15">
        <v>132</v>
      </c>
      <c r="I767" s="6">
        <v>502</v>
      </c>
      <c r="J767" s="8"/>
      <c r="K767" s="9"/>
      <c r="L767" s="15">
        <f t="shared" si="34"/>
        <v>132</v>
      </c>
      <c r="M767" s="16">
        <f t="shared" si="35"/>
        <v>0.26294820717131473</v>
      </c>
    </row>
    <row r="768" spans="1:14">
      <c r="A768" s="6">
        <v>133142</v>
      </c>
      <c r="B768" s="18" t="s">
        <v>2137</v>
      </c>
      <c r="C768" s="13">
        <f t="shared" si="33"/>
        <v>0.24919891545476952</v>
      </c>
      <c r="D768" s="19">
        <v>62137</v>
      </c>
      <c r="E768" s="18" t="s">
        <v>719</v>
      </c>
      <c r="F768" s="23">
        <v>550729000797</v>
      </c>
      <c r="G768" s="5"/>
      <c r="H768" s="15">
        <v>106</v>
      </c>
      <c r="I768" s="6">
        <v>269</v>
      </c>
      <c r="J768" s="8"/>
      <c r="K768" s="9"/>
      <c r="L768" s="15">
        <f t="shared" si="34"/>
        <v>106</v>
      </c>
      <c r="M768" s="16">
        <f t="shared" si="35"/>
        <v>0.39405204460966542</v>
      </c>
    </row>
    <row r="769" spans="1:14">
      <c r="A769" s="6">
        <v>133142</v>
      </c>
      <c r="B769" s="18" t="s">
        <v>2137</v>
      </c>
      <c r="C769" s="13">
        <f t="shared" si="33"/>
        <v>0.24919891545476952</v>
      </c>
      <c r="D769" s="19">
        <v>62141</v>
      </c>
      <c r="E769" s="18" t="s">
        <v>720</v>
      </c>
      <c r="F769" s="23">
        <v>550729000793</v>
      </c>
      <c r="G769" s="5"/>
      <c r="H769" s="15">
        <v>265</v>
      </c>
      <c r="I769" s="6">
        <v>1261</v>
      </c>
      <c r="J769" s="8"/>
      <c r="K769" s="9"/>
      <c r="L769" s="15">
        <f t="shared" si="34"/>
        <v>265</v>
      </c>
      <c r="M769" s="16">
        <f t="shared" si="35"/>
        <v>0.21015067406819984</v>
      </c>
    </row>
    <row r="770" spans="1:14">
      <c r="A770" s="6">
        <v>133142</v>
      </c>
      <c r="B770" s="18" t="s">
        <v>2137</v>
      </c>
      <c r="C770" s="13">
        <f t="shared" ref="C770:C833" si="36">SUMIF($B$2:$B$2283,B770,$L$2:$L$2283)/(SUMIF($B$2:$B$2283,B770,$I$2:$I$2283))</f>
        <v>0.24919891545476952</v>
      </c>
      <c r="D770" s="20" t="s">
        <v>1964</v>
      </c>
      <c r="E770" s="18" t="s">
        <v>721</v>
      </c>
      <c r="F770" s="23">
        <v>550729002878</v>
      </c>
      <c r="G770" s="5"/>
      <c r="H770" s="15">
        <v>46</v>
      </c>
      <c r="I770" s="6">
        <v>257</v>
      </c>
      <c r="J770" s="8"/>
      <c r="K770" s="9"/>
      <c r="L770" s="15">
        <f t="shared" ref="L770:L833" si="37">IF(K770="",H770,(MIN(I770,(K770*1.6*I770))))</f>
        <v>46</v>
      </c>
      <c r="M770" s="16">
        <f t="shared" ref="M770:M833" si="38">IF(L770=0,0,(L770/I770))</f>
        <v>0.17898832684824903</v>
      </c>
    </row>
    <row r="771" spans="1:14">
      <c r="A771" s="6">
        <v>133142</v>
      </c>
      <c r="B771" s="18" t="s">
        <v>2137</v>
      </c>
      <c r="C771" s="13">
        <f t="shared" si="36"/>
        <v>0.24919891545476952</v>
      </c>
      <c r="D771" s="19">
        <v>62139</v>
      </c>
      <c r="E771" s="18" t="s">
        <v>722</v>
      </c>
      <c r="F771" s="23">
        <v>550729000795</v>
      </c>
      <c r="G771" s="5"/>
      <c r="H771" s="15">
        <v>87</v>
      </c>
      <c r="I771" s="6">
        <v>268</v>
      </c>
      <c r="J771" s="8"/>
      <c r="K771" s="9"/>
      <c r="L771" s="15">
        <f t="shared" si="37"/>
        <v>87</v>
      </c>
      <c r="M771" s="16">
        <f t="shared" si="38"/>
        <v>0.32462686567164178</v>
      </c>
    </row>
    <row r="772" spans="1:14">
      <c r="A772" s="6">
        <v>133142</v>
      </c>
      <c r="B772" s="18" t="s">
        <v>2137</v>
      </c>
      <c r="C772" s="13">
        <f t="shared" si="36"/>
        <v>0.24919891545476952</v>
      </c>
      <c r="D772" s="19">
        <v>62145</v>
      </c>
      <c r="E772" s="18" t="s">
        <v>723</v>
      </c>
      <c r="F772" s="23">
        <v>550729000796</v>
      </c>
      <c r="G772" s="5"/>
      <c r="H772" s="15">
        <v>78</v>
      </c>
      <c r="I772" s="6">
        <v>352</v>
      </c>
      <c r="J772" s="8"/>
      <c r="K772" s="9"/>
      <c r="L772" s="15">
        <f t="shared" si="37"/>
        <v>78</v>
      </c>
      <c r="M772" s="16">
        <f t="shared" si="38"/>
        <v>0.22159090909090909</v>
      </c>
    </row>
    <row r="773" spans="1:14">
      <c r="A773" s="6">
        <v>133142</v>
      </c>
      <c r="B773" s="18" t="s">
        <v>2137</v>
      </c>
      <c r="C773" s="13">
        <f t="shared" si="36"/>
        <v>0.24919891545476952</v>
      </c>
      <c r="D773" s="19">
        <v>208016</v>
      </c>
      <c r="E773" s="18" t="s">
        <v>724</v>
      </c>
      <c r="F773" s="23">
        <v>550729001700</v>
      </c>
      <c r="G773" s="5"/>
      <c r="H773" s="15">
        <v>297</v>
      </c>
      <c r="I773" s="6">
        <v>1148</v>
      </c>
      <c r="J773" s="8"/>
      <c r="K773" s="9"/>
      <c r="L773" s="15">
        <f t="shared" si="37"/>
        <v>297</v>
      </c>
      <c r="M773" s="16">
        <f t="shared" si="38"/>
        <v>0.25871080139372821</v>
      </c>
    </row>
    <row r="774" spans="1:14">
      <c r="A774" s="24">
        <v>132833</v>
      </c>
      <c r="B774" s="25" t="s">
        <v>2138</v>
      </c>
      <c r="C774" s="26">
        <f t="shared" si="36"/>
        <v>0.72823679734494906</v>
      </c>
      <c r="D774" s="27">
        <v>60824</v>
      </c>
      <c r="E774" s="25" t="s">
        <v>725</v>
      </c>
      <c r="F774" s="28">
        <v>550732000800</v>
      </c>
      <c r="G774" s="29"/>
      <c r="H774" s="30"/>
      <c r="I774" s="24">
        <v>276</v>
      </c>
      <c r="J774" s="31">
        <v>2023</v>
      </c>
      <c r="K774" s="32">
        <v>0.45850000000000002</v>
      </c>
      <c r="L774" s="30">
        <f t="shared" si="37"/>
        <v>202.4736</v>
      </c>
      <c r="M774" s="33">
        <f t="shared" si="38"/>
        <v>0.73360000000000003</v>
      </c>
      <c r="N774" s="24"/>
    </row>
    <row r="775" spans="1:14">
      <c r="A775" s="24">
        <v>132833</v>
      </c>
      <c r="B775" s="25" t="s">
        <v>2138</v>
      </c>
      <c r="C775" s="26">
        <f t="shared" si="36"/>
        <v>0.72823679734494906</v>
      </c>
      <c r="D775" s="27">
        <v>60873</v>
      </c>
      <c r="E775" s="25" t="s">
        <v>726</v>
      </c>
      <c r="F775" s="28">
        <v>550732000801</v>
      </c>
      <c r="G775" s="29"/>
      <c r="H775" s="30"/>
      <c r="I775" s="24">
        <v>1424</v>
      </c>
      <c r="J775" s="31">
        <v>2023</v>
      </c>
      <c r="K775" s="32">
        <v>0.45850000000000002</v>
      </c>
      <c r="L775" s="30">
        <f t="shared" si="37"/>
        <v>1044.6464000000001</v>
      </c>
      <c r="M775" s="33">
        <f t="shared" si="38"/>
        <v>0.73360000000000003</v>
      </c>
      <c r="N775" s="24"/>
    </row>
    <row r="776" spans="1:14">
      <c r="A776" s="24">
        <v>132833</v>
      </c>
      <c r="B776" s="25" t="s">
        <v>2138</v>
      </c>
      <c r="C776" s="26">
        <f t="shared" si="36"/>
        <v>0.72823679734494906</v>
      </c>
      <c r="D776" s="27">
        <v>16047473</v>
      </c>
      <c r="E776" s="25" t="s">
        <v>727</v>
      </c>
      <c r="F776" s="28">
        <v>550732000816</v>
      </c>
      <c r="G776" s="29"/>
      <c r="H776" s="30"/>
      <c r="I776" s="24">
        <v>353</v>
      </c>
      <c r="J776" s="31">
        <v>2023</v>
      </c>
      <c r="K776" s="32">
        <v>0.45850000000000002</v>
      </c>
      <c r="L776" s="30">
        <f t="shared" si="37"/>
        <v>258.96080000000001</v>
      </c>
      <c r="M776" s="33">
        <f t="shared" si="38"/>
        <v>0.73360000000000003</v>
      </c>
      <c r="N776" s="24"/>
    </row>
    <row r="777" spans="1:14">
      <c r="A777" s="24">
        <v>132833</v>
      </c>
      <c r="B777" s="25" t="s">
        <v>2138</v>
      </c>
      <c r="C777" s="26">
        <f t="shared" si="36"/>
        <v>0.72823679734494906</v>
      </c>
      <c r="D777" s="27">
        <v>209195</v>
      </c>
      <c r="E777" s="25" t="s">
        <v>728</v>
      </c>
      <c r="F777" s="28">
        <v>550732001285</v>
      </c>
      <c r="G777" s="29"/>
      <c r="H777" s="30"/>
      <c r="I777" s="24">
        <v>217</v>
      </c>
      <c r="J777" s="31">
        <v>2023</v>
      </c>
      <c r="K777" s="32">
        <v>0.45850000000000002</v>
      </c>
      <c r="L777" s="30">
        <f t="shared" si="37"/>
        <v>159.19120000000001</v>
      </c>
      <c r="M777" s="33">
        <f t="shared" si="38"/>
        <v>0.73360000000000003</v>
      </c>
      <c r="N777" s="24"/>
    </row>
    <row r="778" spans="1:14">
      <c r="A778" s="24">
        <v>132833</v>
      </c>
      <c r="B778" s="25" t="s">
        <v>2138</v>
      </c>
      <c r="C778" s="26">
        <f t="shared" si="36"/>
        <v>0.72823679734494906</v>
      </c>
      <c r="D778" s="27">
        <v>60872</v>
      </c>
      <c r="E778" s="25" t="s">
        <v>729</v>
      </c>
      <c r="F778" s="28">
        <v>550732000802</v>
      </c>
      <c r="G778" s="29"/>
      <c r="H778" s="30"/>
      <c r="I778" s="24">
        <v>692</v>
      </c>
      <c r="J778" s="31">
        <v>2023</v>
      </c>
      <c r="K778" s="32">
        <v>0.45850000000000002</v>
      </c>
      <c r="L778" s="30">
        <f t="shared" si="37"/>
        <v>507.65120000000002</v>
      </c>
      <c r="M778" s="33">
        <f t="shared" si="38"/>
        <v>0.73360000000000003</v>
      </c>
      <c r="N778" s="24"/>
    </row>
    <row r="779" spans="1:14">
      <c r="A779" s="24">
        <v>132833</v>
      </c>
      <c r="B779" s="25" t="s">
        <v>2138</v>
      </c>
      <c r="C779" s="26">
        <f t="shared" si="36"/>
        <v>0.72823679734494906</v>
      </c>
      <c r="D779" s="34" t="s">
        <v>1964</v>
      </c>
      <c r="E779" s="25" t="s">
        <v>730</v>
      </c>
      <c r="F779" s="28">
        <v>550732000811</v>
      </c>
      <c r="G779" s="29"/>
      <c r="H779" s="30"/>
      <c r="I779" s="24">
        <v>141</v>
      </c>
      <c r="J779" s="31">
        <v>2023</v>
      </c>
      <c r="K779" s="32">
        <v>0.45850000000000002</v>
      </c>
      <c r="L779" s="30">
        <f t="shared" si="37"/>
        <v>103.4376</v>
      </c>
      <c r="M779" s="33">
        <f t="shared" si="38"/>
        <v>0.73360000000000003</v>
      </c>
      <c r="N779" s="24"/>
    </row>
    <row r="780" spans="1:14">
      <c r="A780" s="24">
        <v>132833</v>
      </c>
      <c r="B780" s="25" t="s">
        <v>2138</v>
      </c>
      <c r="C780" s="26">
        <f t="shared" si="36"/>
        <v>0.72823679734494906</v>
      </c>
      <c r="D780" s="27">
        <v>224624</v>
      </c>
      <c r="E780" s="25" t="s">
        <v>731</v>
      </c>
      <c r="F780" s="28">
        <v>550732002457</v>
      </c>
      <c r="G780" s="29"/>
      <c r="H780" s="30"/>
      <c r="I780" s="24">
        <v>216</v>
      </c>
      <c r="J780" s="31">
        <v>2023</v>
      </c>
      <c r="K780" s="32">
        <v>0.45850000000000002</v>
      </c>
      <c r="L780" s="30">
        <f t="shared" si="37"/>
        <v>158.45760000000001</v>
      </c>
      <c r="M780" s="33">
        <f t="shared" si="38"/>
        <v>0.73360000000000003</v>
      </c>
      <c r="N780" s="24"/>
    </row>
    <row r="781" spans="1:14">
      <c r="A781" s="24">
        <v>132833</v>
      </c>
      <c r="B781" s="25" t="s">
        <v>2138</v>
      </c>
      <c r="C781" s="26">
        <f t="shared" si="36"/>
        <v>0.72823679734494906</v>
      </c>
      <c r="D781" s="27">
        <v>16074094</v>
      </c>
      <c r="E781" s="25" t="s">
        <v>732</v>
      </c>
      <c r="F781" s="28">
        <v>550732002591</v>
      </c>
      <c r="G781" s="29"/>
      <c r="H781" s="30"/>
      <c r="I781" s="24">
        <v>364</v>
      </c>
      <c r="J781" s="31">
        <v>2023</v>
      </c>
      <c r="K781" s="32">
        <v>0.45850000000000002</v>
      </c>
      <c r="L781" s="30">
        <f t="shared" si="37"/>
        <v>267.03039999999999</v>
      </c>
      <c r="M781" s="33">
        <f t="shared" si="38"/>
        <v>0.73359999999999992</v>
      </c>
      <c r="N781" s="24"/>
    </row>
    <row r="782" spans="1:14">
      <c r="A782" s="24">
        <v>132833</v>
      </c>
      <c r="B782" s="25" t="s">
        <v>2138</v>
      </c>
      <c r="C782" s="26">
        <f t="shared" si="36"/>
        <v>0.72823679734494906</v>
      </c>
      <c r="D782" s="27">
        <v>16023436</v>
      </c>
      <c r="E782" s="25" t="s">
        <v>733</v>
      </c>
      <c r="F782" s="28">
        <v>550732002923</v>
      </c>
      <c r="G782" s="29"/>
      <c r="H782" s="30"/>
      <c r="I782" s="24">
        <v>318</v>
      </c>
      <c r="J782" s="31">
        <v>2023</v>
      </c>
      <c r="K782" s="32">
        <v>0.45850000000000002</v>
      </c>
      <c r="L782" s="30">
        <f t="shared" si="37"/>
        <v>233.28480000000002</v>
      </c>
      <c r="M782" s="33">
        <f t="shared" si="38"/>
        <v>0.73360000000000003</v>
      </c>
      <c r="N782" s="24"/>
    </row>
    <row r="783" spans="1:14">
      <c r="A783" s="24">
        <v>132833</v>
      </c>
      <c r="B783" s="25" t="s">
        <v>2138</v>
      </c>
      <c r="C783" s="26">
        <f t="shared" si="36"/>
        <v>0.72823679734494906</v>
      </c>
      <c r="D783" s="27">
        <v>60843</v>
      </c>
      <c r="E783" s="25" t="s">
        <v>734</v>
      </c>
      <c r="F783" s="28">
        <v>550732000806</v>
      </c>
      <c r="G783" s="29"/>
      <c r="H783" s="30"/>
      <c r="I783" s="24">
        <v>342</v>
      </c>
      <c r="J783" s="31">
        <v>2023</v>
      </c>
      <c r="K783" s="32">
        <v>0.45850000000000002</v>
      </c>
      <c r="L783" s="30">
        <f t="shared" si="37"/>
        <v>250.8912</v>
      </c>
      <c r="M783" s="33">
        <f t="shared" si="38"/>
        <v>0.73360000000000003</v>
      </c>
      <c r="N783" s="24"/>
    </row>
    <row r="784" spans="1:14">
      <c r="A784" s="24">
        <v>132833</v>
      </c>
      <c r="B784" s="25" t="s">
        <v>2138</v>
      </c>
      <c r="C784" s="26">
        <f t="shared" si="36"/>
        <v>0.72823679734494906</v>
      </c>
      <c r="D784" s="27">
        <v>60831</v>
      </c>
      <c r="E784" s="25" t="s">
        <v>735</v>
      </c>
      <c r="F784" s="28">
        <v>550732000807</v>
      </c>
      <c r="G784" s="29"/>
      <c r="H784" s="30"/>
      <c r="I784" s="24">
        <v>341</v>
      </c>
      <c r="J784" s="31">
        <v>2023</v>
      </c>
      <c r="K784" s="32">
        <v>0.45850000000000002</v>
      </c>
      <c r="L784" s="30">
        <f t="shared" si="37"/>
        <v>250.1576</v>
      </c>
      <c r="M784" s="33">
        <f t="shared" si="38"/>
        <v>0.73360000000000003</v>
      </c>
      <c r="N784" s="24"/>
    </row>
    <row r="785" spans="1:14">
      <c r="A785" s="24">
        <v>132833</v>
      </c>
      <c r="B785" s="25" t="s">
        <v>2138</v>
      </c>
      <c r="C785" s="26">
        <f t="shared" si="36"/>
        <v>0.72823679734494906</v>
      </c>
      <c r="D785" s="27">
        <v>60837</v>
      </c>
      <c r="E785" s="25" t="s">
        <v>736</v>
      </c>
      <c r="F785" s="28">
        <v>550732000808</v>
      </c>
      <c r="G785" s="29"/>
      <c r="H785" s="30"/>
      <c r="I785" s="24">
        <v>191</v>
      </c>
      <c r="J785" s="31">
        <v>2023</v>
      </c>
      <c r="K785" s="32">
        <v>0.45850000000000002</v>
      </c>
      <c r="L785" s="30">
        <f t="shared" si="37"/>
        <v>140.11760000000001</v>
      </c>
      <c r="M785" s="33">
        <f t="shared" si="38"/>
        <v>0.73360000000000003</v>
      </c>
      <c r="N785" s="24"/>
    </row>
    <row r="786" spans="1:14">
      <c r="A786" s="24">
        <v>132833</v>
      </c>
      <c r="B786" s="25" t="s">
        <v>2138</v>
      </c>
      <c r="C786" s="26">
        <f t="shared" si="36"/>
        <v>0.72823679734494906</v>
      </c>
      <c r="D786" s="27">
        <v>60864</v>
      </c>
      <c r="E786" s="25" t="s">
        <v>737</v>
      </c>
      <c r="F786" s="28">
        <v>550732002260</v>
      </c>
      <c r="G786" s="29"/>
      <c r="H786" s="30"/>
      <c r="I786" s="24">
        <v>283</v>
      </c>
      <c r="J786" s="31">
        <v>2023</v>
      </c>
      <c r="K786" s="32">
        <v>0.45850000000000002</v>
      </c>
      <c r="L786" s="30">
        <f t="shared" si="37"/>
        <v>207.6088</v>
      </c>
      <c r="M786" s="33">
        <f t="shared" si="38"/>
        <v>0.73360000000000003</v>
      </c>
      <c r="N786" s="24"/>
    </row>
    <row r="787" spans="1:14">
      <c r="A787" s="24">
        <v>132833</v>
      </c>
      <c r="B787" s="25" t="s">
        <v>2138</v>
      </c>
      <c r="C787" s="26">
        <f t="shared" si="36"/>
        <v>0.72823679734494906</v>
      </c>
      <c r="D787" s="27">
        <v>16047469</v>
      </c>
      <c r="E787" s="25" t="s">
        <v>738</v>
      </c>
      <c r="F787" s="28">
        <v>550732002754</v>
      </c>
      <c r="G787" s="29"/>
      <c r="H787" s="30"/>
      <c r="I787" s="24">
        <v>560</v>
      </c>
      <c r="J787" s="31">
        <v>2023</v>
      </c>
      <c r="K787" s="32">
        <v>0.45850000000000002</v>
      </c>
      <c r="L787" s="30">
        <f t="shared" si="37"/>
        <v>410.81600000000003</v>
      </c>
      <c r="M787" s="33">
        <f t="shared" si="38"/>
        <v>0.73360000000000003</v>
      </c>
      <c r="N787" s="24"/>
    </row>
    <row r="788" spans="1:14">
      <c r="A788" s="24">
        <v>132833</v>
      </c>
      <c r="B788" s="25" t="s">
        <v>2138</v>
      </c>
      <c r="C788" s="26">
        <f t="shared" si="36"/>
        <v>0.72823679734494906</v>
      </c>
      <c r="D788" s="27">
        <v>60836</v>
      </c>
      <c r="E788" s="25" t="s">
        <v>739</v>
      </c>
      <c r="F788" s="28">
        <v>550732000810</v>
      </c>
      <c r="G788" s="29"/>
      <c r="H788" s="30"/>
      <c r="I788" s="24">
        <v>286</v>
      </c>
      <c r="J788" s="31">
        <v>2023</v>
      </c>
      <c r="K788" s="32">
        <v>0.45850000000000002</v>
      </c>
      <c r="L788" s="30">
        <f t="shared" si="37"/>
        <v>209.80960000000002</v>
      </c>
      <c r="M788" s="33">
        <f t="shared" si="38"/>
        <v>0.73360000000000003</v>
      </c>
      <c r="N788" s="24"/>
    </row>
    <row r="789" spans="1:14">
      <c r="A789" s="24">
        <v>132833</v>
      </c>
      <c r="B789" s="25" t="s">
        <v>2138</v>
      </c>
      <c r="C789" s="26">
        <f t="shared" si="36"/>
        <v>0.72823679734494906</v>
      </c>
      <c r="D789" s="27">
        <v>60870</v>
      </c>
      <c r="E789" s="25" t="s">
        <v>740</v>
      </c>
      <c r="F789" s="28">
        <v>550732002317</v>
      </c>
      <c r="G789" s="29"/>
      <c r="H789" s="30"/>
      <c r="I789" s="24">
        <v>98</v>
      </c>
      <c r="J789" s="31">
        <v>2023</v>
      </c>
      <c r="K789" s="32">
        <v>0.45850000000000002</v>
      </c>
      <c r="L789" s="30">
        <f t="shared" si="37"/>
        <v>71.892800000000008</v>
      </c>
      <c r="M789" s="33">
        <f t="shared" si="38"/>
        <v>0.73360000000000003</v>
      </c>
      <c r="N789" s="24"/>
    </row>
    <row r="790" spans="1:14">
      <c r="A790" s="24">
        <v>132833</v>
      </c>
      <c r="B790" s="25" t="s">
        <v>2138</v>
      </c>
      <c r="C790" s="26">
        <f t="shared" si="36"/>
        <v>0.72823679734494906</v>
      </c>
      <c r="D790" s="27">
        <v>178557</v>
      </c>
      <c r="E790" s="25" t="s">
        <v>741</v>
      </c>
      <c r="F790" s="28">
        <v>550732001461</v>
      </c>
      <c r="G790" s="29"/>
      <c r="H790" s="30"/>
      <c r="I790" s="24">
        <v>1936</v>
      </c>
      <c r="J790" s="31">
        <v>2023</v>
      </c>
      <c r="K790" s="32">
        <v>0.45850000000000002</v>
      </c>
      <c r="L790" s="30">
        <f t="shared" si="37"/>
        <v>1420.2496000000001</v>
      </c>
      <c r="M790" s="33">
        <f t="shared" si="38"/>
        <v>0.73360000000000003</v>
      </c>
      <c r="N790" s="24"/>
    </row>
    <row r="791" spans="1:14">
      <c r="A791" s="24">
        <v>132833</v>
      </c>
      <c r="B791" s="25" t="s">
        <v>2138</v>
      </c>
      <c r="C791" s="26">
        <f t="shared" si="36"/>
        <v>0.72823679734494906</v>
      </c>
      <c r="D791" s="27">
        <v>60826</v>
      </c>
      <c r="E791" s="25" t="s">
        <v>87</v>
      </c>
      <c r="F791" s="28">
        <v>550732000813</v>
      </c>
      <c r="G791" s="29"/>
      <c r="H791" s="30"/>
      <c r="I791" s="24">
        <v>216</v>
      </c>
      <c r="J791" s="31">
        <v>2023</v>
      </c>
      <c r="K791" s="32">
        <v>0.45850000000000002</v>
      </c>
      <c r="L791" s="30">
        <f t="shared" si="37"/>
        <v>158.45760000000001</v>
      </c>
      <c r="M791" s="33">
        <f t="shared" si="38"/>
        <v>0.73360000000000003</v>
      </c>
      <c r="N791" s="24"/>
    </row>
    <row r="792" spans="1:14">
      <c r="A792" s="24">
        <v>132833</v>
      </c>
      <c r="B792" s="25" t="s">
        <v>2138</v>
      </c>
      <c r="C792" s="26">
        <f t="shared" si="36"/>
        <v>0.72823679734494906</v>
      </c>
      <c r="D792" s="27">
        <v>60846</v>
      </c>
      <c r="E792" s="25" t="s">
        <v>742</v>
      </c>
      <c r="F792" s="28">
        <v>550732000814</v>
      </c>
      <c r="G792" s="29"/>
      <c r="H792" s="30"/>
      <c r="I792" s="24">
        <v>275</v>
      </c>
      <c r="J792" s="31">
        <v>2023</v>
      </c>
      <c r="K792" s="32">
        <v>0.45850000000000002</v>
      </c>
      <c r="L792" s="30">
        <f t="shared" si="37"/>
        <v>201.74</v>
      </c>
      <c r="M792" s="33">
        <f t="shared" si="38"/>
        <v>0.73360000000000003</v>
      </c>
      <c r="N792" s="24"/>
    </row>
    <row r="793" spans="1:14">
      <c r="A793" s="6">
        <v>132833</v>
      </c>
      <c r="B793" s="18" t="s">
        <v>2138</v>
      </c>
      <c r="C793" s="13">
        <f t="shared" si="36"/>
        <v>0.72823679734494906</v>
      </c>
      <c r="D793" s="20" t="s">
        <v>1964</v>
      </c>
      <c r="E793" s="18" t="s">
        <v>743</v>
      </c>
      <c r="F793" s="23">
        <v>550732002779</v>
      </c>
      <c r="G793" s="5"/>
      <c r="H793" s="15">
        <v>1</v>
      </c>
      <c r="I793" s="6">
        <v>59</v>
      </c>
      <c r="K793" s="9"/>
      <c r="L793" s="15">
        <f t="shared" si="37"/>
        <v>1</v>
      </c>
      <c r="M793" s="16">
        <f t="shared" si="38"/>
        <v>1.6949152542372881E-2</v>
      </c>
    </row>
    <row r="794" spans="1:14">
      <c r="A794" s="6">
        <v>132833</v>
      </c>
      <c r="B794" s="18" t="s">
        <v>2138</v>
      </c>
      <c r="C794" s="13">
        <f t="shared" si="36"/>
        <v>0.72823679734494906</v>
      </c>
      <c r="D794" s="20" t="s">
        <v>1964</v>
      </c>
      <c r="E794" s="18" t="s">
        <v>744</v>
      </c>
      <c r="F794" s="23">
        <v>550732002910</v>
      </c>
      <c r="G794" s="5"/>
      <c r="H794" s="15">
        <v>34</v>
      </c>
      <c r="I794" s="6">
        <v>117</v>
      </c>
      <c r="J794" s="8"/>
      <c r="K794" s="9"/>
      <c r="L794" s="15">
        <f t="shared" si="37"/>
        <v>34</v>
      </c>
      <c r="M794" s="16">
        <f t="shared" si="38"/>
        <v>0.29059829059829062</v>
      </c>
    </row>
    <row r="795" spans="1:14">
      <c r="A795" s="6">
        <v>132833</v>
      </c>
      <c r="B795" s="18" t="s">
        <v>2138</v>
      </c>
      <c r="C795" s="13">
        <f t="shared" si="36"/>
        <v>0.72823679734494906</v>
      </c>
      <c r="D795" s="20" t="s">
        <v>1964</v>
      </c>
      <c r="E795" s="18" t="s">
        <v>745</v>
      </c>
      <c r="F795" s="23">
        <v>550732003051</v>
      </c>
      <c r="G795" s="5"/>
      <c r="H795" s="15">
        <v>1</v>
      </c>
      <c r="I795" s="6">
        <v>26</v>
      </c>
      <c r="K795" s="9"/>
      <c r="L795" s="15">
        <f t="shared" si="37"/>
        <v>1</v>
      </c>
      <c r="M795" s="16">
        <f t="shared" si="38"/>
        <v>3.8461538461538464E-2</v>
      </c>
    </row>
    <row r="796" spans="1:14">
      <c r="A796" s="24">
        <v>132833</v>
      </c>
      <c r="B796" s="25" t="s">
        <v>2138</v>
      </c>
      <c r="C796" s="26">
        <f t="shared" si="36"/>
        <v>0.72823679734494906</v>
      </c>
      <c r="D796" s="27">
        <v>16047472</v>
      </c>
      <c r="E796" s="25" t="s">
        <v>746</v>
      </c>
      <c r="F796" s="28">
        <v>550732002758</v>
      </c>
      <c r="G796" s="29"/>
      <c r="H796" s="30"/>
      <c r="I796" s="24">
        <v>1203</v>
      </c>
      <c r="J796" s="31">
        <v>2023</v>
      </c>
      <c r="K796" s="32">
        <v>0.45850000000000002</v>
      </c>
      <c r="L796" s="30">
        <f t="shared" si="37"/>
        <v>882.52080000000001</v>
      </c>
      <c r="M796" s="33">
        <f t="shared" si="38"/>
        <v>0.73360000000000003</v>
      </c>
      <c r="N796" s="24"/>
    </row>
    <row r="797" spans="1:14">
      <c r="A797" s="24">
        <v>132833</v>
      </c>
      <c r="B797" s="25" t="s">
        <v>2138</v>
      </c>
      <c r="C797" s="26">
        <f t="shared" si="36"/>
        <v>0.72823679734494906</v>
      </c>
      <c r="D797" s="27">
        <v>60850</v>
      </c>
      <c r="E797" s="25" t="s">
        <v>747</v>
      </c>
      <c r="F797" s="28">
        <v>550732001462</v>
      </c>
      <c r="G797" s="29"/>
      <c r="H797" s="30"/>
      <c r="I797" s="24">
        <v>390</v>
      </c>
      <c r="J797" s="31">
        <v>2023</v>
      </c>
      <c r="K797" s="32">
        <v>0.45850000000000002</v>
      </c>
      <c r="L797" s="30">
        <f t="shared" si="37"/>
        <v>286.10399999999998</v>
      </c>
      <c r="M797" s="33">
        <f t="shared" si="38"/>
        <v>0.73359999999999992</v>
      </c>
      <c r="N797" s="24"/>
    </row>
    <row r="798" spans="1:14">
      <c r="A798" s="24">
        <v>132833</v>
      </c>
      <c r="B798" s="25" t="s">
        <v>2138</v>
      </c>
      <c r="C798" s="26">
        <f t="shared" si="36"/>
        <v>0.72823679734494906</v>
      </c>
      <c r="D798" s="27">
        <v>60841</v>
      </c>
      <c r="E798" s="25" t="s">
        <v>748</v>
      </c>
      <c r="F798" s="28">
        <v>550732000815</v>
      </c>
      <c r="G798" s="29"/>
      <c r="H798" s="30"/>
      <c r="I798" s="24">
        <v>783</v>
      </c>
      <c r="J798" s="31">
        <v>2023</v>
      </c>
      <c r="K798" s="32">
        <v>0.45850000000000002</v>
      </c>
      <c r="L798" s="30">
        <f t="shared" si="37"/>
        <v>574.40880000000004</v>
      </c>
      <c r="M798" s="33">
        <f t="shared" si="38"/>
        <v>0.73360000000000003</v>
      </c>
      <c r="N798" s="24"/>
    </row>
    <row r="799" spans="1:14">
      <c r="A799" s="24">
        <v>132833</v>
      </c>
      <c r="B799" s="25" t="s">
        <v>2138</v>
      </c>
      <c r="C799" s="26">
        <f t="shared" si="36"/>
        <v>0.72823679734494906</v>
      </c>
      <c r="D799" s="27">
        <v>60856</v>
      </c>
      <c r="E799" s="25" t="s">
        <v>749</v>
      </c>
      <c r="F799" s="28">
        <v>550732000817</v>
      </c>
      <c r="G799" s="29"/>
      <c r="H799" s="30"/>
      <c r="I799" s="24">
        <v>453</v>
      </c>
      <c r="J799" s="31">
        <v>2023</v>
      </c>
      <c r="K799" s="32">
        <v>0.45850000000000002</v>
      </c>
      <c r="L799" s="30">
        <f t="shared" si="37"/>
        <v>332.32080000000002</v>
      </c>
      <c r="M799" s="33">
        <f t="shared" si="38"/>
        <v>0.73360000000000003</v>
      </c>
      <c r="N799" s="24"/>
    </row>
    <row r="800" spans="1:14">
      <c r="A800" s="24">
        <v>132833</v>
      </c>
      <c r="B800" s="25" t="s">
        <v>2138</v>
      </c>
      <c r="C800" s="26">
        <f t="shared" si="36"/>
        <v>0.72823679734494906</v>
      </c>
      <c r="D800" s="27">
        <v>229395</v>
      </c>
      <c r="E800" s="25" t="s">
        <v>750</v>
      </c>
      <c r="F800" s="28">
        <v>550732002538</v>
      </c>
      <c r="G800" s="29"/>
      <c r="H800" s="30"/>
      <c r="I800" s="24">
        <v>930</v>
      </c>
      <c r="J800" s="31">
        <v>2023</v>
      </c>
      <c r="K800" s="32">
        <v>0.45850000000000002</v>
      </c>
      <c r="L800" s="30">
        <f t="shared" si="37"/>
        <v>682.24800000000005</v>
      </c>
      <c r="M800" s="33">
        <f t="shared" si="38"/>
        <v>0.73360000000000003</v>
      </c>
      <c r="N800" s="24"/>
    </row>
    <row r="801" spans="1:14">
      <c r="A801" s="24">
        <v>132833</v>
      </c>
      <c r="B801" s="25" t="s">
        <v>2138</v>
      </c>
      <c r="C801" s="26">
        <f t="shared" si="36"/>
        <v>0.72823679734494906</v>
      </c>
      <c r="D801" s="27">
        <v>60874</v>
      </c>
      <c r="E801" s="25" t="s">
        <v>91</v>
      </c>
      <c r="F801" s="28">
        <v>550732000818</v>
      </c>
      <c r="G801" s="29"/>
      <c r="H801" s="30"/>
      <c r="I801" s="24">
        <v>223</v>
      </c>
      <c r="J801" s="31">
        <v>2023</v>
      </c>
      <c r="K801" s="32">
        <v>0.45850000000000002</v>
      </c>
      <c r="L801" s="30">
        <f t="shared" si="37"/>
        <v>163.59280000000001</v>
      </c>
      <c r="M801" s="33">
        <f t="shared" si="38"/>
        <v>0.73360000000000003</v>
      </c>
      <c r="N801" s="24"/>
    </row>
    <row r="802" spans="1:14">
      <c r="A802" s="24">
        <v>132833</v>
      </c>
      <c r="B802" s="25" t="s">
        <v>2138</v>
      </c>
      <c r="C802" s="26">
        <f t="shared" si="36"/>
        <v>0.72823679734494906</v>
      </c>
      <c r="D802" s="27">
        <v>16041376</v>
      </c>
      <c r="E802" s="25" t="s">
        <v>751</v>
      </c>
      <c r="F802" s="28">
        <v>550732002653</v>
      </c>
      <c r="G802" s="29"/>
      <c r="H802" s="30"/>
      <c r="I802" s="24">
        <v>545</v>
      </c>
      <c r="J802" s="31">
        <v>2023</v>
      </c>
      <c r="K802" s="32">
        <v>0.45850000000000002</v>
      </c>
      <c r="L802" s="30">
        <f t="shared" si="37"/>
        <v>399.81200000000001</v>
      </c>
      <c r="M802" s="33">
        <f t="shared" si="38"/>
        <v>0.73360000000000003</v>
      </c>
      <c r="N802" s="24"/>
    </row>
    <row r="803" spans="1:14">
      <c r="A803" s="6">
        <v>132833</v>
      </c>
      <c r="B803" s="18" t="s">
        <v>2138</v>
      </c>
      <c r="C803" s="13">
        <f t="shared" si="36"/>
        <v>0.72823679734494906</v>
      </c>
      <c r="D803" s="20" t="s">
        <v>1964</v>
      </c>
      <c r="E803" s="18" t="s">
        <v>752</v>
      </c>
      <c r="F803" s="23">
        <v>550732001714</v>
      </c>
      <c r="G803" s="5"/>
      <c r="H803" s="15">
        <v>3</v>
      </c>
      <c r="I803" s="6">
        <v>22</v>
      </c>
      <c r="J803" s="8"/>
      <c r="K803" s="9"/>
      <c r="L803" s="15">
        <f t="shared" si="37"/>
        <v>3</v>
      </c>
      <c r="M803" s="16">
        <f t="shared" si="38"/>
        <v>0.13636363636363635</v>
      </c>
    </row>
    <row r="804" spans="1:14">
      <c r="A804" s="24">
        <v>132833</v>
      </c>
      <c r="B804" s="25" t="s">
        <v>2138</v>
      </c>
      <c r="C804" s="26">
        <f t="shared" si="36"/>
        <v>0.72823679734494906</v>
      </c>
      <c r="D804" s="27">
        <v>60849</v>
      </c>
      <c r="E804" s="25" t="s">
        <v>753</v>
      </c>
      <c r="F804" s="28">
        <v>550732000820</v>
      </c>
      <c r="G804" s="29"/>
      <c r="H804" s="30"/>
      <c r="I804" s="24">
        <v>508</v>
      </c>
      <c r="J804" s="31">
        <v>2023</v>
      </c>
      <c r="K804" s="32">
        <v>0.45850000000000002</v>
      </c>
      <c r="L804" s="30">
        <f t="shared" si="37"/>
        <v>372.66880000000003</v>
      </c>
      <c r="M804" s="33">
        <f t="shared" si="38"/>
        <v>0.73360000000000003</v>
      </c>
      <c r="N804" s="24"/>
    </row>
    <row r="805" spans="1:14">
      <c r="A805" s="24">
        <v>132833</v>
      </c>
      <c r="B805" s="25" t="s">
        <v>2138</v>
      </c>
      <c r="C805" s="26">
        <f t="shared" si="36"/>
        <v>0.72823679734494906</v>
      </c>
      <c r="D805" s="27">
        <v>60848</v>
      </c>
      <c r="E805" s="25" t="s">
        <v>754</v>
      </c>
      <c r="F805" s="28">
        <v>550732000821</v>
      </c>
      <c r="G805" s="29"/>
      <c r="H805" s="30"/>
      <c r="I805" s="24">
        <v>387</v>
      </c>
      <c r="J805" s="31">
        <v>2023</v>
      </c>
      <c r="K805" s="32">
        <v>0.45850000000000002</v>
      </c>
      <c r="L805" s="30">
        <f t="shared" si="37"/>
        <v>283.90320000000003</v>
      </c>
      <c r="M805" s="33">
        <f t="shared" si="38"/>
        <v>0.73360000000000003</v>
      </c>
      <c r="N805" s="24"/>
    </row>
    <row r="806" spans="1:14">
      <c r="A806" s="24">
        <v>132833</v>
      </c>
      <c r="B806" s="25" t="s">
        <v>2138</v>
      </c>
      <c r="C806" s="26">
        <f t="shared" si="36"/>
        <v>0.72823679734494906</v>
      </c>
      <c r="D806" s="27">
        <v>60833</v>
      </c>
      <c r="E806" s="25" t="s">
        <v>755</v>
      </c>
      <c r="F806" s="28">
        <v>550732000822</v>
      </c>
      <c r="G806" s="29"/>
      <c r="H806" s="30"/>
      <c r="I806" s="24">
        <v>416</v>
      </c>
      <c r="J806" s="31">
        <v>2023</v>
      </c>
      <c r="K806" s="32">
        <v>0.45850000000000002</v>
      </c>
      <c r="L806" s="30">
        <f t="shared" si="37"/>
        <v>305.17759999999998</v>
      </c>
      <c r="M806" s="33">
        <f t="shared" si="38"/>
        <v>0.73359999999999992</v>
      </c>
      <c r="N806" s="24"/>
    </row>
    <row r="807" spans="1:14">
      <c r="A807" s="24">
        <v>132833</v>
      </c>
      <c r="B807" s="25" t="s">
        <v>2138</v>
      </c>
      <c r="C807" s="26">
        <f t="shared" si="36"/>
        <v>0.72823679734494906</v>
      </c>
      <c r="D807" s="27">
        <v>60844</v>
      </c>
      <c r="E807" s="25" t="s">
        <v>419</v>
      </c>
      <c r="F807" s="28">
        <v>550732000823</v>
      </c>
      <c r="G807" s="29"/>
      <c r="H807" s="30"/>
      <c r="I807" s="24">
        <v>458</v>
      </c>
      <c r="J807" s="31">
        <v>2023</v>
      </c>
      <c r="K807" s="32">
        <v>0.45850000000000002</v>
      </c>
      <c r="L807" s="30">
        <f t="shared" si="37"/>
        <v>335.98880000000003</v>
      </c>
      <c r="M807" s="33">
        <f t="shared" si="38"/>
        <v>0.73360000000000003</v>
      </c>
      <c r="N807" s="24"/>
    </row>
    <row r="808" spans="1:14">
      <c r="A808" s="24">
        <v>132833</v>
      </c>
      <c r="B808" s="25" t="s">
        <v>2138</v>
      </c>
      <c r="C808" s="26">
        <f t="shared" si="36"/>
        <v>0.72823679734494906</v>
      </c>
      <c r="D808" s="27">
        <v>60878</v>
      </c>
      <c r="E808" s="25" t="s">
        <v>756</v>
      </c>
      <c r="F808" s="28">
        <v>550732000824</v>
      </c>
      <c r="G808" s="29"/>
      <c r="H808" s="30"/>
      <c r="I808" s="24">
        <v>437</v>
      </c>
      <c r="J808" s="31">
        <v>2023</v>
      </c>
      <c r="K808" s="32">
        <v>0.45850000000000002</v>
      </c>
      <c r="L808" s="30">
        <f t="shared" si="37"/>
        <v>320.58320000000003</v>
      </c>
      <c r="M808" s="33">
        <f t="shared" si="38"/>
        <v>0.73360000000000003</v>
      </c>
      <c r="N808" s="24"/>
    </row>
    <row r="809" spans="1:14">
      <c r="A809" s="24">
        <v>132833</v>
      </c>
      <c r="B809" s="25" t="s">
        <v>2138</v>
      </c>
      <c r="C809" s="26">
        <f t="shared" si="36"/>
        <v>0.72823679734494906</v>
      </c>
      <c r="D809" s="27">
        <v>60865</v>
      </c>
      <c r="E809" s="25" t="s">
        <v>757</v>
      </c>
      <c r="F809" s="28">
        <v>550732000825</v>
      </c>
      <c r="G809" s="29"/>
      <c r="H809" s="30"/>
      <c r="I809" s="24">
        <v>288</v>
      </c>
      <c r="J809" s="31">
        <v>2023</v>
      </c>
      <c r="K809" s="32">
        <v>0.45850000000000002</v>
      </c>
      <c r="L809" s="30">
        <f t="shared" si="37"/>
        <v>211.27680000000001</v>
      </c>
      <c r="M809" s="33">
        <f t="shared" si="38"/>
        <v>0.73360000000000003</v>
      </c>
      <c r="N809" s="24"/>
    </row>
    <row r="810" spans="1:14">
      <c r="A810" s="24">
        <v>132833</v>
      </c>
      <c r="B810" s="25" t="s">
        <v>2138</v>
      </c>
      <c r="C810" s="26">
        <f t="shared" si="36"/>
        <v>0.72823679734494906</v>
      </c>
      <c r="D810" s="27">
        <v>60839</v>
      </c>
      <c r="E810" s="25" t="s">
        <v>758</v>
      </c>
      <c r="F810" s="28">
        <v>550732000351</v>
      </c>
      <c r="G810" s="29"/>
      <c r="H810" s="30"/>
      <c r="I810" s="24">
        <v>315</v>
      </c>
      <c r="J810" s="31">
        <v>2023</v>
      </c>
      <c r="K810" s="32">
        <v>0.45850000000000002</v>
      </c>
      <c r="L810" s="30">
        <f t="shared" si="37"/>
        <v>231.084</v>
      </c>
      <c r="M810" s="33">
        <f t="shared" si="38"/>
        <v>0.73360000000000003</v>
      </c>
      <c r="N810" s="24"/>
    </row>
    <row r="811" spans="1:14">
      <c r="A811" s="24">
        <v>132833</v>
      </c>
      <c r="B811" s="25" t="s">
        <v>2138</v>
      </c>
      <c r="C811" s="26">
        <f t="shared" si="36"/>
        <v>0.72823679734494906</v>
      </c>
      <c r="D811" s="27">
        <v>60875</v>
      </c>
      <c r="E811" s="25" t="s">
        <v>759</v>
      </c>
      <c r="F811" s="28">
        <v>550732000826</v>
      </c>
      <c r="G811" s="29"/>
      <c r="H811" s="30"/>
      <c r="I811" s="24">
        <v>444</v>
      </c>
      <c r="J811" s="31">
        <v>2023</v>
      </c>
      <c r="K811" s="32">
        <v>0.45850000000000002</v>
      </c>
      <c r="L811" s="30">
        <f t="shared" si="37"/>
        <v>325.71840000000003</v>
      </c>
      <c r="M811" s="33">
        <f t="shared" si="38"/>
        <v>0.73360000000000003</v>
      </c>
      <c r="N811" s="24"/>
    </row>
    <row r="812" spans="1:14">
      <c r="A812" s="24">
        <v>132833</v>
      </c>
      <c r="B812" s="25" t="s">
        <v>2138</v>
      </c>
      <c r="C812" s="26">
        <f t="shared" si="36"/>
        <v>0.72823679734494906</v>
      </c>
      <c r="D812" s="27">
        <v>60868</v>
      </c>
      <c r="E812" s="25" t="s">
        <v>760</v>
      </c>
      <c r="F812" s="28">
        <v>550732000828</v>
      </c>
      <c r="G812" s="29"/>
      <c r="H812" s="30"/>
      <c r="I812" s="24">
        <v>1514</v>
      </c>
      <c r="J812" s="31">
        <v>2023</v>
      </c>
      <c r="K812" s="32">
        <v>0.45850000000000002</v>
      </c>
      <c r="L812" s="30">
        <f t="shared" si="37"/>
        <v>1110.6704</v>
      </c>
      <c r="M812" s="33">
        <f t="shared" si="38"/>
        <v>0.73360000000000003</v>
      </c>
      <c r="N812" s="24"/>
    </row>
    <row r="813" spans="1:14">
      <c r="A813" s="24">
        <v>132833</v>
      </c>
      <c r="B813" s="25" t="s">
        <v>2138</v>
      </c>
      <c r="C813" s="26">
        <f t="shared" si="36"/>
        <v>0.72823679734494906</v>
      </c>
      <c r="D813" s="27">
        <v>60866</v>
      </c>
      <c r="E813" s="25" t="s">
        <v>761</v>
      </c>
      <c r="F813" s="28">
        <v>550732000829</v>
      </c>
      <c r="G813" s="29"/>
      <c r="H813" s="30"/>
      <c r="I813" s="24">
        <v>272</v>
      </c>
      <c r="J813" s="31">
        <v>2023</v>
      </c>
      <c r="K813" s="32">
        <v>0.45850000000000002</v>
      </c>
      <c r="L813" s="30">
        <f t="shared" si="37"/>
        <v>199.53919999999999</v>
      </c>
      <c r="M813" s="33">
        <f t="shared" si="38"/>
        <v>0.73360000000000003</v>
      </c>
      <c r="N813" s="24"/>
    </row>
    <row r="814" spans="1:14">
      <c r="A814" s="24">
        <v>132833</v>
      </c>
      <c r="B814" s="25" t="s">
        <v>2138</v>
      </c>
      <c r="C814" s="26">
        <f t="shared" si="36"/>
        <v>0.72823679734494906</v>
      </c>
      <c r="D814" s="27">
        <v>60827</v>
      </c>
      <c r="E814" s="25" t="s">
        <v>594</v>
      </c>
      <c r="F814" s="28">
        <v>550732000831</v>
      </c>
      <c r="G814" s="29"/>
      <c r="H814" s="30"/>
      <c r="I814" s="24">
        <v>394</v>
      </c>
      <c r="J814" s="31">
        <v>2023</v>
      </c>
      <c r="K814" s="32">
        <v>0.45850000000000002</v>
      </c>
      <c r="L814" s="30">
        <f t="shared" si="37"/>
        <v>289.03840000000002</v>
      </c>
      <c r="M814" s="33">
        <f t="shared" si="38"/>
        <v>0.73360000000000003</v>
      </c>
      <c r="N814" s="24"/>
    </row>
    <row r="815" spans="1:14">
      <c r="A815" s="24">
        <v>132833</v>
      </c>
      <c r="B815" s="25" t="s">
        <v>2138</v>
      </c>
      <c r="C815" s="26">
        <f t="shared" si="36"/>
        <v>0.72823679734494906</v>
      </c>
      <c r="D815" s="27">
        <v>60845</v>
      </c>
      <c r="E815" s="25" t="s">
        <v>762</v>
      </c>
      <c r="F815" s="28">
        <v>550732000832</v>
      </c>
      <c r="G815" s="29"/>
      <c r="H815" s="30"/>
      <c r="I815" s="24">
        <v>455</v>
      </c>
      <c r="J815" s="31">
        <v>2023</v>
      </c>
      <c r="K815" s="32">
        <v>0.45850000000000002</v>
      </c>
      <c r="L815" s="30">
        <f t="shared" si="37"/>
        <v>333.78800000000001</v>
      </c>
      <c r="M815" s="33">
        <f t="shared" si="38"/>
        <v>0.73360000000000003</v>
      </c>
      <c r="N815" s="24"/>
    </row>
    <row r="816" spans="1:14">
      <c r="A816" s="6">
        <v>132833</v>
      </c>
      <c r="B816" s="18" t="s">
        <v>2138</v>
      </c>
      <c r="C816" s="13">
        <f t="shared" si="36"/>
        <v>0.72823679734494906</v>
      </c>
      <c r="D816" s="19">
        <v>60877</v>
      </c>
      <c r="E816" s="18" t="s">
        <v>163</v>
      </c>
      <c r="F816" s="23">
        <v>550732000833</v>
      </c>
      <c r="G816" s="5"/>
      <c r="H816" s="15">
        <v>107</v>
      </c>
      <c r="I816" s="6">
        <v>116</v>
      </c>
      <c r="J816" s="8"/>
      <c r="K816" s="9"/>
      <c r="L816" s="15">
        <f t="shared" si="37"/>
        <v>107</v>
      </c>
      <c r="M816" s="16">
        <f t="shared" si="38"/>
        <v>0.92241379310344829</v>
      </c>
    </row>
    <row r="817" spans="1:13">
      <c r="A817" s="6" t="s">
        <v>1964</v>
      </c>
      <c r="B817" s="18" t="s">
        <v>2139</v>
      </c>
      <c r="C817" s="13">
        <f t="shared" si="36"/>
        <v>0.53658536585365857</v>
      </c>
      <c r="D817" s="20" t="s">
        <v>1964</v>
      </c>
      <c r="E817" s="18" t="s">
        <v>2422</v>
      </c>
      <c r="F817" s="23">
        <v>551724603387</v>
      </c>
      <c r="G817" s="5"/>
      <c r="H817" s="15">
        <v>22</v>
      </c>
      <c r="I817" s="6">
        <v>41</v>
      </c>
      <c r="K817" s="9"/>
      <c r="L817" s="15">
        <f t="shared" si="37"/>
        <v>22</v>
      </c>
      <c r="M817" s="16">
        <f t="shared" si="38"/>
        <v>0.53658536585365857</v>
      </c>
    </row>
    <row r="818" spans="1:13">
      <c r="A818" s="6">
        <v>132865</v>
      </c>
      <c r="B818" s="18" t="s">
        <v>2140</v>
      </c>
      <c r="C818" s="13">
        <f t="shared" si="36"/>
        <v>0.12258992805755396</v>
      </c>
      <c r="D818" s="19">
        <v>60426</v>
      </c>
      <c r="E818" s="18" t="s">
        <v>763</v>
      </c>
      <c r="F818" s="23">
        <v>550351000374</v>
      </c>
      <c r="G818" s="5"/>
      <c r="H818" s="15">
        <v>48</v>
      </c>
      <c r="I818" s="6">
        <v>339</v>
      </c>
      <c r="J818" s="8"/>
      <c r="K818" s="9"/>
      <c r="L818" s="15">
        <f t="shared" si="37"/>
        <v>48</v>
      </c>
      <c r="M818" s="16">
        <f t="shared" si="38"/>
        <v>0.1415929203539823</v>
      </c>
    </row>
    <row r="819" spans="1:13">
      <c r="A819" s="6">
        <v>132865</v>
      </c>
      <c r="B819" s="18" t="s">
        <v>2140</v>
      </c>
      <c r="C819" s="13">
        <f t="shared" si="36"/>
        <v>0.12258992805755396</v>
      </c>
      <c r="D819" s="19">
        <v>60765</v>
      </c>
      <c r="E819" s="18" t="s">
        <v>764</v>
      </c>
      <c r="F819" s="23">
        <v>550351000375</v>
      </c>
      <c r="G819" s="5"/>
      <c r="H819" s="15">
        <v>56</v>
      </c>
      <c r="I819" s="6">
        <v>339</v>
      </c>
      <c r="J819" s="8"/>
      <c r="K819" s="9"/>
      <c r="L819" s="15">
        <f t="shared" si="37"/>
        <v>56</v>
      </c>
      <c r="M819" s="16">
        <f t="shared" si="38"/>
        <v>0.16519174041297935</v>
      </c>
    </row>
    <row r="820" spans="1:13">
      <c r="A820" s="6">
        <v>132865</v>
      </c>
      <c r="B820" s="18" t="s">
        <v>2140</v>
      </c>
      <c r="C820" s="13">
        <f t="shared" si="36"/>
        <v>0.12258992805755396</v>
      </c>
      <c r="D820" s="20" t="s">
        <v>1964</v>
      </c>
      <c r="E820" s="18" t="s">
        <v>765</v>
      </c>
      <c r="F820" s="23">
        <v>550351002988</v>
      </c>
      <c r="G820" s="5"/>
      <c r="H820" s="15">
        <v>15</v>
      </c>
      <c r="I820" s="6">
        <v>194</v>
      </c>
      <c r="J820" s="8"/>
      <c r="K820" s="9"/>
      <c r="L820" s="15">
        <f t="shared" si="37"/>
        <v>15</v>
      </c>
      <c r="M820" s="16">
        <f t="shared" si="38"/>
        <v>7.7319587628865982E-2</v>
      </c>
    </row>
    <row r="821" spans="1:13">
      <c r="A821" s="6">
        <v>132865</v>
      </c>
      <c r="B821" s="18" t="s">
        <v>2140</v>
      </c>
      <c r="C821" s="13">
        <f t="shared" si="36"/>
        <v>0.12258992805755396</v>
      </c>
      <c r="D821" s="20" t="s">
        <v>1964</v>
      </c>
      <c r="E821" s="18" t="s">
        <v>766</v>
      </c>
      <c r="F821" s="23">
        <v>550351002852</v>
      </c>
      <c r="G821" s="5"/>
      <c r="H821" s="15">
        <v>6</v>
      </c>
      <c r="I821" s="6">
        <v>56</v>
      </c>
      <c r="J821" s="8"/>
      <c r="K821" s="9"/>
      <c r="L821" s="15">
        <f t="shared" si="37"/>
        <v>6</v>
      </c>
      <c r="M821" s="16">
        <f t="shared" si="38"/>
        <v>0.10714285714285714</v>
      </c>
    </row>
    <row r="822" spans="1:13">
      <c r="A822" s="6">
        <v>132865</v>
      </c>
      <c r="B822" s="18" t="s">
        <v>2140</v>
      </c>
      <c r="C822" s="13">
        <f t="shared" si="36"/>
        <v>0.12258992805755396</v>
      </c>
      <c r="D822" s="19">
        <v>16074071</v>
      </c>
      <c r="E822" s="18" t="s">
        <v>767</v>
      </c>
      <c r="F822" s="23">
        <v>550351002914</v>
      </c>
      <c r="G822" s="5"/>
      <c r="H822" s="15">
        <v>12</v>
      </c>
      <c r="I822" s="6">
        <v>127</v>
      </c>
      <c r="K822" s="9"/>
      <c r="L822" s="15">
        <f t="shared" si="37"/>
        <v>12</v>
      </c>
      <c r="M822" s="16">
        <f t="shared" si="38"/>
        <v>9.4488188976377951E-2</v>
      </c>
    </row>
    <row r="823" spans="1:13">
      <c r="A823" s="6">
        <v>132865</v>
      </c>
      <c r="B823" s="18" t="s">
        <v>2140</v>
      </c>
      <c r="C823" s="13">
        <f t="shared" si="36"/>
        <v>0.12258992805755396</v>
      </c>
      <c r="D823" s="20" t="s">
        <v>1964</v>
      </c>
      <c r="E823" s="18" t="s">
        <v>768</v>
      </c>
      <c r="F823" s="23">
        <v>550351002876</v>
      </c>
      <c r="G823" s="5"/>
      <c r="H823" s="15">
        <v>5</v>
      </c>
      <c r="I823" s="6">
        <v>77</v>
      </c>
      <c r="J823" s="8"/>
      <c r="K823" s="9"/>
      <c r="L823" s="15">
        <f t="shared" si="37"/>
        <v>5</v>
      </c>
      <c r="M823" s="16">
        <f t="shared" si="38"/>
        <v>6.4935064935064929E-2</v>
      </c>
    </row>
    <row r="824" spans="1:13">
      <c r="A824" s="6">
        <v>132865</v>
      </c>
      <c r="B824" s="18" t="s">
        <v>2140</v>
      </c>
      <c r="C824" s="13">
        <f t="shared" si="36"/>
        <v>0.12258992805755396</v>
      </c>
      <c r="D824" s="19">
        <v>60968</v>
      </c>
      <c r="E824" s="18" t="s">
        <v>769</v>
      </c>
      <c r="F824" s="23">
        <v>550351000376</v>
      </c>
      <c r="G824" s="5"/>
      <c r="H824" s="15">
        <v>105</v>
      </c>
      <c r="I824" s="6">
        <v>876</v>
      </c>
      <c r="K824" s="9"/>
      <c r="L824" s="15">
        <f t="shared" si="37"/>
        <v>105</v>
      </c>
      <c r="M824" s="16">
        <f t="shared" si="38"/>
        <v>0.11986301369863013</v>
      </c>
    </row>
    <row r="825" spans="1:13">
      <c r="A825" s="6">
        <v>132865</v>
      </c>
      <c r="B825" s="18" t="s">
        <v>2140</v>
      </c>
      <c r="C825" s="13">
        <f t="shared" si="36"/>
        <v>0.12258992805755396</v>
      </c>
      <c r="D825" s="19">
        <v>60766</v>
      </c>
      <c r="E825" s="18" t="s">
        <v>770</v>
      </c>
      <c r="F825" s="23">
        <v>550351000377</v>
      </c>
      <c r="G825" s="5"/>
      <c r="H825" s="15">
        <v>86</v>
      </c>
      <c r="I825" s="6">
        <v>780</v>
      </c>
      <c r="K825" s="9"/>
      <c r="L825" s="15">
        <f t="shared" si="37"/>
        <v>86</v>
      </c>
      <c r="M825" s="16">
        <f t="shared" si="38"/>
        <v>0.11025641025641025</v>
      </c>
    </row>
    <row r="826" spans="1:13">
      <c r="A826" s="6">
        <v>132865</v>
      </c>
      <c r="B826" s="18" t="s">
        <v>2140</v>
      </c>
      <c r="C826" s="13">
        <f t="shared" si="36"/>
        <v>0.12258992805755396</v>
      </c>
      <c r="D826" s="20" t="s">
        <v>1964</v>
      </c>
      <c r="E826" s="18" t="s">
        <v>2423</v>
      </c>
      <c r="F826" s="23">
        <v>550351003164</v>
      </c>
      <c r="G826" s="5"/>
      <c r="H826" s="15">
        <v>4</v>
      </c>
      <c r="I826" s="6">
        <v>13</v>
      </c>
      <c r="J826" s="8"/>
      <c r="K826" s="9"/>
      <c r="L826" s="15">
        <f t="shared" si="37"/>
        <v>4</v>
      </c>
      <c r="M826" s="16">
        <f t="shared" si="38"/>
        <v>0.30769230769230771</v>
      </c>
    </row>
    <row r="827" spans="1:13">
      <c r="A827" s="6">
        <v>132865</v>
      </c>
      <c r="B827" s="18" t="s">
        <v>2140</v>
      </c>
      <c r="C827" s="13">
        <f t="shared" si="36"/>
        <v>0.12258992805755396</v>
      </c>
      <c r="D827" s="19">
        <v>60794</v>
      </c>
      <c r="E827" s="18" t="s">
        <v>771</v>
      </c>
      <c r="F827" s="23">
        <v>550351000378</v>
      </c>
      <c r="G827" s="5"/>
      <c r="H827" s="15">
        <v>30</v>
      </c>
      <c r="I827" s="6">
        <v>247</v>
      </c>
      <c r="K827" s="9"/>
      <c r="L827" s="15">
        <f t="shared" si="37"/>
        <v>30</v>
      </c>
      <c r="M827" s="16">
        <f t="shared" si="38"/>
        <v>0.1214574898785425</v>
      </c>
    </row>
    <row r="828" spans="1:13">
      <c r="A828" s="6">
        <v>132865</v>
      </c>
      <c r="B828" s="18" t="s">
        <v>2140</v>
      </c>
      <c r="C828" s="13">
        <f t="shared" si="36"/>
        <v>0.12258992805755396</v>
      </c>
      <c r="D828" s="19">
        <v>16072060</v>
      </c>
      <c r="E828" s="18" t="s">
        <v>772</v>
      </c>
      <c r="F828" s="23">
        <v>550351002861</v>
      </c>
      <c r="G828" s="5"/>
      <c r="H828" s="15">
        <v>12</v>
      </c>
      <c r="I828" s="6">
        <v>104</v>
      </c>
      <c r="J828" s="8"/>
      <c r="K828" s="9"/>
      <c r="L828" s="15">
        <f t="shared" si="37"/>
        <v>12</v>
      </c>
      <c r="M828" s="16">
        <f t="shared" si="38"/>
        <v>0.11538461538461539</v>
      </c>
    </row>
    <row r="829" spans="1:13">
      <c r="A829" s="6">
        <v>132865</v>
      </c>
      <c r="B829" s="18" t="s">
        <v>2140</v>
      </c>
      <c r="C829" s="13">
        <f t="shared" si="36"/>
        <v>0.12258992805755396</v>
      </c>
      <c r="D829" s="19">
        <v>60967</v>
      </c>
      <c r="E829" s="18" t="s">
        <v>773</v>
      </c>
      <c r="F829" s="23">
        <v>550351000380</v>
      </c>
      <c r="G829" s="5"/>
      <c r="H829" s="15">
        <v>47</v>
      </c>
      <c r="I829" s="6">
        <v>323</v>
      </c>
      <c r="J829" s="8"/>
      <c r="K829" s="9"/>
      <c r="L829" s="15">
        <f t="shared" si="37"/>
        <v>47</v>
      </c>
      <c r="M829" s="16">
        <f t="shared" si="38"/>
        <v>0.14551083591331268</v>
      </c>
    </row>
    <row r="830" spans="1:13">
      <c r="A830" s="6">
        <v>132748</v>
      </c>
      <c r="B830" s="18" t="s">
        <v>2141</v>
      </c>
      <c r="C830" s="13">
        <f t="shared" si="36"/>
        <v>0.23309111235326999</v>
      </c>
      <c r="D830" s="19">
        <v>60498</v>
      </c>
      <c r="E830" s="18" t="s">
        <v>774</v>
      </c>
      <c r="F830" s="23">
        <v>550738000835</v>
      </c>
      <c r="G830" s="5"/>
      <c r="H830" s="15">
        <v>65</v>
      </c>
      <c r="I830" s="6">
        <v>264</v>
      </c>
      <c r="J830" s="8"/>
      <c r="K830" s="9"/>
      <c r="L830" s="15">
        <f t="shared" si="37"/>
        <v>65</v>
      </c>
      <c r="M830" s="16">
        <f t="shared" si="38"/>
        <v>0.24621212121212122</v>
      </c>
    </row>
    <row r="831" spans="1:13">
      <c r="A831" s="6">
        <v>132748</v>
      </c>
      <c r="B831" s="18" t="s">
        <v>2141</v>
      </c>
      <c r="C831" s="13">
        <f t="shared" si="36"/>
        <v>0.23309111235326999</v>
      </c>
      <c r="D831" s="19">
        <v>60494</v>
      </c>
      <c r="E831" s="18" t="s">
        <v>775</v>
      </c>
      <c r="F831" s="23">
        <v>550738000836</v>
      </c>
      <c r="G831" s="5"/>
      <c r="H831" s="15">
        <v>148</v>
      </c>
      <c r="I831" s="6">
        <v>551</v>
      </c>
      <c r="J831" s="8"/>
      <c r="K831" s="9"/>
      <c r="L831" s="15">
        <f t="shared" si="37"/>
        <v>148</v>
      </c>
      <c r="M831" s="16">
        <f t="shared" si="38"/>
        <v>0.26860254083484575</v>
      </c>
    </row>
    <row r="832" spans="1:13">
      <c r="A832" s="6">
        <v>132748</v>
      </c>
      <c r="B832" s="18" t="s">
        <v>2141</v>
      </c>
      <c r="C832" s="13">
        <f t="shared" si="36"/>
        <v>0.23309111235326999</v>
      </c>
      <c r="D832" s="19">
        <v>60495</v>
      </c>
      <c r="E832" s="18" t="s">
        <v>776</v>
      </c>
      <c r="F832" s="23">
        <v>550738000837</v>
      </c>
      <c r="G832" s="5"/>
      <c r="H832" s="15">
        <v>95</v>
      </c>
      <c r="I832" s="6">
        <v>571</v>
      </c>
      <c r="J832" s="8"/>
      <c r="K832" s="9"/>
      <c r="L832" s="15">
        <f t="shared" si="37"/>
        <v>95</v>
      </c>
      <c r="M832" s="16">
        <f t="shared" si="38"/>
        <v>0.16637478108581435</v>
      </c>
    </row>
    <row r="833" spans="1:13">
      <c r="A833" s="6">
        <v>132748</v>
      </c>
      <c r="B833" s="18" t="s">
        <v>2141</v>
      </c>
      <c r="C833" s="13">
        <f t="shared" si="36"/>
        <v>0.23309111235326999</v>
      </c>
      <c r="D833" s="19">
        <v>60496</v>
      </c>
      <c r="E833" s="18" t="s">
        <v>777</v>
      </c>
      <c r="F833" s="23">
        <v>550738000838</v>
      </c>
      <c r="G833" s="5"/>
      <c r="H833" s="15">
        <v>109</v>
      </c>
      <c r="I833" s="6">
        <v>403</v>
      </c>
      <c r="J833" s="8"/>
      <c r="K833" s="9"/>
      <c r="L833" s="15">
        <f t="shared" si="37"/>
        <v>109</v>
      </c>
      <c r="M833" s="16">
        <f t="shared" si="38"/>
        <v>0.27047146401985112</v>
      </c>
    </row>
    <row r="834" spans="1:13">
      <c r="A834" s="6">
        <v>133174</v>
      </c>
      <c r="B834" s="18" t="s">
        <v>2142</v>
      </c>
      <c r="C834" s="13">
        <f t="shared" ref="C834:C897" si="39">SUMIF($B$2:$B$2283,B834,$L$2:$L$2283)/(SUMIF($B$2:$B$2283,B834,$I$2:$I$2283))</f>
        <v>0.39140534262485482</v>
      </c>
      <c r="D834" s="19">
        <v>207699</v>
      </c>
      <c r="E834" s="18" t="s">
        <v>778</v>
      </c>
      <c r="F834" s="23">
        <v>550741002592</v>
      </c>
      <c r="G834" s="5"/>
      <c r="H834" s="15">
        <v>169</v>
      </c>
      <c r="I834" s="6">
        <v>383</v>
      </c>
      <c r="J834" s="8"/>
      <c r="K834" s="9"/>
      <c r="L834" s="15">
        <f t="shared" ref="L834:L896" si="40">IF(K834="",H834,(MIN(I834,(K834*1.6*I834))))</f>
        <v>169</v>
      </c>
      <c r="M834" s="16">
        <f t="shared" ref="M834:M896" si="41">IF(L834=0,0,(L834/I834))</f>
        <v>0.44125326370757179</v>
      </c>
    </row>
    <row r="835" spans="1:13">
      <c r="A835" s="6">
        <v>133174</v>
      </c>
      <c r="B835" s="18" t="s">
        <v>2142</v>
      </c>
      <c r="C835" s="13">
        <f t="shared" si="39"/>
        <v>0.39140534262485482</v>
      </c>
      <c r="D835" s="19">
        <v>62267</v>
      </c>
      <c r="E835" s="18" t="s">
        <v>779</v>
      </c>
      <c r="F835" s="23">
        <v>550741000841</v>
      </c>
      <c r="G835" s="5"/>
      <c r="H835" s="15">
        <v>98</v>
      </c>
      <c r="I835" s="6">
        <v>300</v>
      </c>
      <c r="J835" s="8"/>
      <c r="K835" s="9"/>
      <c r="L835" s="15">
        <f t="shared" si="40"/>
        <v>98</v>
      </c>
      <c r="M835" s="16">
        <f t="shared" si="41"/>
        <v>0.32666666666666666</v>
      </c>
    </row>
    <row r="836" spans="1:13">
      <c r="A836" s="6">
        <v>133174</v>
      </c>
      <c r="B836" s="18" t="s">
        <v>2142</v>
      </c>
      <c r="C836" s="13">
        <f t="shared" si="39"/>
        <v>0.39140534262485482</v>
      </c>
      <c r="D836" s="20" t="s">
        <v>1964</v>
      </c>
      <c r="E836" s="18" t="s">
        <v>780</v>
      </c>
      <c r="F836" s="23">
        <v>550741001726</v>
      </c>
      <c r="G836" s="5"/>
      <c r="H836" s="15">
        <v>69</v>
      </c>
      <c r="I836" s="6">
        <v>175</v>
      </c>
      <c r="J836" s="8"/>
      <c r="K836" s="9"/>
      <c r="L836" s="15">
        <f t="shared" si="40"/>
        <v>69</v>
      </c>
      <c r="M836" s="16">
        <f t="shared" si="41"/>
        <v>0.39428571428571429</v>
      </c>
    </row>
    <row r="837" spans="1:13">
      <c r="A837" s="6">
        <v>133174</v>
      </c>
      <c r="B837" s="18" t="s">
        <v>2142</v>
      </c>
      <c r="C837" s="13">
        <f t="shared" si="39"/>
        <v>0.39140534262485482</v>
      </c>
      <c r="D837" s="20" t="s">
        <v>1964</v>
      </c>
      <c r="E837" s="18" t="s">
        <v>36</v>
      </c>
      <c r="F837" s="23" t="s">
        <v>2445</v>
      </c>
      <c r="G837" s="5"/>
      <c r="H837" s="15">
        <v>1</v>
      </c>
      <c r="I837" s="6">
        <v>3</v>
      </c>
      <c r="J837" s="8"/>
      <c r="K837" s="9"/>
      <c r="L837" s="15">
        <f t="shared" si="40"/>
        <v>1</v>
      </c>
      <c r="M837" s="16">
        <f t="shared" si="41"/>
        <v>0.33333333333333331</v>
      </c>
    </row>
    <row r="838" spans="1:13">
      <c r="A838" s="6">
        <v>133341</v>
      </c>
      <c r="B838" s="18" t="s">
        <v>2143</v>
      </c>
      <c r="C838" s="13">
        <f t="shared" si="39"/>
        <v>0.48407643312101911</v>
      </c>
      <c r="D838" s="19">
        <v>225557</v>
      </c>
      <c r="E838" s="18" t="s">
        <v>781</v>
      </c>
      <c r="F838" s="23">
        <v>551254001660</v>
      </c>
      <c r="G838" s="5"/>
      <c r="H838" s="15">
        <v>117</v>
      </c>
      <c r="I838" s="6">
        <v>205</v>
      </c>
      <c r="J838" s="8"/>
      <c r="K838" s="9"/>
      <c r="L838" s="15">
        <f t="shared" si="40"/>
        <v>117</v>
      </c>
      <c r="M838" s="16">
        <f t="shared" si="41"/>
        <v>0.57073170731707312</v>
      </c>
    </row>
    <row r="839" spans="1:13">
      <c r="A839" s="6">
        <v>133341</v>
      </c>
      <c r="B839" s="18" t="s">
        <v>2143</v>
      </c>
      <c r="C839" s="13">
        <f t="shared" si="39"/>
        <v>0.48407643312101911</v>
      </c>
      <c r="D839" s="19">
        <v>62876</v>
      </c>
      <c r="E839" s="18" t="s">
        <v>782</v>
      </c>
      <c r="F839" s="23">
        <v>551254001658</v>
      </c>
      <c r="G839" s="5"/>
      <c r="H839" s="15">
        <v>111</v>
      </c>
      <c r="I839" s="6">
        <v>265</v>
      </c>
      <c r="J839" s="8"/>
      <c r="K839" s="9"/>
      <c r="L839" s="15">
        <f t="shared" si="40"/>
        <v>111</v>
      </c>
      <c r="M839" s="16">
        <f t="shared" si="41"/>
        <v>0.4188679245283019</v>
      </c>
    </row>
    <row r="840" spans="1:13">
      <c r="A840" s="6">
        <v>133341</v>
      </c>
      <c r="B840" s="18" t="s">
        <v>2143</v>
      </c>
      <c r="C840" s="13">
        <f t="shared" si="39"/>
        <v>0.48407643312101911</v>
      </c>
      <c r="D840" s="20" t="s">
        <v>1964</v>
      </c>
      <c r="E840" s="18" t="s">
        <v>820</v>
      </c>
      <c r="F840" s="23" t="s">
        <v>2445</v>
      </c>
      <c r="G840" s="5"/>
      <c r="H840" s="15">
        <v>0</v>
      </c>
      <c r="I840" s="6">
        <v>1</v>
      </c>
      <c r="J840" s="8"/>
      <c r="K840" s="9"/>
      <c r="L840" s="15">
        <f t="shared" si="40"/>
        <v>0</v>
      </c>
      <c r="M840" s="16">
        <f t="shared" si="41"/>
        <v>0</v>
      </c>
    </row>
    <row r="841" spans="1:13">
      <c r="A841" s="6">
        <v>132750</v>
      </c>
      <c r="B841" s="18" t="s">
        <v>2144</v>
      </c>
      <c r="C841" s="13">
        <f t="shared" si="39"/>
        <v>0.24509803921568626</v>
      </c>
      <c r="D841" s="20" t="s">
        <v>1964</v>
      </c>
      <c r="E841" s="18" t="s">
        <v>194</v>
      </c>
      <c r="F841" s="23">
        <v>550744003130</v>
      </c>
      <c r="G841" s="5"/>
      <c r="H841" s="15">
        <v>8</v>
      </c>
      <c r="I841" s="6">
        <v>39</v>
      </c>
      <c r="J841" s="8"/>
      <c r="K841" s="9"/>
      <c r="L841" s="15">
        <f t="shared" si="40"/>
        <v>8</v>
      </c>
      <c r="M841" s="16">
        <f t="shared" si="41"/>
        <v>0.20512820512820512</v>
      </c>
    </row>
    <row r="842" spans="1:13">
      <c r="A842" s="6">
        <v>132750</v>
      </c>
      <c r="B842" s="18" t="s">
        <v>2144</v>
      </c>
      <c r="C842" s="13">
        <f t="shared" si="39"/>
        <v>0.24509803921568626</v>
      </c>
      <c r="D842" s="20" t="s">
        <v>1964</v>
      </c>
      <c r="E842" s="18" t="s">
        <v>110</v>
      </c>
      <c r="F842" s="23">
        <v>550744002554</v>
      </c>
      <c r="G842" s="5"/>
      <c r="H842" s="15">
        <v>1</v>
      </c>
      <c r="I842" s="6">
        <v>25</v>
      </c>
      <c r="J842" s="8"/>
      <c r="K842" s="9"/>
      <c r="L842" s="15">
        <f t="shared" si="40"/>
        <v>1</v>
      </c>
      <c r="M842" s="16">
        <f t="shared" si="41"/>
        <v>0.04</v>
      </c>
    </row>
    <row r="843" spans="1:13">
      <c r="A843" s="6">
        <v>132750</v>
      </c>
      <c r="B843" s="18" t="s">
        <v>2144</v>
      </c>
      <c r="C843" s="13">
        <f t="shared" si="39"/>
        <v>0.24509803921568626</v>
      </c>
      <c r="D843" s="19">
        <v>60503</v>
      </c>
      <c r="E843" s="18" t="s">
        <v>783</v>
      </c>
      <c r="F843" s="23">
        <v>550744000844</v>
      </c>
      <c r="G843" s="5"/>
      <c r="H843" s="15">
        <v>86</v>
      </c>
      <c r="I843" s="6">
        <v>379</v>
      </c>
      <c r="J843" s="8"/>
      <c r="K843" s="9"/>
      <c r="L843" s="15">
        <f t="shared" si="40"/>
        <v>86</v>
      </c>
      <c r="M843" s="16">
        <f t="shared" si="41"/>
        <v>0.22691292875989447</v>
      </c>
    </row>
    <row r="844" spans="1:13">
      <c r="A844" s="6">
        <v>132750</v>
      </c>
      <c r="B844" s="18" t="s">
        <v>2144</v>
      </c>
      <c r="C844" s="13">
        <f t="shared" si="39"/>
        <v>0.24509803921568626</v>
      </c>
      <c r="D844" s="19">
        <v>60500</v>
      </c>
      <c r="E844" s="18" t="s">
        <v>784</v>
      </c>
      <c r="F844" s="23">
        <v>550744000845</v>
      </c>
      <c r="G844" s="5"/>
      <c r="H844" s="15">
        <v>77</v>
      </c>
      <c r="I844" s="6">
        <v>332</v>
      </c>
      <c r="J844" s="8"/>
      <c r="K844" s="9"/>
      <c r="L844" s="15">
        <f t="shared" si="40"/>
        <v>77</v>
      </c>
      <c r="M844" s="16">
        <f t="shared" si="41"/>
        <v>0.23192771084337349</v>
      </c>
    </row>
    <row r="845" spans="1:13">
      <c r="A845" s="6">
        <v>132750</v>
      </c>
      <c r="B845" s="18" t="s">
        <v>2144</v>
      </c>
      <c r="C845" s="13">
        <f t="shared" si="39"/>
        <v>0.24509803921568626</v>
      </c>
      <c r="D845" s="19">
        <v>60499</v>
      </c>
      <c r="E845" s="18" t="s">
        <v>785</v>
      </c>
      <c r="F845" s="23">
        <v>550744002333</v>
      </c>
      <c r="G845" s="5"/>
      <c r="H845" s="15">
        <v>128</v>
      </c>
      <c r="I845" s="6">
        <v>449</v>
      </c>
      <c r="J845" s="8"/>
      <c r="K845" s="9"/>
      <c r="L845" s="15">
        <f t="shared" si="40"/>
        <v>128</v>
      </c>
      <c r="M845" s="16">
        <f t="shared" si="41"/>
        <v>0.28507795100222716</v>
      </c>
    </row>
    <row r="846" spans="1:13">
      <c r="A846" s="6">
        <v>133147</v>
      </c>
      <c r="B846" s="18" t="s">
        <v>2145</v>
      </c>
      <c r="C846" s="13">
        <f t="shared" si="39"/>
        <v>0.166601714731099</v>
      </c>
      <c r="D846" s="20" t="s">
        <v>1964</v>
      </c>
      <c r="E846" s="18" t="s">
        <v>786</v>
      </c>
      <c r="F846" s="23">
        <v>550747003029</v>
      </c>
      <c r="G846" s="5"/>
      <c r="H846" s="15">
        <v>59</v>
      </c>
      <c r="I846" s="6">
        <v>291</v>
      </c>
      <c r="J846" s="8"/>
      <c r="K846" s="9"/>
      <c r="L846" s="15">
        <f t="shared" si="40"/>
        <v>59</v>
      </c>
      <c r="M846" s="16">
        <f t="shared" si="41"/>
        <v>0.20274914089347079</v>
      </c>
    </row>
    <row r="847" spans="1:13">
      <c r="A847" s="6">
        <v>133147</v>
      </c>
      <c r="B847" s="18" t="s">
        <v>2145</v>
      </c>
      <c r="C847" s="13">
        <f t="shared" si="39"/>
        <v>0.166601714731099</v>
      </c>
      <c r="D847" s="19">
        <v>62156</v>
      </c>
      <c r="E847" s="18" t="s">
        <v>787</v>
      </c>
      <c r="F847" s="23">
        <v>550747000849</v>
      </c>
      <c r="G847" s="5"/>
      <c r="H847" s="15">
        <v>116</v>
      </c>
      <c r="I847" s="6">
        <v>748</v>
      </c>
      <c r="J847" s="8"/>
      <c r="K847" s="9"/>
      <c r="L847" s="15">
        <f t="shared" si="40"/>
        <v>116</v>
      </c>
      <c r="M847" s="16">
        <f t="shared" si="41"/>
        <v>0.15508021390374332</v>
      </c>
    </row>
    <row r="848" spans="1:13">
      <c r="A848" s="6">
        <v>133147</v>
      </c>
      <c r="B848" s="18" t="s">
        <v>2145</v>
      </c>
      <c r="C848" s="13">
        <f t="shared" si="39"/>
        <v>0.166601714731099</v>
      </c>
      <c r="D848" s="19">
        <v>62101</v>
      </c>
      <c r="E848" s="18" t="s">
        <v>788</v>
      </c>
      <c r="F848" s="23">
        <v>550747000847</v>
      </c>
      <c r="G848" s="5"/>
      <c r="H848" s="15">
        <v>94</v>
      </c>
      <c r="I848" s="6">
        <v>385</v>
      </c>
      <c r="J848" s="8"/>
      <c r="K848" s="9"/>
      <c r="L848" s="15">
        <f t="shared" si="40"/>
        <v>94</v>
      </c>
      <c r="M848" s="16">
        <f t="shared" si="41"/>
        <v>0.24415584415584415</v>
      </c>
    </row>
    <row r="849" spans="1:14">
      <c r="A849" s="6">
        <v>133147</v>
      </c>
      <c r="B849" s="18" t="s">
        <v>2145</v>
      </c>
      <c r="C849" s="13">
        <f t="shared" si="39"/>
        <v>0.166601714731099</v>
      </c>
      <c r="D849" s="19">
        <v>62158</v>
      </c>
      <c r="E849" s="18" t="s">
        <v>789</v>
      </c>
      <c r="F849" s="23">
        <v>550747000850</v>
      </c>
      <c r="G849" s="5"/>
      <c r="H849" s="15">
        <v>210</v>
      </c>
      <c r="I849" s="6">
        <v>1595</v>
      </c>
      <c r="J849" s="8"/>
      <c r="K849" s="9"/>
      <c r="L849" s="15">
        <f t="shared" si="40"/>
        <v>210</v>
      </c>
      <c r="M849" s="16">
        <f t="shared" si="41"/>
        <v>0.13166144200626959</v>
      </c>
    </row>
    <row r="850" spans="1:14">
      <c r="A850" s="6">
        <v>133147</v>
      </c>
      <c r="B850" s="18" t="s">
        <v>2145</v>
      </c>
      <c r="C850" s="13">
        <f t="shared" si="39"/>
        <v>0.166601714731099</v>
      </c>
      <c r="D850" s="19">
        <v>230283</v>
      </c>
      <c r="E850" s="18" t="s">
        <v>790</v>
      </c>
      <c r="F850" s="23">
        <v>550747002642</v>
      </c>
      <c r="G850" s="5"/>
      <c r="H850" s="15">
        <v>110</v>
      </c>
      <c r="I850" s="6">
        <v>432</v>
      </c>
      <c r="J850" s="8"/>
      <c r="K850" s="9"/>
      <c r="L850" s="15">
        <f t="shared" si="40"/>
        <v>110</v>
      </c>
      <c r="M850" s="16">
        <f t="shared" si="41"/>
        <v>0.25462962962962965</v>
      </c>
    </row>
    <row r="851" spans="1:14">
      <c r="A851" s="6">
        <v>133147</v>
      </c>
      <c r="B851" s="18" t="s">
        <v>2145</v>
      </c>
      <c r="C851" s="13">
        <f t="shared" si="39"/>
        <v>0.166601714731099</v>
      </c>
      <c r="D851" s="19">
        <v>63252</v>
      </c>
      <c r="E851" s="18" t="s">
        <v>791</v>
      </c>
      <c r="F851" s="23">
        <v>550747000732</v>
      </c>
      <c r="G851" s="5"/>
      <c r="H851" s="15">
        <v>61</v>
      </c>
      <c r="I851" s="6">
        <v>467</v>
      </c>
      <c r="J851" s="8"/>
      <c r="K851" s="9"/>
      <c r="L851" s="15">
        <f t="shared" si="40"/>
        <v>61</v>
      </c>
      <c r="M851" s="16">
        <f t="shared" si="41"/>
        <v>0.13062098501070663</v>
      </c>
    </row>
    <row r="852" spans="1:14">
      <c r="A852" s="6">
        <v>133147</v>
      </c>
      <c r="B852" s="18" t="s">
        <v>2145</v>
      </c>
      <c r="C852" s="13">
        <f t="shared" si="39"/>
        <v>0.166601714731099</v>
      </c>
      <c r="D852" s="19">
        <v>62155</v>
      </c>
      <c r="E852" s="18" t="s">
        <v>792</v>
      </c>
      <c r="F852" s="23">
        <v>550747000851</v>
      </c>
      <c r="G852" s="5"/>
      <c r="H852" s="15">
        <v>144</v>
      </c>
      <c r="I852" s="6">
        <v>427</v>
      </c>
      <c r="J852" s="8"/>
      <c r="K852" s="9"/>
      <c r="L852" s="15">
        <f t="shared" si="40"/>
        <v>144</v>
      </c>
      <c r="M852" s="16">
        <f t="shared" si="41"/>
        <v>0.33723653395784542</v>
      </c>
    </row>
    <row r="853" spans="1:14">
      <c r="A853" s="6">
        <v>133147</v>
      </c>
      <c r="B853" s="18" t="s">
        <v>2145</v>
      </c>
      <c r="C853" s="13">
        <f t="shared" si="39"/>
        <v>0.166601714731099</v>
      </c>
      <c r="D853" s="20" t="s">
        <v>1964</v>
      </c>
      <c r="E853" s="18" t="s">
        <v>793</v>
      </c>
      <c r="F853" s="23">
        <v>550747002824</v>
      </c>
      <c r="G853" s="5"/>
      <c r="H853" s="15">
        <v>31</v>
      </c>
      <c r="I853" s="6">
        <v>337</v>
      </c>
      <c r="J853" s="8"/>
      <c r="K853" s="9"/>
      <c r="L853" s="15">
        <f t="shared" si="40"/>
        <v>31</v>
      </c>
      <c r="M853" s="16">
        <f t="shared" si="41"/>
        <v>9.1988130563798218E-2</v>
      </c>
    </row>
    <row r="854" spans="1:14">
      <c r="A854" s="6">
        <v>133147</v>
      </c>
      <c r="B854" s="18" t="s">
        <v>2145</v>
      </c>
      <c r="C854" s="13">
        <f t="shared" si="39"/>
        <v>0.166601714731099</v>
      </c>
      <c r="D854" s="19">
        <v>16042388</v>
      </c>
      <c r="E854" s="18" t="s">
        <v>794</v>
      </c>
      <c r="F854" s="23">
        <v>550747002641</v>
      </c>
      <c r="G854" s="5"/>
      <c r="H854" s="15">
        <v>30</v>
      </c>
      <c r="I854" s="6">
        <v>450</v>
      </c>
      <c r="J854" s="8"/>
      <c r="K854" s="9"/>
      <c r="L854" s="15">
        <f t="shared" si="40"/>
        <v>30</v>
      </c>
      <c r="M854" s="16">
        <f t="shared" si="41"/>
        <v>6.6666666666666666E-2</v>
      </c>
    </row>
    <row r="855" spans="1:14">
      <c r="A855" s="6">
        <v>132753</v>
      </c>
      <c r="B855" s="18" t="s">
        <v>2146</v>
      </c>
      <c r="C855" s="13">
        <f t="shared" si="39"/>
        <v>2.8011204481792718E-2</v>
      </c>
      <c r="D855" s="19">
        <v>60504</v>
      </c>
      <c r="E855" s="18" t="s">
        <v>795</v>
      </c>
      <c r="F855" s="23">
        <v>550750000852</v>
      </c>
      <c r="G855" s="5"/>
      <c r="H855" s="15">
        <v>10</v>
      </c>
      <c r="I855" s="6">
        <v>327</v>
      </c>
      <c r="J855" s="8"/>
      <c r="K855" s="9"/>
      <c r="L855" s="15">
        <f t="shared" si="40"/>
        <v>10</v>
      </c>
      <c r="M855" s="16">
        <f t="shared" si="41"/>
        <v>3.0581039755351681E-2</v>
      </c>
    </row>
    <row r="856" spans="1:14">
      <c r="A856" s="6">
        <v>132753</v>
      </c>
      <c r="B856" s="18" t="s">
        <v>2146</v>
      </c>
      <c r="C856" s="13">
        <f t="shared" si="39"/>
        <v>2.8011204481792718E-2</v>
      </c>
      <c r="D856" s="19">
        <v>60505</v>
      </c>
      <c r="E856" s="18" t="s">
        <v>796</v>
      </c>
      <c r="F856" s="23">
        <v>550750000853</v>
      </c>
      <c r="G856" s="5"/>
      <c r="H856" s="15">
        <v>8</v>
      </c>
      <c r="I856" s="6">
        <v>222</v>
      </c>
      <c r="J856" s="8"/>
      <c r="K856" s="9"/>
      <c r="L856" s="15">
        <f t="shared" si="40"/>
        <v>8</v>
      </c>
      <c r="M856" s="16">
        <f t="shared" si="41"/>
        <v>3.6036036036036036E-2</v>
      </c>
    </row>
    <row r="857" spans="1:14">
      <c r="A857" s="6">
        <v>132753</v>
      </c>
      <c r="B857" s="18" t="s">
        <v>2146</v>
      </c>
      <c r="C857" s="13">
        <f t="shared" si="39"/>
        <v>2.8011204481792718E-2</v>
      </c>
      <c r="D857" s="20" t="s">
        <v>1964</v>
      </c>
      <c r="E857" s="18" t="s">
        <v>797</v>
      </c>
      <c r="F857" s="23">
        <v>550750002946</v>
      </c>
      <c r="G857" s="5"/>
      <c r="H857" s="15">
        <v>2</v>
      </c>
      <c r="I857" s="6">
        <v>165</v>
      </c>
      <c r="J857" s="8"/>
      <c r="K857" s="9"/>
      <c r="L857" s="15">
        <f t="shared" si="40"/>
        <v>2</v>
      </c>
      <c r="M857" s="16">
        <f t="shared" si="41"/>
        <v>1.2121212121212121E-2</v>
      </c>
    </row>
    <row r="858" spans="1:14">
      <c r="A858" s="6" t="s">
        <v>1964</v>
      </c>
      <c r="B858" s="18" t="s">
        <v>2147</v>
      </c>
      <c r="C858" s="13">
        <f t="shared" si="39"/>
        <v>0.66222222222222227</v>
      </c>
      <c r="D858" s="20" t="s">
        <v>1964</v>
      </c>
      <c r="E858" s="18" t="s">
        <v>20</v>
      </c>
      <c r="F858" s="23">
        <v>550007303031</v>
      </c>
      <c r="G858" s="5"/>
      <c r="H858" s="15">
        <v>149</v>
      </c>
      <c r="I858" s="6">
        <v>225</v>
      </c>
      <c r="J858" s="8"/>
      <c r="K858" s="9"/>
      <c r="L858" s="15">
        <f t="shared" si="40"/>
        <v>149</v>
      </c>
      <c r="M858" s="16">
        <f t="shared" si="41"/>
        <v>0.66222222222222227</v>
      </c>
    </row>
    <row r="859" spans="1:14">
      <c r="A859" s="6">
        <v>133300</v>
      </c>
      <c r="B859" s="18" t="s">
        <v>2148</v>
      </c>
      <c r="C859" s="13">
        <f t="shared" si="39"/>
        <v>0.55623578800069962</v>
      </c>
      <c r="D859" s="19">
        <v>62751</v>
      </c>
      <c r="E859" s="18" t="s">
        <v>278</v>
      </c>
      <c r="F859" s="23">
        <v>550753000854</v>
      </c>
      <c r="G859" s="5"/>
      <c r="H859" s="15">
        <v>423</v>
      </c>
      <c r="I859" s="6">
        <v>1011</v>
      </c>
      <c r="J859" s="8"/>
      <c r="K859" s="9"/>
      <c r="L859" s="15">
        <f t="shared" si="40"/>
        <v>423</v>
      </c>
      <c r="M859" s="16">
        <f t="shared" si="41"/>
        <v>0.41839762611275966</v>
      </c>
    </row>
    <row r="860" spans="1:14">
      <c r="A860" s="24">
        <v>133300</v>
      </c>
      <c r="B860" s="25" t="s">
        <v>2148</v>
      </c>
      <c r="C860" s="26">
        <f t="shared" si="39"/>
        <v>0.55623578800069962</v>
      </c>
      <c r="D860" s="34" t="s">
        <v>1964</v>
      </c>
      <c r="E860" s="25" t="s">
        <v>798</v>
      </c>
      <c r="F860" s="28">
        <v>550753001463</v>
      </c>
      <c r="G860" s="29"/>
      <c r="H860" s="30"/>
      <c r="I860" s="24">
        <v>125</v>
      </c>
      <c r="J860" s="31">
        <v>2023</v>
      </c>
      <c r="K860" s="32">
        <v>0.62870000000000004</v>
      </c>
      <c r="L860" s="30">
        <f t="shared" si="40"/>
        <v>125</v>
      </c>
      <c r="M860" s="33">
        <f t="shared" si="41"/>
        <v>1</v>
      </c>
      <c r="N860" s="24"/>
    </row>
    <row r="861" spans="1:14">
      <c r="A861" s="6">
        <v>133300</v>
      </c>
      <c r="B861" s="18" t="s">
        <v>2148</v>
      </c>
      <c r="C861" s="13">
        <f t="shared" si="39"/>
        <v>0.55623578800069962</v>
      </c>
      <c r="D861" s="20" t="s">
        <v>1964</v>
      </c>
      <c r="E861" s="18" t="s">
        <v>799</v>
      </c>
      <c r="F861" s="23">
        <v>550753003156</v>
      </c>
      <c r="G861" s="5"/>
      <c r="H861" s="15">
        <v>25</v>
      </c>
      <c r="I861" s="6">
        <v>77</v>
      </c>
      <c r="J861" s="8"/>
      <c r="K861" s="9"/>
      <c r="L861" s="15">
        <f t="shared" si="40"/>
        <v>25</v>
      </c>
      <c r="M861" s="16">
        <f t="shared" si="41"/>
        <v>0.32467532467532467</v>
      </c>
    </row>
    <row r="862" spans="1:14">
      <c r="A862" s="6">
        <v>133300</v>
      </c>
      <c r="B862" s="18" t="s">
        <v>2148</v>
      </c>
      <c r="C862" s="13">
        <f t="shared" si="39"/>
        <v>0.55623578800069962</v>
      </c>
      <c r="D862" s="19">
        <v>62736</v>
      </c>
      <c r="E862" s="18" t="s">
        <v>800</v>
      </c>
      <c r="F862" s="23">
        <v>550753000855</v>
      </c>
      <c r="G862" s="5"/>
      <c r="H862" s="15">
        <v>96</v>
      </c>
      <c r="I862" s="6">
        <v>297</v>
      </c>
      <c r="J862" s="8"/>
      <c r="K862" s="9"/>
      <c r="L862" s="15">
        <f t="shared" si="40"/>
        <v>96</v>
      </c>
      <c r="M862" s="16">
        <f t="shared" si="41"/>
        <v>0.32323232323232326</v>
      </c>
    </row>
    <row r="863" spans="1:14">
      <c r="A863" s="24">
        <v>133300</v>
      </c>
      <c r="B863" s="25" t="s">
        <v>2148</v>
      </c>
      <c r="C863" s="26">
        <f t="shared" si="39"/>
        <v>0.55623578800069962</v>
      </c>
      <c r="D863" s="27">
        <v>62744</v>
      </c>
      <c r="E863" s="25" t="s">
        <v>801</v>
      </c>
      <c r="F863" s="28">
        <v>550753000858</v>
      </c>
      <c r="G863" s="29"/>
      <c r="H863" s="30"/>
      <c r="I863" s="24">
        <v>160</v>
      </c>
      <c r="J863" s="31">
        <v>2023</v>
      </c>
      <c r="K863" s="32">
        <v>0.62870000000000004</v>
      </c>
      <c r="L863" s="30">
        <f t="shared" si="40"/>
        <v>160</v>
      </c>
      <c r="M863" s="33">
        <f t="shared" si="41"/>
        <v>1</v>
      </c>
      <c r="N863" s="24"/>
    </row>
    <row r="864" spans="1:14">
      <c r="A864" s="24">
        <v>133300</v>
      </c>
      <c r="B864" s="25" t="s">
        <v>2148</v>
      </c>
      <c r="C864" s="26">
        <f t="shared" si="39"/>
        <v>0.55623578800069962</v>
      </c>
      <c r="D864" s="27">
        <v>62755</v>
      </c>
      <c r="E864" s="25" t="s">
        <v>802</v>
      </c>
      <c r="F864" s="28">
        <v>550753000862</v>
      </c>
      <c r="G864" s="29"/>
      <c r="H864" s="30"/>
      <c r="I864" s="24">
        <v>254</v>
      </c>
      <c r="J864" s="31">
        <v>2023</v>
      </c>
      <c r="K864" s="32">
        <v>0.62870000000000004</v>
      </c>
      <c r="L864" s="30">
        <f t="shared" si="40"/>
        <v>254</v>
      </c>
      <c r="M864" s="33">
        <f t="shared" si="41"/>
        <v>1</v>
      </c>
      <c r="N864" s="24"/>
    </row>
    <row r="865" spans="1:14">
      <c r="A865" s="6">
        <v>133300</v>
      </c>
      <c r="B865" s="18" t="s">
        <v>2148</v>
      </c>
      <c r="C865" s="13">
        <f t="shared" si="39"/>
        <v>0.55623578800069962</v>
      </c>
      <c r="D865" s="20" t="s">
        <v>1964</v>
      </c>
      <c r="E865" s="18" t="s">
        <v>803</v>
      </c>
      <c r="F865" s="23">
        <v>550753002467</v>
      </c>
      <c r="G865" s="5"/>
      <c r="H865" s="15">
        <v>21</v>
      </c>
      <c r="I865" s="6">
        <v>93</v>
      </c>
      <c r="J865" s="8"/>
      <c r="K865" s="9"/>
      <c r="L865" s="15">
        <f t="shared" si="40"/>
        <v>21</v>
      </c>
      <c r="M865" s="16">
        <f t="shared" si="41"/>
        <v>0.22580645161290322</v>
      </c>
    </row>
    <row r="866" spans="1:14">
      <c r="A866" s="6">
        <v>133300</v>
      </c>
      <c r="B866" s="18" t="s">
        <v>2148</v>
      </c>
      <c r="C866" s="13">
        <f t="shared" si="39"/>
        <v>0.55623578800069962</v>
      </c>
      <c r="D866" s="20" t="s">
        <v>1964</v>
      </c>
      <c r="E866" s="18" t="s">
        <v>804</v>
      </c>
      <c r="F866" s="23">
        <v>550753002887</v>
      </c>
      <c r="G866" s="5"/>
      <c r="H866" s="15">
        <v>39</v>
      </c>
      <c r="I866" s="6">
        <v>105</v>
      </c>
      <c r="J866" s="8"/>
      <c r="K866" s="9"/>
      <c r="L866" s="15">
        <f t="shared" si="40"/>
        <v>39</v>
      </c>
      <c r="M866" s="16">
        <f t="shared" si="41"/>
        <v>0.37142857142857144</v>
      </c>
    </row>
    <row r="867" spans="1:14">
      <c r="A867" s="6">
        <v>133300</v>
      </c>
      <c r="B867" s="18" t="s">
        <v>2148</v>
      </c>
      <c r="C867" s="13">
        <f t="shared" si="39"/>
        <v>0.55623578800069962</v>
      </c>
      <c r="D867" s="19">
        <v>62768</v>
      </c>
      <c r="E867" s="18" t="s">
        <v>805</v>
      </c>
      <c r="F867" s="23">
        <v>550753000865</v>
      </c>
      <c r="G867" s="5"/>
      <c r="H867" s="15">
        <v>363</v>
      </c>
      <c r="I867" s="6">
        <v>717</v>
      </c>
      <c r="J867" s="8"/>
      <c r="K867" s="9"/>
      <c r="L867" s="15">
        <f t="shared" si="40"/>
        <v>363</v>
      </c>
      <c r="M867" s="16">
        <f t="shared" si="41"/>
        <v>0.50627615062761511</v>
      </c>
    </row>
    <row r="868" spans="1:14">
      <c r="A868" s="6">
        <v>133300</v>
      </c>
      <c r="B868" s="18" t="s">
        <v>2148</v>
      </c>
      <c r="C868" s="13">
        <f t="shared" si="39"/>
        <v>0.55623578800069962</v>
      </c>
      <c r="D868" s="19">
        <v>62764</v>
      </c>
      <c r="E868" s="18" t="s">
        <v>806</v>
      </c>
      <c r="F868" s="23">
        <v>550753000864</v>
      </c>
      <c r="G868" s="5"/>
      <c r="H868" s="15">
        <v>269</v>
      </c>
      <c r="I868" s="6">
        <v>466</v>
      </c>
      <c r="J868" s="8"/>
      <c r="K868" s="9"/>
      <c r="L868" s="15">
        <f t="shared" si="40"/>
        <v>269</v>
      </c>
      <c r="M868" s="16">
        <f t="shared" si="41"/>
        <v>0.57725321888412018</v>
      </c>
    </row>
    <row r="869" spans="1:14">
      <c r="A869" s="6">
        <v>133300</v>
      </c>
      <c r="B869" s="18" t="s">
        <v>2148</v>
      </c>
      <c r="C869" s="13">
        <f t="shared" si="39"/>
        <v>0.55623578800069962</v>
      </c>
      <c r="D869" s="19">
        <v>62748</v>
      </c>
      <c r="E869" s="18" t="s">
        <v>807</v>
      </c>
      <c r="F869" s="23">
        <v>550753000866</v>
      </c>
      <c r="G869" s="5"/>
      <c r="H869" s="15">
        <v>286</v>
      </c>
      <c r="I869" s="6">
        <v>627</v>
      </c>
      <c r="J869" s="8"/>
      <c r="K869" s="9"/>
      <c r="L869" s="15">
        <f t="shared" si="40"/>
        <v>286</v>
      </c>
      <c r="M869" s="16">
        <f t="shared" si="41"/>
        <v>0.45614035087719296</v>
      </c>
    </row>
    <row r="870" spans="1:14">
      <c r="A870" s="24">
        <v>133300</v>
      </c>
      <c r="B870" s="25" t="s">
        <v>2148</v>
      </c>
      <c r="C870" s="26">
        <f t="shared" si="39"/>
        <v>0.55623578800069962</v>
      </c>
      <c r="D870" s="27">
        <v>62735</v>
      </c>
      <c r="E870" s="25" t="s">
        <v>808</v>
      </c>
      <c r="F870" s="28">
        <v>550753000196</v>
      </c>
      <c r="G870" s="29"/>
      <c r="H870" s="30"/>
      <c r="I870" s="24">
        <v>287</v>
      </c>
      <c r="J870" s="31">
        <v>2023</v>
      </c>
      <c r="K870" s="32">
        <v>0.62870000000000004</v>
      </c>
      <c r="L870" s="30">
        <f t="shared" si="40"/>
        <v>287</v>
      </c>
      <c r="M870" s="33">
        <f t="shared" si="41"/>
        <v>1</v>
      </c>
      <c r="N870" s="24"/>
    </row>
    <row r="871" spans="1:14">
      <c r="A871" s="24">
        <v>133300</v>
      </c>
      <c r="B871" s="25" t="s">
        <v>2148</v>
      </c>
      <c r="C871" s="26">
        <f t="shared" si="39"/>
        <v>0.55623578800069962</v>
      </c>
      <c r="D871" s="27">
        <v>62763</v>
      </c>
      <c r="E871" s="25" t="s">
        <v>809</v>
      </c>
      <c r="F871" s="28">
        <v>550753000857</v>
      </c>
      <c r="G871" s="29"/>
      <c r="H871" s="30"/>
      <c r="I871" s="24">
        <v>262</v>
      </c>
      <c r="J871" s="31">
        <v>2023</v>
      </c>
      <c r="K871" s="32">
        <v>0.62870000000000004</v>
      </c>
      <c r="L871" s="30">
        <f t="shared" si="40"/>
        <v>262</v>
      </c>
      <c r="M871" s="33">
        <f t="shared" si="41"/>
        <v>1</v>
      </c>
      <c r="N871" s="24"/>
    </row>
    <row r="872" spans="1:14">
      <c r="A872" s="6">
        <v>133300</v>
      </c>
      <c r="B872" s="18" t="s">
        <v>2148</v>
      </c>
      <c r="C872" s="13">
        <f t="shared" si="39"/>
        <v>0.55623578800069962</v>
      </c>
      <c r="D872" s="20" t="s">
        <v>1964</v>
      </c>
      <c r="E872" s="18" t="s">
        <v>810</v>
      </c>
      <c r="F872" s="23">
        <v>550753000648</v>
      </c>
      <c r="G872" s="5"/>
      <c r="H872" s="15">
        <v>33</v>
      </c>
      <c r="I872" s="6">
        <v>107</v>
      </c>
      <c r="J872" s="8"/>
      <c r="K872" s="9"/>
      <c r="L872" s="15">
        <f t="shared" si="40"/>
        <v>33</v>
      </c>
      <c r="M872" s="16">
        <f t="shared" si="41"/>
        <v>0.30841121495327101</v>
      </c>
    </row>
    <row r="873" spans="1:14">
      <c r="A873" s="6">
        <v>133300</v>
      </c>
      <c r="B873" s="18" t="s">
        <v>2148</v>
      </c>
      <c r="C873" s="13">
        <f t="shared" si="39"/>
        <v>0.55623578800069962</v>
      </c>
      <c r="D873" s="20" t="s">
        <v>1964</v>
      </c>
      <c r="E873" s="18" t="s">
        <v>811</v>
      </c>
      <c r="F873" s="23">
        <v>550753001295</v>
      </c>
      <c r="G873" s="5"/>
      <c r="H873" s="15">
        <v>15</v>
      </c>
      <c r="I873" s="6">
        <v>33</v>
      </c>
      <c r="J873" s="8"/>
      <c r="K873" s="9"/>
      <c r="L873" s="15">
        <f t="shared" si="40"/>
        <v>15</v>
      </c>
      <c r="M873" s="16">
        <f t="shared" si="41"/>
        <v>0.45454545454545453</v>
      </c>
    </row>
    <row r="874" spans="1:14">
      <c r="A874" s="6">
        <v>133300</v>
      </c>
      <c r="B874" s="18" t="s">
        <v>2148</v>
      </c>
      <c r="C874" s="13">
        <f t="shared" si="39"/>
        <v>0.55623578800069962</v>
      </c>
      <c r="D874" s="19">
        <v>62734</v>
      </c>
      <c r="E874" s="18" t="s">
        <v>812</v>
      </c>
      <c r="F874" s="23">
        <v>550753000195</v>
      </c>
      <c r="G874" s="5"/>
      <c r="H874" s="15">
        <v>98</v>
      </c>
      <c r="I874" s="6">
        <v>276</v>
      </c>
      <c r="J874" s="8"/>
      <c r="K874" s="9"/>
      <c r="L874" s="15">
        <f t="shared" si="40"/>
        <v>98</v>
      </c>
      <c r="M874" s="16">
        <f t="shared" si="41"/>
        <v>0.35507246376811596</v>
      </c>
    </row>
    <row r="875" spans="1:14">
      <c r="A875" s="6">
        <v>133300</v>
      </c>
      <c r="B875" s="18" t="s">
        <v>2148</v>
      </c>
      <c r="C875" s="13">
        <f t="shared" si="39"/>
        <v>0.55623578800069962</v>
      </c>
      <c r="D875" s="19">
        <v>62750</v>
      </c>
      <c r="E875" s="18" t="s">
        <v>813</v>
      </c>
      <c r="F875" s="23">
        <v>550753000859</v>
      </c>
      <c r="G875" s="5"/>
      <c r="H875" s="15">
        <v>160</v>
      </c>
      <c r="I875" s="6">
        <v>279</v>
      </c>
      <c r="J875" s="8"/>
      <c r="K875" s="9"/>
      <c r="L875" s="15">
        <f t="shared" si="40"/>
        <v>160</v>
      </c>
      <c r="M875" s="16">
        <f t="shared" si="41"/>
        <v>0.57347670250896055</v>
      </c>
    </row>
    <row r="876" spans="1:14">
      <c r="A876" s="6">
        <v>133300</v>
      </c>
      <c r="B876" s="18" t="s">
        <v>2148</v>
      </c>
      <c r="C876" s="13">
        <f t="shared" si="39"/>
        <v>0.55623578800069962</v>
      </c>
      <c r="D876" s="19">
        <v>62756</v>
      </c>
      <c r="E876" s="18" t="s">
        <v>814</v>
      </c>
      <c r="F876" s="23">
        <v>550753000869</v>
      </c>
      <c r="G876" s="5"/>
      <c r="H876" s="15">
        <v>125</v>
      </c>
      <c r="I876" s="6">
        <v>282</v>
      </c>
      <c r="J876" s="8"/>
      <c r="K876" s="9"/>
      <c r="L876" s="15">
        <f t="shared" si="40"/>
        <v>125</v>
      </c>
      <c r="M876" s="16">
        <f t="shared" si="41"/>
        <v>0.4432624113475177</v>
      </c>
    </row>
    <row r="877" spans="1:14">
      <c r="A877" s="6">
        <v>133300</v>
      </c>
      <c r="B877" s="18" t="s">
        <v>2148</v>
      </c>
      <c r="C877" s="13">
        <f t="shared" si="39"/>
        <v>0.55623578800069962</v>
      </c>
      <c r="D877" s="19">
        <v>62759</v>
      </c>
      <c r="E877" s="18" t="s">
        <v>815</v>
      </c>
      <c r="F877" s="23">
        <v>550753000870</v>
      </c>
      <c r="G877" s="5"/>
      <c r="H877" s="15">
        <v>139</v>
      </c>
      <c r="I877" s="6">
        <v>259</v>
      </c>
      <c r="J877" s="8"/>
      <c r="K877" s="9"/>
      <c r="L877" s="15">
        <f t="shared" si="40"/>
        <v>139</v>
      </c>
      <c r="M877" s="16">
        <f t="shared" si="41"/>
        <v>0.53667953667953672</v>
      </c>
    </row>
    <row r="878" spans="1:14">
      <c r="A878" s="6">
        <v>133324</v>
      </c>
      <c r="B878" s="18" t="s">
        <v>2149</v>
      </c>
      <c r="C878" s="13">
        <f t="shared" si="39"/>
        <v>0.61332029629629625</v>
      </c>
      <c r="D878" s="20" t="s">
        <v>1964</v>
      </c>
      <c r="E878" s="18" t="s">
        <v>816</v>
      </c>
      <c r="F878" s="23">
        <v>550756003155</v>
      </c>
      <c r="G878" s="5"/>
      <c r="H878" s="15">
        <v>20</v>
      </c>
      <c r="I878" s="6">
        <v>47</v>
      </c>
      <c r="J878" s="8"/>
      <c r="K878" s="9"/>
      <c r="L878" s="15">
        <f t="shared" si="40"/>
        <v>20</v>
      </c>
      <c r="M878" s="16">
        <f t="shared" si="41"/>
        <v>0.42553191489361702</v>
      </c>
    </row>
    <row r="879" spans="1:14">
      <c r="A879" s="24">
        <v>133324</v>
      </c>
      <c r="B879" s="25" t="s">
        <v>2149</v>
      </c>
      <c r="C879" s="26">
        <f t="shared" si="39"/>
        <v>0.61332029629629625</v>
      </c>
      <c r="D879" s="27">
        <v>62819</v>
      </c>
      <c r="E879" s="25" t="s">
        <v>817</v>
      </c>
      <c r="F879" s="28">
        <v>550756000872</v>
      </c>
      <c r="G879" s="29"/>
      <c r="H879" s="30"/>
      <c r="I879" s="24">
        <v>110</v>
      </c>
      <c r="J879" s="31">
        <v>2022</v>
      </c>
      <c r="K879" s="32">
        <v>0.40989999999999999</v>
      </c>
      <c r="L879" s="30">
        <f t="shared" si="40"/>
        <v>72.142399999999995</v>
      </c>
      <c r="M879" s="33">
        <f t="shared" si="41"/>
        <v>0.65583999999999998</v>
      </c>
      <c r="N879" s="24"/>
    </row>
    <row r="880" spans="1:14">
      <c r="A880" s="24">
        <v>133324</v>
      </c>
      <c r="B880" s="25" t="s">
        <v>2149</v>
      </c>
      <c r="C880" s="26">
        <f t="shared" si="39"/>
        <v>0.61332029629629625</v>
      </c>
      <c r="D880" s="27">
        <v>62820</v>
      </c>
      <c r="E880" s="25" t="s">
        <v>818</v>
      </c>
      <c r="F880" s="28">
        <v>550756000873</v>
      </c>
      <c r="G880" s="29"/>
      <c r="H880" s="30"/>
      <c r="I880" s="24">
        <v>63</v>
      </c>
      <c r="J880" s="31">
        <v>2022</v>
      </c>
      <c r="K880" s="32">
        <v>0.40989999999999999</v>
      </c>
      <c r="L880" s="30">
        <f t="shared" si="40"/>
        <v>41.317920000000001</v>
      </c>
      <c r="M880" s="33">
        <f t="shared" si="41"/>
        <v>0.65583999999999998</v>
      </c>
      <c r="N880" s="24"/>
    </row>
    <row r="881" spans="1:14">
      <c r="A881" s="24">
        <v>133324</v>
      </c>
      <c r="B881" s="25" t="s">
        <v>2149</v>
      </c>
      <c r="C881" s="26">
        <f t="shared" si="39"/>
        <v>0.61332029629629625</v>
      </c>
      <c r="D881" s="27">
        <v>209320</v>
      </c>
      <c r="E881" s="25" t="s">
        <v>819</v>
      </c>
      <c r="F881" s="28">
        <v>550756001757</v>
      </c>
      <c r="G881" s="29"/>
      <c r="H881" s="30"/>
      <c r="I881" s="24">
        <v>49</v>
      </c>
      <c r="J881" s="31">
        <v>2022</v>
      </c>
      <c r="K881" s="32">
        <v>0.40989999999999999</v>
      </c>
      <c r="L881" s="30">
        <f t="shared" si="40"/>
        <v>32.136159999999997</v>
      </c>
      <c r="M881" s="33">
        <f t="shared" si="41"/>
        <v>0.65583999999999998</v>
      </c>
      <c r="N881" s="24"/>
    </row>
    <row r="882" spans="1:14">
      <c r="A882" s="6">
        <v>133324</v>
      </c>
      <c r="B882" s="18" t="s">
        <v>2149</v>
      </c>
      <c r="C882" s="13">
        <f t="shared" si="39"/>
        <v>0.61332029629629625</v>
      </c>
      <c r="D882" s="20" t="s">
        <v>1964</v>
      </c>
      <c r="E882" s="18" t="s">
        <v>820</v>
      </c>
      <c r="F882" s="23" t="s">
        <v>2445</v>
      </c>
      <c r="G882" s="5"/>
      <c r="H882" s="15">
        <v>0</v>
      </c>
      <c r="I882" s="6">
        <v>1</v>
      </c>
      <c r="J882" s="8"/>
      <c r="K882" s="9"/>
      <c r="L882" s="15">
        <f t="shared" si="40"/>
        <v>0</v>
      </c>
      <c r="M882" s="16">
        <f t="shared" si="41"/>
        <v>0</v>
      </c>
    </row>
    <row r="883" spans="1:14">
      <c r="A883" s="24">
        <v>133272</v>
      </c>
      <c r="B883" s="25" t="s">
        <v>2150</v>
      </c>
      <c r="C883" s="26">
        <f t="shared" si="39"/>
        <v>1</v>
      </c>
      <c r="D883" s="27">
        <v>62704</v>
      </c>
      <c r="E883" s="25" t="s">
        <v>821</v>
      </c>
      <c r="F883" s="28">
        <v>550462000488</v>
      </c>
      <c r="G883" s="29"/>
      <c r="H883" s="30"/>
      <c r="I883" s="24">
        <v>542</v>
      </c>
      <c r="J883" s="31">
        <v>2022</v>
      </c>
      <c r="K883" s="32">
        <v>0.85240000000000005</v>
      </c>
      <c r="L883" s="30">
        <f t="shared" si="40"/>
        <v>542</v>
      </c>
      <c r="M883" s="33">
        <f t="shared" si="41"/>
        <v>1</v>
      </c>
      <c r="N883" s="24"/>
    </row>
    <row r="884" spans="1:14">
      <c r="A884" s="24">
        <v>133427</v>
      </c>
      <c r="B884" s="25" t="s">
        <v>2151</v>
      </c>
      <c r="C884" s="26">
        <f t="shared" si="39"/>
        <v>0.80320000000000003</v>
      </c>
      <c r="D884" s="27">
        <v>63117</v>
      </c>
      <c r="E884" s="25" t="s">
        <v>822</v>
      </c>
      <c r="F884" s="28">
        <v>550759000876</v>
      </c>
      <c r="G884" s="29"/>
      <c r="H884" s="30"/>
      <c r="I884" s="24">
        <v>352</v>
      </c>
      <c r="J884" s="31">
        <v>2021</v>
      </c>
      <c r="K884" s="32">
        <v>0.502</v>
      </c>
      <c r="L884" s="30">
        <f t="shared" si="40"/>
        <v>282.72640000000001</v>
      </c>
      <c r="M884" s="33">
        <f t="shared" si="41"/>
        <v>0.80320000000000003</v>
      </c>
      <c r="N884" s="24"/>
    </row>
    <row r="885" spans="1:14">
      <c r="A885" s="24">
        <v>133427</v>
      </c>
      <c r="B885" s="25" t="s">
        <v>2151</v>
      </c>
      <c r="C885" s="26">
        <f t="shared" si="39"/>
        <v>0.80320000000000003</v>
      </c>
      <c r="D885" s="27">
        <v>63118</v>
      </c>
      <c r="E885" s="25" t="s">
        <v>823</v>
      </c>
      <c r="F885" s="28">
        <v>550759000877</v>
      </c>
      <c r="G885" s="29"/>
      <c r="H885" s="30"/>
      <c r="I885" s="24">
        <v>229</v>
      </c>
      <c r="J885" s="31">
        <v>2021</v>
      </c>
      <c r="K885" s="32">
        <v>0.502</v>
      </c>
      <c r="L885" s="30">
        <f t="shared" si="40"/>
        <v>183.93280000000001</v>
      </c>
      <c r="M885" s="33">
        <f t="shared" si="41"/>
        <v>0.80320000000000003</v>
      </c>
      <c r="N885" s="24"/>
    </row>
    <row r="886" spans="1:14">
      <c r="A886" s="24">
        <v>133427</v>
      </c>
      <c r="B886" s="25" t="s">
        <v>2151</v>
      </c>
      <c r="C886" s="26">
        <f t="shared" si="39"/>
        <v>0.80320000000000003</v>
      </c>
      <c r="D886" s="27">
        <v>63116</v>
      </c>
      <c r="E886" s="25" t="s">
        <v>824</v>
      </c>
      <c r="F886" s="28">
        <v>550759000878</v>
      </c>
      <c r="G886" s="29"/>
      <c r="H886" s="30"/>
      <c r="I886" s="24">
        <v>172</v>
      </c>
      <c r="J886" s="31">
        <v>2021</v>
      </c>
      <c r="K886" s="32">
        <v>0.502</v>
      </c>
      <c r="L886" s="30">
        <f t="shared" si="40"/>
        <v>138.15039999999999</v>
      </c>
      <c r="M886" s="33">
        <f t="shared" si="41"/>
        <v>0.80319999999999991</v>
      </c>
      <c r="N886" s="24"/>
    </row>
    <row r="887" spans="1:14">
      <c r="A887" s="6">
        <v>132738</v>
      </c>
      <c r="B887" s="18" t="s">
        <v>2152</v>
      </c>
      <c r="C887" s="13">
        <f t="shared" si="39"/>
        <v>8.0412371134020624E-2</v>
      </c>
      <c r="D887" s="19">
        <v>60465</v>
      </c>
      <c r="E887" s="18" t="s">
        <v>825</v>
      </c>
      <c r="F887" s="23">
        <v>550001300578</v>
      </c>
      <c r="G887" s="5"/>
      <c r="H887" s="15">
        <v>39</v>
      </c>
      <c r="I887" s="6">
        <v>485</v>
      </c>
      <c r="J887" s="8"/>
      <c r="K887" s="9"/>
      <c r="L887" s="15">
        <f t="shared" si="40"/>
        <v>39</v>
      </c>
      <c r="M887" s="16">
        <f t="shared" si="41"/>
        <v>8.0412371134020624E-2</v>
      </c>
    </row>
    <row r="888" spans="1:14">
      <c r="A888" s="6" t="s">
        <v>1964</v>
      </c>
      <c r="B888" s="18" t="s">
        <v>2153</v>
      </c>
      <c r="C888" s="13">
        <f t="shared" si="39"/>
        <v>7.0866141732283464E-2</v>
      </c>
      <c r="D888" s="20" t="s">
        <v>1964</v>
      </c>
      <c r="E888" s="18" t="s">
        <v>21</v>
      </c>
      <c r="F888" s="23">
        <v>550008703141</v>
      </c>
      <c r="G888" s="5"/>
      <c r="H888" s="15">
        <v>36</v>
      </c>
      <c r="I888" s="6">
        <v>508</v>
      </c>
      <c r="J888" s="8"/>
      <c r="K888" s="9"/>
      <c r="L888" s="15">
        <f t="shared" si="40"/>
        <v>36</v>
      </c>
      <c r="M888" s="16">
        <f t="shared" si="41"/>
        <v>7.0866141732283464E-2</v>
      </c>
    </row>
    <row r="889" spans="1:14">
      <c r="A889" s="6">
        <v>132838</v>
      </c>
      <c r="B889" s="18" t="s">
        <v>2154</v>
      </c>
      <c r="C889" s="13">
        <f t="shared" si="39"/>
        <v>0.43219404630650499</v>
      </c>
      <c r="D889" s="19">
        <v>60891</v>
      </c>
      <c r="E889" s="18" t="s">
        <v>826</v>
      </c>
      <c r="F889" s="23">
        <v>550762000879</v>
      </c>
      <c r="G889" s="5"/>
      <c r="H889" s="15">
        <v>233</v>
      </c>
      <c r="I889" s="6">
        <v>564</v>
      </c>
      <c r="J889" s="8"/>
      <c r="K889" s="9"/>
      <c r="L889" s="15">
        <f t="shared" si="40"/>
        <v>233</v>
      </c>
      <c r="M889" s="16">
        <f t="shared" si="41"/>
        <v>0.41312056737588654</v>
      </c>
    </row>
    <row r="890" spans="1:14">
      <c r="A890" s="6">
        <v>132838</v>
      </c>
      <c r="B890" s="18" t="s">
        <v>2154</v>
      </c>
      <c r="C890" s="13">
        <f t="shared" si="39"/>
        <v>0.43219404630650499</v>
      </c>
      <c r="D890" s="19">
        <v>60890</v>
      </c>
      <c r="E890" s="18" t="s">
        <v>827</v>
      </c>
      <c r="F890" s="23">
        <v>550762000882</v>
      </c>
      <c r="G890" s="5"/>
      <c r="H890" s="15">
        <v>102</v>
      </c>
      <c r="I890" s="6">
        <v>230</v>
      </c>
      <c r="K890" s="9"/>
      <c r="L890" s="15">
        <f t="shared" si="40"/>
        <v>102</v>
      </c>
      <c r="M890" s="16">
        <f t="shared" si="41"/>
        <v>0.44347826086956521</v>
      </c>
    </row>
    <row r="891" spans="1:14">
      <c r="A891" s="6">
        <v>132838</v>
      </c>
      <c r="B891" s="18" t="s">
        <v>2154</v>
      </c>
      <c r="C891" s="13">
        <f t="shared" si="39"/>
        <v>0.43219404630650499</v>
      </c>
      <c r="D891" s="19">
        <v>208903</v>
      </c>
      <c r="E891" s="18" t="s">
        <v>828</v>
      </c>
      <c r="F891" s="23">
        <v>550762000881</v>
      </c>
      <c r="G891" s="5"/>
      <c r="H891" s="15">
        <v>248</v>
      </c>
      <c r="I891" s="6">
        <v>610</v>
      </c>
      <c r="J891" s="8"/>
      <c r="K891" s="9"/>
      <c r="L891" s="15">
        <f t="shared" si="40"/>
        <v>248</v>
      </c>
      <c r="M891" s="16">
        <f t="shared" si="41"/>
        <v>0.40655737704918032</v>
      </c>
    </row>
    <row r="892" spans="1:14">
      <c r="A892" s="6">
        <v>132838</v>
      </c>
      <c r="B892" s="18" t="s">
        <v>2154</v>
      </c>
      <c r="C892" s="13">
        <f t="shared" si="39"/>
        <v>0.43219404630650499</v>
      </c>
      <c r="D892" s="20" t="s">
        <v>1964</v>
      </c>
      <c r="E892" s="18" t="s">
        <v>829</v>
      </c>
      <c r="F892" s="23">
        <v>550762003107</v>
      </c>
      <c r="G892" s="5"/>
      <c r="H892" s="15">
        <v>16</v>
      </c>
      <c r="I892" s="6">
        <v>41</v>
      </c>
      <c r="J892" s="8"/>
      <c r="K892" s="9"/>
      <c r="L892" s="15">
        <f t="shared" si="40"/>
        <v>16</v>
      </c>
      <c r="M892" s="16">
        <f t="shared" si="41"/>
        <v>0.3902439024390244</v>
      </c>
    </row>
    <row r="893" spans="1:14">
      <c r="A893" s="6">
        <v>132838</v>
      </c>
      <c r="B893" s="18" t="s">
        <v>2154</v>
      </c>
      <c r="C893" s="13">
        <f t="shared" si="39"/>
        <v>0.43219404630650499</v>
      </c>
      <c r="D893" s="19">
        <v>60886</v>
      </c>
      <c r="E893" s="18" t="s">
        <v>830</v>
      </c>
      <c r="F893" s="23">
        <v>550762000883</v>
      </c>
      <c r="G893" s="5"/>
      <c r="H893" s="15">
        <v>185</v>
      </c>
      <c r="I893" s="6">
        <v>369</v>
      </c>
      <c r="J893" s="8"/>
      <c r="K893" s="9"/>
      <c r="L893" s="15">
        <f t="shared" si="40"/>
        <v>185</v>
      </c>
      <c r="M893" s="16">
        <f t="shared" si="41"/>
        <v>0.50135501355013545</v>
      </c>
    </row>
    <row r="894" spans="1:14">
      <c r="A894" s="6">
        <v>132839</v>
      </c>
      <c r="B894" s="18" t="s">
        <v>2155</v>
      </c>
      <c r="C894" s="13">
        <f t="shared" si="39"/>
        <v>0.3457164518574678</v>
      </c>
      <c r="D894" s="19">
        <v>60894</v>
      </c>
      <c r="E894" s="18" t="s">
        <v>831</v>
      </c>
      <c r="F894" s="23">
        <v>550765000884</v>
      </c>
      <c r="G894" s="5"/>
      <c r="H894" s="15">
        <v>448</v>
      </c>
      <c r="I894" s="6">
        <v>1298</v>
      </c>
      <c r="J894" s="8"/>
      <c r="K894" s="9"/>
      <c r="L894" s="15">
        <f t="shared" si="40"/>
        <v>448</v>
      </c>
      <c r="M894" s="16">
        <f t="shared" si="41"/>
        <v>0.34514637904468415</v>
      </c>
    </row>
    <row r="895" spans="1:14">
      <c r="A895" s="6">
        <v>132839</v>
      </c>
      <c r="B895" s="18" t="s">
        <v>2155</v>
      </c>
      <c r="C895" s="13">
        <f t="shared" si="39"/>
        <v>0.3457164518574678</v>
      </c>
      <c r="D895" s="20" t="s">
        <v>1964</v>
      </c>
      <c r="E895" s="18" t="s">
        <v>832</v>
      </c>
      <c r="F895" s="23">
        <v>550765003109</v>
      </c>
      <c r="G895" s="5"/>
      <c r="H895" s="15">
        <v>8</v>
      </c>
      <c r="I895" s="6">
        <v>21</v>
      </c>
      <c r="J895" s="8"/>
      <c r="K895" s="9"/>
      <c r="L895" s="15">
        <f t="shared" si="40"/>
        <v>8</v>
      </c>
      <c r="M895" s="16">
        <f t="shared" si="41"/>
        <v>0.38095238095238093</v>
      </c>
    </row>
    <row r="896" spans="1:14">
      <c r="A896" s="6">
        <v>133377</v>
      </c>
      <c r="B896" s="18" t="s">
        <v>2156</v>
      </c>
      <c r="C896" s="13">
        <f t="shared" si="39"/>
        <v>0.562962962962963</v>
      </c>
      <c r="D896" s="20" t="s">
        <v>1964</v>
      </c>
      <c r="E896" s="18" t="s">
        <v>250</v>
      </c>
      <c r="F896" s="23" t="s">
        <v>2445</v>
      </c>
      <c r="G896" s="5"/>
      <c r="H896" s="15">
        <v>0</v>
      </c>
      <c r="I896" s="6">
        <v>3</v>
      </c>
      <c r="J896" s="8"/>
      <c r="K896" s="9"/>
      <c r="L896" s="15">
        <f t="shared" si="40"/>
        <v>0</v>
      </c>
      <c r="M896" s="16">
        <f t="shared" si="41"/>
        <v>0</v>
      </c>
    </row>
    <row r="897" spans="1:14">
      <c r="A897" s="6">
        <v>133377</v>
      </c>
      <c r="B897" s="18" t="s">
        <v>2156</v>
      </c>
      <c r="C897" s="13">
        <f t="shared" si="39"/>
        <v>0.562962962962963</v>
      </c>
      <c r="D897" s="19">
        <v>62999</v>
      </c>
      <c r="E897" s="18" t="s">
        <v>833</v>
      </c>
      <c r="F897" s="23">
        <v>550768000885</v>
      </c>
      <c r="G897" s="5"/>
      <c r="H897" s="15">
        <v>71</v>
      </c>
      <c r="I897" s="6">
        <v>118</v>
      </c>
      <c r="J897" s="8"/>
      <c r="K897" s="9"/>
      <c r="L897" s="15">
        <f t="shared" ref="L897:L960" si="42">IF(K897="",H897,(MIN(I897,(K897*1.6*I897))))</f>
        <v>71</v>
      </c>
      <c r="M897" s="16">
        <f t="shared" ref="M897:M960" si="43">IF(L897=0,0,(L897/I897))</f>
        <v>0.60169491525423724</v>
      </c>
    </row>
    <row r="898" spans="1:14">
      <c r="A898" s="6">
        <v>133377</v>
      </c>
      <c r="B898" s="18" t="s">
        <v>2156</v>
      </c>
      <c r="C898" s="13">
        <f t="shared" ref="C898:C961" si="44">SUMIF($B$2:$B$2283,B898,$L$2:$L$2283)/(SUMIF($B$2:$B$2283,B898,$I$2:$I$2283))</f>
        <v>0.562962962962963</v>
      </c>
      <c r="D898" s="19">
        <v>63000</v>
      </c>
      <c r="E898" s="18" t="s">
        <v>834</v>
      </c>
      <c r="F898" s="23">
        <v>550768000886</v>
      </c>
      <c r="G898" s="5"/>
      <c r="H898" s="15">
        <v>41</v>
      </c>
      <c r="I898" s="6">
        <v>87</v>
      </c>
      <c r="J898" s="8"/>
      <c r="K898" s="9"/>
      <c r="L898" s="15">
        <f t="shared" si="42"/>
        <v>41</v>
      </c>
      <c r="M898" s="16">
        <f t="shared" si="43"/>
        <v>0.47126436781609193</v>
      </c>
    </row>
    <row r="899" spans="1:14">
      <c r="A899" s="6">
        <v>133377</v>
      </c>
      <c r="B899" s="18" t="s">
        <v>2156</v>
      </c>
      <c r="C899" s="13">
        <f t="shared" si="44"/>
        <v>0.562962962962963</v>
      </c>
      <c r="D899" s="20" t="s">
        <v>1964</v>
      </c>
      <c r="E899" s="18" t="s">
        <v>2424</v>
      </c>
      <c r="F899" s="23">
        <v>550768003166</v>
      </c>
      <c r="G899" s="5"/>
      <c r="H899" s="15">
        <v>40</v>
      </c>
      <c r="I899" s="6">
        <v>62</v>
      </c>
      <c r="J899" s="8"/>
      <c r="K899" s="9"/>
      <c r="L899" s="15">
        <f t="shared" si="42"/>
        <v>40</v>
      </c>
      <c r="M899" s="16">
        <f t="shared" si="43"/>
        <v>0.64516129032258063</v>
      </c>
    </row>
    <row r="900" spans="1:14">
      <c r="A900" s="6">
        <v>132956</v>
      </c>
      <c r="B900" s="18" t="s">
        <v>2157</v>
      </c>
      <c r="C900" s="13">
        <f t="shared" si="44"/>
        <v>0.26604897418927864</v>
      </c>
      <c r="D900" s="20" t="s">
        <v>1964</v>
      </c>
      <c r="E900" s="18" t="s">
        <v>835</v>
      </c>
      <c r="F900" s="23" t="s">
        <v>2445</v>
      </c>
      <c r="G900" s="5"/>
      <c r="H900" s="15">
        <v>0</v>
      </c>
      <c r="I900" s="6">
        <v>3</v>
      </c>
      <c r="J900" s="8"/>
      <c r="K900" s="9"/>
      <c r="L900" s="15">
        <f t="shared" si="42"/>
        <v>0</v>
      </c>
      <c r="M900" s="16">
        <f t="shared" si="43"/>
        <v>0</v>
      </c>
    </row>
    <row r="901" spans="1:14">
      <c r="A901" s="6">
        <v>132956</v>
      </c>
      <c r="B901" s="18" t="s">
        <v>2157</v>
      </c>
      <c r="C901" s="13">
        <f t="shared" si="44"/>
        <v>0.26604897418927864</v>
      </c>
      <c r="D901" s="19">
        <v>61609</v>
      </c>
      <c r="E901" s="18" t="s">
        <v>836</v>
      </c>
      <c r="F901" s="23">
        <v>550771000889</v>
      </c>
      <c r="G901" s="5"/>
      <c r="H901" s="15">
        <v>136</v>
      </c>
      <c r="I901" s="6">
        <v>610</v>
      </c>
      <c r="J901" s="8"/>
      <c r="K901" s="9"/>
      <c r="L901" s="15">
        <f t="shared" si="42"/>
        <v>136</v>
      </c>
      <c r="M901" s="16">
        <f t="shared" si="43"/>
        <v>0.22295081967213115</v>
      </c>
    </row>
    <row r="902" spans="1:14">
      <c r="A902" s="6">
        <v>132956</v>
      </c>
      <c r="B902" s="18" t="s">
        <v>2157</v>
      </c>
      <c r="C902" s="13">
        <f t="shared" si="44"/>
        <v>0.26604897418927864</v>
      </c>
      <c r="D902" s="19">
        <v>61611</v>
      </c>
      <c r="E902" s="18" t="s">
        <v>837</v>
      </c>
      <c r="F902" s="23">
        <v>550771000887</v>
      </c>
      <c r="G902" s="5"/>
      <c r="H902" s="15">
        <v>145</v>
      </c>
      <c r="I902" s="6">
        <v>488</v>
      </c>
      <c r="J902" s="8"/>
      <c r="K902" s="9"/>
      <c r="L902" s="15">
        <f t="shared" si="42"/>
        <v>145</v>
      </c>
      <c r="M902" s="16">
        <f t="shared" si="43"/>
        <v>0.29713114754098363</v>
      </c>
    </row>
    <row r="903" spans="1:14">
      <c r="A903" s="6">
        <v>132956</v>
      </c>
      <c r="B903" s="18" t="s">
        <v>2157</v>
      </c>
      <c r="C903" s="13">
        <f t="shared" si="44"/>
        <v>0.26604897418927864</v>
      </c>
      <c r="D903" s="19">
        <v>61610</v>
      </c>
      <c r="E903" s="18" t="s">
        <v>838</v>
      </c>
      <c r="F903" s="23">
        <v>550771000888</v>
      </c>
      <c r="G903" s="5"/>
      <c r="H903" s="15">
        <v>121</v>
      </c>
      <c r="I903" s="6">
        <v>410</v>
      </c>
      <c r="J903" s="8"/>
      <c r="K903" s="9"/>
      <c r="L903" s="15">
        <f t="shared" si="42"/>
        <v>121</v>
      </c>
      <c r="M903" s="16">
        <f t="shared" si="43"/>
        <v>0.29512195121951218</v>
      </c>
    </row>
    <row r="904" spans="1:14">
      <c r="A904" s="6">
        <v>133282</v>
      </c>
      <c r="B904" s="18" t="s">
        <v>2158</v>
      </c>
      <c r="C904" s="13">
        <f t="shared" si="44"/>
        <v>0.47248322147651006</v>
      </c>
      <c r="D904" s="19">
        <v>62712</v>
      </c>
      <c r="E904" s="18" t="s">
        <v>839</v>
      </c>
      <c r="F904" s="23">
        <v>550963001274</v>
      </c>
      <c r="G904" s="5"/>
      <c r="H904" s="15">
        <v>334</v>
      </c>
      <c r="I904" s="6">
        <v>721</v>
      </c>
      <c r="J904" s="8"/>
      <c r="K904" s="9"/>
      <c r="L904" s="15">
        <f t="shared" si="42"/>
        <v>334</v>
      </c>
      <c r="M904" s="16">
        <f t="shared" si="43"/>
        <v>0.46324549237170598</v>
      </c>
    </row>
    <row r="905" spans="1:14">
      <c r="A905" s="6">
        <v>133282</v>
      </c>
      <c r="B905" s="18" t="s">
        <v>2158</v>
      </c>
      <c r="C905" s="13">
        <f t="shared" si="44"/>
        <v>0.47248322147651006</v>
      </c>
      <c r="D905" s="20" t="s">
        <v>1964</v>
      </c>
      <c r="E905" s="18" t="s">
        <v>840</v>
      </c>
      <c r="F905" s="23">
        <v>550963003090</v>
      </c>
      <c r="G905" s="5"/>
      <c r="H905" s="15">
        <v>18</v>
      </c>
      <c r="I905" s="6">
        <v>24</v>
      </c>
      <c r="J905" s="8"/>
      <c r="K905" s="9"/>
      <c r="L905" s="15">
        <f t="shared" si="42"/>
        <v>18</v>
      </c>
      <c r="M905" s="16">
        <f t="shared" si="43"/>
        <v>0.75</v>
      </c>
    </row>
    <row r="906" spans="1:14">
      <c r="A906" s="6">
        <v>133039</v>
      </c>
      <c r="B906" s="18" t="s">
        <v>2159</v>
      </c>
      <c r="C906" s="13">
        <f t="shared" si="44"/>
        <v>0.36730575176589303</v>
      </c>
      <c r="D906" s="19">
        <v>61861</v>
      </c>
      <c r="E906" s="18" t="s">
        <v>841</v>
      </c>
      <c r="F906" s="23">
        <v>550777000891</v>
      </c>
      <c r="G906" s="5"/>
      <c r="H906" s="15">
        <v>101</v>
      </c>
      <c r="I906" s="6">
        <v>287</v>
      </c>
      <c r="J906" s="8"/>
      <c r="K906" s="9"/>
      <c r="L906" s="15">
        <f t="shared" si="42"/>
        <v>101</v>
      </c>
      <c r="M906" s="16">
        <f t="shared" si="43"/>
        <v>0.3519163763066202</v>
      </c>
    </row>
    <row r="907" spans="1:14">
      <c r="A907" s="6">
        <v>133039</v>
      </c>
      <c r="B907" s="18" t="s">
        <v>2159</v>
      </c>
      <c r="C907" s="13">
        <f t="shared" si="44"/>
        <v>0.36730575176589303</v>
      </c>
      <c r="D907" s="19">
        <v>61862</v>
      </c>
      <c r="E907" s="18" t="s">
        <v>842</v>
      </c>
      <c r="F907" s="23">
        <v>550777000890</v>
      </c>
      <c r="G907" s="5"/>
      <c r="H907" s="15">
        <v>85</v>
      </c>
      <c r="I907" s="6">
        <v>232</v>
      </c>
      <c r="J907" s="8"/>
      <c r="K907" s="9"/>
      <c r="L907" s="15">
        <f t="shared" si="42"/>
        <v>85</v>
      </c>
      <c r="M907" s="16">
        <f t="shared" si="43"/>
        <v>0.36637931034482757</v>
      </c>
    </row>
    <row r="908" spans="1:14">
      <c r="A908" s="6">
        <v>133039</v>
      </c>
      <c r="B908" s="18" t="s">
        <v>2159</v>
      </c>
      <c r="C908" s="13">
        <f t="shared" si="44"/>
        <v>0.36730575176589303</v>
      </c>
      <c r="D908" s="19">
        <v>61863</v>
      </c>
      <c r="E908" s="18" t="s">
        <v>843</v>
      </c>
      <c r="F908" s="23">
        <v>550777000892</v>
      </c>
      <c r="G908" s="5"/>
      <c r="H908" s="15">
        <v>178</v>
      </c>
      <c r="I908" s="6">
        <v>472</v>
      </c>
      <c r="J908" s="8"/>
      <c r="K908" s="9"/>
      <c r="L908" s="15">
        <f t="shared" si="42"/>
        <v>178</v>
      </c>
      <c r="M908" s="16">
        <f t="shared" si="43"/>
        <v>0.3771186440677966</v>
      </c>
    </row>
    <row r="909" spans="1:14">
      <c r="A909" s="24">
        <v>133274</v>
      </c>
      <c r="B909" s="25" t="s">
        <v>2160</v>
      </c>
      <c r="C909" s="26">
        <f t="shared" si="44"/>
        <v>0.73936000000000002</v>
      </c>
      <c r="D909" s="27">
        <v>62706</v>
      </c>
      <c r="E909" s="25" t="s">
        <v>844</v>
      </c>
      <c r="F909" s="28">
        <v>550783000893</v>
      </c>
      <c r="G909" s="29"/>
      <c r="H909" s="30"/>
      <c r="I909" s="24">
        <v>127</v>
      </c>
      <c r="J909" s="31">
        <v>2021</v>
      </c>
      <c r="K909" s="32">
        <v>0.46210000000000001</v>
      </c>
      <c r="L909" s="30">
        <f t="shared" si="42"/>
        <v>93.898719999999997</v>
      </c>
      <c r="M909" s="33">
        <f t="shared" si="43"/>
        <v>0.73936000000000002</v>
      </c>
      <c r="N909" s="24"/>
    </row>
    <row r="910" spans="1:14">
      <c r="A910" s="24">
        <v>133274</v>
      </c>
      <c r="B910" s="25" t="s">
        <v>2160</v>
      </c>
      <c r="C910" s="26">
        <f t="shared" si="44"/>
        <v>0.73936000000000002</v>
      </c>
      <c r="D910" s="27">
        <v>62707</v>
      </c>
      <c r="E910" s="25" t="s">
        <v>183</v>
      </c>
      <c r="F910" s="28">
        <v>550783000894</v>
      </c>
      <c r="G910" s="29"/>
      <c r="H910" s="30"/>
      <c r="I910" s="24">
        <v>150</v>
      </c>
      <c r="J910" s="31">
        <v>2021</v>
      </c>
      <c r="K910" s="32">
        <v>0.46210000000000001</v>
      </c>
      <c r="L910" s="30">
        <f t="shared" si="42"/>
        <v>110.904</v>
      </c>
      <c r="M910" s="33">
        <f t="shared" si="43"/>
        <v>0.73936000000000002</v>
      </c>
      <c r="N910" s="24"/>
    </row>
    <row r="911" spans="1:14">
      <c r="A911" s="6">
        <v>133148</v>
      </c>
      <c r="B911" s="18" t="s">
        <v>2161</v>
      </c>
      <c r="C911" s="13">
        <f t="shared" si="44"/>
        <v>0.38297872340425532</v>
      </c>
      <c r="D911" s="19">
        <v>62162</v>
      </c>
      <c r="E911" s="18" t="s">
        <v>845</v>
      </c>
      <c r="F911" s="23">
        <v>550786000895</v>
      </c>
      <c r="G911" s="5"/>
      <c r="H911" s="15">
        <v>89</v>
      </c>
      <c r="I911" s="6">
        <v>203</v>
      </c>
      <c r="J911" s="8"/>
      <c r="K911" s="9"/>
      <c r="L911" s="15">
        <f t="shared" si="42"/>
        <v>89</v>
      </c>
      <c r="M911" s="16">
        <f t="shared" si="43"/>
        <v>0.43842364532019706</v>
      </c>
    </row>
    <row r="912" spans="1:14">
      <c r="A912" s="6">
        <v>133148</v>
      </c>
      <c r="B912" s="18" t="s">
        <v>2161</v>
      </c>
      <c r="C912" s="13">
        <f t="shared" si="44"/>
        <v>0.38297872340425532</v>
      </c>
      <c r="D912" s="19">
        <v>62163</v>
      </c>
      <c r="E912" s="18" t="s">
        <v>846</v>
      </c>
      <c r="F912" s="23">
        <v>550786000896</v>
      </c>
      <c r="G912" s="5"/>
      <c r="H912" s="15">
        <v>44</v>
      </c>
      <c r="I912" s="6">
        <v>133</v>
      </c>
      <c r="J912" s="8"/>
      <c r="K912" s="9"/>
      <c r="L912" s="15">
        <f t="shared" si="42"/>
        <v>44</v>
      </c>
      <c r="M912" s="16">
        <f t="shared" si="43"/>
        <v>0.33082706766917291</v>
      </c>
    </row>
    <row r="913" spans="1:13">
      <c r="A913" s="6">
        <v>133148</v>
      </c>
      <c r="B913" s="18" t="s">
        <v>2161</v>
      </c>
      <c r="C913" s="13">
        <f t="shared" si="44"/>
        <v>0.38297872340425532</v>
      </c>
      <c r="D913" s="19">
        <v>62164</v>
      </c>
      <c r="E913" s="18" t="s">
        <v>847</v>
      </c>
      <c r="F913" s="23">
        <v>550786000897</v>
      </c>
      <c r="G913" s="5"/>
      <c r="H913" s="15">
        <v>29</v>
      </c>
      <c r="I913" s="6">
        <v>87</v>
      </c>
      <c r="J913" s="8"/>
      <c r="K913" s="9"/>
      <c r="L913" s="15">
        <f t="shared" si="42"/>
        <v>29</v>
      </c>
      <c r="M913" s="16">
        <f t="shared" si="43"/>
        <v>0.33333333333333331</v>
      </c>
    </row>
    <row r="914" spans="1:13">
      <c r="A914" s="6">
        <v>132840</v>
      </c>
      <c r="B914" s="18" t="s">
        <v>2162</v>
      </c>
      <c r="C914" s="13">
        <f t="shared" si="44"/>
        <v>0.39784946236559138</v>
      </c>
      <c r="D914" s="19">
        <v>60895</v>
      </c>
      <c r="E914" s="18" t="s">
        <v>848</v>
      </c>
      <c r="F914" s="23">
        <v>550804000898</v>
      </c>
      <c r="G914" s="5"/>
      <c r="H914" s="15">
        <v>37</v>
      </c>
      <c r="I914" s="6">
        <v>93</v>
      </c>
      <c r="J914" s="8"/>
      <c r="K914" s="9"/>
      <c r="L914" s="15">
        <f t="shared" si="42"/>
        <v>37</v>
      </c>
      <c r="M914" s="16">
        <f t="shared" si="43"/>
        <v>0.39784946236559138</v>
      </c>
    </row>
    <row r="915" spans="1:13">
      <c r="A915" s="6">
        <v>132836</v>
      </c>
      <c r="B915" s="18" t="s">
        <v>2163</v>
      </c>
      <c r="C915" s="13">
        <f t="shared" si="44"/>
        <v>0.25675675675675674</v>
      </c>
      <c r="D915" s="19">
        <v>60885</v>
      </c>
      <c r="E915" s="18" t="s">
        <v>849</v>
      </c>
      <c r="F915" s="23">
        <v>550807000899</v>
      </c>
      <c r="G915" s="5"/>
      <c r="H915" s="15">
        <v>38</v>
      </c>
      <c r="I915" s="6">
        <v>148</v>
      </c>
      <c r="J915" s="8"/>
      <c r="K915" s="9"/>
      <c r="L915" s="15">
        <f t="shared" si="42"/>
        <v>38</v>
      </c>
      <c r="M915" s="16">
        <f t="shared" si="43"/>
        <v>0.25675675675675674</v>
      </c>
    </row>
    <row r="916" spans="1:13">
      <c r="A916" s="6">
        <v>133149</v>
      </c>
      <c r="B916" s="18" t="s">
        <v>2164</v>
      </c>
      <c r="C916" s="13">
        <f t="shared" si="44"/>
        <v>0.33059418457648548</v>
      </c>
      <c r="D916" s="19">
        <v>16081507</v>
      </c>
      <c r="E916" s="18" t="s">
        <v>850</v>
      </c>
      <c r="F916" s="23">
        <v>550816002959</v>
      </c>
      <c r="G916" s="5"/>
      <c r="H916" s="15">
        <v>14</v>
      </c>
      <c r="I916" s="6">
        <v>61</v>
      </c>
      <c r="K916" s="9"/>
      <c r="L916" s="15">
        <f t="shared" si="42"/>
        <v>14</v>
      </c>
      <c r="M916" s="16">
        <f t="shared" si="43"/>
        <v>0.22950819672131148</v>
      </c>
    </row>
    <row r="917" spans="1:13">
      <c r="A917" s="6">
        <v>133149</v>
      </c>
      <c r="B917" s="18" t="s">
        <v>2164</v>
      </c>
      <c r="C917" s="13">
        <f t="shared" si="44"/>
        <v>0.33059418457648548</v>
      </c>
      <c r="D917" s="19">
        <v>16070524</v>
      </c>
      <c r="E917" s="18" t="s">
        <v>851</v>
      </c>
      <c r="F917" s="23">
        <v>550816002905</v>
      </c>
      <c r="G917" s="5"/>
      <c r="H917" s="15">
        <v>22</v>
      </c>
      <c r="I917" s="6">
        <v>105</v>
      </c>
      <c r="J917" s="8"/>
      <c r="K917" s="9"/>
      <c r="L917" s="15">
        <f t="shared" si="42"/>
        <v>22</v>
      </c>
      <c r="M917" s="16">
        <f t="shared" si="43"/>
        <v>0.20952380952380953</v>
      </c>
    </row>
    <row r="918" spans="1:13">
      <c r="A918" s="6">
        <v>133149</v>
      </c>
      <c r="B918" s="18" t="s">
        <v>2164</v>
      </c>
      <c r="C918" s="13">
        <f t="shared" si="44"/>
        <v>0.33059418457648548</v>
      </c>
      <c r="D918" s="19">
        <v>62170</v>
      </c>
      <c r="E918" s="18" t="s">
        <v>852</v>
      </c>
      <c r="F918" s="23">
        <v>550816000900</v>
      </c>
      <c r="G918" s="5"/>
      <c r="H918" s="15">
        <v>207</v>
      </c>
      <c r="I918" s="6">
        <v>593</v>
      </c>
      <c r="J918" s="8"/>
      <c r="K918" s="9"/>
      <c r="L918" s="15">
        <f t="shared" si="42"/>
        <v>207</v>
      </c>
      <c r="M918" s="16">
        <f t="shared" si="43"/>
        <v>0.34907251264755479</v>
      </c>
    </row>
    <row r="919" spans="1:13">
      <c r="A919" s="6">
        <v>133149</v>
      </c>
      <c r="B919" s="18" t="s">
        <v>2164</v>
      </c>
      <c r="C919" s="13">
        <f t="shared" si="44"/>
        <v>0.33059418457648548</v>
      </c>
      <c r="D919" s="19">
        <v>62167</v>
      </c>
      <c r="E919" s="18" t="s">
        <v>853</v>
      </c>
      <c r="F919" s="23">
        <v>550816000901</v>
      </c>
      <c r="G919" s="5"/>
      <c r="H919" s="15">
        <v>115</v>
      </c>
      <c r="I919" s="6">
        <v>405</v>
      </c>
      <c r="J919" s="8"/>
      <c r="K919" s="9"/>
      <c r="L919" s="15">
        <f t="shared" si="42"/>
        <v>115</v>
      </c>
      <c r="M919" s="16">
        <f t="shared" si="43"/>
        <v>0.2839506172839506</v>
      </c>
    </row>
    <row r="920" spans="1:13">
      <c r="A920" s="6">
        <v>133149</v>
      </c>
      <c r="B920" s="18" t="s">
        <v>2164</v>
      </c>
      <c r="C920" s="13">
        <f t="shared" si="44"/>
        <v>0.33059418457648548</v>
      </c>
      <c r="D920" s="19">
        <v>16070527</v>
      </c>
      <c r="E920" s="18" t="s">
        <v>854</v>
      </c>
      <c r="F920" s="23">
        <v>550816002858</v>
      </c>
      <c r="G920" s="5"/>
      <c r="H920" s="15">
        <v>83</v>
      </c>
      <c r="I920" s="6">
        <v>210</v>
      </c>
      <c r="J920" s="8"/>
      <c r="K920" s="9"/>
      <c r="L920" s="15">
        <f t="shared" si="42"/>
        <v>83</v>
      </c>
      <c r="M920" s="16">
        <f t="shared" si="43"/>
        <v>0.39523809523809522</v>
      </c>
    </row>
    <row r="921" spans="1:13">
      <c r="A921" s="6">
        <v>133149</v>
      </c>
      <c r="B921" s="18" t="s">
        <v>2164</v>
      </c>
      <c r="C921" s="13">
        <f t="shared" si="44"/>
        <v>0.33059418457648548</v>
      </c>
      <c r="D921" s="19">
        <v>62168</v>
      </c>
      <c r="E921" s="18" t="s">
        <v>855</v>
      </c>
      <c r="F921" s="23">
        <v>550816000902</v>
      </c>
      <c r="G921" s="5"/>
      <c r="H921" s="15">
        <v>82</v>
      </c>
      <c r="I921" s="6">
        <v>208</v>
      </c>
      <c r="J921" s="8"/>
      <c r="K921" s="9"/>
      <c r="L921" s="15">
        <f t="shared" si="42"/>
        <v>82</v>
      </c>
      <c r="M921" s="16">
        <f t="shared" si="43"/>
        <v>0.39423076923076922</v>
      </c>
    </row>
    <row r="922" spans="1:13">
      <c r="A922" s="6">
        <v>132960</v>
      </c>
      <c r="B922" s="18" t="s">
        <v>2165</v>
      </c>
      <c r="C922" s="13">
        <f t="shared" si="44"/>
        <v>0.1602951039570758</v>
      </c>
      <c r="D922" s="19">
        <v>61615</v>
      </c>
      <c r="E922" s="18" t="s">
        <v>856</v>
      </c>
      <c r="F922" s="23">
        <v>550819000904</v>
      </c>
      <c r="G922" s="5"/>
      <c r="H922" s="15">
        <v>55</v>
      </c>
      <c r="I922" s="6">
        <v>230</v>
      </c>
      <c r="J922" s="8"/>
      <c r="K922" s="9"/>
      <c r="L922" s="15">
        <f t="shared" si="42"/>
        <v>55</v>
      </c>
      <c r="M922" s="16">
        <f t="shared" si="43"/>
        <v>0.2391304347826087</v>
      </c>
    </row>
    <row r="923" spans="1:13">
      <c r="A923" s="6">
        <v>132960</v>
      </c>
      <c r="B923" s="18" t="s">
        <v>2165</v>
      </c>
      <c r="C923" s="13">
        <f t="shared" si="44"/>
        <v>0.1602951039570758</v>
      </c>
      <c r="D923" s="19">
        <v>61617</v>
      </c>
      <c r="E923" s="18" t="s">
        <v>857</v>
      </c>
      <c r="F923" s="23">
        <v>550819000905</v>
      </c>
      <c r="G923" s="5"/>
      <c r="H923" s="15">
        <v>61</v>
      </c>
      <c r="I923" s="6">
        <v>451</v>
      </c>
      <c r="J923" s="8"/>
      <c r="K923" s="9"/>
      <c r="L923" s="15">
        <f t="shared" si="42"/>
        <v>61</v>
      </c>
      <c r="M923" s="16">
        <f t="shared" si="43"/>
        <v>0.1352549889135255</v>
      </c>
    </row>
    <row r="924" spans="1:13">
      <c r="A924" s="6">
        <v>132960</v>
      </c>
      <c r="B924" s="18" t="s">
        <v>2165</v>
      </c>
      <c r="C924" s="13">
        <f t="shared" si="44"/>
        <v>0.1602951039570758</v>
      </c>
      <c r="D924" s="19">
        <v>61616</v>
      </c>
      <c r="E924" s="18" t="s">
        <v>858</v>
      </c>
      <c r="F924" s="23">
        <v>550819000906</v>
      </c>
      <c r="G924" s="5"/>
      <c r="H924" s="15">
        <v>63</v>
      </c>
      <c r="I924" s="6">
        <v>335</v>
      </c>
      <c r="J924" s="8"/>
      <c r="K924" s="9"/>
      <c r="L924" s="15">
        <f t="shared" si="42"/>
        <v>63</v>
      </c>
      <c r="M924" s="16">
        <f t="shared" si="43"/>
        <v>0.18805970149253731</v>
      </c>
    </row>
    <row r="925" spans="1:13">
      <c r="A925" s="6">
        <v>132960</v>
      </c>
      <c r="B925" s="18" t="s">
        <v>2165</v>
      </c>
      <c r="C925" s="13">
        <f t="shared" si="44"/>
        <v>0.1602951039570758</v>
      </c>
      <c r="D925" s="19">
        <v>61529</v>
      </c>
      <c r="E925" s="18" t="s">
        <v>859</v>
      </c>
      <c r="F925" s="23">
        <v>550819000903</v>
      </c>
      <c r="G925" s="5"/>
      <c r="H925" s="15">
        <v>47</v>
      </c>
      <c r="I925" s="6">
        <v>395</v>
      </c>
      <c r="J925" s="8"/>
      <c r="K925" s="9"/>
      <c r="L925" s="15">
        <f t="shared" si="42"/>
        <v>47</v>
      </c>
      <c r="M925" s="16">
        <f t="shared" si="43"/>
        <v>0.11898734177215189</v>
      </c>
    </row>
    <row r="926" spans="1:13">
      <c r="A926" s="6">
        <v>132960</v>
      </c>
      <c r="B926" s="18" t="s">
        <v>2165</v>
      </c>
      <c r="C926" s="13">
        <f t="shared" si="44"/>
        <v>0.1602951039570758</v>
      </c>
      <c r="D926" s="19">
        <v>16082353</v>
      </c>
      <c r="E926" s="18" t="s">
        <v>860</v>
      </c>
      <c r="F926" s="23">
        <v>550819002915</v>
      </c>
      <c r="G926" s="5"/>
      <c r="H926" s="15">
        <v>13</v>
      </c>
      <c r="I926" s="6">
        <v>80</v>
      </c>
      <c r="J926" s="8"/>
      <c r="K926" s="9"/>
      <c r="L926" s="15">
        <f t="shared" si="42"/>
        <v>13</v>
      </c>
      <c r="M926" s="16">
        <f t="shared" si="43"/>
        <v>0.16250000000000001</v>
      </c>
    </row>
    <row r="927" spans="1:13">
      <c r="A927" s="6">
        <v>132755</v>
      </c>
      <c r="B927" s="18" t="s">
        <v>2166</v>
      </c>
      <c r="C927" s="13">
        <f t="shared" si="44"/>
        <v>0.30234833659491195</v>
      </c>
      <c r="D927" s="19">
        <v>60520</v>
      </c>
      <c r="E927" s="18" t="s">
        <v>861</v>
      </c>
      <c r="F927" s="23">
        <v>550822000907</v>
      </c>
      <c r="G927" s="5"/>
      <c r="H927" s="15">
        <v>85</v>
      </c>
      <c r="I927" s="6">
        <v>261</v>
      </c>
      <c r="J927" s="8"/>
      <c r="K927" s="9"/>
      <c r="L927" s="15">
        <f t="shared" si="42"/>
        <v>85</v>
      </c>
      <c r="M927" s="16">
        <f t="shared" si="43"/>
        <v>0.32567049808429116</v>
      </c>
    </row>
    <row r="928" spans="1:13">
      <c r="A928" s="6">
        <v>132755</v>
      </c>
      <c r="B928" s="18" t="s">
        <v>2166</v>
      </c>
      <c r="C928" s="13">
        <f t="shared" si="44"/>
        <v>0.30234833659491195</v>
      </c>
      <c r="D928" s="19">
        <v>60521</v>
      </c>
      <c r="E928" s="18" t="s">
        <v>862</v>
      </c>
      <c r="F928" s="23">
        <v>550822000908</v>
      </c>
      <c r="G928" s="5"/>
      <c r="H928" s="15">
        <v>79</v>
      </c>
      <c r="I928" s="6">
        <v>323</v>
      </c>
      <c r="J928" s="8"/>
      <c r="K928" s="9"/>
      <c r="L928" s="15">
        <f t="shared" si="42"/>
        <v>79</v>
      </c>
      <c r="M928" s="16">
        <f t="shared" si="43"/>
        <v>0.24458204334365324</v>
      </c>
    </row>
    <row r="929" spans="1:14">
      <c r="A929" s="6">
        <v>132755</v>
      </c>
      <c r="B929" s="18" t="s">
        <v>2166</v>
      </c>
      <c r="C929" s="13">
        <f t="shared" si="44"/>
        <v>0.30234833659491195</v>
      </c>
      <c r="D929" s="19">
        <v>60522</v>
      </c>
      <c r="E929" s="18" t="s">
        <v>863</v>
      </c>
      <c r="F929" s="23">
        <v>550822000909</v>
      </c>
      <c r="G929" s="5"/>
      <c r="H929" s="15">
        <v>65</v>
      </c>
      <c r="I929" s="6">
        <v>215</v>
      </c>
      <c r="J929" s="8"/>
      <c r="K929" s="9"/>
      <c r="L929" s="15">
        <f t="shared" si="42"/>
        <v>65</v>
      </c>
      <c r="M929" s="16">
        <f t="shared" si="43"/>
        <v>0.30232558139534882</v>
      </c>
    </row>
    <row r="930" spans="1:14">
      <c r="A930" s="6">
        <v>132755</v>
      </c>
      <c r="B930" s="18" t="s">
        <v>2166</v>
      </c>
      <c r="C930" s="13">
        <f t="shared" si="44"/>
        <v>0.30234833659491195</v>
      </c>
      <c r="D930" s="19">
        <v>60679</v>
      </c>
      <c r="E930" s="18" t="s">
        <v>864</v>
      </c>
      <c r="F930" s="23">
        <v>550822000910</v>
      </c>
      <c r="G930" s="5"/>
      <c r="H930" s="15">
        <v>80</v>
      </c>
      <c r="I930" s="6">
        <v>223</v>
      </c>
      <c r="J930" s="8"/>
      <c r="K930" s="9"/>
      <c r="L930" s="15">
        <f t="shared" si="42"/>
        <v>80</v>
      </c>
      <c r="M930" s="16">
        <f t="shared" si="43"/>
        <v>0.35874439461883406</v>
      </c>
    </row>
    <row r="931" spans="1:14">
      <c r="A931" s="6">
        <v>133220</v>
      </c>
      <c r="B931" s="18" t="s">
        <v>2167</v>
      </c>
      <c r="C931" s="13">
        <f t="shared" si="44"/>
        <v>0.44008264462809915</v>
      </c>
      <c r="D931" s="19">
        <v>62506</v>
      </c>
      <c r="E931" s="18" t="s">
        <v>865</v>
      </c>
      <c r="F931" s="23">
        <v>550825000911</v>
      </c>
      <c r="G931" s="5"/>
      <c r="H931" s="15">
        <v>97</v>
      </c>
      <c r="I931" s="6">
        <v>204</v>
      </c>
      <c r="J931" s="8"/>
      <c r="K931" s="9"/>
      <c r="L931" s="15">
        <f t="shared" si="42"/>
        <v>97</v>
      </c>
      <c r="M931" s="16">
        <f t="shared" si="43"/>
        <v>0.47549019607843135</v>
      </c>
    </row>
    <row r="932" spans="1:14">
      <c r="A932" s="6">
        <v>133220</v>
      </c>
      <c r="B932" s="18" t="s">
        <v>2167</v>
      </c>
      <c r="C932" s="13">
        <f t="shared" si="44"/>
        <v>0.44008264462809915</v>
      </c>
      <c r="D932" s="19">
        <v>62507</v>
      </c>
      <c r="E932" s="18" t="s">
        <v>866</v>
      </c>
      <c r="F932" s="23">
        <v>550825000912</v>
      </c>
      <c r="G932" s="5"/>
      <c r="H932" s="15">
        <v>58</v>
      </c>
      <c r="I932" s="6">
        <v>155</v>
      </c>
      <c r="J932" s="8"/>
      <c r="K932" s="9"/>
      <c r="L932" s="15">
        <f t="shared" si="42"/>
        <v>58</v>
      </c>
      <c r="M932" s="16">
        <f t="shared" si="43"/>
        <v>0.37419354838709679</v>
      </c>
    </row>
    <row r="933" spans="1:14">
      <c r="A933" s="6">
        <v>133220</v>
      </c>
      <c r="B933" s="18" t="s">
        <v>2167</v>
      </c>
      <c r="C933" s="13">
        <f t="shared" si="44"/>
        <v>0.44008264462809915</v>
      </c>
      <c r="D933" s="19">
        <v>62504</v>
      </c>
      <c r="E933" s="18" t="s">
        <v>867</v>
      </c>
      <c r="F933" s="23">
        <v>550825000913</v>
      </c>
      <c r="G933" s="5"/>
      <c r="H933" s="15">
        <v>52</v>
      </c>
      <c r="I933" s="6">
        <v>111</v>
      </c>
      <c r="J933" s="8"/>
      <c r="K933" s="9"/>
      <c r="L933" s="15">
        <f t="shared" si="42"/>
        <v>52</v>
      </c>
      <c r="M933" s="16">
        <f t="shared" si="43"/>
        <v>0.46846846846846846</v>
      </c>
    </row>
    <row r="934" spans="1:14">
      <c r="A934" s="6">
        <v>133220</v>
      </c>
      <c r="B934" s="18" t="s">
        <v>2167</v>
      </c>
      <c r="C934" s="13">
        <f t="shared" si="44"/>
        <v>0.44008264462809915</v>
      </c>
      <c r="D934" s="20" t="s">
        <v>1964</v>
      </c>
      <c r="E934" s="18" t="s">
        <v>36</v>
      </c>
      <c r="F934" s="23" t="s">
        <v>2445</v>
      </c>
      <c r="G934" s="5"/>
      <c r="H934" s="15">
        <v>6</v>
      </c>
      <c r="I934" s="6">
        <v>14</v>
      </c>
      <c r="J934" s="8"/>
      <c r="K934" s="9"/>
      <c r="L934" s="15">
        <f t="shared" si="42"/>
        <v>6</v>
      </c>
      <c r="M934" s="16">
        <f t="shared" si="43"/>
        <v>0.42857142857142855</v>
      </c>
    </row>
    <row r="935" spans="1:14">
      <c r="A935" s="6">
        <v>133429</v>
      </c>
      <c r="B935" s="18" t="s">
        <v>2168</v>
      </c>
      <c r="C935" s="13">
        <f t="shared" si="44"/>
        <v>0.45939086294416243</v>
      </c>
      <c r="D935" s="19">
        <v>63121</v>
      </c>
      <c r="E935" s="18" t="s">
        <v>868</v>
      </c>
      <c r="F935" s="23">
        <v>550828000914</v>
      </c>
      <c r="G935" s="5"/>
      <c r="H935" s="15">
        <v>84</v>
      </c>
      <c r="I935" s="6">
        <v>190</v>
      </c>
      <c r="J935" s="8"/>
      <c r="K935" s="9"/>
      <c r="L935" s="15">
        <f t="shared" si="42"/>
        <v>84</v>
      </c>
      <c r="M935" s="16">
        <f t="shared" si="43"/>
        <v>0.44210526315789472</v>
      </c>
    </row>
    <row r="936" spans="1:14">
      <c r="A936" s="6">
        <v>133429</v>
      </c>
      <c r="B936" s="18" t="s">
        <v>2168</v>
      </c>
      <c r="C936" s="13">
        <f t="shared" si="44"/>
        <v>0.45939086294416243</v>
      </c>
      <c r="D936" s="19">
        <v>63122</v>
      </c>
      <c r="E936" s="18" t="s">
        <v>869</v>
      </c>
      <c r="F936" s="23">
        <v>550828000915</v>
      </c>
      <c r="G936" s="5"/>
      <c r="H936" s="15">
        <v>58</v>
      </c>
      <c r="I936" s="6">
        <v>118</v>
      </c>
      <c r="J936" s="8"/>
      <c r="K936" s="9"/>
      <c r="L936" s="15">
        <f t="shared" si="42"/>
        <v>58</v>
      </c>
      <c r="M936" s="16">
        <f t="shared" si="43"/>
        <v>0.49152542372881358</v>
      </c>
    </row>
    <row r="937" spans="1:14">
      <c r="A937" s="6">
        <v>133429</v>
      </c>
      <c r="B937" s="18" t="s">
        <v>2168</v>
      </c>
      <c r="C937" s="13">
        <f t="shared" si="44"/>
        <v>0.45939086294416243</v>
      </c>
      <c r="D937" s="20" t="s">
        <v>1964</v>
      </c>
      <c r="E937" s="18" t="s">
        <v>870</v>
      </c>
      <c r="F937" s="23">
        <v>550828003124</v>
      </c>
      <c r="G937" s="5"/>
      <c r="H937" s="15">
        <v>39</v>
      </c>
      <c r="I937" s="6">
        <v>86</v>
      </c>
      <c r="J937" s="8"/>
      <c r="K937" s="9"/>
      <c r="L937" s="15">
        <f t="shared" si="42"/>
        <v>39</v>
      </c>
      <c r="M937" s="16">
        <f t="shared" si="43"/>
        <v>0.45348837209302323</v>
      </c>
    </row>
    <row r="938" spans="1:14">
      <c r="A938" s="6">
        <v>133175</v>
      </c>
      <c r="B938" s="18" t="s">
        <v>2169</v>
      </c>
      <c r="C938" s="13">
        <f t="shared" si="44"/>
        <v>0.20089955022488756</v>
      </c>
      <c r="D938" s="20" t="s">
        <v>1964</v>
      </c>
      <c r="E938" s="18" t="s">
        <v>140</v>
      </c>
      <c r="F938" s="23" t="s">
        <v>2445</v>
      </c>
      <c r="G938" s="5"/>
      <c r="H938" s="15">
        <v>1</v>
      </c>
      <c r="I938" s="6">
        <v>4</v>
      </c>
      <c r="J938" s="8"/>
      <c r="K938" s="9"/>
      <c r="L938" s="15">
        <f t="shared" si="42"/>
        <v>1</v>
      </c>
      <c r="M938" s="16">
        <f t="shared" si="43"/>
        <v>0.25</v>
      </c>
    </row>
    <row r="939" spans="1:14">
      <c r="A939" s="6">
        <v>133175</v>
      </c>
      <c r="B939" s="18" t="s">
        <v>2169</v>
      </c>
      <c r="C939" s="13">
        <f t="shared" si="44"/>
        <v>0.20089955022488756</v>
      </c>
      <c r="D939" s="19">
        <v>62268</v>
      </c>
      <c r="E939" s="18" t="s">
        <v>871</v>
      </c>
      <c r="F939" s="23">
        <v>550834000918</v>
      </c>
      <c r="G939" s="5"/>
      <c r="H939" s="15">
        <v>117</v>
      </c>
      <c r="I939" s="6">
        <v>609</v>
      </c>
      <c r="J939" s="8"/>
      <c r="K939" s="9"/>
      <c r="L939" s="15">
        <f t="shared" si="42"/>
        <v>117</v>
      </c>
      <c r="M939" s="16">
        <f t="shared" si="43"/>
        <v>0.19211822660098521</v>
      </c>
    </row>
    <row r="940" spans="1:14">
      <c r="A940" s="6">
        <v>133175</v>
      </c>
      <c r="B940" s="18" t="s">
        <v>2169</v>
      </c>
      <c r="C940" s="13">
        <f t="shared" si="44"/>
        <v>0.20089955022488756</v>
      </c>
      <c r="D940" s="20" t="s">
        <v>1964</v>
      </c>
      <c r="E940" s="18" t="s">
        <v>872</v>
      </c>
      <c r="F940" s="23">
        <v>550834000916</v>
      </c>
      <c r="G940" s="5"/>
      <c r="H940" s="15">
        <v>107</v>
      </c>
      <c r="I940" s="6">
        <v>545</v>
      </c>
      <c r="J940" s="8"/>
      <c r="K940" s="9"/>
      <c r="L940" s="15">
        <f t="shared" si="42"/>
        <v>107</v>
      </c>
      <c r="M940" s="16">
        <f t="shared" si="43"/>
        <v>0.19633027522935781</v>
      </c>
    </row>
    <row r="941" spans="1:14">
      <c r="A941" s="6">
        <v>133175</v>
      </c>
      <c r="B941" s="18" t="s">
        <v>2169</v>
      </c>
      <c r="C941" s="13">
        <f t="shared" si="44"/>
        <v>0.20089955022488756</v>
      </c>
      <c r="D941" s="19">
        <v>62247</v>
      </c>
      <c r="E941" s="18" t="s">
        <v>873</v>
      </c>
      <c r="F941" s="23">
        <v>550834000917</v>
      </c>
      <c r="G941" s="5"/>
      <c r="H941" s="15">
        <v>66</v>
      </c>
      <c r="I941" s="6">
        <v>329</v>
      </c>
      <c r="J941" s="8"/>
      <c r="K941" s="9"/>
      <c r="L941" s="15">
        <f t="shared" si="42"/>
        <v>66</v>
      </c>
      <c r="M941" s="16">
        <f t="shared" si="43"/>
        <v>0.20060790273556231</v>
      </c>
    </row>
    <row r="942" spans="1:14">
      <c r="A942" s="6">
        <v>133175</v>
      </c>
      <c r="B942" s="18" t="s">
        <v>2169</v>
      </c>
      <c r="C942" s="13">
        <f t="shared" si="44"/>
        <v>0.20089955022488756</v>
      </c>
      <c r="D942" s="19">
        <v>226487</v>
      </c>
      <c r="E942" s="18" t="s">
        <v>874</v>
      </c>
      <c r="F942" s="23">
        <v>550834002525</v>
      </c>
      <c r="G942" s="5"/>
      <c r="H942" s="15">
        <v>111</v>
      </c>
      <c r="I942" s="6">
        <v>514</v>
      </c>
      <c r="J942" s="8"/>
      <c r="K942" s="9"/>
      <c r="L942" s="15">
        <f t="shared" si="42"/>
        <v>111</v>
      </c>
      <c r="M942" s="16">
        <f t="shared" si="43"/>
        <v>0.21595330739299612</v>
      </c>
    </row>
    <row r="943" spans="1:14">
      <c r="A943" s="6">
        <v>133013</v>
      </c>
      <c r="B943" s="18" t="s">
        <v>2170</v>
      </c>
      <c r="C943" s="13">
        <f t="shared" si="44"/>
        <v>0.52061978914240759</v>
      </c>
      <c r="D943" s="20" t="s">
        <v>1964</v>
      </c>
      <c r="E943" s="18" t="s">
        <v>875</v>
      </c>
      <c r="F943" s="23">
        <v>550852002475</v>
      </c>
      <c r="G943" s="5"/>
      <c r="H943" s="15">
        <v>228</v>
      </c>
      <c r="I943" s="6">
        <v>620</v>
      </c>
      <c r="J943" s="8"/>
      <c r="K943" s="9"/>
      <c r="L943" s="15">
        <f t="shared" si="42"/>
        <v>228</v>
      </c>
      <c r="M943" s="16">
        <f t="shared" si="43"/>
        <v>0.36774193548387096</v>
      </c>
    </row>
    <row r="944" spans="1:14">
      <c r="A944" s="24">
        <v>133013</v>
      </c>
      <c r="B944" s="25" t="s">
        <v>2170</v>
      </c>
      <c r="C944" s="26">
        <f t="shared" si="44"/>
        <v>0.52061978914240759</v>
      </c>
      <c r="D944" s="27">
        <v>61823</v>
      </c>
      <c r="E944" s="25" t="s">
        <v>876</v>
      </c>
      <c r="F944" s="28">
        <v>550852000929</v>
      </c>
      <c r="G944" s="29"/>
      <c r="H944" s="30"/>
      <c r="I944" s="24">
        <v>407</v>
      </c>
      <c r="J944" s="31">
        <v>2022</v>
      </c>
      <c r="K944" s="32">
        <v>0.57709999999999995</v>
      </c>
      <c r="L944" s="30">
        <f t="shared" si="42"/>
        <v>375.80752000000001</v>
      </c>
      <c r="M944" s="33">
        <f t="shared" si="43"/>
        <v>0.92336000000000007</v>
      </c>
      <c r="N944" s="24"/>
    </row>
    <row r="945" spans="1:14">
      <c r="A945" s="24">
        <v>133013</v>
      </c>
      <c r="B945" s="25" t="s">
        <v>2170</v>
      </c>
      <c r="C945" s="26">
        <f t="shared" si="44"/>
        <v>0.52061978914240759</v>
      </c>
      <c r="D945" s="27">
        <v>16074488</v>
      </c>
      <c r="E945" s="25" t="s">
        <v>877</v>
      </c>
      <c r="F945" s="28">
        <v>550852002866</v>
      </c>
      <c r="G945" s="29"/>
      <c r="H945" s="30"/>
      <c r="I945" s="24">
        <v>97</v>
      </c>
      <c r="J945" s="31">
        <v>2022</v>
      </c>
      <c r="K945" s="32">
        <v>0.57709999999999995</v>
      </c>
      <c r="L945" s="30">
        <f t="shared" si="42"/>
        <v>89.565919999999991</v>
      </c>
      <c r="M945" s="33">
        <f t="shared" si="43"/>
        <v>0.92335999999999996</v>
      </c>
      <c r="N945" s="24"/>
    </row>
    <row r="946" spans="1:14">
      <c r="A946" s="24">
        <v>133013</v>
      </c>
      <c r="B946" s="25" t="s">
        <v>2170</v>
      </c>
      <c r="C946" s="26">
        <f t="shared" si="44"/>
        <v>0.52061978914240759</v>
      </c>
      <c r="D946" s="27">
        <v>61757</v>
      </c>
      <c r="E946" s="25" t="s">
        <v>205</v>
      </c>
      <c r="F946" s="28">
        <v>550852000959</v>
      </c>
      <c r="G946" s="29"/>
      <c r="H946" s="30"/>
      <c r="I946" s="24">
        <v>400</v>
      </c>
      <c r="J946" s="31">
        <v>2022</v>
      </c>
      <c r="K946" s="32">
        <v>0.57709999999999995</v>
      </c>
      <c r="L946" s="30">
        <f t="shared" si="42"/>
        <v>369.34399999999999</v>
      </c>
      <c r="M946" s="33">
        <f t="shared" si="43"/>
        <v>0.92335999999999996</v>
      </c>
      <c r="N946" s="24"/>
    </row>
    <row r="947" spans="1:14">
      <c r="A947" s="24">
        <v>133013</v>
      </c>
      <c r="B947" s="25" t="s">
        <v>2170</v>
      </c>
      <c r="C947" s="26">
        <f t="shared" si="44"/>
        <v>0.52061978914240759</v>
      </c>
      <c r="D947" s="34" t="s">
        <v>1964</v>
      </c>
      <c r="E947" s="25" t="s">
        <v>878</v>
      </c>
      <c r="F947" s="28">
        <v>550852003095</v>
      </c>
      <c r="G947" s="29"/>
      <c r="H947" s="30"/>
      <c r="I947" s="24">
        <v>163</v>
      </c>
      <c r="J947" s="31">
        <v>2022</v>
      </c>
      <c r="K947" s="32">
        <v>0.57709999999999995</v>
      </c>
      <c r="L947" s="30">
        <f t="shared" si="42"/>
        <v>150.50767999999999</v>
      </c>
      <c r="M947" s="33">
        <f t="shared" si="43"/>
        <v>0.92335999999999996</v>
      </c>
      <c r="N947" s="24"/>
    </row>
    <row r="948" spans="1:14">
      <c r="A948" s="6">
        <v>133013</v>
      </c>
      <c r="B948" s="18" t="s">
        <v>2170</v>
      </c>
      <c r="C948" s="13">
        <f t="shared" si="44"/>
        <v>0.52061978914240759</v>
      </c>
      <c r="D948" s="19">
        <v>229251</v>
      </c>
      <c r="E948" s="18" t="s">
        <v>879</v>
      </c>
      <c r="F948" s="23">
        <v>550852002483</v>
      </c>
      <c r="G948" s="5"/>
      <c r="H948" s="15">
        <v>224</v>
      </c>
      <c r="I948" s="6">
        <v>607</v>
      </c>
      <c r="J948" s="8"/>
      <c r="K948" s="9"/>
      <c r="L948" s="15">
        <f t="shared" si="42"/>
        <v>224</v>
      </c>
      <c r="M948" s="16">
        <f t="shared" si="43"/>
        <v>0.36902800658978585</v>
      </c>
    </row>
    <row r="949" spans="1:14">
      <c r="A949" s="6">
        <v>133013</v>
      </c>
      <c r="B949" s="18" t="s">
        <v>2170</v>
      </c>
      <c r="C949" s="13">
        <f t="shared" si="44"/>
        <v>0.52061978914240759</v>
      </c>
      <c r="D949" s="19">
        <v>61791</v>
      </c>
      <c r="E949" s="18" t="s">
        <v>880</v>
      </c>
      <c r="F949" s="23">
        <v>550852000922</v>
      </c>
      <c r="G949" s="5"/>
      <c r="H949" s="15">
        <v>253</v>
      </c>
      <c r="I949" s="6">
        <v>553</v>
      </c>
      <c r="J949" s="8"/>
      <c r="K949" s="9"/>
      <c r="L949" s="15">
        <f t="shared" si="42"/>
        <v>253</v>
      </c>
      <c r="M949" s="16">
        <f t="shared" si="43"/>
        <v>0.45750452079566006</v>
      </c>
    </row>
    <row r="950" spans="1:14">
      <c r="A950" s="6">
        <v>133013</v>
      </c>
      <c r="B950" s="18" t="s">
        <v>2170</v>
      </c>
      <c r="C950" s="13">
        <f t="shared" si="44"/>
        <v>0.52061978914240759</v>
      </c>
      <c r="D950" s="19">
        <v>61775</v>
      </c>
      <c r="E950" s="18" t="s">
        <v>881</v>
      </c>
      <c r="F950" s="23">
        <v>550852000924</v>
      </c>
      <c r="G950" s="5"/>
      <c r="H950" s="15">
        <v>93</v>
      </c>
      <c r="I950" s="6">
        <v>272</v>
      </c>
      <c r="J950" s="8"/>
      <c r="K950" s="9"/>
      <c r="L950" s="15">
        <f t="shared" si="42"/>
        <v>93</v>
      </c>
      <c r="M950" s="16">
        <f t="shared" si="43"/>
        <v>0.34191176470588236</v>
      </c>
    </row>
    <row r="951" spans="1:14">
      <c r="A951" s="24">
        <v>133013</v>
      </c>
      <c r="B951" s="25" t="s">
        <v>2170</v>
      </c>
      <c r="C951" s="26">
        <f t="shared" si="44"/>
        <v>0.52061978914240759</v>
      </c>
      <c r="D951" s="27">
        <v>61831</v>
      </c>
      <c r="E951" s="25" t="s">
        <v>882</v>
      </c>
      <c r="F951" s="28">
        <v>550852000931</v>
      </c>
      <c r="G951" s="29"/>
      <c r="H951" s="30"/>
      <c r="I951" s="24">
        <v>490</v>
      </c>
      <c r="J951" s="31">
        <v>2022</v>
      </c>
      <c r="K951" s="32">
        <v>0.57709999999999995</v>
      </c>
      <c r="L951" s="30">
        <f t="shared" si="42"/>
        <v>452.44639999999998</v>
      </c>
      <c r="M951" s="33">
        <f t="shared" si="43"/>
        <v>0.92335999999999996</v>
      </c>
      <c r="N951" s="24"/>
    </row>
    <row r="952" spans="1:14">
      <c r="A952" s="6">
        <v>133013</v>
      </c>
      <c r="B952" s="18" t="s">
        <v>2170</v>
      </c>
      <c r="C952" s="13">
        <f t="shared" si="44"/>
        <v>0.52061978914240759</v>
      </c>
      <c r="D952" s="19">
        <v>61771</v>
      </c>
      <c r="E952" s="18" t="s">
        <v>76</v>
      </c>
      <c r="F952" s="23">
        <v>550852000925</v>
      </c>
      <c r="G952" s="5"/>
      <c r="H952" s="15">
        <v>921</v>
      </c>
      <c r="I952" s="6">
        <v>1649</v>
      </c>
      <c r="J952" s="8"/>
      <c r="K952" s="9"/>
      <c r="L952" s="15">
        <f t="shared" si="42"/>
        <v>921</v>
      </c>
      <c r="M952" s="16">
        <f t="shared" si="43"/>
        <v>0.55852031534263191</v>
      </c>
    </row>
    <row r="953" spans="1:14">
      <c r="A953" s="6">
        <v>133013</v>
      </c>
      <c r="B953" s="18" t="s">
        <v>2170</v>
      </c>
      <c r="C953" s="13">
        <f t="shared" si="44"/>
        <v>0.52061978914240759</v>
      </c>
      <c r="D953" s="19">
        <v>61822</v>
      </c>
      <c r="E953" s="18" t="s">
        <v>883</v>
      </c>
      <c r="F953" s="23">
        <v>550852000926</v>
      </c>
      <c r="G953" s="5"/>
      <c r="H953" s="15">
        <v>135</v>
      </c>
      <c r="I953" s="6">
        <v>418</v>
      </c>
      <c r="J953" s="8"/>
      <c r="K953" s="9"/>
      <c r="L953" s="15">
        <f t="shared" si="42"/>
        <v>135</v>
      </c>
      <c r="M953" s="16">
        <f t="shared" si="43"/>
        <v>0.32296650717703351</v>
      </c>
    </row>
    <row r="954" spans="1:14">
      <c r="A954" s="6">
        <v>133013</v>
      </c>
      <c r="B954" s="18" t="s">
        <v>2170</v>
      </c>
      <c r="C954" s="13">
        <f t="shared" si="44"/>
        <v>0.52061978914240759</v>
      </c>
      <c r="D954" s="19">
        <v>61768</v>
      </c>
      <c r="E954" s="18" t="s">
        <v>800</v>
      </c>
      <c r="F954" s="23">
        <v>550852000927</v>
      </c>
      <c r="G954" s="5"/>
      <c r="H954" s="15">
        <v>201</v>
      </c>
      <c r="I954" s="6">
        <v>351</v>
      </c>
      <c r="J954" s="8"/>
      <c r="K954" s="9"/>
      <c r="L954" s="15">
        <f t="shared" si="42"/>
        <v>201</v>
      </c>
      <c r="M954" s="16">
        <f t="shared" si="43"/>
        <v>0.57264957264957261</v>
      </c>
    </row>
    <row r="955" spans="1:14">
      <c r="A955" s="6">
        <v>133013</v>
      </c>
      <c r="B955" s="18" t="s">
        <v>2170</v>
      </c>
      <c r="C955" s="13">
        <f t="shared" si="44"/>
        <v>0.52061978914240759</v>
      </c>
      <c r="D955" s="19">
        <v>61819</v>
      </c>
      <c r="E955" s="18" t="s">
        <v>82</v>
      </c>
      <c r="F955" s="23">
        <v>550852000930</v>
      </c>
      <c r="G955" s="5"/>
      <c r="H955" s="15">
        <v>60</v>
      </c>
      <c r="I955" s="6">
        <v>297</v>
      </c>
      <c r="J955" s="8"/>
      <c r="K955" s="9"/>
      <c r="L955" s="15">
        <f t="shared" si="42"/>
        <v>60</v>
      </c>
      <c r="M955" s="16">
        <f t="shared" si="43"/>
        <v>0.20202020202020202</v>
      </c>
    </row>
    <row r="956" spans="1:14">
      <c r="A956" s="6">
        <v>133013</v>
      </c>
      <c r="B956" s="18" t="s">
        <v>2170</v>
      </c>
      <c r="C956" s="13">
        <f t="shared" si="44"/>
        <v>0.52061978914240759</v>
      </c>
      <c r="D956" s="19">
        <v>61758</v>
      </c>
      <c r="E956" s="18" t="s">
        <v>884</v>
      </c>
      <c r="F956" s="23">
        <v>550852000958</v>
      </c>
      <c r="G956" s="5"/>
      <c r="H956" s="15">
        <v>122</v>
      </c>
      <c r="I956" s="6">
        <v>227</v>
      </c>
      <c r="J956" s="8"/>
      <c r="K956" s="9"/>
      <c r="L956" s="15">
        <f t="shared" si="42"/>
        <v>122</v>
      </c>
      <c r="M956" s="16">
        <f t="shared" si="43"/>
        <v>0.5374449339207048</v>
      </c>
    </row>
    <row r="957" spans="1:14">
      <c r="A957" s="6">
        <v>133013</v>
      </c>
      <c r="B957" s="18" t="s">
        <v>2170</v>
      </c>
      <c r="C957" s="13">
        <f t="shared" si="44"/>
        <v>0.52061978914240759</v>
      </c>
      <c r="D957" s="19">
        <v>61783</v>
      </c>
      <c r="E957" s="18" t="s">
        <v>885</v>
      </c>
      <c r="F957" s="23">
        <v>550852000966</v>
      </c>
      <c r="G957" s="5"/>
      <c r="H957" s="15">
        <v>128</v>
      </c>
      <c r="I957" s="6">
        <v>725</v>
      </c>
      <c r="J957" s="8"/>
      <c r="K957" s="9"/>
      <c r="L957" s="15">
        <f t="shared" si="42"/>
        <v>128</v>
      </c>
      <c r="M957" s="16">
        <f t="shared" si="43"/>
        <v>0.17655172413793102</v>
      </c>
    </row>
    <row r="958" spans="1:14">
      <c r="A958" s="24">
        <v>133013</v>
      </c>
      <c r="B958" s="25" t="s">
        <v>2170</v>
      </c>
      <c r="C958" s="26">
        <f t="shared" si="44"/>
        <v>0.52061978914240759</v>
      </c>
      <c r="D958" s="27">
        <v>61811</v>
      </c>
      <c r="E958" s="25" t="s">
        <v>886</v>
      </c>
      <c r="F958" s="28">
        <v>550852002410</v>
      </c>
      <c r="G958" s="29"/>
      <c r="H958" s="30"/>
      <c r="I958" s="24">
        <v>331</v>
      </c>
      <c r="J958" s="31">
        <v>2022</v>
      </c>
      <c r="K958" s="32">
        <v>0.57709999999999995</v>
      </c>
      <c r="L958" s="30">
        <f t="shared" si="42"/>
        <v>305.63216</v>
      </c>
      <c r="M958" s="33">
        <f t="shared" si="43"/>
        <v>0.92335999999999996</v>
      </c>
      <c r="N958" s="24"/>
    </row>
    <row r="959" spans="1:14">
      <c r="A959" s="6">
        <v>133013</v>
      </c>
      <c r="B959" s="18" t="s">
        <v>2170</v>
      </c>
      <c r="C959" s="13">
        <f t="shared" si="44"/>
        <v>0.52061978914240759</v>
      </c>
      <c r="D959" s="19">
        <v>61799</v>
      </c>
      <c r="E959" s="18" t="s">
        <v>887</v>
      </c>
      <c r="F959" s="23">
        <v>550852000956</v>
      </c>
      <c r="G959" s="5"/>
      <c r="H959" s="15">
        <v>175</v>
      </c>
      <c r="I959" s="6">
        <v>434</v>
      </c>
      <c r="J959" s="8"/>
      <c r="K959" s="9"/>
      <c r="L959" s="15">
        <f t="shared" si="42"/>
        <v>175</v>
      </c>
      <c r="M959" s="16">
        <f t="shared" si="43"/>
        <v>0.40322580645161288</v>
      </c>
    </row>
    <row r="960" spans="1:14">
      <c r="A960" s="6">
        <v>133013</v>
      </c>
      <c r="B960" s="18" t="s">
        <v>2170</v>
      </c>
      <c r="C960" s="13">
        <f t="shared" si="44"/>
        <v>0.52061978914240759</v>
      </c>
      <c r="D960" s="19">
        <v>16074489</v>
      </c>
      <c r="E960" s="18" t="s">
        <v>888</v>
      </c>
      <c r="F960" s="23">
        <v>550852003349</v>
      </c>
      <c r="G960" s="5"/>
      <c r="H960" s="15">
        <v>92</v>
      </c>
      <c r="I960" s="6">
        <v>132</v>
      </c>
      <c r="J960" s="8"/>
      <c r="K960" s="9"/>
      <c r="L960" s="15">
        <f t="shared" si="42"/>
        <v>92</v>
      </c>
      <c r="M960" s="16">
        <f t="shared" si="43"/>
        <v>0.69696969696969702</v>
      </c>
    </row>
    <row r="961" spans="1:14">
      <c r="A961" s="24">
        <v>133013</v>
      </c>
      <c r="B961" s="25" t="s">
        <v>2170</v>
      </c>
      <c r="C961" s="26">
        <f t="shared" si="44"/>
        <v>0.52061978914240759</v>
      </c>
      <c r="D961" s="27">
        <v>61804</v>
      </c>
      <c r="E961" s="25" t="s">
        <v>889</v>
      </c>
      <c r="F961" s="28">
        <v>550852000373</v>
      </c>
      <c r="G961" s="29"/>
      <c r="H961" s="30"/>
      <c r="I961" s="24">
        <v>252</v>
      </c>
      <c r="J961" s="31">
        <v>2022</v>
      </c>
      <c r="K961" s="32">
        <v>0.57709999999999995</v>
      </c>
      <c r="L961" s="30">
        <f t="shared" ref="L961:L1024" si="45">IF(K961="",H961,(MIN(I961,(K961*1.6*I961))))</f>
        <v>232.68671999999998</v>
      </c>
      <c r="M961" s="33">
        <f t="shared" ref="M961:M1024" si="46">IF(L961=0,0,(L961/I961))</f>
        <v>0.92335999999999996</v>
      </c>
      <c r="N961" s="24"/>
    </row>
    <row r="962" spans="1:14">
      <c r="A962" s="6">
        <v>133013</v>
      </c>
      <c r="B962" s="18" t="s">
        <v>2170</v>
      </c>
      <c r="C962" s="13">
        <f t="shared" ref="C962:C1025" si="47">SUMIF($B$2:$B$2283,B962,$L$2:$L$2283)/(SUMIF($B$2:$B$2283,B962,$I$2:$I$2283))</f>
        <v>0.52061978914240759</v>
      </c>
      <c r="D962" s="19">
        <v>61836</v>
      </c>
      <c r="E962" s="18" t="s">
        <v>714</v>
      </c>
      <c r="F962" s="23">
        <v>550852000938</v>
      </c>
      <c r="G962" s="5"/>
      <c r="H962" s="15">
        <v>217</v>
      </c>
      <c r="I962" s="6">
        <v>415</v>
      </c>
      <c r="J962" s="8"/>
      <c r="K962" s="9"/>
      <c r="L962" s="15">
        <f t="shared" si="45"/>
        <v>217</v>
      </c>
      <c r="M962" s="16">
        <f t="shared" si="46"/>
        <v>0.52289156626506028</v>
      </c>
    </row>
    <row r="963" spans="1:14">
      <c r="A963" s="6">
        <v>133013</v>
      </c>
      <c r="B963" s="18" t="s">
        <v>2170</v>
      </c>
      <c r="C963" s="13">
        <f t="shared" si="47"/>
        <v>0.52061978914240759</v>
      </c>
      <c r="D963" s="19">
        <v>61814</v>
      </c>
      <c r="E963" s="18" t="s">
        <v>553</v>
      </c>
      <c r="F963" s="23">
        <v>550852000939</v>
      </c>
      <c r="G963" s="5"/>
      <c r="H963" s="15">
        <v>272</v>
      </c>
      <c r="I963" s="6">
        <v>524</v>
      </c>
      <c r="J963" s="8"/>
      <c r="K963" s="9"/>
      <c r="L963" s="15">
        <f t="shared" si="45"/>
        <v>272</v>
      </c>
      <c r="M963" s="16">
        <f t="shared" si="46"/>
        <v>0.51908396946564883</v>
      </c>
    </row>
    <row r="964" spans="1:14">
      <c r="A964" s="6">
        <v>133013</v>
      </c>
      <c r="B964" s="18" t="s">
        <v>2170</v>
      </c>
      <c r="C964" s="13">
        <f t="shared" si="47"/>
        <v>0.52061978914240759</v>
      </c>
      <c r="D964" s="19">
        <v>61826</v>
      </c>
      <c r="E964" s="18" t="s">
        <v>890</v>
      </c>
      <c r="F964" s="23">
        <v>550852000941</v>
      </c>
      <c r="G964" s="5"/>
      <c r="H964" s="15">
        <v>805</v>
      </c>
      <c r="I964" s="6">
        <v>1482</v>
      </c>
      <c r="J964" s="8"/>
      <c r="K964" s="9"/>
      <c r="L964" s="15">
        <f t="shared" si="45"/>
        <v>805</v>
      </c>
      <c r="M964" s="16">
        <f t="shared" si="46"/>
        <v>0.54318488529014841</v>
      </c>
    </row>
    <row r="965" spans="1:14">
      <c r="A965" s="24">
        <v>133013</v>
      </c>
      <c r="B965" s="25" t="s">
        <v>2170</v>
      </c>
      <c r="C965" s="26">
        <f t="shared" si="47"/>
        <v>0.52061978914240759</v>
      </c>
      <c r="D965" s="27">
        <v>61760</v>
      </c>
      <c r="E965" s="25" t="s">
        <v>891</v>
      </c>
      <c r="F965" s="28">
        <v>550852000942</v>
      </c>
      <c r="G965" s="29"/>
      <c r="H965" s="30"/>
      <c r="I965" s="24">
        <v>251</v>
      </c>
      <c r="J965" s="31">
        <v>2022</v>
      </c>
      <c r="K965" s="32">
        <v>0.57709999999999995</v>
      </c>
      <c r="L965" s="30">
        <f t="shared" si="45"/>
        <v>231.76335999999998</v>
      </c>
      <c r="M965" s="33">
        <f t="shared" si="46"/>
        <v>0.92335999999999996</v>
      </c>
      <c r="N965" s="24"/>
    </row>
    <row r="966" spans="1:14">
      <c r="A966" s="6">
        <v>133013</v>
      </c>
      <c r="B966" s="18" t="s">
        <v>2170</v>
      </c>
      <c r="C966" s="13">
        <f t="shared" si="47"/>
        <v>0.52061978914240759</v>
      </c>
      <c r="D966" s="19">
        <v>61748</v>
      </c>
      <c r="E966" s="18" t="s">
        <v>892</v>
      </c>
      <c r="F966" s="23">
        <v>550852002412</v>
      </c>
      <c r="G966" s="5"/>
      <c r="H966" s="15">
        <v>77</v>
      </c>
      <c r="I966" s="6">
        <v>205</v>
      </c>
      <c r="J966" s="8"/>
      <c r="K966" s="9"/>
      <c r="L966" s="15">
        <f t="shared" si="45"/>
        <v>77</v>
      </c>
      <c r="M966" s="16">
        <f t="shared" si="46"/>
        <v>0.37560975609756098</v>
      </c>
    </row>
    <row r="967" spans="1:14">
      <c r="A967" s="24">
        <v>133013</v>
      </c>
      <c r="B967" s="25" t="s">
        <v>2170</v>
      </c>
      <c r="C967" s="26">
        <f t="shared" si="47"/>
        <v>0.52061978914240759</v>
      </c>
      <c r="D967" s="27">
        <v>61810</v>
      </c>
      <c r="E967" s="25" t="s">
        <v>893</v>
      </c>
      <c r="F967" s="28">
        <v>550852000944</v>
      </c>
      <c r="G967" s="29"/>
      <c r="H967" s="30"/>
      <c r="I967" s="24">
        <v>662</v>
      </c>
      <c r="J967" s="31">
        <v>2022</v>
      </c>
      <c r="K967" s="32">
        <v>0.57709999999999995</v>
      </c>
      <c r="L967" s="30">
        <f t="shared" si="45"/>
        <v>611.26432</v>
      </c>
      <c r="M967" s="33">
        <f t="shared" si="46"/>
        <v>0.92335999999999996</v>
      </c>
      <c r="N967" s="24"/>
    </row>
    <row r="968" spans="1:14">
      <c r="A968" s="6">
        <v>133013</v>
      </c>
      <c r="B968" s="18" t="s">
        <v>2170</v>
      </c>
      <c r="C968" s="13">
        <f t="shared" si="47"/>
        <v>0.52061978914240759</v>
      </c>
      <c r="D968" s="19">
        <v>61808</v>
      </c>
      <c r="E968" s="18" t="s">
        <v>48</v>
      </c>
      <c r="F968" s="23">
        <v>550852002263</v>
      </c>
      <c r="G968" s="5"/>
      <c r="H968" s="15">
        <v>171</v>
      </c>
      <c r="I968" s="6">
        <v>374</v>
      </c>
      <c r="K968" s="9"/>
      <c r="L968" s="15">
        <f t="shared" si="45"/>
        <v>171</v>
      </c>
      <c r="M968" s="16">
        <f t="shared" si="46"/>
        <v>0.45721925133689839</v>
      </c>
    </row>
    <row r="969" spans="1:14">
      <c r="A969" s="24">
        <v>133013</v>
      </c>
      <c r="B969" s="25" t="s">
        <v>2170</v>
      </c>
      <c r="C969" s="26">
        <f t="shared" si="47"/>
        <v>0.52061978914240759</v>
      </c>
      <c r="D969" s="27">
        <v>61756</v>
      </c>
      <c r="E969" s="25" t="s">
        <v>894</v>
      </c>
      <c r="F969" s="28">
        <v>550852000921</v>
      </c>
      <c r="G969" s="29"/>
      <c r="H969" s="30"/>
      <c r="I969" s="24">
        <v>171</v>
      </c>
      <c r="J969" s="31">
        <v>2022</v>
      </c>
      <c r="K969" s="32">
        <v>0.57709999999999995</v>
      </c>
      <c r="L969" s="30">
        <f t="shared" si="45"/>
        <v>157.89455999999998</v>
      </c>
      <c r="M969" s="33">
        <f t="shared" si="46"/>
        <v>0.92335999999999996</v>
      </c>
      <c r="N969" s="24"/>
    </row>
    <row r="970" spans="1:14">
      <c r="A970" s="6">
        <v>133013</v>
      </c>
      <c r="B970" s="18" t="s">
        <v>2170</v>
      </c>
      <c r="C970" s="13">
        <f t="shared" si="47"/>
        <v>0.52061978914240759</v>
      </c>
      <c r="D970" s="19">
        <v>61772</v>
      </c>
      <c r="E970" s="18" t="s">
        <v>895</v>
      </c>
      <c r="F970" s="23">
        <v>550852000946</v>
      </c>
      <c r="G970" s="5"/>
      <c r="H970" s="15">
        <v>153</v>
      </c>
      <c r="I970" s="6">
        <v>334</v>
      </c>
      <c r="J970" s="8"/>
      <c r="K970" s="9"/>
      <c r="L970" s="15">
        <f t="shared" si="45"/>
        <v>153</v>
      </c>
      <c r="M970" s="16">
        <f t="shared" si="46"/>
        <v>0.45808383233532934</v>
      </c>
    </row>
    <row r="971" spans="1:14">
      <c r="A971" s="6">
        <v>133013</v>
      </c>
      <c r="B971" s="18" t="s">
        <v>2170</v>
      </c>
      <c r="C971" s="13">
        <f t="shared" si="47"/>
        <v>0.52061978914240759</v>
      </c>
      <c r="D971" s="19">
        <v>61755</v>
      </c>
      <c r="E971" s="18" t="s">
        <v>896</v>
      </c>
      <c r="F971" s="23">
        <v>550852000948</v>
      </c>
      <c r="G971" s="5"/>
      <c r="H971" s="15">
        <v>44</v>
      </c>
      <c r="I971" s="6">
        <v>149</v>
      </c>
      <c r="J971" s="8"/>
      <c r="K971" s="9"/>
      <c r="L971" s="15">
        <f t="shared" si="45"/>
        <v>44</v>
      </c>
      <c r="M971" s="16">
        <f t="shared" si="46"/>
        <v>0.29530201342281881</v>
      </c>
    </row>
    <row r="972" spans="1:14">
      <c r="A972" s="6">
        <v>133013</v>
      </c>
      <c r="B972" s="18" t="s">
        <v>2170</v>
      </c>
      <c r="C972" s="13">
        <f t="shared" si="47"/>
        <v>0.52061978914240759</v>
      </c>
      <c r="D972" s="19">
        <v>61837</v>
      </c>
      <c r="E972" s="18" t="s">
        <v>181</v>
      </c>
      <c r="F972" s="23">
        <v>550852000937</v>
      </c>
      <c r="G972" s="5"/>
      <c r="H972" s="15">
        <v>796</v>
      </c>
      <c r="I972" s="6">
        <v>2025</v>
      </c>
      <c r="K972" s="9"/>
      <c r="L972" s="15">
        <f t="shared" si="45"/>
        <v>796</v>
      </c>
      <c r="M972" s="16">
        <f t="shared" si="46"/>
        <v>0.39308641975308645</v>
      </c>
    </row>
    <row r="973" spans="1:14">
      <c r="A973" s="24">
        <v>133013</v>
      </c>
      <c r="B973" s="25" t="s">
        <v>2170</v>
      </c>
      <c r="C973" s="26">
        <f t="shared" si="47"/>
        <v>0.52061978914240759</v>
      </c>
      <c r="D973" s="27">
        <v>61759</v>
      </c>
      <c r="E973" s="25" t="s">
        <v>897</v>
      </c>
      <c r="F973" s="28">
        <v>550852000950</v>
      </c>
      <c r="G973" s="29"/>
      <c r="H973" s="30"/>
      <c r="I973" s="24">
        <v>345</v>
      </c>
      <c r="J973" s="31">
        <v>2022</v>
      </c>
      <c r="K973" s="32">
        <v>0.57709999999999995</v>
      </c>
      <c r="L973" s="30">
        <f t="shared" si="45"/>
        <v>318.55919999999998</v>
      </c>
      <c r="M973" s="33">
        <f t="shared" si="46"/>
        <v>0.92335999999999996</v>
      </c>
      <c r="N973" s="24"/>
    </row>
    <row r="974" spans="1:14">
      <c r="A974" s="6">
        <v>133013</v>
      </c>
      <c r="B974" s="18" t="s">
        <v>2170</v>
      </c>
      <c r="C974" s="13">
        <f t="shared" si="47"/>
        <v>0.52061978914240759</v>
      </c>
      <c r="D974" s="19">
        <v>16074490</v>
      </c>
      <c r="E974" s="18" t="s">
        <v>898</v>
      </c>
      <c r="F974" s="23">
        <v>550852002670</v>
      </c>
      <c r="G974" s="5"/>
      <c r="H974" s="15">
        <v>14</v>
      </c>
      <c r="I974" s="6">
        <v>19</v>
      </c>
      <c r="K974" s="9"/>
      <c r="L974" s="15">
        <f t="shared" si="45"/>
        <v>14</v>
      </c>
      <c r="M974" s="16">
        <f t="shared" si="46"/>
        <v>0.73684210526315785</v>
      </c>
    </row>
    <row r="975" spans="1:14">
      <c r="A975" s="6">
        <v>133013</v>
      </c>
      <c r="B975" s="18" t="s">
        <v>2170</v>
      </c>
      <c r="C975" s="13">
        <f t="shared" si="47"/>
        <v>0.52061978914240759</v>
      </c>
      <c r="D975" s="19">
        <v>61785</v>
      </c>
      <c r="E975" s="18" t="s">
        <v>899</v>
      </c>
      <c r="F975" s="23">
        <v>550852000951</v>
      </c>
      <c r="G975" s="5"/>
      <c r="H975" s="15">
        <v>155</v>
      </c>
      <c r="I975" s="6">
        <v>373</v>
      </c>
      <c r="J975" s="8"/>
      <c r="K975" s="9"/>
      <c r="L975" s="15">
        <f t="shared" si="45"/>
        <v>155</v>
      </c>
      <c r="M975" s="16">
        <f t="shared" si="46"/>
        <v>0.41554959785522788</v>
      </c>
    </row>
    <row r="976" spans="1:14">
      <c r="A976" s="24">
        <v>133013</v>
      </c>
      <c r="B976" s="25" t="s">
        <v>2170</v>
      </c>
      <c r="C976" s="26">
        <f t="shared" si="47"/>
        <v>0.52061978914240759</v>
      </c>
      <c r="D976" s="27">
        <v>61793</v>
      </c>
      <c r="E976" s="25" t="s">
        <v>900</v>
      </c>
      <c r="F976" s="28">
        <v>550852000928</v>
      </c>
      <c r="G976" s="29"/>
      <c r="H976" s="30"/>
      <c r="I976" s="24">
        <v>390</v>
      </c>
      <c r="J976" s="31">
        <v>2022</v>
      </c>
      <c r="K976" s="32">
        <v>0.57709999999999995</v>
      </c>
      <c r="L976" s="30">
        <f t="shared" si="45"/>
        <v>360.11039999999997</v>
      </c>
      <c r="M976" s="33">
        <f t="shared" si="46"/>
        <v>0.92335999999999996</v>
      </c>
      <c r="N976" s="24"/>
    </row>
    <row r="977" spans="1:14">
      <c r="A977" s="6">
        <v>133013</v>
      </c>
      <c r="B977" s="18" t="s">
        <v>2170</v>
      </c>
      <c r="C977" s="13">
        <f t="shared" si="47"/>
        <v>0.52061978914240759</v>
      </c>
      <c r="D977" s="19">
        <v>61780</v>
      </c>
      <c r="E977" s="18" t="s">
        <v>901</v>
      </c>
      <c r="F977" s="23">
        <v>550852000940</v>
      </c>
      <c r="G977" s="5"/>
      <c r="H977" s="15">
        <v>187</v>
      </c>
      <c r="I977" s="6">
        <v>403</v>
      </c>
      <c r="J977" s="8"/>
      <c r="K977" s="9"/>
      <c r="L977" s="15">
        <f t="shared" si="45"/>
        <v>187</v>
      </c>
      <c r="M977" s="16">
        <f t="shared" si="46"/>
        <v>0.4640198511166253</v>
      </c>
    </row>
    <row r="978" spans="1:14">
      <c r="A978" s="6">
        <v>133013</v>
      </c>
      <c r="B978" s="18" t="s">
        <v>2170</v>
      </c>
      <c r="C978" s="13">
        <f t="shared" si="47"/>
        <v>0.52061978914240759</v>
      </c>
      <c r="D978" s="19">
        <v>16030065</v>
      </c>
      <c r="E978" s="18" t="s">
        <v>902</v>
      </c>
      <c r="F978" s="23">
        <v>550852003356</v>
      </c>
      <c r="G978" s="5"/>
      <c r="H978" s="15">
        <v>119</v>
      </c>
      <c r="I978" s="6">
        <v>284</v>
      </c>
      <c r="J978" s="8"/>
      <c r="K978" s="9"/>
      <c r="L978" s="15">
        <f t="shared" si="45"/>
        <v>119</v>
      </c>
      <c r="M978" s="16">
        <f t="shared" si="46"/>
        <v>0.41901408450704225</v>
      </c>
    </row>
    <row r="979" spans="1:14">
      <c r="A979" s="6">
        <v>133013</v>
      </c>
      <c r="B979" s="18" t="s">
        <v>2170</v>
      </c>
      <c r="C979" s="13">
        <f t="shared" si="47"/>
        <v>0.52061978914240759</v>
      </c>
      <c r="D979" s="19">
        <v>61754</v>
      </c>
      <c r="E979" s="18" t="s">
        <v>903</v>
      </c>
      <c r="F979" s="23">
        <v>550852000949</v>
      </c>
      <c r="G979" s="5"/>
      <c r="H979" s="15">
        <v>190</v>
      </c>
      <c r="I979" s="6">
        <v>452</v>
      </c>
      <c r="J979" s="8"/>
      <c r="K979" s="9"/>
      <c r="L979" s="15">
        <f t="shared" si="45"/>
        <v>190</v>
      </c>
      <c r="M979" s="16">
        <f t="shared" si="46"/>
        <v>0.42035398230088494</v>
      </c>
    </row>
    <row r="980" spans="1:14">
      <c r="A980" s="6">
        <v>133013</v>
      </c>
      <c r="B980" s="18" t="s">
        <v>2170</v>
      </c>
      <c r="C980" s="13">
        <f t="shared" si="47"/>
        <v>0.52061978914240759</v>
      </c>
      <c r="D980" s="19">
        <v>16051165</v>
      </c>
      <c r="E980" s="18" t="s">
        <v>904</v>
      </c>
      <c r="F980" s="23">
        <v>550852002775</v>
      </c>
      <c r="G980" s="5"/>
      <c r="H980" s="15">
        <v>122</v>
      </c>
      <c r="I980" s="6">
        <v>442</v>
      </c>
      <c r="K980" s="9"/>
      <c r="L980" s="15">
        <f t="shared" si="45"/>
        <v>122</v>
      </c>
      <c r="M980" s="16">
        <f t="shared" si="46"/>
        <v>0.27601809954751133</v>
      </c>
    </row>
    <row r="981" spans="1:14">
      <c r="A981" s="24">
        <v>133013</v>
      </c>
      <c r="B981" s="25" t="s">
        <v>2170</v>
      </c>
      <c r="C981" s="26">
        <f t="shared" si="47"/>
        <v>0.52061978914240759</v>
      </c>
      <c r="D981" s="27">
        <v>61796</v>
      </c>
      <c r="E981" s="25" t="s">
        <v>905</v>
      </c>
      <c r="F981" s="28">
        <v>550852000952</v>
      </c>
      <c r="G981" s="29"/>
      <c r="H981" s="30"/>
      <c r="I981" s="24">
        <v>208</v>
      </c>
      <c r="J981" s="31">
        <v>2022</v>
      </c>
      <c r="K981" s="32">
        <v>0.57709999999999995</v>
      </c>
      <c r="L981" s="30">
        <f t="shared" si="45"/>
        <v>192.05887999999999</v>
      </c>
      <c r="M981" s="33">
        <f t="shared" si="46"/>
        <v>0.92335999999999996</v>
      </c>
      <c r="N981" s="24"/>
    </row>
    <row r="982" spans="1:14">
      <c r="A982" s="6">
        <v>133013</v>
      </c>
      <c r="B982" s="18" t="s">
        <v>2170</v>
      </c>
      <c r="C982" s="13">
        <f t="shared" si="47"/>
        <v>0.52061978914240759</v>
      </c>
      <c r="D982" s="19">
        <v>61779</v>
      </c>
      <c r="E982" s="18" t="s">
        <v>906</v>
      </c>
      <c r="F982" s="23">
        <v>550852000954</v>
      </c>
      <c r="G982" s="5"/>
      <c r="H982" s="15">
        <v>65</v>
      </c>
      <c r="I982" s="6">
        <v>311</v>
      </c>
      <c r="J982" s="8"/>
      <c r="K982" s="9"/>
      <c r="L982" s="15">
        <f t="shared" si="45"/>
        <v>65</v>
      </c>
      <c r="M982" s="16">
        <f t="shared" si="46"/>
        <v>0.20900321543408359</v>
      </c>
    </row>
    <row r="983" spans="1:14">
      <c r="A983" s="24">
        <v>133013</v>
      </c>
      <c r="B983" s="25" t="s">
        <v>2170</v>
      </c>
      <c r="C983" s="26">
        <f t="shared" si="47"/>
        <v>0.52061978914240759</v>
      </c>
      <c r="D983" s="27">
        <v>61762</v>
      </c>
      <c r="E983" s="25" t="s">
        <v>907</v>
      </c>
      <c r="F983" s="28">
        <v>550852000920</v>
      </c>
      <c r="G983" s="29"/>
      <c r="H983" s="30"/>
      <c r="I983" s="24">
        <v>460</v>
      </c>
      <c r="J983" s="31">
        <v>2022</v>
      </c>
      <c r="K983" s="32">
        <v>0.57709999999999995</v>
      </c>
      <c r="L983" s="30">
        <f t="shared" si="45"/>
        <v>424.74559999999997</v>
      </c>
      <c r="M983" s="33">
        <f t="shared" si="46"/>
        <v>0.92335999999999996</v>
      </c>
      <c r="N983" s="24"/>
    </row>
    <row r="984" spans="1:14">
      <c r="A984" s="24">
        <v>133013</v>
      </c>
      <c r="B984" s="25" t="s">
        <v>2170</v>
      </c>
      <c r="C984" s="26">
        <f t="shared" si="47"/>
        <v>0.52061978914240759</v>
      </c>
      <c r="D984" s="27">
        <v>61812</v>
      </c>
      <c r="E984" s="25" t="s">
        <v>908</v>
      </c>
      <c r="F984" s="28">
        <v>550852000935</v>
      </c>
      <c r="G984" s="29"/>
      <c r="H984" s="30"/>
      <c r="I984" s="24">
        <v>381</v>
      </c>
      <c r="J984" s="31">
        <v>2022</v>
      </c>
      <c r="K984" s="32">
        <v>0.57709999999999995</v>
      </c>
      <c r="L984" s="30">
        <f t="shared" si="45"/>
        <v>351.80016000000001</v>
      </c>
      <c r="M984" s="33">
        <f t="shared" si="46"/>
        <v>0.92335999999999996</v>
      </c>
      <c r="N984" s="24"/>
    </row>
    <row r="985" spans="1:14">
      <c r="A985" s="6">
        <v>133013</v>
      </c>
      <c r="B985" s="18" t="s">
        <v>2170</v>
      </c>
      <c r="C985" s="13">
        <f t="shared" si="47"/>
        <v>0.52061978914240759</v>
      </c>
      <c r="D985" s="19">
        <v>61825</v>
      </c>
      <c r="E985" s="18" t="s">
        <v>909</v>
      </c>
      <c r="F985" s="23">
        <v>550852000955</v>
      </c>
      <c r="G985" s="5"/>
      <c r="H985" s="15">
        <v>374</v>
      </c>
      <c r="I985" s="6">
        <v>623</v>
      </c>
      <c r="J985" s="8"/>
      <c r="K985" s="9"/>
      <c r="L985" s="15">
        <f t="shared" si="45"/>
        <v>374</v>
      </c>
      <c r="M985" s="16">
        <f t="shared" si="46"/>
        <v>0.6003210272873194</v>
      </c>
    </row>
    <row r="986" spans="1:14">
      <c r="A986" s="6">
        <v>133013</v>
      </c>
      <c r="B986" s="18" t="s">
        <v>2170</v>
      </c>
      <c r="C986" s="13">
        <f t="shared" si="47"/>
        <v>0.52061978914240759</v>
      </c>
      <c r="D986" s="19">
        <v>61767</v>
      </c>
      <c r="E986" s="18" t="s">
        <v>910</v>
      </c>
      <c r="F986" s="23">
        <v>550852002265</v>
      </c>
      <c r="G986" s="5"/>
      <c r="H986" s="15">
        <v>51</v>
      </c>
      <c r="I986" s="6">
        <v>121</v>
      </c>
      <c r="J986" s="8"/>
      <c r="K986" s="9"/>
      <c r="L986" s="15">
        <f t="shared" si="45"/>
        <v>51</v>
      </c>
      <c r="M986" s="16">
        <f t="shared" si="46"/>
        <v>0.42148760330578511</v>
      </c>
    </row>
    <row r="987" spans="1:14">
      <c r="A987" s="24">
        <v>133013</v>
      </c>
      <c r="B987" s="25" t="s">
        <v>2170</v>
      </c>
      <c r="C987" s="26">
        <f t="shared" si="47"/>
        <v>0.52061978914240759</v>
      </c>
      <c r="D987" s="27">
        <v>61765</v>
      </c>
      <c r="E987" s="25" t="s">
        <v>911</v>
      </c>
      <c r="F987" s="28">
        <v>550852002435</v>
      </c>
      <c r="G987" s="29"/>
      <c r="H987" s="30"/>
      <c r="I987" s="24">
        <v>431</v>
      </c>
      <c r="J987" s="31">
        <v>2022</v>
      </c>
      <c r="K987" s="32">
        <v>0.57709999999999995</v>
      </c>
      <c r="L987" s="30">
        <f t="shared" si="45"/>
        <v>397.96815999999995</v>
      </c>
      <c r="M987" s="33">
        <f t="shared" si="46"/>
        <v>0.92335999999999985</v>
      </c>
      <c r="N987" s="24"/>
    </row>
    <row r="988" spans="1:14">
      <c r="A988" s="6">
        <v>133013</v>
      </c>
      <c r="B988" s="18" t="s">
        <v>2170</v>
      </c>
      <c r="C988" s="13">
        <f t="shared" si="47"/>
        <v>0.52061978914240759</v>
      </c>
      <c r="D988" s="19">
        <v>61774</v>
      </c>
      <c r="E988" s="18" t="s">
        <v>912</v>
      </c>
      <c r="F988" s="23">
        <v>550852000962</v>
      </c>
      <c r="G988" s="5"/>
      <c r="H988" s="15">
        <v>90</v>
      </c>
      <c r="I988" s="6">
        <v>381</v>
      </c>
      <c r="J988" s="8"/>
      <c r="K988" s="9"/>
      <c r="L988" s="15">
        <f t="shared" si="45"/>
        <v>90</v>
      </c>
      <c r="M988" s="16">
        <f t="shared" si="46"/>
        <v>0.23622047244094488</v>
      </c>
    </row>
    <row r="989" spans="1:14">
      <c r="A989" s="6">
        <v>133013</v>
      </c>
      <c r="B989" s="18" t="s">
        <v>2170</v>
      </c>
      <c r="C989" s="13">
        <f t="shared" si="47"/>
        <v>0.52061978914240759</v>
      </c>
      <c r="D989" s="19">
        <v>61773</v>
      </c>
      <c r="E989" s="18" t="s">
        <v>913</v>
      </c>
      <c r="F989" s="23">
        <v>550852000649</v>
      </c>
      <c r="G989" s="5"/>
      <c r="H989" s="15">
        <v>61</v>
      </c>
      <c r="I989" s="6">
        <v>263</v>
      </c>
      <c r="J989" s="8"/>
      <c r="K989" s="9"/>
      <c r="L989" s="15">
        <f t="shared" si="45"/>
        <v>61</v>
      </c>
      <c r="M989" s="16">
        <f t="shared" si="46"/>
        <v>0.23193916349809887</v>
      </c>
    </row>
    <row r="990" spans="1:14">
      <c r="A990" s="6">
        <v>133013</v>
      </c>
      <c r="B990" s="18" t="s">
        <v>2170</v>
      </c>
      <c r="C990" s="13">
        <f t="shared" si="47"/>
        <v>0.52061978914240759</v>
      </c>
      <c r="D990" s="19">
        <v>61781</v>
      </c>
      <c r="E990" s="18" t="s">
        <v>914</v>
      </c>
      <c r="F990" s="23">
        <v>550852000932</v>
      </c>
      <c r="G990" s="5"/>
      <c r="H990" s="15">
        <v>173</v>
      </c>
      <c r="I990" s="6">
        <v>493</v>
      </c>
      <c r="J990" s="8"/>
      <c r="K990" s="9"/>
      <c r="L990" s="15">
        <f t="shared" si="45"/>
        <v>173</v>
      </c>
      <c r="M990" s="16">
        <f t="shared" si="46"/>
        <v>0.35091277890466532</v>
      </c>
    </row>
    <row r="991" spans="1:14">
      <c r="A991" s="6">
        <v>133013</v>
      </c>
      <c r="B991" s="18" t="s">
        <v>2170</v>
      </c>
      <c r="C991" s="13">
        <f t="shared" si="47"/>
        <v>0.52061978914240759</v>
      </c>
      <c r="D991" s="19">
        <v>61792</v>
      </c>
      <c r="E991" s="18" t="s">
        <v>915</v>
      </c>
      <c r="F991" s="23">
        <v>550852000964</v>
      </c>
      <c r="G991" s="5"/>
      <c r="H991" s="15">
        <v>181</v>
      </c>
      <c r="I991" s="6">
        <v>415</v>
      </c>
      <c r="J991" s="8"/>
      <c r="K991" s="9"/>
      <c r="L991" s="15">
        <f t="shared" si="45"/>
        <v>181</v>
      </c>
      <c r="M991" s="16">
        <f t="shared" si="46"/>
        <v>0.43614457831325304</v>
      </c>
    </row>
    <row r="992" spans="1:14">
      <c r="A992" s="6">
        <v>133013</v>
      </c>
      <c r="B992" s="18" t="s">
        <v>2170</v>
      </c>
      <c r="C992" s="13">
        <f t="shared" si="47"/>
        <v>0.52061978914240759</v>
      </c>
      <c r="D992" s="19">
        <v>61797</v>
      </c>
      <c r="E992" s="18" t="s">
        <v>916</v>
      </c>
      <c r="F992" s="23">
        <v>550852000953</v>
      </c>
      <c r="G992" s="5"/>
      <c r="H992" s="15">
        <v>251</v>
      </c>
      <c r="I992" s="6">
        <v>578</v>
      </c>
      <c r="J992" s="8"/>
      <c r="K992" s="9"/>
      <c r="L992" s="15">
        <f t="shared" si="45"/>
        <v>251</v>
      </c>
      <c r="M992" s="16">
        <f t="shared" si="46"/>
        <v>0.43425605536332179</v>
      </c>
    </row>
    <row r="993" spans="1:13">
      <c r="A993" s="6">
        <v>133013</v>
      </c>
      <c r="B993" s="18" t="s">
        <v>2170</v>
      </c>
      <c r="C993" s="13">
        <f t="shared" si="47"/>
        <v>0.52061978914240759</v>
      </c>
      <c r="D993" s="19">
        <v>61782</v>
      </c>
      <c r="E993" s="18" t="s">
        <v>917</v>
      </c>
      <c r="F993" s="23">
        <v>550852000965</v>
      </c>
      <c r="G993" s="5"/>
      <c r="H993" s="15">
        <v>72</v>
      </c>
      <c r="I993" s="6">
        <v>431</v>
      </c>
      <c r="J993" s="8"/>
      <c r="K993" s="9"/>
      <c r="L993" s="15">
        <f t="shared" si="45"/>
        <v>72</v>
      </c>
      <c r="M993" s="16">
        <f t="shared" si="46"/>
        <v>0.16705336426914152</v>
      </c>
    </row>
    <row r="994" spans="1:13">
      <c r="A994" s="6">
        <v>133013</v>
      </c>
      <c r="B994" s="18" t="s">
        <v>2170</v>
      </c>
      <c r="C994" s="13">
        <f t="shared" si="47"/>
        <v>0.52061978914240759</v>
      </c>
      <c r="D994" s="19">
        <v>61777</v>
      </c>
      <c r="E994" s="18" t="s">
        <v>100</v>
      </c>
      <c r="F994" s="23">
        <v>550852000967</v>
      </c>
      <c r="G994" s="5"/>
      <c r="H994" s="15">
        <v>677</v>
      </c>
      <c r="I994" s="6">
        <v>2147</v>
      </c>
      <c r="K994" s="9"/>
      <c r="L994" s="15">
        <f t="shared" si="45"/>
        <v>677</v>
      </c>
      <c r="M994" s="16">
        <f t="shared" si="46"/>
        <v>0.31532370749883559</v>
      </c>
    </row>
    <row r="995" spans="1:13">
      <c r="A995" s="6">
        <v>133013</v>
      </c>
      <c r="B995" s="18" t="s">
        <v>2170</v>
      </c>
      <c r="C995" s="13">
        <f t="shared" si="47"/>
        <v>0.52061978914240759</v>
      </c>
      <c r="D995" s="19">
        <v>61813</v>
      </c>
      <c r="E995" s="18" t="s">
        <v>918</v>
      </c>
      <c r="F995" s="23">
        <v>550852000934</v>
      </c>
      <c r="G995" s="5"/>
      <c r="H995" s="15">
        <v>263</v>
      </c>
      <c r="I995" s="6">
        <v>452</v>
      </c>
      <c r="J995" s="8"/>
      <c r="K995" s="9"/>
      <c r="L995" s="15">
        <f t="shared" si="45"/>
        <v>263</v>
      </c>
      <c r="M995" s="16">
        <f t="shared" si="46"/>
        <v>0.58185840707964598</v>
      </c>
    </row>
    <row r="996" spans="1:13">
      <c r="A996" s="6">
        <v>133479</v>
      </c>
      <c r="B996" s="18" t="s">
        <v>2171</v>
      </c>
      <c r="C996" s="13">
        <f t="shared" si="47"/>
        <v>0.44858156028368795</v>
      </c>
      <c r="D996" s="20" t="s">
        <v>1964</v>
      </c>
      <c r="E996" s="18" t="s">
        <v>919</v>
      </c>
      <c r="F996" s="23">
        <v>550855000968</v>
      </c>
      <c r="G996" s="5"/>
      <c r="H996" s="15">
        <v>67</v>
      </c>
      <c r="I996" s="6">
        <v>205</v>
      </c>
      <c r="J996" s="8"/>
      <c r="K996" s="9"/>
      <c r="L996" s="15">
        <f t="shared" si="45"/>
        <v>67</v>
      </c>
      <c r="M996" s="16">
        <f t="shared" si="46"/>
        <v>0.32682926829268294</v>
      </c>
    </row>
    <row r="997" spans="1:13">
      <c r="A997" s="6">
        <v>133479</v>
      </c>
      <c r="B997" s="18" t="s">
        <v>2171</v>
      </c>
      <c r="C997" s="13">
        <f t="shared" si="47"/>
        <v>0.44858156028368795</v>
      </c>
      <c r="D997" s="19">
        <v>63320</v>
      </c>
      <c r="E997" s="18" t="s">
        <v>920</v>
      </c>
      <c r="F997" s="23">
        <v>550855000969</v>
      </c>
      <c r="G997" s="5"/>
      <c r="H997" s="15">
        <v>130</v>
      </c>
      <c r="I997" s="6">
        <v>244</v>
      </c>
      <c r="J997" s="8"/>
      <c r="K997" s="9"/>
      <c r="L997" s="15">
        <f t="shared" si="45"/>
        <v>130</v>
      </c>
      <c r="M997" s="16">
        <f t="shared" si="46"/>
        <v>0.53278688524590168</v>
      </c>
    </row>
    <row r="998" spans="1:13">
      <c r="A998" s="6">
        <v>133479</v>
      </c>
      <c r="B998" s="18" t="s">
        <v>2171</v>
      </c>
      <c r="C998" s="13">
        <f t="shared" si="47"/>
        <v>0.44858156028368795</v>
      </c>
      <c r="D998" s="20" t="s">
        <v>1964</v>
      </c>
      <c r="E998" s="18" t="s">
        <v>921</v>
      </c>
      <c r="F998" s="23">
        <v>550855000970</v>
      </c>
      <c r="G998" s="5"/>
      <c r="H998" s="15">
        <v>56</v>
      </c>
      <c r="I998" s="6">
        <v>115</v>
      </c>
      <c r="J998" s="8"/>
      <c r="K998" s="9"/>
      <c r="L998" s="15">
        <f t="shared" si="45"/>
        <v>56</v>
      </c>
      <c r="M998" s="16">
        <f t="shared" si="46"/>
        <v>0.48695652173913045</v>
      </c>
    </row>
    <row r="999" spans="1:13" s="24" customFormat="1">
      <c r="A999" s="24">
        <v>133178</v>
      </c>
      <c r="B999" s="25" t="s">
        <v>2172</v>
      </c>
      <c r="C999" s="26">
        <f t="shared" si="47"/>
        <v>0.67856000000000005</v>
      </c>
      <c r="D999" s="27">
        <v>62282</v>
      </c>
      <c r="E999" s="25" t="s">
        <v>82</v>
      </c>
      <c r="F999" s="28">
        <v>550861000973</v>
      </c>
      <c r="G999" s="29"/>
      <c r="H999" s="30"/>
      <c r="I999" s="24">
        <v>385</v>
      </c>
      <c r="J999" s="31">
        <v>2023</v>
      </c>
      <c r="K999" s="32">
        <v>0.42409999999999998</v>
      </c>
      <c r="L999" s="30">
        <f t="shared" si="45"/>
        <v>261.24560000000002</v>
      </c>
      <c r="M999" s="33">
        <f t="shared" si="46"/>
        <v>0.67856000000000005</v>
      </c>
    </row>
    <row r="1000" spans="1:13" s="24" customFormat="1">
      <c r="A1000" s="24">
        <v>133178</v>
      </c>
      <c r="B1000" s="25" t="s">
        <v>2172</v>
      </c>
      <c r="C1000" s="26">
        <f t="shared" si="47"/>
        <v>0.67856000000000005</v>
      </c>
      <c r="D1000" s="27">
        <v>62276</v>
      </c>
      <c r="E1000" s="25" t="s">
        <v>444</v>
      </c>
      <c r="F1000" s="28">
        <v>550861000974</v>
      </c>
      <c r="G1000" s="29"/>
      <c r="H1000" s="30"/>
      <c r="I1000" s="24">
        <v>375</v>
      </c>
      <c r="J1000" s="31">
        <v>2023</v>
      </c>
      <c r="K1000" s="32">
        <v>0.42409999999999998</v>
      </c>
      <c r="L1000" s="30">
        <f t="shared" si="45"/>
        <v>254.46</v>
      </c>
      <c r="M1000" s="33">
        <f t="shared" si="46"/>
        <v>0.67856000000000005</v>
      </c>
    </row>
    <row r="1001" spans="1:13" s="24" customFormat="1">
      <c r="A1001" s="24">
        <v>133178</v>
      </c>
      <c r="B1001" s="25" t="s">
        <v>2172</v>
      </c>
      <c r="C1001" s="26">
        <f t="shared" si="47"/>
        <v>0.67856000000000005</v>
      </c>
      <c r="D1001" s="27">
        <v>62285</v>
      </c>
      <c r="E1001" s="25" t="s">
        <v>87</v>
      </c>
      <c r="F1001" s="28">
        <v>550861000975</v>
      </c>
      <c r="G1001" s="29"/>
      <c r="H1001" s="30"/>
      <c r="I1001" s="24">
        <v>367</v>
      </c>
      <c r="J1001" s="31">
        <v>2023</v>
      </c>
      <c r="K1001" s="32">
        <v>0.42409999999999998</v>
      </c>
      <c r="L1001" s="30">
        <f t="shared" si="45"/>
        <v>249.03152000000003</v>
      </c>
      <c r="M1001" s="33">
        <f t="shared" si="46"/>
        <v>0.67856000000000005</v>
      </c>
    </row>
    <row r="1002" spans="1:13" s="24" customFormat="1">
      <c r="A1002" s="24">
        <v>133178</v>
      </c>
      <c r="B1002" s="25" t="s">
        <v>2172</v>
      </c>
      <c r="C1002" s="26">
        <f t="shared" si="47"/>
        <v>0.67856000000000005</v>
      </c>
      <c r="D1002" s="27">
        <v>62286</v>
      </c>
      <c r="E1002" s="25" t="s">
        <v>922</v>
      </c>
      <c r="F1002" s="28">
        <v>550861000976</v>
      </c>
      <c r="G1002" s="35"/>
      <c r="I1002" s="24">
        <v>1442</v>
      </c>
      <c r="J1002" s="24">
        <v>2023</v>
      </c>
      <c r="K1002" s="33">
        <v>0.42409999999999998</v>
      </c>
      <c r="L1002" s="30">
        <f t="shared" si="45"/>
        <v>978.48352000000011</v>
      </c>
      <c r="M1002" s="33">
        <f t="shared" si="46"/>
        <v>0.67856000000000005</v>
      </c>
    </row>
    <row r="1003" spans="1:13" s="24" customFormat="1">
      <c r="A1003" s="24">
        <v>133178</v>
      </c>
      <c r="B1003" s="25" t="s">
        <v>2172</v>
      </c>
      <c r="C1003" s="26">
        <f t="shared" si="47"/>
        <v>0.67856000000000005</v>
      </c>
      <c r="D1003" s="27">
        <v>62281</v>
      </c>
      <c r="E1003" s="25" t="s">
        <v>703</v>
      </c>
      <c r="F1003" s="28">
        <v>550861000977</v>
      </c>
      <c r="G1003" s="35"/>
      <c r="I1003" s="24">
        <v>220</v>
      </c>
      <c r="J1003" s="24">
        <v>2023</v>
      </c>
      <c r="K1003" s="33">
        <v>0.42409999999999998</v>
      </c>
      <c r="L1003" s="30">
        <f t="shared" si="45"/>
        <v>149.28320000000002</v>
      </c>
      <c r="M1003" s="33">
        <f t="shared" si="46"/>
        <v>0.67856000000000005</v>
      </c>
    </row>
    <row r="1004" spans="1:13" s="24" customFormat="1">
      <c r="A1004" s="24">
        <v>133178</v>
      </c>
      <c r="B1004" s="25" t="s">
        <v>2172</v>
      </c>
      <c r="C1004" s="26">
        <f t="shared" si="47"/>
        <v>0.67856000000000005</v>
      </c>
      <c r="D1004" s="27">
        <v>16043506</v>
      </c>
      <c r="E1004" s="25" t="s">
        <v>923</v>
      </c>
      <c r="F1004" s="28">
        <v>550861002701</v>
      </c>
      <c r="G1004" s="35"/>
      <c r="I1004" s="24">
        <v>125</v>
      </c>
      <c r="J1004" s="24">
        <v>2023</v>
      </c>
      <c r="K1004" s="33">
        <v>0.42409999999999998</v>
      </c>
      <c r="L1004" s="30">
        <f t="shared" si="45"/>
        <v>84.820000000000007</v>
      </c>
      <c r="M1004" s="33">
        <f t="shared" si="46"/>
        <v>0.67856000000000005</v>
      </c>
    </row>
    <row r="1005" spans="1:13" s="24" customFormat="1">
      <c r="A1005" s="24">
        <v>133178</v>
      </c>
      <c r="B1005" s="25" t="s">
        <v>2172</v>
      </c>
      <c r="C1005" s="26">
        <f t="shared" si="47"/>
        <v>0.67856000000000005</v>
      </c>
      <c r="D1005" s="27">
        <v>62289</v>
      </c>
      <c r="E1005" s="25" t="s">
        <v>705</v>
      </c>
      <c r="F1005" s="28">
        <v>550861000978</v>
      </c>
      <c r="G1005" s="35"/>
      <c r="I1005" s="24">
        <v>280</v>
      </c>
      <c r="J1005" s="24">
        <v>2023</v>
      </c>
      <c r="K1005" s="33">
        <v>0.42409999999999998</v>
      </c>
      <c r="L1005" s="30">
        <f t="shared" si="45"/>
        <v>189.99680000000001</v>
      </c>
      <c r="M1005" s="33">
        <f t="shared" si="46"/>
        <v>0.67856000000000005</v>
      </c>
    </row>
    <row r="1006" spans="1:13" s="24" customFormat="1">
      <c r="A1006" s="24">
        <v>133178</v>
      </c>
      <c r="B1006" s="25" t="s">
        <v>2172</v>
      </c>
      <c r="C1006" s="26">
        <f t="shared" si="47"/>
        <v>0.67856000000000005</v>
      </c>
      <c r="D1006" s="27">
        <v>62279</v>
      </c>
      <c r="E1006" s="25" t="s">
        <v>924</v>
      </c>
      <c r="F1006" s="28">
        <v>550861002436</v>
      </c>
      <c r="G1006" s="35"/>
      <c r="I1006" s="24">
        <v>30</v>
      </c>
      <c r="J1006" s="24">
        <v>2023</v>
      </c>
      <c r="K1006" s="33">
        <v>0.42409999999999998</v>
      </c>
      <c r="L1006" s="30">
        <f t="shared" si="45"/>
        <v>20.3568</v>
      </c>
      <c r="M1006" s="33">
        <f t="shared" si="46"/>
        <v>0.67855999999999994</v>
      </c>
    </row>
    <row r="1007" spans="1:13" s="24" customFormat="1">
      <c r="A1007" s="24">
        <v>133178</v>
      </c>
      <c r="B1007" s="25" t="s">
        <v>2172</v>
      </c>
      <c r="C1007" s="26">
        <f t="shared" si="47"/>
        <v>0.67856000000000005</v>
      </c>
      <c r="D1007" s="27">
        <v>62273</v>
      </c>
      <c r="E1007" s="25" t="s">
        <v>925</v>
      </c>
      <c r="F1007" s="28">
        <v>550861000979</v>
      </c>
      <c r="G1007" s="35"/>
      <c r="I1007" s="24">
        <v>274</v>
      </c>
      <c r="J1007" s="24">
        <v>2023</v>
      </c>
      <c r="K1007" s="33">
        <v>0.42409999999999998</v>
      </c>
      <c r="L1007" s="30">
        <f t="shared" si="45"/>
        <v>185.92544000000001</v>
      </c>
      <c r="M1007" s="33">
        <f t="shared" si="46"/>
        <v>0.67856000000000005</v>
      </c>
    </row>
    <row r="1008" spans="1:13" s="24" customFormat="1">
      <c r="A1008" s="24">
        <v>133178</v>
      </c>
      <c r="B1008" s="25" t="s">
        <v>2172</v>
      </c>
      <c r="C1008" s="26">
        <f t="shared" si="47"/>
        <v>0.67856000000000005</v>
      </c>
      <c r="D1008" s="27">
        <v>62287</v>
      </c>
      <c r="E1008" s="25" t="s">
        <v>594</v>
      </c>
      <c r="F1008" s="28">
        <v>550861000980</v>
      </c>
      <c r="G1008" s="35"/>
      <c r="I1008" s="24">
        <v>487</v>
      </c>
      <c r="J1008" s="24">
        <v>2023</v>
      </c>
      <c r="K1008" s="33">
        <v>0.42409999999999998</v>
      </c>
      <c r="L1008" s="30">
        <f t="shared" si="45"/>
        <v>330.45872000000003</v>
      </c>
      <c r="M1008" s="33">
        <f t="shared" si="46"/>
        <v>0.67856000000000005</v>
      </c>
    </row>
    <row r="1009" spans="1:14" s="24" customFormat="1">
      <c r="A1009" s="24">
        <v>133178</v>
      </c>
      <c r="B1009" s="25" t="s">
        <v>2172</v>
      </c>
      <c r="C1009" s="26">
        <f t="shared" si="47"/>
        <v>0.67856000000000005</v>
      </c>
      <c r="D1009" s="27">
        <v>62277</v>
      </c>
      <c r="E1009" s="25" t="s">
        <v>101</v>
      </c>
      <c r="F1009" s="28">
        <v>550861000981</v>
      </c>
      <c r="G1009" s="35"/>
      <c r="I1009" s="24">
        <v>462</v>
      </c>
      <c r="J1009" s="24">
        <v>2023</v>
      </c>
      <c r="K1009" s="33">
        <v>0.42409999999999998</v>
      </c>
      <c r="L1009" s="30">
        <f t="shared" si="45"/>
        <v>313.49472000000003</v>
      </c>
      <c r="M1009" s="33">
        <f t="shared" si="46"/>
        <v>0.67856000000000005</v>
      </c>
    </row>
    <row r="1010" spans="1:14">
      <c r="A1010" s="6">
        <v>133431</v>
      </c>
      <c r="B1010" s="18" t="s">
        <v>2173</v>
      </c>
      <c r="C1010" s="13">
        <f t="shared" si="47"/>
        <v>0.3359073359073359</v>
      </c>
      <c r="D1010" s="19">
        <v>63113</v>
      </c>
      <c r="E1010" s="18" t="s">
        <v>926</v>
      </c>
      <c r="F1010" s="23">
        <v>550864000983</v>
      </c>
      <c r="H1010" s="6">
        <v>38</v>
      </c>
      <c r="I1010" s="6">
        <v>102</v>
      </c>
      <c r="L1010" s="15">
        <f t="shared" si="45"/>
        <v>38</v>
      </c>
      <c r="M1010" s="16">
        <f t="shared" si="46"/>
        <v>0.37254901960784315</v>
      </c>
    </row>
    <row r="1011" spans="1:14">
      <c r="A1011" s="6">
        <v>133431</v>
      </c>
      <c r="B1011" s="18" t="s">
        <v>2173</v>
      </c>
      <c r="C1011" s="13">
        <f t="shared" si="47"/>
        <v>0.3359073359073359</v>
      </c>
      <c r="D1011" s="19">
        <v>63127</v>
      </c>
      <c r="E1011" s="18" t="s">
        <v>927</v>
      </c>
      <c r="F1011" s="23">
        <v>550864001481</v>
      </c>
      <c r="H1011" s="6">
        <v>204</v>
      </c>
      <c r="I1011" s="6">
        <v>527</v>
      </c>
      <c r="L1011" s="15">
        <f t="shared" si="45"/>
        <v>204</v>
      </c>
      <c r="M1011" s="16">
        <f t="shared" si="46"/>
        <v>0.38709677419354838</v>
      </c>
    </row>
    <row r="1012" spans="1:14">
      <c r="A1012" s="6">
        <v>133431</v>
      </c>
      <c r="B1012" s="18" t="s">
        <v>2173</v>
      </c>
      <c r="C1012" s="13">
        <f t="shared" si="47"/>
        <v>0.3359073359073359</v>
      </c>
      <c r="D1012" s="19">
        <v>63123</v>
      </c>
      <c r="E1012" s="18" t="s">
        <v>928</v>
      </c>
      <c r="F1012" s="23">
        <v>550864000987</v>
      </c>
      <c r="H1012" s="6">
        <v>110</v>
      </c>
      <c r="I1012" s="6">
        <v>400</v>
      </c>
      <c r="L1012" s="15">
        <f t="shared" si="45"/>
        <v>110</v>
      </c>
      <c r="M1012" s="16">
        <f t="shared" si="46"/>
        <v>0.27500000000000002</v>
      </c>
    </row>
    <row r="1013" spans="1:14">
      <c r="A1013" s="6">
        <v>133431</v>
      </c>
      <c r="B1013" s="18" t="s">
        <v>2173</v>
      </c>
      <c r="C1013" s="13">
        <f t="shared" si="47"/>
        <v>0.3359073359073359</v>
      </c>
      <c r="D1013" s="19">
        <v>63126</v>
      </c>
      <c r="E1013" s="18" t="s">
        <v>929</v>
      </c>
      <c r="F1013" s="23">
        <v>550864000988</v>
      </c>
      <c r="H1013" s="6">
        <v>83</v>
      </c>
      <c r="I1013" s="6">
        <v>266</v>
      </c>
      <c r="L1013" s="15">
        <f t="shared" si="45"/>
        <v>83</v>
      </c>
      <c r="M1013" s="16">
        <f t="shared" si="46"/>
        <v>0.31203007518796994</v>
      </c>
    </row>
    <row r="1014" spans="1:14">
      <c r="A1014" s="6">
        <v>132885</v>
      </c>
      <c r="B1014" s="18" t="s">
        <v>2174</v>
      </c>
      <c r="C1014" s="13">
        <f t="shared" si="47"/>
        <v>0.13800904977375567</v>
      </c>
      <c r="D1014" s="19">
        <v>61263</v>
      </c>
      <c r="E1014" s="18" t="s">
        <v>930</v>
      </c>
      <c r="F1014" s="23">
        <v>550477000515</v>
      </c>
      <c r="H1014" s="6">
        <v>24</v>
      </c>
      <c r="I1014" s="6">
        <v>223</v>
      </c>
      <c r="L1014" s="15">
        <f t="shared" si="45"/>
        <v>24</v>
      </c>
      <c r="M1014" s="16">
        <f t="shared" si="46"/>
        <v>0.10762331838565023</v>
      </c>
    </row>
    <row r="1015" spans="1:14">
      <c r="A1015" s="6">
        <v>132885</v>
      </c>
      <c r="B1015" s="18" t="s">
        <v>2174</v>
      </c>
      <c r="C1015" s="13">
        <f t="shared" si="47"/>
        <v>0.13800904977375567</v>
      </c>
      <c r="D1015" s="19">
        <v>61264</v>
      </c>
      <c r="E1015" s="18" t="s">
        <v>931</v>
      </c>
      <c r="F1015" s="23">
        <v>550477000516</v>
      </c>
      <c r="H1015" s="6">
        <v>37</v>
      </c>
      <c r="I1015" s="6">
        <v>219</v>
      </c>
      <c r="L1015" s="15">
        <f t="shared" si="45"/>
        <v>37</v>
      </c>
      <c r="M1015" s="16">
        <f t="shared" si="46"/>
        <v>0.16894977168949771</v>
      </c>
    </row>
    <row r="1016" spans="1:14">
      <c r="A1016" s="6">
        <v>133221</v>
      </c>
      <c r="B1016" s="18" t="s">
        <v>2175</v>
      </c>
      <c r="C1016" s="13">
        <f t="shared" si="47"/>
        <v>0.2297476759628154</v>
      </c>
      <c r="D1016" s="19">
        <v>62511</v>
      </c>
      <c r="E1016" s="18" t="s">
        <v>932</v>
      </c>
      <c r="F1016" s="23">
        <v>550867000991</v>
      </c>
      <c r="H1016" s="6">
        <v>87</v>
      </c>
      <c r="I1016" s="6">
        <v>334</v>
      </c>
      <c r="L1016" s="15">
        <f t="shared" si="45"/>
        <v>87</v>
      </c>
      <c r="M1016" s="16">
        <f t="shared" si="46"/>
        <v>0.26047904191616766</v>
      </c>
    </row>
    <row r="1017" spans="1:14">
      <c r="A1017" s="6">
        <v>133221</v>
      </c>
      <c r="B1017" s="18" t="s">
        <v>2175</v>
      </c>
      <c r="C1017" s="13">
        <f t="shared" si="47"/>
        <v>0.2297476759628154</v>
      </c>
      <c r="D1017" s="19">
        <v>62508</v>
      </c>
      <c r="E1017" s="18" t="s">
        <v>933</v>
      </c>
      <c r="F1017" s="23">
        <v>550867000992</v>
      </c>
      <c r="H1017" s="6">
        <v>53</v>
      </c>
      <c r="I1017" s="6">
        <v>263</v>
      </c>
      <c r="L1017" s="15">
        <f t="shared" si="45"/>
        <v>53</v>
      </c>
      <c r="M1017" s="16">
        <f t="shared" si="46"/>
        <v>0.20152091254752852</v>
      </c>
    </row>
    <row r="1018" spans="1:14">
      <c r="A1018" s="6">
        <v>133221</v>
      </c>
      <c r="B1018" s="18" t="s">
        <v>2175</v>
      </c>
      <c r="C1018" s="13">
        <f t="shared" si="47"/>
        <v>0.2297476759628154</v>
      </c>
      <c r="D1018" s="19">
        <v>16077359</v>
      </c>
      <c r="E1018" s="18" t="s">
        <v>934</v>
      </c>
      <c r="F1018" s="23">
        <v>550867002893</v>
      </c>
      <c r="H1018" s="6">
        <v>33</v>
      </c>
      <c r="I1018" s="6">
        <v>156</v>
      </c>
      <c r="L1018" s="15">
        <f t="shared" si="45"/>
        <v>33</v>
      </c>
      <c r="M1018" s="16">
        <f t="shared" si="46"/>
        <v>0.21153846153846154</v>
      </c>
    </row>
    <row r="1019" spans="1:14">
      <c r="A1019" s="6">
        <v>133151</v>
      </c>
      <c r="B1019" s="18" t="s">
        <v>2176</v>
      </c>
      <c r="C1019" s="13">
        <f t="shared" si="47"/>
        <v>0.51849921834288693</v>
      </c>
      <c r="D1019" s="19">
        <v>62181</v>
      </c>
      <c r="E1019" s="18" t="s">
        <v>935</v>
      </c>
      <c r="F1019" s="23">
        <v>550870000995</v>
      </c>
      <c r="H1019" s="6">
        <v>309</v>
      </c>
      <c r="I1019" s="6">
        <v>635</v>
      </c>
      <c r="L1019" s="15">
        <f t="shared" si="45"/>
        <v>309</v>
      </c>
      <c r="M1019" s="16">
        <f t="shared" si="46"/>
        <v>0.48661417322834644</v>
      </c>
    </row>
    <row r="1020" spans="1:14">
      <c r="A1020" s="6">
        <v>133151</v>
      </c>
      <c r="B1020" s="18" t="s">
        <v>2176</v>
      </c>
      <c r="C1020" s="13">
        <f t="shared" si="47"/>
        <v>0.51849921834288693</v>
      </c>
      <c r="D1020" s="19">
        <v>62173</v>
      </c>
      <c r="E1020" s="18" t="s">
        <v>2425</v>
      </c>
      <c r="F1020" s="23">
        <v>550870000999</v>
      </c>
      <c r="H1020" s="6">
        <v>207</v>
      </c>
      <c r="I1020" s="6">
        <v>365</v>
      </c>
      <c r="L1020" s="15">
        <f t="shared" si="45"/>
        <v>207</v>
      </c>
      <c r="M1020" s="16">
        <f t="shared" si="46"/>
        <v>0.56712328767123288</v>
      </c>
    </row>
    <row r="1021" spans="1:14">
      <c r="A1021" s="6">
        <v>133151</v>
      </c>
      <c r="B1021" s="18" t="s">
        <v>2176</v>
      </c>
      <c r="C1021" s="13">
        <f t="shared" si="47"/>
        <v>0.51849921834288693</v>
      </c>
      <c r="D1021" s="19">
        <v>62175</v>
      </c>
      <c r="E1021" s="18" t="s">
        <v>936</v>
      </c>
      <c r="F1021" s="23">
        <v>550870000996</v>
      </c>
      <c r="H1021" s="6">
        <v>283</v>
      </c>
      <c r="I1021" s="6">
        <v>567</v>
      </c>
      <c r="L1021" s="15">
        <f t="shared" si="45"/>
        <v>283</v>
      </c>
      <c r="M1021" s="16">
        <f t="shared" si="46"/>
        <v>0.49911816578483242</v>
      </c>
    </row>
    <row r="1022" spans="1:14">
      <c r="A1022" s="6">
        <v>133151</v>
      </c>
      <c r="B1022" s="18" t="s">
        <v>2176</v>
      </c>
      <c r="C1022" s="13">
        <f t="shared" si="47"/>
        <v>0.51849921834288693</v>
      </c>
      <c r="D1022" s="19">
        <v>62178</v>
      </c>
      <c r="E1022" s="18" t="s">
        <v>2426</v>
      </c>
      <c r="F1022" s="23">
        <v>550870000998</v>
      </c>
      <c r="H1022" s="6">
        <v>196</v>
      </c>
      <c r="I1022" s="6">
        <v>352</v>
      </c>
      <c r="L1022" s="15">
        <f t="shared" si="45"/>
        <v>196</v>
      </c>
      <c r="M1022" s="16">
        <f t="shared" si="46"/>
        <v>0.55681818181818177</v>
      </c>
    </row>
    <row r="1023" spans="1:14">
      <c r="A1023" s="24">
        <v>133481</v>
      </c>
      <c r="B1023" s="25" t="s">
        <v>2177</v>
      </c>
      <c r="C1023" s="26">
        <f t="shared" si="47"/>
        <v>0.57743757049891531</v>
      </c>
      <c r="D1023" s="27">
        <v>63323</v>
      </c>
      <c r="E1023" s="25" t="s">
        <v>938</v>
      </c>
      <c r="F1023" s="28">
        <v>550873001004</v>
      </c>
      <c r="G1023" s="35"/>
      <c r="H1023" s="24"/>
      <c r="I1023" s="24">
        <v>252</v>
      </c>
      <c r="J1023" s="31">
        <v>2022</v>
      </c>
      <c r="K1023" s="33">
        <v>0.42459999999999998</v>
      </c>
      <c r="L1023" s="30">
        <f t="shared" si="45"/>
        <v>171.19871999999998</v>
      </c>
      <c r="M1023" s="33">
        <f t="shared" si="46"/>
        <v>0.67935999999999996</v>
      </c>
      <c r="N1023" s="24"/>
    </row>
    <row r="1024" spans="1:14">
      <c r="A1024" s="6">
        <v>133481</v>
      </c>
      <c r="B1024" s="18" t="s">
        <v>2177</v>
      </c>
      <c r="C1024" s="13">
        <f t="shared" si="47"/>
        <v>0.57743757049891531</v>
      </c>
      <c r="D1024" s="19">
        <v>63324</v>
      </c>
      <c r="E1024" s="18" t="s">
        <v>939</v>
      </c>
      <c r="F1024" s="23">
        <v>550873001005</v>
      </c>
      <c r="H1024" s="6">
        <v>93</v>
      </c>
      <c r="I1024" s="6">
        <v>202</v>
      </c>
      <c r="L1024" s="15">
        <f t="shared" si="45"/>
        <v>93</v>
      </c>
      <c r="M1024" s="16">
        <f t="shared" si="46"/>
        <v>0.46039603960396042</v>
      </c>
    </row>
    <row r="1025" spans="1:13">
      <c r="A1025" s="6">
        <v>133481</v>
      </c>
      <c r="B1025" s="18" t="s">
        <v>2177</v>
      </c>
      <c r="C1025" s="13">
        <f t="shared" si="47"/>
        <v>0.57743757049891531</v>
      </c>
      <c r="D1025" s="20" t="s">
        <v>1964</v>
      </c>
      <c r="E1025" s="18" t="s">
        <v>36</v>
      </c>
      <c r="F1025" s="23" t="s">
        <v>2445</v>
      </c>
      <c r="H1025" s="6">
        <v>2</v>
      </c>
      <c r="I1025" s="6">
        <v>7</v>
      </c>
      <c r="L1025" s="15">
        <f t="shared" ref="L1025:L1088" si="48">IF(K1025="",H1025,(MIN(I1025,(K1025*1.6*I1025))))</f>
        <v>2</v>
      </c>
      <c r="M1025" s="16">
        <f t="shared" ref="M1025:M1088" si="49">IF(L1025=0,0,(L1025/I1025))</f>
        <v>0.2857142857142857</v>
      </c>
    </row>
    <row r="1026" spans="1:13">
      <c r="A1026" s="6">
        <v>133070</v>
      </c>
      <c r="B1026" s="18" t="s">
        <v>2178</v>
      </c>
      <c r="C1026" s="13">
        <f t="shared" ref="C1026:C1089" si="50">SUMIF($B$2:$B$2283,B1026,$L$2:$L$2283)/(SUMIF($B$2:$B$2283,B1026,$I$2:$I$2283))</f>
        <v>0.40564826700898587</v>
      </c>
      <c r="D1026" s="19">
        <v>61961</v>
      </c>
      <c r="E1026" s="18" t="s">
        <v>940</v>
      </c>
      <c r="F1026" s="23">
        <v>550876001011</v>
      </c>
      <c r="H1026" s="6">
        <v>92</v>
      </c>
      <c r="I1026" s="6">
        <v>254</v>
      </c>
      <c r="L1026" s="15">
        <f t="shared" si="48"/>
        <v>92</v>
      </c>
      <c r="M1026" s="16">
        <f t="shared" si="49"/>
        <v>0.36220472440944884</v>
      </c>
    </row>
    <row r="1027" spans="1:13">
      <c r="A1027" s="6">
        <v>133070</v>
      </c>
      <c r="B1027" s="18" t="s">
        <v>2178</v>
      </c>
      <c r="C1027" s="13">
        <f t="shared" si="50"/>
        <v>0.40564826700898587</v>
      </c>
      <c r="D1027" s="19">
        <v>16034068</v>
      </c>
      <c r="E1027" s="18" t="s">
        <v>941</v>
      </c>
      <c r="F1027" s="23">
        <v>550876002597</v>
      </c>
      <c r="H1027" s="6">
        <v>59</v>
      </c>
      <c r="I1027" s="6">
        <v>145</v>
      </c>
      <c r="L1027" s="15">
        <f t="shared" si="48"/>
        <v>59</v>
      </c>
      <c r="M1027" s="16">
        <f t="shared" si="49"/>
        <v>0.40689655172413791</v>
      </c>
    </row>
    <row r="1028" spans="1:13">
      <c r="A1028" s="6">
        <v>133070</v>
      </c>
      <c r="B1028" s="18" t="s">
        <v>2178</v>
      </c>
      <c r="C1028" s="13">
        <f t="shared" si="50"/>
        <v>0.40564826700898587</v>
      </c>
      <c r="D1028" s="19">
        <v>61962</v>
      </c>
      <c r="E1028" s="18" t="s">
        <v>942</v>
      </c>
      <c r="F1028" s="23">
        <v>550876002414</v>
      </c>
      <c r="H1028" s="6">
        <v>75</v>
      </c>
      <c r="I1028" s="6">
        <v>188</v>
      </c>
      <c r="L1028" s="15">
        <f t="shared" si="48"/>
        <v>75</v>
      </c>
      <c r="M1028" s="16">
        <f t="shared" si="49"/>
        <v>0.39893617021276595</v>
      </c>
    </row>
    <row r="1029" spans="1:13">
      <c r="A1029" s="6">
        <v>133070</v>
      </c>
      <c r="B1029" s="18" t="s">
        <v>2178</v>
      </c>
      <c r="C1029" s="13">
        <f t="shared" si="50"/>
        <v>0.40564826700898587</v>
      </c>
      <c r="D1029" s="19">
        <v>16034069</v>
      </c>
      <c r="E1029" s="18" t="s">
        <v>943</v>
      </c>
      <c r="F1029" s="23">
        <v>550876001010</v>
      </c>
      <c r="H1029" s="6">
        <v>90</v>
      </c>
      <c r="I1029" s="6">
        <v>192</v>
      </c>
      <c r="L1029" s="15">
        <f t="shared" si="48"/>
        <v>90</v>
      </c>
      <c r="M1029" s="16">
        <f t="shared" si="49"/>
        <v>0.46875</v>
      </c>
    </row>
    <row r="1030" spans="1:13">
      <c r="A1030" s="6">
        <v>132964</v>
      </c>
      <c r="B1030" s="18" t="s">
        <v>2179</v>
      </c>
      <c r="C1030" s="13">
        <f t="shared" si="50"/>
        <v>0.35947712418300654</v>
      </c>
      <c r="D1030" s="20" t="s">
        <v>1964</v>
      </c>
      <c r="E1030" s="18" t="s">
        <v>140</v>
      </c>
      <c r="F1030" s="23">
        <v>550879002901</v>
      </c>
      <c r="H1030" s="6">
        <v>4</v>
      </c>
      <c r="I1030" s="6">
        <v>40</v>
      </c>
      <c r="L1030" s="15">
        <f t="shared" si="48"/>
        <v>4</v>
      </c>
      <c r="M1030" s="16">
        <f t="shared" si="49"/>
        <v>0.1</v>
      </c>
    </row>
    <row r="1031" spans="1:13">
      <c r="A1031" s="6">
        <v>132964</v>
      </c>
      <c r="B1031" s="18" t="s">
        <v>2179</v>
      </c>
      <c r="C1031" s="13">
        <f t="shared" si="50"/>
        <v>0.35947712418300654</v>
      </c>
      <c r="D1031" s="19">
        <v>61625</v>
      </c>
      <c r="E1031" s="18" t="s">
        <v>944</v>
      </c>
      <c r="F1031" s="23">
        <v>550879000569</v>
      </c>
      <c r="H1031" s="6">
        <v>97</v>
      </c>
      <c r="I1031" s="6">
        <v>235</v>
      </c>
      <c r="L1031" s="15">
        <f t="shared" si="48"/>
        <v>97</v>
      </c>
      <c r="M1031" s="16">
        <f t="shared" si="49"/>
        <v>0.4127659574468085</v>
      </c>
    </row>
    <row r="1032" spans="1:13">
      <c r="A1032" s="6">
        <v>132964</v>
      </c>
      <c r="B1032" s="18" t="s">
        <v>2179</v>
      </c>
      <c r="C1032" s="13">
        <f t="shared" si="50"/>
        <v>0.35947712418300654</v>
      </c>
      <c r="D1032" s="19">
        <v>61626</v>
      </c>
      <c r="E1032" s="18" t="s">
        <v>945</v>
      </c>
      <c r="F1032" s="23">
        <v>550879001012</v>
      </c>
      <c r="H1032" s="6">
        <v>85</v>
      </c>
      <c r="I1032" s="6">
        <v>230</v>
      </c>
      <c r="L1032" s="15">
        <f t="shared" si="48"/>
        <v>85</v>
      </c>
      <c r="M1032" s="16">
        <f t="shared" si="49"/>
        <v>0.36956521739130432</v>
      </c>
    </row>
    <row r="1033" spans="1:13">
      <c r="A1033" s="6">
        <v>132964</v>
      </c>
      <c r="B1033" s="18" t="s">
        <v>2179</v>
      </c>
      <c r="C1033" s="13">
        <f t="shared" si="50"/>
        <v>0.35947712418300654</v>
      </c>
      <c r="D1033" s="19">
        <v>61627</v>
      </c>
      <c r="E1033" s="18" t="s">
        <v>946</v>
      </c>
      <c r="F1033" s="23">
        <v>550879001013</v>
      </c>
      <c r="H1033" s="6">
        <v>90</v>
      </c>
      <c r="I1033" s="6">
        <v>289</v>
      </c>
      <c r="L1033" s="15">
        <f t="shared" si="48"/>
        <v>90</v>
      </c>
      <c r="M1033" s="16">
        <f t="shared" si="49"/>
        <v>0.31141868512110726</v>
      </c>
    </row>
    <row r="1034" spans="1:13">
      <c r="A1034" s="6">
        <v>132964</v>
      </c>
      <c r="B1034" s="18" t="s">
        <v>2179</v>
      </c>
      <c r="C1034" s="13">
        <f t="shared" si="50"/>
        <v>0.35947712418300654</v>
      </c>
      <c r="D1034" s="19">
        <v>61628</v>
      </c>
      <c r="E1034" s="18" t="s">
        <v>704</v>
      </c>
      <c r="F1034" s="23">
        <v>550879001014</v>
      </c>
      <c r="H1034" s="6">
        <v>54</v>
      </c>
      <c r="I1034" s="6">
        <v>124</v>
      </c>
      <c r="L1034" s="15">
        <f t="shared" si="48"/>
        <v>54</v>
      </c>
      <c r="M1034" s="16">
        <f t="shared" si="49"/>
        <v>0.43548387096774194</v>
      </c>
    </row>
    <row r="1035" spans="1:13">
      <c r="A1035" s="6">
        <v>133223</v>
      </c>
      <c r="B1035" s="18" t="s">
        <v>2180</v>
      </c>
      <c r="C1035" s="13">
        <f t="shared" si="50"/>
        <v>0.37948984903695993</v>
      </c>
      <c r="D1035" s="19">
        <v>62512</v>
      </c>
      <c r="E1035" s="18" t="s">
        <v>736</v>
      </c>
      <c r="F1035" s="23">
        <v>550882001016</v>
      </c>
      <c r="H1035" s="6">
        <v>211</v>
      </c>
      <c r="I1035" s="6">
        <v>604</v>
      </c>
      <c r="L1035" s="15">
        <f t="shared" si="48"/>
        <v>211</v>
      </c>
      <c r="M1035" s="16">
        <f t="shared" si="49"/>
        <v>0.34933774834437087</v>
      </c>
    </row>
    <row r="1036" spans="1:13">
      <c r="A1036" s="6">
        <v>133223</v>
      </c>
      <c r="B1036" s="18" t="s">
        <v>2180</v>
      </c>
      <c r="C1036" s="13">
        <f t="shared" si="50"/>
        <v>0.37948984903695993</v>
      </c>
      <c r="D1036" s="19">
        <v>62525</v>
      </c>
      <c r="E1036" s="18" t="s">
        <v>48</v>
      </c>
      <c r="F1036" s="23">
        <v>550882001018</v>
      </c>
      <c r="H1036" s="6">
        <v>159</v>
      </c>
      <c r="I1036" s="6">
        <v>275</v>
      </c>
      <c r="L1036" s="15">
        <f t="shared" si="48"/>
        <v>159</v>
      </c>
      <c r="M1036" s="16">
        <f t="shared" si="49"/>
        <v>0.57818181818181813</v>
      </c>
    </row>
    <row r="1037" spans="1:13">
      <c r="A1037" s="6">
        <v>133223</v>
      </c>
      <c r="B1037" s="18" t="s">
        <v>2180</v>
      </c>
      <c r="C1037" s="13">
        <f t="shared" si="50"/>
        <v>0.37948984903695993</v>
      </c>
      <c r="D1037" s="19">
        <v>62516</v>
      </c>
      <c r="E1037" s="18" t="s">
        <v>703</v>
      </c>
      <c r="F1037" s="23">
        <v>550882001019</v>
      </c>
      <c r="H1037" s="6">
        <v>157</v>
      </c>
      <c r="I1037" s="6">
        <v>282</v>
      </c>
      <c r="L1037" s="15">
        <f t="shared" si="48"/>
        <v>157</v>
      </c>
      <c r="M1037" s="16">
        <f t="shared" si="49"/>
        <v>0.55673758865248224</v>
      </c>
    </row>
    <row r="1038" spans="1:13">
      <c r="A1038" s="6">
        <v>133223</v>
      </c>
      <c r="B1038" s="18" t="s">
        <v>2180</v>
      </c>
      <c r="C1038" s="13">
        <f t="shared" si="50"/>
        <v>0.37948984903695993</v>
      </c>
      <c r="D1038" s="19">
        <v>62517</v>
      </c>
      <c r="E1038" s="18" t="s">
        <v>947</v>
      </c>
      <c r="F1038" s="23">
        <v>550882001021</v>
      </c>
      <c r="H1038" s="6">
        <v>415</v>
      </c>
      <c r="I1038" s="6">
        <v>1242</v>
      </c>
      <c r="L1038" s="15">
        <f t="shared" si="48"/>
        <v>415</v>
      </c>
      <c r="M1038" s="16">
        <f t="shared" si="49"/>
        <v>0.33413848631239934</v>
      </c>
    </row>
    <row r="1039" spans="1:13">
      <c r="A1039" s="6">
        <v>133223</v>
      </c>
      <c r="B1039" s="18" t="s">
        <v>2180</v>
      </c>
      <c r="C1039" s="13">
        <f t="shared" si="50"/>
        <v>0.37948984903695993</v>
      </c>
      <c r="D1039" s="20" t="s">
        <v>1964</v>
      </c>
      <c r="E1039" s="18" t="s">
        <v>948</v>
      </c>
      <c r="F1039" s="23">
        <v>550882002672</v>
      </c>
      <c r="H1039" s="6">
        <v>77</v>
      </c>
      <c r="I1039" s="6">
        <v>195</v>
      </c>
      <c r="L1039" s="15">
        <f t="shared" si="48"/>
        <v>77</v>
      </c>
      <c r="M1039" s="16">
        <f t="shared" si="49"/>
        <v>0.39487179487179486</v>
      </c>
    </row>
    <row r="1040" spans="1:13">
      <c r="A1040" s="6">
        <v>133223</v>
      </c>
      <c r="B1040" s="18" t="s">
        <v>2180</v>
      </c>
      <c r="C1040" s="13">
        <f t="shared" si="50"/>
        <v>0.37948984903695993</v>
      </c>
      <c r="D1040" s="19">
        <v>62524</v>
      </c>
      <c r="E1040" s="18" t="s">
        <v>949</v>
      </c>
      <c r="F1040" s="23">
        <v>550882001020</v>
      </c>
      <c r="H1040" s="6">
        <v>212</v>
      </c>
      <c r="I1040" s="6">
        <v>563</v>
      </c>
      <c r="L1040" s="15">
        <f t="shared" si="48"/>
        <v>212</v>
      </c>
      <c r="M1040" s="16">
        <f t="shared" si="49"/>
        <v>0.37655417406749558</v>
      </c>
    </row>
    <row r="1041" spans="1:13">
      <c r="A1041" s="6">
        <v>133223</v>
      </c>
      <c r="B1041" s="18" t="s">
        <v>2180</v>
      </c>
      <c r="C1041" s="13">
        <f t="shared" si="50"/>
        <v>0.37948984903695993</v>
      </c>
      <c r="D1041" s="19">
        <v>62528</v>
      </c>
      <c r="E1041" s="18" t="s">
        <v>950</v>
      </c>
      <c r="F1041" s="23">
        <v>550882001022</v>
      </c>
      <c r="H1041" s="6">
        <v>99</v>
      </c>
      <c r="I1041" s="6">
        <v>289</v>
      </c>
      <c r="L1041" s="15">
        <f t="shared" si="48"/>
        <v>99</v>
      </c>
      <c r="M1041" s="16">
        <f t="shared" si="49"/>
        <v>0.34256055363321797</v>
      </c>
    </row>
    <row r="1042" spans="1:13">
      <c r="A1042" s="6">
        <v>133223</v>
      </c>
      <c r="B1042" s="18" t="s">
        <v>2180</v>
      </c>
      <c r="C1042" s="13">
        <f t="shared" si="50"/>
        <v>0.37948984903695993</v>
      </c>
      <c r="D1042" s="20" t="s">
        <v>1964</v>
      </c>
      <c r="E1042" s="18" t="s">
        <v>36</v>
      </c>
      <c r="F1042" s="23" t="s">
        <v>2445</v>
      </c>
      <c r="H1042" s="6">
        <v>22</v>
      </c>
      <c r="I1042" s="6">
        <v>78</v>
      </c>
      <c r="L1042" s="15">
        <f t="shared" si="48"/>
        <v>22</v>
      </c>
      <c r="M1042" s="16">
        <f t="shared" si="49"/>
        <v>0.28205128205128205</v>
      </c>
    </row>
    <row r="1043" spans="1:13">
      <c r="A1043" s="6">
        <v>133223</v>
      </c>
      <c r="B1043" s="18" t="s">
        <v>2180</v>
      </c>
      <c r="C1043" s="13">
        <f t="shared" si="50"/>
        <v>0.37948984903695993</v>
      </c>
      <c r="D1043" s="19">
        <v>62515</v>
      </c>
      <c r="E1043" s="18" t="s">
        <v>162</v>
      </c>
      <c r="F1043" s="23">
        <v>550882001023</v>
      </c>
      <c r="H1043" s="6">
        <v>106</v>
      </c>
      <c r="I1043" s="6">
        <v>314</v>
      </c>
      <c r="L1043" s="15">
        <f t="shared" si="48"/>
        <v>106</v>
      </c>
      <c r="M1043" s="16">
        <f t="shared" si="49"/>
        <v>0.33757961783439489</v>
      </c>
    </row>
    <row r="1044" spans="1:13">
      <c r="A1044" s="6">
        <v>133073</v>
      </c>
      <c r="B1044" s="18" t="s">
        <v>2181</v>
      </c>
      <c r="C1044" s="13">
        <f t="shared" si="50"/>
        <v>0.53862508858965275</v>
      </c>
      <c r="D1044" s="19">
        <v>234852</v>
      </c>
      <c r="E1044" s="18" t="s">
        <v>951</v>
      </c>
      <c r="F1044" s="23">
        <v>550885002574</v>
      </c>
      <c r="H1044" s="6">
        <v>128</v>
      </c>
      <c r="I1044" s="6">
        <v>225</v>
      </c>
      <c r="L1044" s="15">
        <f t="shared" si="48"/>
        <v>128</v>
      </c>
      <c r="M1044" s="16">
        <f t="shared" si="49"/>
        <v>0.56888888888888889</v>
      </c>
    </row>
    <row r="1045" spans="1:13">
      <c r="A1045" s="6">
        <v>133073</v>
      </c>
      <c r="B1045" s="18" t="s">
        <v>2181</v>
      </c>
      <c r="C1045" s="13">
        <f t="shared" si="50"/>
        <v>0.53862508858965275</v>
      </c>
      <c r="D1045" s="19">
        <v>16082357</v>
      </c>
      <c r="E1045" s="18" t="s">
        <v>952</v>
      </c>
      <c r="F1045" s="23">
        <v>550885002863</v>
      </c>
      <c r="H1045" s="6">
        <v>74</v>
      </c>
      <c r="I1045" s="6">
        <v>109</v>
      </c>
      <c r="L1045" s="15">
        <f t="shared" si="48"/>
        <v>74</v>
      </c>
      <c r="M1045" s="16">
        <f t="shared" si="49"/>
        <v>0.67889908256880738</v>
      </c>
    </row>
    <row r="1046" spans="1:13">
      <c r="A1046" s="6">
        <v>133073</v>
      </c>
      <c r="B1046" s="18" t="s">
        <v>2181</v>
      </c>
      <c r="C1046" s="13">
        <f t="shared" si="50"/>
        <v>0.53862508858965275</v>
      </c>
      <c r="D1046" s="20" t="s">
        <v>1964</v>
      </c>
      <c r="E1046" s="18" t="s">
        <v>140</v>
      </c>
      <c r="F1046" s="23" t="s">
        <v>2445</v>
      </c>
      <c r="H1046" s="6">
        <v>0</v>
      </c>
      <c r="I1046" s="6">
        <v>5</v>
      </c>
      <c r="L1046" s="15">
        <f t="shared" si="48"/>
        <v>0</v>
      </c>
      <c r="M1046" s="16">
        <f t="shared" si="49"/>
        <v>0</v>
      </c>
    </row>
    <row r="1047" spans="1:13">
      <c r="A1047" s="6">
        <v>133073</v>
      </c>
      <c r="B1047" s="18" t="s">
        <v>2181</v>
      </c>
      <c r="C1047" s="13">
        <f t="shared" si="50"/>
        <v>0.53862508858965275</v>
      </c>
      <c r="D1047" s="20" t="s">
        <v>1964</v>
      </c>
      <c r="E1047" s="18" t="s">
        <v>2427</v>
      </c>
      <c r="F1047" s="23">
        <v>550885003167</v>
      </c>
      <c r="H1047" s="6">
        <v>16</v>
      </c>
      <c r="I1047" s="6">
        <v>33</v>
      </c>
      <c r="L1047" s="15">
        <f t="shared" si="48"/>
        <v>16</v>
      </c>
      <c r="M1047" s="16">
        <f t="shared" si="49"/>
        <v>0.48484848484848486</v>
      </c>
    </row>
    <row r="1048" spans="1:13">
      <c r="A1048" s="6">
        <v>133073</v>
      </c>
      <c r="B1048" s="18" t="s">
        <v>2181</v>
      </c>
      <c r="C1048" s="13">
        <f t="shared" si="50"/>
        <v>0.53862508858965275</v>
      </c>
      <c r="D1048" s="19">
        <v>61958</v>
      </c>
      <c r="E1048" s="18" t="s">
        <v>953</v>
      </c>
      <c r="F1048" s="23">
        <v>550885001024</v>
      </c>
      <c r="H1048" s="6">
        <v>34</v>
      </c>
      <c r="I1048" s="6">
        <v>51</v>
      </c>
      <c r="L1048" s="15">
        <f t="shared" si="48"/>
        <v>34</v>
      </c>
      <c r="M1048" s="16">
        <f t="shared" si="49"/>
        <v>0.66666666666666663</v>
      </c>
    </row>
    <row r="1049" spans="1:13">
      <c r="A1049" s="6">
        <v>133073</v>
      </c>
      <c r="B1049" s="18" t="s">
        <v>2181</v>
      </c>
      <c r="C1049" s="13">
        <f t="shared" si="50"/>
        <v>0.53862508858965275</v>
      </c>
      <c r="D1049" s="19">
        <v>61966</v>
      </c>
      <c r="E1049" s="18" t="s">
        <v>954</v>
      </c>
      <c r="F1049" s="23">
        <v>550885001025</v>
      </c>
      <c r="H1049" s="6">
        <v>153</v>
      </c>
      <c r="I1049" s="6">
        <v>381</v>
      </c>
      <c r="L1049" s="15">
        <f t="shared" si="48"/>
        <v>153</v>
      </c>
      <c r="M1049" s="16">
        <f t="shared" si="49"/>
        <v>0.40157480314960631</v>
      </c>
    </row>
    <row r="1050" spans="1:13">
      <c r="A1050" s="6">
        <v>133073</v>
      </c>
      <c r="B1050" s="18" t="s">
        <v>2181</v>
      </c>
      <c r="C1050" s="13">
        <f t="shared" si="50"/>
        <v>0.53862508858965275</v>
      </c>
      <c r="D1050" s="20" t="s">
        <v>1964</v>
      </c>
      <c r="E1050" s="18" t="s">
        <v>955</v>
      </c>
      <c r="F1050" s="23">
        <v>550885003030</v>
      </c>
      <c r="H1050" s="6">
        <v>42</v>
      </c>
      <c r="I1050" s="6">
        <v>107</v>
      </c>
      <c r="L1050" s="15">
        <f t="shared" si="48"/>
        <v>42</v>
      </c>
      <c r="M1050" s="16">
        <f t="shared" si="49"/>
        <v>0.3925233644859813</v>
      </c>
    </row>
    <row r="1051" spans="1:13">
      <c r="A1051" s="6">
        <v>133073</v>
      </c>
      <c r="B1051" s="18" t="s">
        <v>2181</v>
      </c>
      <c r="C1051" s="13">
        <f t="shared" si="50"/>
        <v>0.53862508858965275</v>
      </c>
      <c r="D1051" s="19">
        <v>61967</v>
      </c>
      <c r="E1051" s="18" t="s">
        <v>956</v>
      </c>
      <c r="F1051" s="23">
        <v>550885001026</v>
      </c>
      <c r="H1051" s="6">
        <v>132</v>
      </c>
      <c r="I1051" s="6">
        <v>233</v>
      </c>
      <c r="L1051" s="15">
        <f t="shared" si="48"/>
        <v>132</v>
      </c>
      <c r="M1051" s="16">
        <f t="shared" si="49"/>
        <v>0.5665236051502146</v>
      </c>
    </row>
    <row r="1052" spans="1:13">
      <c r="A1052" s="6">
        <v>133073</v>
      </c>
      <c r="B1052" s="18" t="s">
        <v>2181</v>
      </c>
      <c r="C1052" s="13">
        <f t="shared" si="50"/>
        <v>0.53862508858965275</v>
      </c>
      <c r="D1052" s="19">
        <v>61965</v>
      </c>
      <c r="E1052" s="18" t="s">
        <v>446</v>
      </c>
      <c r="F1052" s="23">
        <v>550885001027</v>
      </c>
      <c r="H1052" s="6">
        <v>181</v>
      </c>
      <c r="I1052" s="6">
        <v>267</v>
      </c>
      <c r="L1052" s="15">
        <f t="shared" si="48"/>
        <v>181</v>
      </c>
      <c r="M1052" s="16">
        <f t="shared" si="49"/>
        <v>0.67790262172284643</v>
      </c>
    </row>
    <row r="1053" spans="1:13">
      <c r="A1053" s="6">
        <v>132756</v>
      </c>
      <c r="B1053" s="18" t="s">
        <v>2182</v>
      </c>
      <c r="C1053" s="13">
        <f t="shared" si="50"/>
        <v>0.3806122448979592</v>
      </c>
      <c r="D1053" s="19">
        <v>60530</v>
      </c>
      <c r="E1053" s="18" t="s">
        <v>2428</v>
      </c>
      <c r="F1053" s="23">
        <v>550888001029</v>
      </c>
      <c r="H1053" s="6">
        <v>172</v>
      </c>
      <c r="I1053" s="6">
        <v>417</v>
      </c>
      <c r="L1053" s="15">
        <f t="shared" si="48"/>
        <v>172</v>
      </c>
      <c r="M1053" s="16">
        <f t="shared" si="49"/>
        <v>0.41247002398081534</v>
      </c>
    </row>
    <row r="1054" spans="1:13">
      <c r="A1054" s="6">
        <v>132756</v>
      </c>
      <c r="B1054" s="18" t="s">
        <v>2182</v>
      </c>
      <c r="C1054" s="13">
        <f t="shared" si="50"/>
        <v>0.3806122448979592</v>
      </c>
      <c r="D1054" s="19">
        <v>60526</v>
      </c>
      <c r="E1054" s="18" t="s">
        <v>2429</v>
      </c>
      <c r="F1054" s="23">
        <v>550888001030</v>
      </c>
      <c r="H1054" s="6">
        <v>185</v>
      </c>
      <c r="I1054" s="6">
        <v>516</v>
      </c>
      <c r="L1054" s="15">
        <f t="shared" si="48"/>
        <v>185</v>
      </c>
      <c r="M1054" s="16">
        <f t="shared" si="49"/>
        <v>0.35852713178294576</v>
      </c>
    </row>
    <row r="1055" spans="1:13">
      <c r="A1055" s="6">
        <v>132756</v>
      </c>
      <c r="B1055" s="18" t="s">
        <v>2182</v>
      </c>
      <c r="C1055" s="13">
        <f t="shared" si="50"/>
        <v>0.3806122448979592</v>
      </c>
      <c r="D1055" s="19">
        <v>60525</v>
      </c>
      <c r="E1055" s="18" t="s">
        <v>2430</v>
      </c>
      <c r="F1055" s="23">
        <v>550888001031</v>
      </c>
      <c r="H1055" s="6">
        <v>16</v>
      </c>
      <c r="I1055" s="6">
        <v>47</v>
      </c>
      <c r="L1055" s="15">
        <f t="shared" si="48"/>
        <v>16</v>
      </c>
      <c r="M1055" s="16">
        <f t="shared" si="49"/>
        <v>0.34042553191489361</v>
      </c>
    </row>
    <row r="1056" spans="1:13">
      <c r="A1056" s="6">
        <v>132963</v>
      </c>
      <c r="B1056" s="18" t="s">
        <v>2183</v>
      </c>
      <c r="C1056" s="13">
        <f t="shared" si="50"/>
        <v>0.40554845774776421</v>
      </c>
      <c r="D1056" s="20" t="s">
        <v>1964</v>
      </c>
      <c r="E1056" s="18" t="s">
        <v>957</v>
      </c>
      <c r="F1056" s="23">
        <v>550891002902</v>
      </c>
      <c r="H1056" s="6">
        <v>14</v>
      </c>
      <c r="I1056" s="6">
        <v>125</v>
      </c>
      <c r="L1056" s="15">
        <f t="shared" si="48"/>
        <v>14</v>
      </c>
      <c r="M1056" s="16">
        <f t="shared" si="49"/>
        <v>0.112</v>
      </c>
    </row>
    <row r="1057" spans="1:14">
      <c r="A1057" s="6">
        <v>132963</v>
      </c>
      <c r="B1057" s="18" t="s">
        <v>2183</v>
      </c>
      <c r="C1057" s="13">
        <f t="shared" si="50"/>
        <v>0.40554845774776421</v>
      </c>
      <c r="D1057" s="19">
        <v>61622</v>
      </c>
      <c r="E1057" s="18" t="s">
        <v>958</v>
      </c>
      <c r="F1057" s="23">
        <v>550891001034</v>
      </c>
      <c r="H1057" s="6">
        <v>73</v>
      </c>
      <c r="I1057" s="6">
        <v>471</v>
      </c>
      <c r="L1057" s="15">
        <f t="shared" si="48"/>
        <v>73</v>
      </c>
      <c r="M1057" s="16">
        <f t="shared" si="49"/>
        <v>0.15498938428874734</v>
      </c>
    </row>
    <row r="1058" spans="1:14">
      <c r="A1058" s="6">
        <v>132963</v>
      </c>
      <c r="B1058" s="18" t="s">
        <v>2183</v>
      </c>
      <c r="C1058" s="13">
        <f t="shared" si="50"/>
        <v>0.40554845774776421</v>
      </c>
      <c r="D1058" s="20" t="s">
        <v>1964</v>
      </c>
      <c r="E1058" s="18" t="s">
        <v>959</v>
      </c>
      <c r="F1058" s="23">
        <v>550891003039</v>
      </c>
      <c r="H1058" s="6">
        <v>123</v>
      </c>
      <c r="I1058" s="6">
        <v>232</v>
      </c>
      <c r="L1058" s="15">
        <f t="shared" si="48"/>
        <v>123</v>
      </c>
      <c r="M1058" s="16">
        <f t="shared" si="49"/>
        <v>0.53017241379310343</v>
      </c>
    </row>
    <row r="1059" spans="1:14">
      <c r="A1059" s="6">
        <v>132963</v>
      </c>
      <c r="B1059" s="18" t="s">
        <v>2183</v>
      </c>
      <c r="C1059" s="13">
        <f t="shared" si="50"/>
        <v>0.40554845774776421</v>
      </c>
      <c r="D1059" s="19">
        <v>61624</v>
      </c>
      <c r="E1059" s="18" t="s">
        <v>960</v>
      </c>
      <c r="F1059" s="23">
        <v>550891001036</v>
      </c>
      <c r="H1059" s="6">
        <v>77</v>
      </c>
      <c r="I1059" s="6">
        <v>531</v>
      </c>
      <c r="L1059" s="15">
        <f t="shared" si="48"/>
        <v>77</v>
      </c>
      <c r="M1059" s="16">
        <f t="shared" si="49"/>
        <v>0.14500941619585686</v>
      </c>
    </row>
    <row r="1060" spans="1:14">
      <c r="A1060" s="6">
        <v>132963</v>
      </c>
      <c r="B1060" s="18" t="s">
        <v>2183</v>
      </c>
      <c r="C1060" s="13">
        <f t="shared" si="50"/>
        <v>0.40554845774776421</v>
      </c>
      <c r="D1060" s="20" t="s">
        <v>1964</v>
      </c>
      <c r="E1060" s="18" t="s">
        <v>961</v>
      </c>
      <c r="F1060" s="23">
        <v>550891003067</v>
      </c>
      <c r="H1060" s="6">
        <v>111</v>
      </c>
      <c r="I1060" s="6">
        <v>173</v>
      </c>
      <c r="L1060" s="15">
        <f t="shared" si="48"/>
        <v>111</v>
      </c>
      <c r="M1060" s="16">
        <f t="shared" si="49"/>
        <v>0.64161849710982655</v>
      </c>
    </row>
    <row r="1061" spans="1:14">
      <c r="A1061" s="6">
        <v>132963</v>
      </c>
      <c r="B1061" s="18" t="s">
        <v>2183</v>
      </c>
      <c r="C1061" s="13">
        <f t="shared" si="50"/>
        <v>0.40554845774776421</v>
      </c>
      <c r="D1061" s="19">
        <v>61621</v>
      </c>
      <c r="E1061" s="18" t="s">
        <v>962</v>
      </c>
      <c r="F1061" s="23">
        <v>550891001035</v>
      </c>
      <c r="H1061" s="6">
        <v>116</v>
      </c>
      <c r="I1061" s="6">
        <v>777</v>
      </c>
      <c r="L1061" s="15">
        <f t="shared" si="48"/>
        <v>116</v>
      </c>
      <c r="M1061" s="16">
        <f t="shared" si="49"/>
        <v>0.14929214929214929</v>
      </c>
    </row>
    <row r="1062" spans="1:14">
      <c r="A1062" s="6">
        <v>132963</v>
      </c>
      <c r="B1062" s="18" t="s">
        <v>2183</v>
      </c>
      <c r="C1062" s="13">
        <f t="shared" si="50"/>
        <v>0.40554845774776421</v>
      </c>
      <c r="D1062" s="19">
        <v>210607</v>
      </c>
      <c r="E1062" s="18" t="s">
        <v>963</v>
      </c>
      <c r="F1062" s="23">
        <v>550891002172</v>
      </c>
      <c r="H1062" s="6">
        <v>85</v>
      </c>
      <c r="I1062" s="6">
        <v>540</v>
      </c>
      <c r="L1062" s="15">
        <f t="shared" si="48"/>
        <v>85</v>
      </c>
      <c r="M1062" s="16">
        <f t="shared" si="49"/>
        <v>0.15740740740740741</v>
      </c>
    </row>
    <row r="1063" spans="1:14">
      <c r="A1063" s="6">
        <v>132963</v>
      </c>
      <c r="B1063" s="18" t="s">
        <v>2183</v>
      </c>
      <c r="C1063" s="13">
        <f t="shared" si="50"/>
        <v>0.40554845774776421</v>
      </c>
      <c r="D1063" s="20" t="s">
        <v>1964</v>
      </c>
      <c r="E1063" s="18" t="s">
        <v>964</v>
      </c>
      <c r="F1063" s="23">
        <v>550891002975</v>
      </c>
      <c r="H1063" s="6">
        <v>722</v>
      </c>
      <c r="I1063" s="6">
        <v>1270</v>
      </c>
      <c r="L1063" s="15">
        <f t="shared" si="48"/>
        <v>722</v>
      </c>
      <c r="M1063" s="16">
        <f t="shared" si="49"/>
        <v>0.56850393700787405</v>
      </c>
    </row>
    <row r="1064" spans="1:14">
      <c r="A1064" s="6">
        <v>132963</v>
      </c>
      <c r="B1064" s="18" t="s">
        <v>2183</v>
      </c>
      <c r="C1064" s="13">
        <f t="shared" si="50"/>
        <v>0.40554845774776421</v>
      </c>
      <c r="D1064" s="20" t="s">
        <v>1964</v>
      </c>
      <c r="E1064" s="18" t="s">
        <v>965</v>
      </c>
      <c r="F1064" s="23">
        <v>550891002973</v>
      </c>
      <c r="H1064" s="6">
        <v>901</v>
      </c>
      <c r="I1064" s="6">
        <v>1360</v>
      </c>
      <c r="L1064" s="15">
        <f t="shared" si="48"/>
        <v>901</v>
      </c>
      <c r="M1064" s="16">
        <f t="shared" si="49"/>
        <v>0.66249999999999998</v>
      </c>
    </row>
    <row r="1065" spans="1:14">
      <c r="A1065" s="6">
        <v>133224</v>
      </c>
      <c r="B1065" s="18" t="s">
        <v>2184</v>
      </c>
      <c r="C1065" s="13">
        <f t="shared" si="50"/>
        <v>0.42666666666666669</v>
      </c>
      <c r="D1065" s="19">
        <v>62531</v>
      </c>
      <c r="E1065" s="18" t="s">
        <v>966</v>
      </c>
      <c r="F1065" s="23">
        <v>550894002361</v>
      </c>
      <c r="H1065" s="6">
        <v>265</v>
      </c>
      <c r="I1065" s="6">
        <v>589</v>
      </c>
      <c r="L1065" s="15">
        <f t="shared" si="48"/>
        <v>265</v>
      </c>
      <c r="M1065" s="16">
        <f t="shared" si="49"/>
        <v>0.44991511035653653</v>
      </c>
    </row>
    <row r="1066" spans="1:14">
      <c r="A1066" s="6">
        <v>133224</v>
      </c>
      <c r="B1066" s="18" t="s">
        <v>2184</v>
      </c>
      <c r="C1066" s="13">
        <f t="shared" si="50"/>
        <v>0.42666666666666669</v>
      </c>
      <c r="D1066" s="19">
        <v>62532</v>
      </c>
      <c r="E1066" s="18" t="s">
        <v>967</v>
      </c>
      <c r="F1066" s="23">
        <v>550894001043</v>
      </c>
      <c r="H1066" s="6">
        <v>300</v>
      </c>
      <c r="I1066" s="6">
        <v>692</v>
      </c>
      <c r="L1066" s="15">
        <f t="shared" si="48"/>
        <v>300</v>
      </c>
      <c r="M1066" s="16">
        <f t="shared" si="49"/>
        <v>0.43352601156069365</v>
      </c>
    </row>
    <row r="1067" spans="1:14">
      <c r="A1067" s="6">
        <v>133224</v>
      </c>
      <c r="B1067" s="18" t="s">
        <v>2184</v>
      </c>
      <c r="C1067" s="13">
        <f t="shared" si="50"/>
        <v>0.42666666666666669</v>
      </c>
      <c r="D1067" s="19">
        <v>62534</v>
      </c>
      <c r="E1067" s="18" t="s">
        <v>968</v>
      </c>
      <c r="F1067" s="23">
        <v>550894001044</v>
      </c>
      <c r="H1067" s="6">
        <v>303</v>
      </c>
      <c r="I1067" s="6">
        <v>628</v>
      </c>
      <c r="L1067" s="15">
        <f t="shared" si="48"/>
        <v>303</v>
      </c>
      <c r="M1067" s="16">
        <f t="shared" si="49"/>
        <v>0.48248407643312102</v>
      </c>
    </row>
    <row r="1068" spans="1:14">
      <c r="A1068" s="6">
        <v>133224</v>
      </c>
      <c r="B1068" s="18" t="s">
        <v>2184</v>
      </c>
      <c r="C1068" s="13">
        <f t="shared" si="50"/>
        <v>0.42666666666666669</v>
      </c>
      <c r="D1068" s="20" t="s">
        <v>1964</v>
      </c>
      <c r="E1068" s="18" t="s">
        <v>36</v>
      </c>
      <c r="F1068" s="23">
        <v>550894002598</v>
      </c>
      <c r="H1068" s="6">
        <v>379</v>
      </c>
      <c r="I1068" s="6">
        <v>1037</v>
      </c>
      <c r="L1068" s="15">
        <f t="shared" si="48"/>
        <v>379</v>
      </c>
      <c r="M1068" s="16">
        <f t="shared" si="49"/>
        <v>0.36547733847637415</v>
      </c>
    </row>
    <row r="1069" spans="1:14">
      <c r="A1069" s="6">
        <v>133224</v>
      </c>
      <c r="B1069" s="18" t="s">
        <v>2184</v>
      </c>
      <c r="C1069" s="13">
        <f t="shared" si="50"/>
        <v>0.42666666666666669</v>
      </c>
      <c r="D1069" s="19">
        <v>62601</v>
      </c>
      <c r="E1069" s="18" t="s">
        <v>969</v>
      </c>
      <c r="F1069" s="23">
        <v>550894001047</v>
      </c>
      <c r="H1069" s="6">
        <v>97</v>
      </c>
      <c r="I1069" s="6">
        <v>204</v>
      </c>
      <c r="L1069" s="15">
        <f t="shared" si="48"/>
        <v>97</v>
      </c>
      <c r="M1069" s="16">
        <f t="shared" si="49"/>
        <v>0.47549019607843135</v>
      </c>
    </row>
    <row r="1070" spans="1:14">
      <c r="A1070" s="24">
        <v>133278</v>
      </c>
      <c r="B1070" s="25" t="s">
        <v>2185</v>
      </c>
      <c r="C1070" s="26">
        <f t="shared" si="50"/>
        <v>0.7182400000000001</v>
      </c>
      <c r="D1070" s="27">
        <v>62709</v>
      </c>
      <c r="E1070" s="25" t="s">
        <v>970</v>
      </c>
      <c r="F1070" s="28">
        <v>550897002941</v>
      </c>
      <c r="G1070" s="35"/>
      <c r="H1070" s="24"/>
      <c r="I1070" s="24">
        <v>274</v>
      </c>
      <c r="J1070" s="24">
        <v>2020</v>
      </c>
      <c r="K1070" s="33">
        <v>0.44890000000000002</v>
      </c>
      <c r="L1070" s="30">
        <f t="shared" si="48"/>
        <v>196.79776000000004</v>
      </c>
      <c r="M1070" s="33">
        <f t="shared" si="49"/>
        <v>0.7182400000000001</v>
      </c>
      <c r="N1070" s="24"/>
    </row>
    <row r="1071" spans="1:14">
      <c r="A1071" s="6">
        <v>133326</v>
      </c>
      <c r="B1071" s="18" t="s">
        <v>2186</v>
      </c>
      <c r="C1071" s="13">
        <f t="shared" si="50"/>
        <v>0.42007926023778069</v>
      </c>
      <c r="D1071" s="19">
        <v>62822</v>
      </c>
      <c r="E1071" s="18" t="s">
        <v>971</v>
      </c>
      <c r="F1071" s="23">
        <v>550900001050</v>
      </c>
      <c r="H1071" s="6">
        <v>190</v>
      </c>
      <c r="I1071" s="6">
        <v>427</v>
      </c>
      <c r="L1071" s="15">
        <f t="shared" si="48"/>
        <v>190</v>
      </c>
      <c r="M1071" s="16">
        <f t="shared" si="49"/>
        <v>0.44496487119437939</v>
      </c>
    </row>
    <row r="1072" spans="1:14">
      <c r="A1072" s="6">
        <v>133326</v>
      </c>
      <c r="B1072" s="18" t="s">
        <v>2186</v>
      </c>
      <c r="C1072" s="13">
        <f t="shared" si="50"/>
        <v>0.42007926023778069</v>
      </c>
      <c r="D1072" s="19">
        <v>62821</v>
      </c>
      <c r="E1072" s="18" t="s">
        <v>972</v>
      </c>
      <c r="F1072" s="23">
        <v>550900001051</v>
      </c>
      <c r="H1072" s="6">
        <v>128</v>
      </c>
      <c r="I1072" s="6">
        <v>330</v>
      </c>
      <c r="L1072" s="15">
        <f t="shared" si="48"/>
        <v>128</v>
      </c>
      <c r="M1072" s="16">
        <f t="shared" si="49"/>
        <v>0.38787878787878788</v>
      </c>
    </row>
    <row r="1073" spans="1:14">
      <c r="A1073" s="24">
        <v>133482</v>
      </c>
      <c r="B1073" s="25" t="s">
        <v>2187</v>
      </c>
      <c r="C1073" s="26">
        <f t="shared" si="50"/>
        <v>0.74166893481717011</v>
      </c>
      <c r="D1073" s="34" t="s">
        <v>1964</v>
      </c>
      <c r="E1073" s="25" t="s">
        <v>973</v>
      </c>
      <c r="F1073" s="28">
        <v>550903000659</v>
      </c>
      <c r="G1073" s="35"/>
      <c r="H1073" s="24"/>
      <c r="I1073" s="24">
        <v>162</v>
      </c>
      <c r="J1073" s="31">
        <v>2023</v>
      </c>
      <c r="K1073" s="33">
        <v>0.46460000000000001</v>
      </c>
      <c r="L1073" s="30">
        <f t="shared" si="48"/>
        <v>120.42432000000001</v>
      </c>
      <c r="M1073" s="33">
        <f t="shared" si="49"/>
        <v>0.74336000000000002</v>
      </c>
      <c r="N1073" s="24"/>
    </row>
    <row r="1074" spans="1:14">
      <c r="A1074" s="24">
        <v>133482</v>
      </c>
      <c r="B1074" s="25" t="s">
        <v>2187</v>
      </c>
      <c r="C1074" s="26">
        <f t="shared" si="50"/>
        <v>0.74166893481717011</v>
      </c>
      <c r="D1074" s="27">
        <v>63331</v>
      </c>
      <c r="E1074" s="25" t="s">
        <v>974</v>
      </c>
      <c r="F1074" s="28">
        <v>550903001054</v>
      </c>
      <c r="G1074" s="35"/>
      <c r="H1074" s="24"/>
      <c r="I1074" s="24">
        <v>382</v>
      </c>
      <c r="J1074" s="31">
        <v>2023</v>
      </c>
      <c r="K1074" s="33">
        <v>0.46460000000000001</v>
      </c>
      <c r="L1074" s="30">
        <f t="shared" si="48"/>
        <v>283.96352000000002</v>
      </c>
      <c r="M1074" s="33">
        <f t="shared" si="49"/>
        <v>0.74336000000000002</v>
      </c>
      <c r="N1074" s="24"/>
    </row>
    <row r="1075" spans="1:14">
      <c r="A1075" s="24">
        <v>133482</v>
      </c>
      <c r="B1075" s="25" t="s">
        <v>2187</v>
      </c>
      <c r="C1075" s="26">
        <f t="shared" si="50"/>
        <v>0.74166893481717011</v>
      </c>
      <c r="D1075" s="27">
        <v>63330</v>
      </c>
      <c r="E1075" s="25" t="s">
        <v>975</v>
      </c>
      <c r="F1075" s="28">
        <v>550903001055</v>
      </c>
      <c r="G1075" s="35"/>
      <c r="H1075" s="24"/>
      <c r="I1075" s="24">
        <v>480</v>
      </c>
      <c r="J1075" s="31">
        <v>2023</v>
      </c>
      <c r="K1075" s="33">
        <v>0.46460000000000001</v>
      </c>
      <c r="L1075" s="30">
        <f t="shared" si="48"/>
        <v>356.81280000000004</v>
      </c>
      <c r="M1075" s="33">
        <f t="shared" si="49"/>
        <v>0.74336000000000013</v>
      </c>
      <c r="N1075" s="24"/>
    </row>
    <row r="1076" spans="1:14">
      <c r="A1076" s="6">
        <v>133482</v>
      </c>
      <c r="B1076" s="18" t="s">
        <v>2187</v>
      </c>
      <c r="C1076" s="13">
        <f t="shared" si="50"/>
        <v>0.74166893481717011</v>
      </c>
      <c r="D1076" s="20" t="s">
        <v>1964</v>
      </c>
      <c r="E1076" s="18" t="s">
        <v>976</v>
      </c>
      <c r="F1076" s="23">
        <v>550903003153</v>
      </c>
      <c r="H1076" s="6">
        <v>43</v>
      </c>
      <c r="I1076" s="6">
        <v>65</v>
      </c>
      <c r="L1076" s="15">
        <f t="shared" si="48"/>
        <v>43</v>
      </c>
      <c r="M1076" s="16">
        <f t="shared" si="49"/>
        <v>0.66153846153846152</v>
      </c>
    </row>
    <row r="1077" spans="1:14">
      <c r="A1077" s="24">
        <v>133482</v>
      </c>
      <c r="B1077" s="25" t="s">
        <v>2187</v>
      </c>
      <c r="C1077" s="26">
        <f t="shared" si="50"/>
        <v>0.74166893481717011</v>
      </c>
      <c r="D1077" s="27">
        <v>63326</v>
      </c>
      <c r="E1077" s="25" t="s">
        <v>977</v>
      </c>
      <c r="F1077" s="28">
        <v>550903001057</v>
      </c>
      <c r="G1077" s="35"/>
      <c r="H1077" s="24"/>
      <c r="I1077" s="24">
        <v>238</v>
      </c>
      <c r="J1077" s="31">
        <v>2023</v>
      </c>
      <c r="K1077" s="33">
        <v>0.46460000000000001</v>
      </c>
      <c r="L1077" s="30">
        <f t="shared" si="48"/>
        <v>176.91968</v>
      </c>
      <c r="M1077" s="33">
        <f t="shared" si="49"/>
        <v>0.74336000000000002</v>
      </c>
      <c r="N1077" s="24"/>
    </row>
    <row r="1078" spans="1:14">
      <c r="A1078" s="24">
        <v>133482</v>
      </c>
      <c r="B1078" s="25" t="s">
        <v>2187</v>
      </c>
      <c r="C1078" s="26">
        <f t="shared" si="50"/>
        <v>0.74166893481717011</v>
      </c>
      <c r="D1078" s="27">
        <v>63334</v>
      </c>
      <c r="E1078" s="25" t="s">
        <v>87</v>
      </c>
      <c r="F1078" s="28">
        <v>550903001056</v>
      </c>
      <c r="G1078" s="35"/>
      <c r="H1078" s="24"/>
      <c r="I1078" s="24">
        <v>156</v>
      </c>
      <c r="J1078" s="31">
        <v>2023</v>
      </c>
      <c r="K1078" s="33">
        <v>0.46460000000000001</v>
      </c>
      <c r="L1078" s="30">
        <f t="shared" si="48"/>
        <v>115.96416000000001</v>
      </c>
      <c r="M1078" s="33">
        <f t="shared" si="49"/>
        <v>0.74336000000000002</v>
      </c>
      <c r="N1078" s="24"/>
    </row>
    <row r="1079" spans="1:14">
      <c r="A1079" s="24">
        <v>133482</v>
      </c>
      <c r="B1079" s="25" t="s">
        <v>2187</v>
      </c>
      <c r="C1079" s="26">
        <f t="shared" si="50"/>
        <v>0.74166893481717011</v>
      </c>
      <c r="D1079" s="27">
        <v>63325</v>
      </c>
      <c r="E1079" s="25" t="s">
        <v>978</v>
      </c>
      <c r="F1079" s="28">
        <v>550903001053</v>
      </c>
      <c r="G1079" s="35"/>
      <c r="H1079" s="24"/>
      <c r="I1079" s="24">
        <v>730</v>
      </c>
      <c r="J1079" s="31">
        <v>2023</v>
      </c>
      <c r="K1079" s="33">
        <v>0.46460000000000001</v>
      </c>
      <c r="L1079" s="30">
        <f t="shared" si="48"/>
        <v>542.65280000000007</v>
      </c>
      <c r="M1079" s="33">
        <f t="shared" si="49"/>
        <v>0.74336000000000013</v>
      </c>
      <c r="N1079" s="24"/>
    </row>
    <row r="1080" spans="1:14">
      <c r="A1080" s="24">
        <v>133482</v>
      </c>
      <c r="B1080" s="25" t="s">
        <v>2187</v>
      </c>
      <c r="C1080" s="26">
        <f t="shared" si="50"/>
        <v>0.74166893481717011</v>
      </c>
      <c r="D1080" s="27">
        <v>63327</v>
      </c>
      <c r="E1080" s="25" t="s">
        <v>979</v>
      </c>
      <c r="F1080" s="28">
        <v>550903001059</v>
      </c>
      <c r="G1080" s="35"/>
      <c r="H1080" s="24"/>
      <c r="I1080" s="24">
        <v>932</v>
      </c>
      <c r="J1080" s="31">
        <v>2023</v>
      </c>
      <c r="K1080" s="33">
        <v>0.46460000000000001</v>
      </c>
      <c r="L1080" s="30">
        <f t="shared" si="48"/>
        <v>692.81151999999997</v>
      </c>
      <c r="M1080" s="33">
        <f t="shared" si="49"/>
        <v>0.74336000000000002</v>
      </c>
      <c r="N1080" s="24"/>
    </row>
    <row r="1081" spans="1:14">
      <c r="A1081" s="24">
        <v>133144</v>
      </c>
      <c r="B1081" s="25" t="s">
        <v>2188</v>
      </c>
      <c r="C1081" s="26">
        <f t="shared" si="50"/>
        <v>1</v>
      </c>
      <c r="D1081" s="34" t="s">
        <v>1964</v>
      </c>
      <c r="E1081" s="25" t="s">
        <v>2431</v>
      </c>
      <c r="F1081" s="28">
        <v>550907003168</v>
      </c>
      <c r="G1081" s="35"/>
      <c r="H1081" s="24"/>
      <c r="I1081" s="24">
        <v>33</v>
      </c>
      <c r="J1081" s="31">
        <v>2022</v>
      </c>
      <c r="K1081" s="33">
        <v>0.79359999999999997</v>
      </c>
      <c r="L1081" s="30">
        <f t="shared" si="48"/>
        <v>33</v>
      </c>
      <c r="M1081" s="33">
        <f t="shared" si="49"/>
        <v>1</v>
      </c>
      <c r="N1081" s="24"/>
    </row>
    <row r="1082" spans="1:14">
      <c r="A1082" s="24">
        <v>133144</v>
      </c>
      <c r="B1082" s="25" t="s">
        <v>2188</v>
      </c>
      <c r="C1082" s="26">
        <f t="shared" si="50"/>
        <v>1</v>
      </c>
      <c r="D1082" s="27">
        <v>62152</v>
      </c>
      <c r="E1082" s="25" t="s">
        <v>980</v>
      </c>
      <c r="F1082" s="28">
        <v>550907001069</v>
      </c>
      <c r="G1082" s="35"/>
      <c r="H1082" s="24"/>
      <c r="I1082" s="24">
        <v>443</v>
      </c>
      <c r="J1082" s="31">
        <v>2022</v>
      </c>
      <c r="K1082" s="33">
        <v>0.79359999999999997</v>
      </c>
      <c r="L1082" s="30">
        <f t="shared" si="48"/>
        <v>443</v>
      </c>
      <c r="M1082" s="33">
        <f t="shared" si="49"/>
        <v>1</v>
      </c>
      <c r="N1082" s="24"/>
    </row>
    <row r="1083" spans="1:14">
      <c r="A1083" s="24">
        <v>133144</v>
      </c>
      <c r="B1083" s="25" t="s">
        <v>2188</v>
      </c>
      <c r="C1083" s="26">
        <f t="shared" si="50"/>
        <v>1</v>
      </c>
      <c r="D1083" s="27">
        <v>62153</v>
      </c>
      <c r="E1083" s="25" t="s">
        <v>981</v>
      </c>
      <c r="F1083" s="28">
        <v>550907001070</v>
      </c>
      <c r="G1083" s="35"/>
      <c r="H1083" s="24"/>
      <c r="I1083" s="24">
        <v>351</v>
      </c>
      <c r="J1083" s="31">
        <v>2022</v>
      </c>
      <c r="K1083" s="33">
        <v>0.79359999999999997</v>
      </c>
      <c r="L1083" s="30">
        <f t="shared" si="48"/>
        <v>351</v>
      </c>
      <c r="M1083" s="33">
        <f t="shared" si="49"/>
        <v>1</v>
      </c>
      <c r="N1083" s="24"/>
    </row>
    <row r="1084" spans="1:14">
      <c r="A1084" s="24">
        <v>133144</v>
      </c>
      <c r="B1084" s="25" t="s">
        <v>2188</v>
      </c>
      <c r="C1084" s="26">
        <f t="shared" si="50"/>
        <v>1</v>
      </c>
      <c r="D1084" s="27">
        <v>62183</v>
      </c>
      <c r="E1084" s="25" t="s">
        <v>982</v>
      </c>
      <c r="F1084" s="28">
        <v>550907001071</v>
      </c>
      <c r="G1084" s="35"/>
      <c r="H1084" s="24"/>
      <c r="I1084" s="24">
        <v>176</v>
      </c>
      <c r="J1084" s="31">
        <v>2022</v>
      </c>
      <c r="K1084" s="33">
        <v>0.79359999999999997</v>
      </c>
      <c r="L1084" s="30">
        <f t="shared" si="48"/>
        <v>176</v>
      </c>
      <c r="M1084" s="33">
        <f t="shared" si="49"/>
        <v>1</v>
      </c>
      <c r="N1084" s="24"/>
    </row>
    <row r="1085" spans="1:14">
      <c r="A1085" s="6">
        <v>132760</v>
      </c>
      <c r="B1085" s="18" t="s">
        <v>2189</v>
      </c>
      <c r="C1085" s="13">
        <f t="shared" si="50"/>
        <v>0.20776897521083568</v>
      </c>
      <c r="D1085" s="19">
        <v>60542</v>
      </c>
      <c r="E1085" s="18" t="s">
        <v>983</v>
      </c>
      <c r="F1085" s="23">
        <v>550906001061</v>
      </c>
      <c r="H1085" s="6">
        <v>93</v>
      </c>
      <c r="I1085" s="6">
        <v>575</v>
      </c>
      <c r="L1085" s="15">
        <f t="shared" si="48"/>
        <v>93</v>
      </c>
      <c r="M1085" s="16">
        <f t="shared" si="49"/>
        <v>0.16173913043478261</v>
      </c>
    </row>
    <row r="1086" spans="1:14">
      <c r="A1086" s="6">
        <v>132760</v>
      </c>
      <c r="B1086" s="18" t="s">
        <v>2189</v>
      </c>
      <c r="C1086" s="13">
        <f t="shared" si="50"/>
        <v>0.20776897521083568</v>
      </c>
      <c r="D1086" s="19">
        <v>60543</v>
      </c>
      <c r="E1086" s="18" t="s">
        <v>984</v>
      </c>
      <c r="F1086" s="23">
        <v>550906002338</v>
      </c>
      <c r="H1086" s="6">
        <v>298</v>
      </c>
      <c r="I1086" s="6">
        <v>1284</v>
      </c>
      <c r="L1086" s="15">
        <f t="shared" si="48"/>
        <v>298</v>
      </c>
      <c r="M1086" s="16">
        <f t="shared" si="49"/>
        <v>0.23208722741433022</v>
      </c>
    </row>
    <row r="1087" spans="1:14">
      <c r="A1087" s="6">
        <v>132760</v>
      </c>
      <c r="B1087" s="18" t="s">
        <v>2189</v>
      </c>
      <c r="C1087" s="13">
        <f t="shared" si="50"/>
        <v>0.20776897521083568</v>
      </c>
      <c r="D1087" s="19">
        <v>60535</v>
      </c>
      <c r="E1087" s="18" t="s">
        <v>985</v>
      </c>
      <c r="F1087" s="23">
        <v>550906001068</v>
      </c>
      <c r="H1087" s="6">
        <v>187</v>
      </c>
      <c r="I1087" s="6">
        <v>842</v>
      </c>
      <c r="L1087" s="15">
        <f t="shared" si="48"/>
        <v>187</v>
      </c>
      <c r="M1087" s="16">
        <f t="shared" si="49"/>
        <v>0.22209026128266032</v>
      </c>
    </row>
    <row r="1088" spans="1:14">
      <c r="A1088" s="6">
        <v>132760</v>
      </c>
      <c r="B1088" s="18" t="s">
        <v>2189</v>
      </c>
      <c r="C1088" s="13">
        <f t="shared" si="50"/>
        <v>0.20776897521083568</v>
      </c>
      <c r="D1088" s="19">
        <v>60539</v>
      </c>
      <c r="E1088" s="18" t="s">
        <v>354</v>
      </c>
      <c r="F1088" s="23">
        <v>550906000660</v>
      </c>
      <c r="H1088" s="6">
        <v>74</v>
      </c>
      <c r="I1088" s="6">
        <v>423</v>
      </c>
      <c r="L1088" s="15">
        <f t="shared" si="48"/>
        <v>74</v>
      </c>
      <c r="M1088" s="16">
        <f t="shared" si="49"/>
        <v>0.17494089834515367</v>
      </c>
    </row>
    <row r="1089" spans="1:13">
      <c r="A1089" s="6">
        <v>132760</v>
      </c>
      <c r="B1089" s="18" t="s">
        <v>2189</v>
      </c>
      <c r="C1089" s="13">
        <f t="shared" si="50"/>
        <v>0.20776897521083568</v>
      </c>
      <c r="D1089" s="19">
        <v>60532</v>
      </c>
      <c r="E1089" s="18" t="s">
        <v>986</v>
      </c>
      <c r="F1089" s="23">
        <v>550906001067</v>
      </c>
      <c r="H1089" s="6">
        <v>80</v>
      </c>
      <c r="I1089" s="6">
        <v>452</v>
      </c>
      <c r="L1089" s="15">
        <f t="shared" ref="L1089:L1152" si="51">IF(K1089="",H1089,(MIN(I1089,(K1089*1.6*I1089))))</f>
        <v>80</v>
      </c>
      <c r="M1089" s="16">
        <f t="shared" ref="M1089:M1152" si="52">IF(L1089=0,0,(L1089/I1089))</f>
        <v>0.17699115044247787</v>
      </c>
    </row>
    <row r="1090" spans="1:13">
      <c r="A1090" s="6">
        <v>132760</v>
      </c>
      <c r="B1090" s="18" t="s">
        <v>2189</v>
      </c>
      <c r="C1090" s="13">
        <f t="shared" ref="C1090:C1153" si="53">SUMIF($B$2:$B$2283,B1090,$L$2:$L$2283)/(SUMIF($B$2:$B$2283,B1090,$I$2:$I$2283))</f>
        <v>0.20776897521083568</v>
      </c>
      <c r="D1090" s="19">
        <v>60540</v>
      </c>
      <c r="E1090" s="18" t="s">
        <v>119</v>
      </c>
      <c r="F1090" s="23">
        <v>550906000663</v>
      </c>
      <c r="H1090" s="6">
        <v>81</v>
      </c>
      <c r="I1090" s="6">
        <v>337</v>
      </c>
      <c r="L1090" s="15">
        <f t="shared" si="51"/>
        <v>81</v>
      </c>
      <c r="M1090" s="16">
        <f t="shared" si="52"/>
        <v>0.24035608308605341</v>
      </c>
    </row>
    <row r="1091" spans="1:13">
      <c r="A1091" s="6">
        <v>133380</v>
      </c>
      <c r="B1091" s="18" t="s">
        <v>2190</v>
      </c>
      <c r="C1091" s="13">
        <f t="shared" si="53"/>
        <v>0.41185410334346506</v>
      </c>
      <c r="D1091" s="19">
        <v>62975</v>
      </c>
      <c r="E1091" s="18" t="s">
        <v>987</v>
      </c>
      <c r="F1091" s="23">
        <v>550909001074</v>
      </c>
      <c r="H1091" s="6">
        <v>42</v>
      </c>
      <c r="I1091" s="6">
        <v>94</v>
      </c>
      <c r="L1091" s="15">
        <f t="shared" si="51"/>
        <v>42</v>
      </c>
      <c r="M1091" s="16">
        <f t="shared" si="52"/>
        <v>0.44680851063829785</v>
      </c>
    </row>
    <row r="1092" spans="1:13">
      <c r="A1092" s="6">
        <v>133380</v>
      </c>
      <c r="B1092" s="18" t="s">
        <v>2190</v>
      </c>
      <c r="C1092" s="13">
        <f t="shared" si="53"/>
        <v>0.41185410334346506</v>
      </c>
      <c r="D1092" s="19">
        <v>63004</v>
      </c>
      <c r="E1092" s="18" t="s">
        <v>988</v>
      </c>
      <c r="F1092" s="23">
        <v>550909000197</v>
      </c>
      <c r="H1092" s="6">
        <v>33</v>
      </c>
      <c r="I1092" s="6">
        <v>92</v>
      </c>
      <c r="L1092" s="15">
        <f t="shared" si="51"/>
        <v>33</v>
      </c>
      <c r="M1092" s="16">
        <f t="shared" si="52"/>
        <v>0.35869565217391303</v>
      </c>
    </row>
    <row r="1093" spans="1:13">
      <c r="A1093" s="6">
        <v>133380</v>
      </c>
      <c r="B1093" s="18" t="s">
        <v>2190</v>
      </c>
      <c r="C1093" s="13">
        <f t="shared" si="53"/>
        <v>0.41185410334346506</v>
      </c>
      <c r="D1093" s="19">
        <v>63009</v>
      </c>
      <c r="E1093" s="18" t="s">
        <v>989</v>
      </c>
      <c r="F1093" s="23">
        <v>550909001079</v>
      </c>
      <c r="H1093" s="6">
        <v>357</v>
      </c>
      <c r="I1093" s="6">
        <v>1011</v>
      </c>
      <c r="L1093" s="15">
        <f t="shared" si="51"/>
        <v>357</v>
      </c>
      <c r="M1093" s="16">
        <f t="shared" si="52"/>
        <v>0.35311572700296734</v>
      </c>
    </row>
    <row r="1094" spans="1:13">
      <c r="A1094" s="6">
        <v>133380</v>
      </c>
      <c r="B1094" s="18" t="s">
        <v>2190</v>
      </c>
      <c r="C1094" s="13">
        <f t="shared" si="53"/>
        <v>0.41185410334346506</v>
      </c>
      <c r="D1094" s="19">
        <v>63010</v>
      </c>
      <c r="E1094" s="18" t="s">
        <v>990</v>
      </c>
      <c r="F1094" s="23">
        <v>550909001080</v>
      </c>
      <c r="H1094" s="6">
        <v>266</v>
      </c>
      <c r="I1094" s="6">
        <v>696</v>
      </c>
      <c r="L1094" s="15">
        <f t="shared" si="51"/>
        <v>266</v>
      </c>
      <c r="M1094" s="16">
        <f t="shared" si="52"/>
        <v>0.38218390804597702</v>
      </c>
    </row>
    <row r="1095" spans="1:13">
      <c r="A1095" s="6">
        <v>133380</v>
      </c>
      <c r="B1095" s="18" t="s">
        <v>2190</v>
      </c>
      <c r="C1095" s="13">
        <f t="shared" si="53"/>
        <v>0.41185410334346506</v>
      </c>
      <c r="D1095" s="19">
        <v>63013</v>
      </c>
      <c r="E1095" s="18" t="s">
        <v>991</v>
      </c>
      <c r="F1095" s="23">
        <v>550909000379</v>
      </c>
      <c r="H1095" s="6">
        <v>130</v>
      </c>
      <c r="I1095" s="6">
        <v>381</v>
      </c>
      <c r="L1095" s="15">
        <f t="shared" si="51"/>
        <v>130</v>
      </c>
      <c r="M1095" s="16">
        <f t="shared" si="52"/>
        <v>0.34120734908136485</v>
      </c>
    </row>
    <row r="1096" spans="1:13">
      <c r="A1096" s="6">
        <v>133380</v>
      </c>
      <c r="B1096" s="18" t="s">
        <v>2190</v>
      </c>
      <c r="C1096" s="13">
        <f t="shared" si="53"/>
        <v>0.41185410334346506</v>
      </c>
      <c r="D1096" s="19">
        <v>63011</v>
      </c>
      <c r="E1096" s="18" t="s">
        <v>992</v>
      </c>
      <c r="F1096" s="23">
        <v>550909001082</v>
      </c>
      <c r="H1096" s="6">
        <v>275</v>
      </c>
      <c r="I1096" s="6">
        <v>437</v>
      </c>
      <c r="L1096" s="15">
        <f t="shared" si="51"/>
        <v>275</v>
      </c>
      <c r="M1096" s="16">
        <f t="shared" si="52"/>
        <v>0.62929061784897022</v>
      </c>
    </row>
    <row r="1097" spans="1:13">
      <c r="A1097" s="6">
        <v>133380</v>
      </c>
      <c r="B1097" s="18" t="s">
        <v>2190</v>
      </c>
      <c r="C1097" s="13">
        <f t="shared" si="53"/>
        <v>0.41185410334346506</v>
      </c>
      <c r="D1097" s="20" t="s">
        <v>1964</v>
      </c>
      <c r="E1097" s="18" t="s">
        <v>993</v>
      </c>
      <c r="F1097" s="23">
        <v>550909002940</v>
      </c>
      <c r="H1097" s="6">
        <v>96</v>
      </c>
      <c r="I1097" s="6">
        <v>198</v>
      </c>
      <c r="L1097" s="15">
        <f t="shared" si="51"/>
        <v>96</v>
      </c>
      <c r="M1097" s="16">
        <f t="shared" si="52"/>
        <v>0.48484848484848486</v>
      </c>
    </row>
    <row r="1098" spans="1:13">
      <c r="A1098" s="6">
        <v>133380</v>
      </c>
      <c r="B1098" s="18" t="s">
        <v>2190</v>
      </c>
      <c r="C1098" s="13">
        <f t="shared" si="53"/>
        <v>0.41185410334346506</v>
      </c>
      <c r="D1098" s="19">
        <v>63005</v>
      </c>
      <c r="E1098" s="18" t="s">
        <v>994</v>
      </c>
      <c r="F1098" s="23">
        <v>550909001072</v>
      </c>
      <c r="H1098" s="6">
        <v>156</v>
      </c>
      <c r="I1098" s="6">
        <v>381</v>
      </c>
      <c r="L1098" s="15">
        <f t="shared" si="51"/>
        <v>156</v>
      </c>
      <c r="M1098" s="16">
        <f t="shared" si="52"/>
        <v>0.40944881889763779</v>
      </c>
    </row>
    <row r="1099" spans="1:13">
      <c r="A1099" s="6">
        <v>132796</v>
      </c>
      <c r="B1099" s="18" t="s">
        <v>2191</v>
      </c>
      <c r="C1099" s="13">
        <f t="shared" si="53"/>
        <v>0.10920830993823695</v>
      </c>
      <c r="D1099" s="19">
        <v>60688</v>
      </c>
      <c r="E1099" s="18" t="s">
        <v>995</v>
      </c>
      <c r="F1099" s="23">
        <v>550913001083</v>
      </c>
      <c r="H1099" s="6">
        <v>48</v>
      </c>
      <c r="I1099" s="6">
        <v>501</v>
      </c>
      <c r="L1099" s="15">
        <f t="shared" si="51"/>
        <v>48</v>
      </c>
      <c r="M1099" s="16">
        <f t="shared" si="52"/>
        <v>9.580838323353294E-2</v>
      </c>
    </row>
    <row r="1100" spans="1:13">
      <c r="A1100" s="6">
        <v>132796</v>
      </c>
      <c r="B1100" s="18" t="s">
        <v>2191</v>
      </c>
      <c r="C1100" s="13">
        <f t="shared" si="53"/>
        <v>0.10920830993823695</v>
      </c>
      <c r="D1100" s="19">
        <v>60681</v>
      </c>
      <c r="E1100" s="18" t="s">
        <v>996</v>
      </c>
      <c r="F1100" s="23">
        <v>550913001085</v>
      </c>
      <c r="H1100" s="6">
        <v>146</v>
      </c>
      <c r="I1100" s="6">
        <v>1265</v>
      </c>
      <c r="L1100" s="15">
        <f t="shared" si="51"/>
        <v>146</v>
      </c>
      <c r="M1100" s="16">
        <f t="shared" si="52"/>
        <v>0.11541501976284585</v>
      </c>
    </row>
    <row r="1101" spans="1:13">
      <c r="A1101" s="6">
        <v>132796</v>
      </c>
      <c r="B1101" s="18" t="s">
        <v>2191</v>
      </c>
      <c r="C1101" s="13">
        <f t="shared" si="53"/>
        <v>0.10920830993823695</v>
      </c>
      <c r="D1101" s="19">
        <v>60686</v>
      </c>
      <c r="E1101" s="18" t="s">
        <v>997</v>
      </c>
      <c r="F1101" s="23">
        <v>550913001086</v>
      </c>
      <c r="H1101" s="6">
        <v>28</v>
      </c>
      <c r="I1101" s="6">
        <v>327</v>
      </c>
      <c r="L1101" s="15">
        <f t="shared" si="51"/>
        <v>28</v>
      </c>
      <c r="M1101" s="16">
        <f t="shared" si="52"/>
        <v>8.5626911314984705E-2</v>
      </c>
    </row>
    <row r="1102" spans="1:13">
      <c r="A1102" s="6">
        <v>132796</v>
      </c>
      <c r="B1102" s="18" t="s">
        <v>2191</v>
      </c>
      <c r="C1102" s="13">
        <f t="shared" si="53"/>
        <v>0.10920830993823695</v>
      </c>
      <c r="D1102" s="19">
        <v>60721</v>
      </c>
      <c r="E1102" s="18" t="s">
        <v>998</v>
      </c>
      <c r="F1102" s="23">
        <v>550913001087</v>
      </c>
      <c r="H1102" s="6">
        <v>66</v>
      </c>
      <c r="I1102" s="6">
        <v>511</v>
      </c>
      <c r="L1102" s="15">
        <f t="shared" si="51"/>
        <v>66</v>
      </c>
      <c r="M1102" s="16">
        <f t="shared" si="52"/>
        <v>0.12915851272015655</v>
      </c>
    </row>
    <row r="1103" spans="1:13">
      <c r="A1103" s="6">
        <v>132796</v>
      </c>
      <c r="B1103" s="18" t="s">
        <v>2191</v>
      </c>
      <c r="C1103" s="13">
        <f t="shared" si="53"/>
        <v>0.10920830993823695</v>
      </c>
      <c r="D1103" s="19">
        <v>60684</v>
      </c>
      <c r="E1103" s="18" t="s">
        <v>999</v>
      </c>
      <c r="F1103" s="23">
        <v>550913001089</v>
      </c>
      <c r="H1103" s="6">
        <v>54</v>
      </c>
      <c r="I1103" s="6">
        <v>395</v>
      </c>
      <c r="L1103" s="15">
        <f t="shared" si="51"/>
        <v>54</v>
      </c>
      <c r="M1103" s="16">
        <f t="shared" si="52"/>
        <v>0.13670886075949368</v>
      </c>
    </row>
    <row r="1104" spans="1:13">
      <c r="A1104" s="6">
        <v>132796</v>
      </c>
      <c r="B1104" s="18" t="s">
        <v>2191</v>
      </c>
      <c r="C1104" s="13">
        <f t="shared" si="53"/>
        <v>0.10920830993823695</v>
      </c>
      <c r="D1104" s="19">
        <v>60685</v>
      </c>
      <c r="E1104" s="18" t="s">
        <v>163</v>
      </c>
      <c r="F1104" s="23">
        <v>550913001090</v>
      </c>
      <c r="H1104" s="6">
        <v>47</v>
      </c>
      <c r="I1104" s="6">
        <v>563</v>
      </c>
      <c r="L1104" s="15">
        <f t="shared" si="51"/>
        <v>47</v>
      </c>
      <c r="M1104" s="16">
        <f t="shared" si="52"/>
        <v>8.348134991119005E-2</v>
      </c>
    </row>
    <row r="1105" spans="1:14">
      <c r="A1105" s="24">
        <v>133280</v>
      </c>
      <c r="B1105" s="25" t="s">
        <v>2192</v>
      </c>
      <c r="C1105" s="26">
        <f t="shared" si="53"/>
        <v>0.84208280701754379</v>
      </c>
      <c r="D1105" s="27">
        <v>62711</v>
      </c>
      <c r="E1105" s="25" t="s">
        <v>1000</v>
      </c>
      <c r="F1105" s="28">
        <v>550915001092</v>
      </c>
      <c r="G1105" s="35"/>
      <c r="H1105" s="24"/>
      <c r="I1105" s="24">
        <v>112</v>
      </c>
      <c r="J1105" s="31">
        <v>2023</v>
      </c>
      <c r="K1105" s="33">
        <v>0.53569999999999995</v>
      </c>
      <c r="L1105" s="30">
        <f t="shared" si="51"/>
        <v>95.997439999999997</v>
      </c>
      <c r="M1105" s="33">
        <f t="shared" si="52"/>
        <v>0.85711999999999999</v>
      </c>
      <c r="N1105" s="24"/>
    </row>
    <row r="1106" spans="1:14">
      <c r="A1106" s="6">
        <v>133280</v>
      </c>
      <c r="B1106" s="18" t="s">
        <v>2192</v>
      </c>
      <c r="C1106" s="13">
        <f t="shared" si="53"/>
        <v>0.84208280701754379</v>
      </c>
      <c r="D1106" s="20" t="s">
        <v>1964</v>
      </c>
      <c r="E1106" s="18" t="s">
        <v>36</v>
      </c>
      <c r="F1106" s="23" t="s">
        <v>2445</v>
      </c>
      <c r="H1106" s="6">
        <v>0</v>
      </c>
      <c r="I1106" s="6">
        <v>2</v>
      </c>
      <c r="L1106" s="15">
        <f t="shared" si="51"/>
        <v>0</v>
      </c>
      <c r="M1106" s="16">
        <f t="shared" si="52"/>
        <v>0</v>
      </c>
    </row>
    <row r="1107" spans="1:14">
      <c r="A1107" s="6">
        <v>133227</v>
      </c>
      <c r="B1107" s="18" t="s">
        <v>2193</v>
      </c>
      <c r="C1107" s="13">
        <f t="shared" si="53"/>
        <v>0.3980048159614723</v>
      </c>
      <c r="D1107" s="20" t="s">
        <v>1964</v>
      </c>
      <c r="E1107" s="18" t="s">
        <v>1001</v>
      </c>
      <c r="F1107" s="23">
        <v>550921002927</v>
      </c>
      <c r="H1107" s="6">
        <v>218</v>
      </c>
      <c r="I1107" s="6">
        <v>731</v>
      </c>
      <c r="L1107" s="15">
        <f t="shared" si="51"/>
        <v>218</v>
      </c>
      <c r="M1107" s="16">
        <f t="shared" si="52"/>
        <v>0.29822161422708621</v>
      </c>
    </row>
    <row r="1108" spans="1:14">
      <c r="A1108" s="6">
        <v>133227</v>
      </c>
      <c r="B1108" s="18" t="s">
        <v>2193</v>
      </c>
      <c r="C1108" s="13">
        <f t="shared" si="53"/>
        <v>0.3980048159614723</v>
      </c>
      <c r="D1108" s="19">
        <v>62539</v>
      </c>
      <c r="E1108" s="18" t="s">
        <v>1002</v>
      </c>
      <c r="F1108" s="23">
        <v>550921001490</v>
      </c>
      <c r="H1108" s="6">
        <v>223</v>
      </c>
      <c r="I1108" s="6">
        <v>375</v>
      </c>
      <c r="L1108" s="15">
        <f t="shared" si="51"/>
        <v>223</v>
      </c>
      <c r="M1108" s="16">
        <f t="shared" si="52"/>
        <v>0.59466666666666668</v>
      </c>
    </row>
    <row r="1109" spans="1:14">
      <c r="A1109" s="6">
        <v>133227</v>
      </c>
      <c r="B1109" s="18" t="s">
        <v>2193</v>
      </c>
      <c r="C1109" s="13">
        <f t="shared" si="53"/>
        <v>0.3980048159614723</v>
      </c>
      <c r="D1109" s="20" t="s">
        <v>1964</v>
      </c>
      <c r="E1109" s="18" t="s">
        <v>1003</v>
      </c>
      <c r="F1109" s="23">
        <v>550921002743</v>
      </c>
      <c r="H1109" s="6">
        <v>11</v>
      </c>
      <c r="I1109" s="6">
        <v>26</v>
      </c>
      <c r="L1109" s="15">
        <f t="shared" si="51"/>
        <v>11</v>
      </c>
      <c r="M1109" s="16">
        <f t="shared" si="52"/>
        <v>0.42307692307692307</v>
      </c>
    </row>
    <row r="1110" spans="1:14">
      <c r="A1110" s="6">
        <v>133227</v>
      </c>
      <c r="B1110" s="18" t="s">
        <v>2193</v>
      </c>
      <c r="C1110" s="13">
        <f t="shared" si="53"/>
        <v>0.3980048159614723</v>
      </c>
      <c r="D1110" s="19">
        <v>62541</v>
      </c>
      <c r="E1110" s="18" t="s">
        <v>1004</v>
      </c>
      <c r="F1110" s="23">
        <v>550921001099</v>
      </c>
      <c r="H1110" s="6">
        <v>272</v>
      </c>
      <c r="I1110" s="6">
        <v>803</v>
      </c>
      <c r="L1110" s="15">
        <f t="shared" si="51"/>
        <v>272</v>
      </c>
      <c r="M1110" s="16">
        <f t="shared" si="52"/>
        <v>0.33872976338729766</v>
      </c>
    </row>
    <row r="1111" spans="1:14">
      <c r="A1111" s="6">
        <v>133227</v>
      </c>
      <c r="B1111" s="18" t="s">
        <v>2193</v>
      </c>
      <c r="C1111" s="13">
        <f t="shared" si="53"/>
        <v>0.3980048159614723</v>
      </c>
      <c r="D1111" s="20" t="s">
        <v>1964</v>
      </c>
      <c r="E1111" s="18" t="s">
        <v>1005</v>
      </c>
      <c r="F1111" s="23">
        <v>550921000746</v>
      </c>
      <c r="H1111" s="6">
        <v>66</v>
      </c>
      <c r="I1111" s="6">
        <v>150</v>
      </c>
      <c r="L1111" s="15">
        <f t="shared" si="51"/>
        <v>66</v>
      </c>
      <c r="M1111" s="16">
        <f t="shared" si="52"/>
        <v>0.44</v>
      </c>
    </row>
    <row r="1112" spans="1:14">
      <c r="A1112" s="6">
        <v>133227</v>
      </c>
      <c r="B1112" s="18" t="s">
        <v>2193</v>
      </c>
      <c r="C1112" s="13">
        <f t="shared" si="53"/>
        <v>0.3980048159614723</v>
      </c>
      <c r="D1112" s="19">
        <v>62543</v>
      </c>
      <c r="E1112" s="18" t="s">
        <v>1006</v>
      </c>
      <c r="F1112" s="23">
        <v>550921001506</v>
      </c>
      <c r="H1112" s="6">
        <v>247</v>
      </c>
      <c r="I1112" s="6">
        <v>593</v>
      </c>
      <c r="L1112" s="15">
        <f t="shared" si="51"/>
        <v>247</v>
      </c>
      <c r="M1112" s="16">
        <f t="shared" si="52"/>
        <v>0.41652613827993257</v>
      </c>
    </row>
    <row r="1113" spans="1:14">
      <c r="A1113" s="6">
        <v>133227</v>
      </c>
      <c r="B1113" s="18" t="s">
        <v>2193</v>
      </c>
      <c r="C1113" s="13">
        <f t="shared" si="53"/>
        <v>0.3980048159614723</v>
      </c>
      <c r="D1113" s="19">
        <v>62537</v>
      </c>
      <c r="E1113" s="18" t="s">
        <v>162</v>
      </c>
      <c r="F1113" s="23">
        <v>550921001103</v>
      </c>
      <c r="H1113" s="6">
        <v>120</v>
      </c>
      <c r="I1113" s="6">
        <v>229</v>
      </c>
      <c r="L1113" s="15">
        <f t="shared" si="51"/>
        <v>120</v>
      </c>
      <c r="M1113" s="16">
        <f t="shared" si="52"/>
        <v>0.5240174672489083</v>
      </c>
    </row>
    <row r="1114" spans="1:14">
      <c r="A1114" s="6">
        <v>132761</v>
      </c>
      <c r="B1114" s="18" t="s">
        <v>2194</v>
      </c>
      <c r="C1114" s="13">
        <f t="shared" si="53"/>
        <v>6.5217391304347824E-2</v>
      </c>
      <c r="D1114" s="19">
        <v>60550</v>
      </c>
      <c r="E1114" s="18" t="s">
        <v>1007</v>
      </c>
      <c r="F1114" s="23">
        <v>550936002269</v>
      </c>
      <c r="H1114" s="6">
        <v>21</v>
      </c>
      <c r="I1114" s="6">
        <v>360</v>
      </c>
      <c r="L1114" s="15">
        <f t="shared" si="51"/>
        <v>21</v>
      </c>
      <c r="M1114" s="16">
        <f t="shared" si="52"/>
        <v>5.8333333333333334E-2</v>
      </c>
    </row>
    <row r="1115" spans="1:14">
      <c r="A1115" s="6">
        <v>132761</v>
      </c>
      <c r="B1115" s="18" t="s">
        <v>2194</v>
      </c>
      <c r="C1115" s="13">
        <f t="shared" si="53"/>
        <v>6.5217391304347824E-2</v>
      </c>
      <c r="D1115" s="19">
        <v>60549</v>
      </c>
      <c r="E1115" s="18" t="s">
        <v>1008</v>
      </c>
      <c r="F1115" s="23">
        <v>550936000750</v>
      </c>
      <c r="H1115" s="6">
        <v>39</v>
      </c>
      <c r="I1115" s="6">
        <v>560</v>
      </c>
      <c r="L1115" s="15">
        <f t="shared" si="51"/>
        <v>39</v>
      </c>
      <c r="M1115" s="16">
        <f t="shared" si="52"/>
        <v>6.9642857142857145E-2</v>
      </c>
    </row>
    <row r="1116" spans="1:14">
      <c r="A1116" s="6">
        <v>132969</v>
      </c>
      <c r="B1116" s="18" t="s">
        <v>2195</v>
      </c>
      <c r="C1116" s="13">
        <f t="shared" si="53"/>
        <v>0.17761255679471294</v>
      </c>
      <c r="D1116" s="20" t="s">
        <v>1964</v>
      </c>
      <c r="E1116" s="18" t="s">
        <v>1009</v>
      </c>
      <c r="F1116" s="23">
        <v>550951002882</v>
      </c>
      <c r="H1116" s="6">
        <v>25</v>
      </c>
      <c r="I1116" s="6">
        <v>100</v>
      </c>
      <c r="L1116" s="15">
        <f t="shared" si="51"/>
        <v>25</v>
      </c>
      <c r="M1116" s="16">
        <f t="shared" si="52"/>
        <v>0.25</v>
      </c>
    </row>
    <row r="1117" spans="1:14">
      <c r="A1117" s="6">
        <v>132969</v>
      </c>
      <c r="B1117" s="18" t="s">
        <v>2195</v>
      </c>
      <c r="C1117" s="13">
        <f t="shared" si="53"/>
        <v>0.17761255679471294</v>
      </c>
      <c r="D1117" s="19">
        <v>61638</v>
      </c>
      <c r="E1117" s="18" t="s">
        <v>1010</v>
      </c>
      <c r="F1117" s="23">
        <v>550951001105</v>
      </c>
      <c r="H1117" s="6">
        <v>70</v>
      </c>
      <c r="I1117" s="6">
        <v>355</v>
      </c>
      <c r="L1117" s="15">
        <f t="shared" si="51"/>
        <v>70</v>
      </c>
      <c r="M1117" s="16">
        <f t="shared" si="52"/>
        <v>0.19718309859154928</v>
      </c>
    </row>
    <row r="1118" spans="1:14">
      <c r="A1118" s="6">
        <v>132969</v>
      </c>
      <c r="B1118" s="18" t="s">
        <v>2195</v>
      </c>
      <c r="C1118" s="13">
        <f t="shared" si="53"/>
        <v>0.17761255679471294</v>
      </c>
      <c r="D1118" s="19">
        <v>61526</v>
      </c>
      <c r="E1118" s="18" t="s">
        <v>1011</v>
      </c>
      <c r="F1118" s="23">
        <v>550951000754</v>
      </c>
      <c r="H1118" s="6">
        <v>167</v>
      </c>
      <c r="I1118" s="6">
        <v>935</v>
      </c>
      <c r="L1118" s="15">
        <f t="shared" si="51"/>
        <v>167</v>
      </c>
      <c r="M1118" s="16">
        <f t="shared" si="52"/>
        <v>0.17860962566844921</v>
      </c>
    </row>
    <row r="1119" spans="1:14">
      <c r="A1119" s="6">
        <v>132969</v>
      </c>
      <c r="B1119" s="18" t="s">
        <v>2195</v>
      </c>
      <c r="C1119" s="13">
        <f t="shared" si="53"/>
        <v>0.17761255679471294</v>
      </c>
      <c r="D1119" s="19">
        <v>61634</v>
      </c>
      <c r="E1119" s="18" t="s">
        <v>1012</v>
      </c>
      <c r="F1119" s="23">
        <v>550951001104</v>
      </c>
      <c r="H1119" s="6">
        <v>244</v>
      </c>
      <c r="I1119" s="6">
        <v>1191</v>
      </c>
      <c r="L1119" s="15">
        <f t="shared" si="51"/>
        <v>244</v>
      </c>
      <c r="M1119" s="16">
        <f t="shared" si="52"/>
        <v>0.20486985726280438</v>
      </c>
    </row>
    <row r="1120" spans="1:14">
      <c r="A1120" s="6">
        <v>132969</v>
      </c>
      <c r="B1120" s="18" t="s">
        <v>2195</v>
      </c>
      <c r="C1120" s="13">
        <f t="shared" si="53"/>
        <v>0.17761255679471294</v>
      </c>
      <c r="D1120" s="19">
        <v>61635</v>
      </c>
      <c r="E1120" s="18" t="s">
        <v>1013</v>
      </c>
      <c r="F1120" s="23">
        <v>550951001107</v>
      </c>
      <c r="H1120" s="6">
        <v>414</v>
      </c>
      <c r="I1120" s="6">
        <v>2309</v>
      </c>
      <c r="L1120" s="15">
        <f t="shared" si="51"/>
        <v>414</v>
      </c>
      <c r="M1120" s="16">
        <f t="shared" si="52"/>
        <v>0.17929839757470767</v>
      </c>
    </row>
    <row r="1121" spans="1:13">
      <c r="A1121" s="6">
        <v>132969</v>
      </c>
      <c r="B1121" s="18" t="s">
        <v>2195</v>
      </c>
      <c r="C1121" s="13">
        <f t="shared" si="53"/>
        <v>0.17761255679471294</v>
      </c>
      <c r="D1121" s="20" t="s">
        <v>1964</v>
      </c>
      <c r="E1121" s="18" t="s">
        <v>1014</v>
      </c>
      <c r="F1121" s="23">
        <v>550951002888</v>
      </c>
      <c r="H1121" s="6">
        <v>3</v>
      </c>
      <c r="I1121" s="6">
        <v>278</v>
      </c>
      <c r="L1121" s="15">
        <f t="shared" si="51"/>
        <v>3</v>
      </c>
      <c r="M1121" s="16">
        <f t="shared" si="52"/>
        <v>1.0791366906474821E-2</v>
      </c>
    </row>
    <row r="1122" spans="1:13">
      <c r="A1122" s="6">
        <v>132969</v>
      </c>
      <c r="B1122" s="18" t="s">
        <v>2195</v>
      </c>
      <c r="C1122" s="13">
        <f t="shared" si="53"/>
        <v>0.17761255679471294</v>
      </c>
      <c r="D1122" s="19">
        <v>61633</v>
      </c>
      <c r="E1122" s="18" t="s">
        <v>809</v>
      </c>
      <c r="F1122" s="23">
        <v>550951001109</v>
      </c>
      <c r="H1122" s="6">
        <v>34</v>
      </c>
      <c r="I1122" s="6">
        <v>345</v>
      </c>
      <c r="L1122" s="15">
        <f t="shared" si="51"/>
        <v>34</v>
      </c>
      <c r="M1122" s="16">
        <f t="shared" si="52"/>
        <v>9.8550724637681164E-2</v>
      </c>
    </row>
    <row r="1123" spans="1:13">
      <c r="A1123" s="6">
        <v>132969</v>
      </c>
      <c r="B1123" s="18" t="s">
        <v>2195</v>
      </c>
      <c r="C1123" s="13">
        <f t="shared" si="53"/>
        <v>0.17761255679471294</v>
      </c>
      <c r="D1123" s="19">
        <v>61528</v>
      </c>
      <c r="E1123" s="18" t="s">
        <v>937</v>
      </c>
      <c r="F1123" s="23">
        <v>550951001110</v>
      </c>
      <c r="H1123" s="6">
        <v>40</v>
      </c>
      <c r="I1123" s="6">
        <v>252</v>
      </c>
      <c r="L1123" s="15">
        <f t="shared" si="51"/>
        <v>40</v>
      </c>
      <c r="M1123" s="16">
        <f t="shared" si="52"/>
        <v>0.15873015873015872</v>
      </c>
    </row>
    <row r="1124" spans="1:13">
      <c r="A1124" s="6">
        <v>132969</v>
      </c>
      <c r="B1124" s="18" t="s">
        <v>2195</v>
      </c>
      <c r="C1124" s="13">
        <f t="shared" si="53"/>
        <v>0.17761255679471294</v>
      </c>
      <c r="D1124" s="20" t="s">
        <v>1964</v>
      </c>
      <c r="E1124" s="18" t="s">
        <v>1015</v>
      </c>
      <c r="F1124" s="23">
        <v>550951003131</v>
      </c>
      <c r="H1124" s="6">
        <v>16</v>
      </c>
      <c r="I1124" s="6">
        <v>410</v>
      </c>
      <c r="L1124" s="15">
        <f t="shared" si="51"/>
        <v>16</v>
      </c>
      <c r="M1124" s="16">
        <f t="shared" si="52"/>
        <v>3.9024390243902439E-2</v>
      </c>
    </row>
    <row r="1125" spans="1:13">
      <c r="A1125" s="6">
        <v>132969</v>
      </c>
      <c r="B1125" s="18" t="s">
        <v>2195</v>
      </c>
      <c r="C1125" s="13">
        <f t="shared" si="53"/>
        <v>0.17761255679471294</v>
      </c>
      <c r="D1125" s="19">
        <v>61637</v>
      </c>
      <c r="E1125" s="18" t="s">
        <v>1016</v>
      </c>
      <c r="F1125" s="23">
        <v>550951001111</v>
      </c>
      <c r="H1125" s="6">
        <v>166</v>
      </c>
      <c r="I1125" s="6">
        <v>407</v>
      </c>
      <c r="L1125" s="15">
        <f t="shared" si="51"/>
        <v>166</v>
      </c>
      <c r="M1125" s="16">
        <f t="shared" si="52"/>
        <v>0.40786240786240785</v>
      </c>
    </row>
    <row r="1126" spans="1:13">
      <c r="A1126" s="6">
        <v>132969</v>
      </c>
      <c r="B1126" s="18" t="s">
        <v>2195</v>
      </c>
      <c r="C1126" s="13">
        <f t="shared" si="53"/>
        <v>0.17761255679471294</v>
      </c>
      <c r="D1126" s="19">
        <v>61640</v>
      </c>
      <c r="E1126" s="18" t="s">
        <v>1017</v>
      </c>
      <c r="F1126" s="23">
        <v>550951000755</v>
      </c>
      <c r="H1126" s="6">
        <v>31</v>
      </c>
      <c r="I1126" s="6">
        <v>317</v>
      </c>
      <c r="L1126" s="15">
        <f t="shared" si="51"/>
        <v>31</v>
      </c>
      <c r="M1126" s="16">
        <f t="shared" si="52"/>
        <v>9.7791798107255523E-2</v>
      </c>
    </row>
    <row r="1127" spans="1:13">
      <c r="A1127" s="6">
        <v>132969</v>
      </c>
      <c r="B1127" s="18" t="s">
        <v>2195</v>
      </c>
      <c r="C1127" s="13">
        <f t="shared" si="53"/>
        <v>0.17761255679471294</v>
      </c>
      <c r="D1127" s="19">
        <v>61736</v>
      </c>
      <c r="E1127" s="18" t="s">
        <v>1018</v>
      </c>
      <c r="F1127" s="23">
        <v>550951001113</v>
      </c>
      <c r="H1127" s="6">
        <v>80</v>
      </c>
      <c r="I1127" s="6">
        <v>364</v>
      </c>
      <c r="L1127" s="15">
        <f t="shared" si="51"/>
        <v>80</v>
      </c>
      <c r="M1127" s="16">
        <f t="shared" si="52"/>
        <v>0.21978021978021978</v>
      </c>
    </row>
    <row r="1128" spans="1:13">
      <c r="A1128" s="6" t="s">
        <v>1964</v>
      </c>
      <c r="B1128" s="18" t="s">
        <v>2196</v>
      </c>
      <c r="C1128" s="13">
        <f t="shared" si="53"/>
        <v>0.38095238095238093</v>
      </c>
      <c r="D1128" s="20" t="s">
        <v>1964</v>
      </c>
      <c r="E1128" s="18" t="s">
        <v>22</v>
      </c>
      <c r="F1128" s="23">
        <v>550008503136</v>
      </c>
      <c r="H1128" s="6">
        <v>16</v>
      </c>
      <c r="I1128" s="6">
        <v>42</v>
      </c>
      <c r="L1128" s="15">
        <f t="shared" si="51"/>
        <v>16</v>
      </c>
      <c r="M1128" s="16">
        <f t="shared" si="52"/>
        <v>0.38095238095238093</v>
      </c>
    </row>
    <row r="1129" spans="1:13">
      <c r="A1129" s="6">
        <v>132972</v>
      </c>
      <c r="B1129" s="18" t="s">
        <v>2197</v>
      </c>
      <c r="C1129" s="13">
        <f t="shared" si="53"/>
        <v>0.23043224299065421</v>
      </c>
      <c r="D1129" s="19">
        <v>61587</v>
      </c>
      <c r="E1129" s="18" t="s">
        <v>1019</v>
      </c>
      <c r="F1129" s="23">
        <v>550957001115</v>
      </c>
      <c r="H1129" s="6">
        <v>9</v>
      </c>
      <c r="I1129" s="6">
        <v>86</v>
      </c>
      <c r="L1129" s="15">
        <f t="shared" si="51"/>
        <v>9</v>
      </c>
      <c r="M1129" s="16">
        <f t="shared" si="52"/>
        <v>0.10465116279069768</v>
      </c>
    </row>
    <row r="1130" spans="1:13">
      <c r="A1130" s="6">
        <v>132972</v>
      </c>
      <c r="B1130" s="18" t="s">
        <v>2197</v>
      </c>
      <c r="C1130" s="13">
        <f t="shared" si="53"/>
        <v>0.23043224299065421</v>
      </c>
      <c r="D1130" s="19">
        <v>61644</v>
      </c>
      <c r="E1130" s="18" t="s">
        <v>63</v>
      </c>
      <c r="F1130" s="23">
        <v>550957001117</v>
      </c>
      <c r="H1130" s="6">
        <v>130</v>
      </c>
      <c r="I1130" s="6">
        <v>427</v>
      </c>
      <c r="L1130" s="15">
        <f t="shared" si="51"/>
        <v>130</v>
      </c>
      <c r="M1130" s="16">
        <f t="shared" si="52"/>
        <v>0.3044496487119438</v>
      </c>
    </row>
    <row r="1131" spans="1:13">
      <c r="A1131" s="6">
        <v>132972</v>
      </c>
      <c r="B1131" s="18" t="s">
        <v>2197</v>
      </c>
      <c r="C1131" s="13">
        <f t="shared" si="53"/>
        <v>0.23043224299065421</v>
      </c>
      <c r="D1131" s="19">
        <v>212548</v>
      </c>
      <c r="E1131" s="18" t="s">
        <v>1020</v>
      </c>
      <c r="F1131" s="23">
        <v>550957002600</v>
      </c>
      <c r="H1131" s="6">
        <v>54</v>
      </c>
      <c r="I1131" s="6">
        <v>308</v>
      </c>
      <c r="L1131" s="15">
        <f t="shared" si="51"/>
        <v>54</v>
      </c>
      <c r="M1131" s="16">
        <f t="shared" si="52"/>
        <v>0.17532467532467533</v>
      </c>
    </row>
    <row r="1132" spans="1:13">
      <c r="A1132" s="6">
        <v>132972</v>
      </c>
      <c r="B1132" s="18" t="s">
        <v>2197</v>
      </c>
      <c r="C1132" s="13">
        <f t="shared" si="53"/>
        <v>0.23043224299065421</v>
      </c>
      <c r="D1132" s="20" t="s">
        <v>1964</v>
      </c>
      <c r="E1132" s="18" t="s">
        <v>140</v>
      </c>
      <c r="F1132" s="23" t="s">
        <v>2445</v>
      </c>
      <c r="H1132" s="6">
        <v>3</v>
      </c>
      <c r="I1132" s="6">
        <v>5</v>
      </c>
      <c r="L1132" s="15">
        <f t="shared" si="51"/>
        <v>3</v>
      </c>
      <c r="M1132" s="16">
        <f t="shared" si="52"/>
        <v>0.6</v>
      </c>
    </row>
    <row r="1133" spans="1:13">
      <c r="A1133" s="6">
        <v>132972</v>
      </c>
      <c r="B1133" s="18" t="s">
        <v>2197</v>
      </c>
      <c r="C1133" s="13">
        <f t="shared" si="53"/>
        <v>0.23043224299065421</v>
      </c>
      <c r="D1133" s="19">
        <v>61645</v>
      </c>
      <c r="E1133" s="18" t="s">
        <v>1021</v>
      </c>
      <c r="F1133" s="23">
        <v>550957001118</v>
      </c>
      <c r="H1133" s="6">
        <v>203</v>
      </c>
      <c r="I1133" s="6">
        <v>1053</v>
      </c>
      <c r="L1133" s="15">
        <f t="shared" si="51"/>
        <v>203</v>
      </c>
      <c r="M1133" s="16">
        <f t="shared" si="52"/>
        <v>0.19278252611585944</v>
      </c>
    </row>
    <row r="1134" spans="1:13">
      <c r="A1134" s="6">
        <v>132972</v>
      </c>
      <c r="B1134" s="18" t="s">
        <v>2197</v>
      </c>
      <c r="C1134" s="13">
        <f t="shared" si="53"/>
        <v>0.23043224299065421</v>
      </c>
      <c r="D1134" s="19">
        <v>61642</v>
      </c>
      <c r="E1134" s="18" t="s">
        <v>1022</v>
      </c>
      <c r="F1134" s="23">
        <v>550957001119</v>
      </c>
      <c r="H1134" s="6">
        <v>110</v>
      </c>
      <c r="I1134" s="6">
        <v>510</v>
      </c>
      <c r="L1134" s="15">
        <f t="shared" si="51"/>
        <v>110</v>
      </c>
      <c r="M1134" s="16">
        <f t="shared" si="52"/>
        <v>0.21568627450980393</v>
      </c>
    </row>
    <row r="1135" spans="1:13">
      <c r="A1135" s="6">
        <v>132972</v>
      </c>
      <c r="B1135" s="18" t="s">
        <v>2197</v>
      </c>
      <c r="C1135" s="13">
        <f t="shared" si="53"/>
        <v>0.23043224299065421</v>
      </c>
      <c r="D1135" s="19">
        <v>61643</v>
      </c>
      <c r="E1135" s="18" t="s">
        <v>1023</v>
      </c>
      <c r="F1135" s="23">
        <v>550957000382</v>
      </c>
      <c r="H1135" s="6">
        <v>170</v>
      </c>
      <c r="I1135" s="6">
        <v>715</v>
      </c>
      <c r="L1135" s="15">
        <f t="shared" si="51"/>
        <v>170</v>
      </c>
      <c r="M1135" s="16">
        <f t="shared" si="52"/>
        <v>0.23776223776223776</v>
      </c>
    </row>
    <row r="1136" spans="1:13">
      <c r="A1136" s="6">
        <v>132972</v>
      </c>
      <c r="B1136" s="18" t="s">
        <v>2197</v>
      </c>
      <c r="C1136" s="13">
        <f t="shared" si="53"/>
        <v>0.23043224299065421</v>
      </c>
      <c r="D1136" s="19">
        <v>61641</v>
      </c>
      <c r="E1136" s="18" t="s">
        <v>65</v>
      </c>
      <c r="F1136" s="23">
        <v>550957001120</v>
      </c>
      <c r="H1136" s="6">
        <v>110</v>
      </c>
      <c r="I1136" s="6">
        <v>320</v>
      </c>
      <c r="L1136" s="15">
        <f t="shared" si="51"/>
        <v>110</v>
      </c>
      <c r="M1136" s="16">
        <f t="shared" si="52"/>
        <v>0.34375</v>
      </c>
    </row>
    <row r="1137" spans="1:14">
      <c r="A1137" s="24">
        <v>132882</v>
      </c>
      <c r="B1137" s="25" t="s">
        <v>2198</v>
      </c>
      <c r="C1137" s="26">
        <f t="shared" si="53"/>
        <v>0.99991385498923191</v>
      </c>
      <c r="D1137" s="27">
        <v>186720</v>
      </c>
      <c r="E1137" s="25" t="s">
        <v>1024</v>
      </c>
      <c r="F1137" s="28">
        <v>550960001239</v>
      </c>
      <c r="G1137" s="35"/>
      <c r="H1137" s="24"/>
      <c r="I1137" s="24">
        <v>567</v>
      </c>
      <c r="J1137" s="31">
        <v>2022</v>
      </c>
      <c r="K1137" s="33">
        <v>0.73419999999999996</v>
      </c>
      <c r="L1137" s="30">
        <f t="shared" si="51"/>
        <v>567</v>
      </c>
      <c r="M1137" s="33">
        <f t="shared" si="52"/>
        <v>1</v>
      </c>
      <c r="N1137" s="24"/>
    </row>
    <row r="1138" spans="1:14">
      <c r="A1138" s="24">
        <v>132882</v>
      </c>
      <c r="B1138" s="25" t="s">
        <v>2198</v>
      </c>
      <c r="C1138" s="26">
        <f t="shared" si="53"/>
        <v>0.99991385498923191</v>
      </c>
      <c r="D1138" s="27">
        <v>16026235</v>
      </c>
      <c r="E1138" s="25" t="s">
        <v>1025</v>
      </c>
      <c r="F1138" s="28">
        <v>550960003371</v>
      </c>
      <c r="G1138" s="35"/>
      <c r="H1138" s="24"/>
      <c r="I1138" s="24">
        <v>562</v>
      </c>
      <c r="J1138" s="31">
        <v>2022</v>
      </c>
      <c r="K1138" s="33">
        <v>0.73419999999999996</v>
      </c>
      <c r="L1138" s="30">
        <f t="shared" si="51"/>
        <v>562</v>
      </c>
      <c r="M1138" s="33">
        <f t="shared" si="52"/>
        <v>1</v>
      </c>
      <c r="N1138" s="24"/>
    </row>
    <row r="1139" spans="1:14">
      <c r="A1139" s="24">
        <v>132882</v>
      </c>
      <c r="B1139" s="25" t="s">
        <v>2198</v>
      </c>
      <c r="C1139" s="26">
        <f t="shared" si="53"/>
        <v>0.99991385498923191</v>
      </c>
      <c r="D1139" s="27">
        <v>61396</v>
      </c>
      <c r="E1139" s="25" t="s">
        <v>1026</v>
      </c>
      <c r="F1139" s="28">
        <v>550960001121</v>
      </c>
      <c r="G1139" s="35"/>
      <c r="H1139" s="24"/>
      <c r="I1139" s="24">
        <v>244</v>
      </c>
      <c r="J1139" s="31">
        <v>2022</v>
      </c>
      <c r="K1139" s="33">
        <v>0.73419999999999996</v>
      </c>
      <c r="L1139" s="30">
        <f t="shared" si="51"/>
        <v>244</v>
      </c>
      <c r="M1139" s="33">
        <f t="shared" si="52"/>
        <v>1</v>
      </c>
      <c r="N1139" s="24"/>
    </row>
    <row r="1140" spans="1:14">
      <c r="A1140" s="24">
        <v>132882</v>
      </c>
      <c r="B1140" s="25" t="s">
        <v>2198</v>
      </c>
      <c r="C1140" s="26">
        <f t="shared" si="53"/>
        <v>0.99991385498923191</v>
      </c>
      <c r="D1140" s="27">
        <v>61045</v>
      </c>
      <c r="E1140" s="25" t="s">
        <v>1027</v>
      </c>
      <c r="F1140" s="28">
        <v>550960001122</v>
      </c>
      <c r="G1140" s="35"/>
      <c r="H1140" s="24"/>
      <c r="I1140" s="24">
        <v>515</v>
      </c>
      <c r="J1140" s="31">
        <v>2022</v>
      </c>
      <c r="K1140" s="33">
        <v>0.73419999999999996</v>
      </c>
      <c r="L1140" s="30">
        <f t="shared" si="51"/>
        <v>515</v>
      </c>
      <c r="M1140" s="33">
        <f t="shared" si="52"/>
        <v>1</v>
      </c>
      <c r="N1140" s="24"/>
    </row>
    <row r="1141" spans="1:14">
      <c r="A1141" s="24">
        <v>132882</v>
      </c>
      <c r="B1141" s="25" t="s">
        <v>2198</v>
      </c>
      <c r="C1141" s="26">
        <f t="shared" si="53"/>
        <v>0.99991385498923191</v>
      </c>
      <c r="D1141" s="27">
        <v>16033327</v>
      </c>
      <c r="E1141" s="25" t="s">
        <v>1028</v>
      </c>
      <c r="F1141" s="28">
        <v>550960002603</v>
      </c>
      <c r="G1141" s="35"/>
      <c r="H1141" s="24"/>
      <c r="I1141" s="24">
        <v>162</v>
      </c>
      <c r="J1141" s="31">
        <v>2022</v>
      </c>
      <c r="K1141" s="33">
        <v>0.73419999999999996</v>
      </c>
      <c r="L1141" s="30">
        <f t="shared" si="51"/>
        <v>162</v>
      </c>
      <c r="M1141" s="33">
        <f t="shared" si="52"/>
        <v>1</v>
      </c>
      <c r="N1141" s="24"/>
    </row>
    <row r="1142" spans="1:14">
      <c r="A1142" s="24">
        <v>132882</v>
      </c>
      <c r="B1142" s="25" t="s">
        <v>2198</v>
      </c>
      <c r="C1142" s="26">
        <f t="shared" si="53"/>
        <v>0.99991385498923191</v>
      </c>
      <c r="D1142" s="34" t="s">
        <v>1964</v>
      </c>
      <c r="E1142" s="25" t="s">
        <v>1029</v>
      </c>
      <c r="F1142" s="28">
        <v>550960003123</v>
      </c>
      <c r="G1142" s="35"/>
      <c r="H1142" s="24"/>
      <c r="I1142" s="24">
        <v>240</v>
      </c>
      <c r="J1142" s="31">
        <v>2022</v>
      </c>
      <c r="K1142" s="33">
        <v>0.73419999999999996</v>
      </c>
      <c r="L1142" s="30">
        <f t="shared" si="51"/>
        <v>240</v>
      </c>
      <c r="M1142" s="33">
        <f t="shared" si="52"/>
        <v>1</v>
      </c>
      <c r="N1142" s="24"/>
    </row>
    <row r="1143" spans="1:14">
      <c r="A1143" s="24">
        <v>132882</v>
      </c>
      <c r="B1143" s="25" t="s">
        <v>2198</v>
      </c>
      <c r="C1143" s="26">
        <f t="shared" si="53"/>
        <v>0.99991385498923191</v>
      </c>
      <c r="D1143" s="27">
        <v>209659</v>
      </c>
      <c r="E1143" s="25" t="s">
        <v>1030</v>
      </c>
      <c r="F1143" s="28">
        <v>550960000792</v>
      </c>
      <c r="G1143" s="35"/>
      <c r="H1143" s="24"/>
      <c r="I1143" s="24">
        <v>98</v>
      </c>
      <c r="J1143" s="31">
        <v>2022</v>
      </c>
      <c r="K1143" s="33">
        <v>0.73419999999999996</v>
      </c>
      <c r="L1143" s="30">
        <f t="shared" si="51"/>
        <v>98</v>
      </c>
      <c r="M1143" s="33">
        <f t="shared" si="52"/>
        <v>1</v>
      </c>
      <c r="N1143" s="24"/>
    </row>
    <row r="1144" spans="1:14">
      <c r="A1144" s="24">
        <v>132882</v>
      </c>
      <c r="B1144" s="25" t="s">
        <v>2198</v>
      </c>
      <c r="C1144" s="26">
        <f t="shared" si="53"/>
        <v>0.99991385498923191</v>
      </c>
      <c r="D1144" s="27">
        <v>16049250</v>
      </c>
      <c r="E1144" s="25" t="s">
        <v>1031</v>
      </c>
      <c r="F1144" s="28">
        <v>550960002782</v>
      </c>
      <c r="G1144" s="35"/>
      <c r="H1144" s="24"/>
      <c r="I1144" s="24">
        <v>358</v>
      </c>
      <c r="J1144" s="31">
        <v>2022</v>
      </c>
      <c r="K1144" s="33">
        <v>0.73419999999999996</v>
      </c>
      <c r="L1144" s="30">
        <f t="shared" si="51"/>
        <v>358</v>
      </c>
      <c r="M1144" s="33">
        <f t="shared" si="52"/>
        <v>1</v>
      </c>
      <c r="N1144" s="24"/>
    </row>
    <row r="1145" spans="1:14">
      <c r="A1145" s="24">
        <v>132882</v>
      </c>
      <c r="B1145" s="25" t="s">
        <v>2198</v>
      </c>
      <c r="C1145" s="26">
        <f t="shared" si="53"/>
        <v>0.99991385498923191</v>
      </c>
      <c r="D1145" s="27">
        <v>61235</v>
      </c>
      <c r="E1145" s="25" t="s">
        <v>1032</v>
      </c>
      <c r="F1145" s="28">
        <v>550960001123</v>
      </c>
      <c r="G1145" s="35"/>
      <c r="H1145" s="24"/>
      <c r="I1145" s="24">
        <v>476</v>
      </c>
      <c r="J1145" s="31">
        <v>2022</v>
      </c>
      <c r="K1145" s="33">
        <v>0.73419999999999996</v>
      </c>
      <c r="L1145" s="30">
        <f t="shared" si="51"/>
        <v>476</v>
      </c>
      <c r="M1145" s="33">
        <f t="shared" si="52"/>
        <v>1</v>
      </c>
      <c r="N1145" s="24"/>
    </row>
    <row r="1146" spans="1:14">
      <c r="A1146" s="24">
        <v>132882</v>
      </c>
      <c r="B1146" s="25" t="s">
        <v>2198</v>
      </c>
      <c r="C1146" s="26">
        <f t="shared" si="53"/>
        <v>0.99991385498923191</v>
      </c>
      <c r="D1146" s="27">
        <v>61064</v>
      </c>
      <c r="E1146" s="25" t="s">
        <v>1033</v>
      </c>
      <c r="F1146" s="28">
        <v>550960001124</v>
      </c>
      <c r="G1146" s="35"/>
      <c r="H1146" s="24"/>
      <c r="I1146" s="24">
        <v>165</v>
      </c>
      <c r="J1146" s="31">
        <v>2022</v>
      </c>
      <c r="K1146" s="33">
        <v>0.73419999999999996</v>
      </c>
      <c r="L1146" s="30">
        <f t="shared" si="51"/>
        <v>165</v>
      </c>
      <c r="M1146" s="33">
        <f t="shared" si="52"/>
        <v>1</v>
      </c>
      <c r="N1146" s="24"/>
    </row>
    <row r="1147" spans="1:14">
      <c r="A1147" s="24">
        <v>132882</v>
      </c>
      <c r="B1147" s="25" t="s">
        <v>2198</v>
      </c>
      <c r="C1147" s="26">
        <f t="shared" si="53"/>
        <v>0.99991385498923191</v>
      </c>
      <c r="D1147" s="34" t="s">
        <v>1964</v>
      </c>
      <c r="E1147" s="25" t="s">
        <v>1034</v>
      </c>
      <c r="F1147" s="28">
        <v>550960002707</v>
      </c>
      <c r="G1147" s="35"/>
      <c r="H1147" s="24"/>
      <c r="I1147" s="24">
        <v>96</v>
      </c>
      <c r="J1147" s="31">
        <v>2022</v>
      </c>
      <c r="K1147" s="33">
        <v>0.73419999999999996</v>
      </c>
      <c r="L1147" s="30">
        <f t="shared" si="51"/>
        <v>96</v>
      </c>
      <c r="M1147" s="33">
        <f t="shared" si="52"/>
        <v>1</v>
      </c>
      <c r="N1147" s="24"/>
    </row>
    <row r="1148" spans="1:14">
      <c r="A1148" s="24">
        <v>132882</v>
      </c>
      <c r="B1148" s="25" t="s">
        <v>2198</v>
      </c>
      <c r="C1148" s="26">
        <f t="shared" si="53"/>
        <v>0.99991385498923191</v>
      </c>
      <c r="D1148" s="27">
        <v>61138</v>
      </c>
      <c r="E1148" s="25" t="s">
        <v>1035</v>
      </c>
      <c r="F1148" s="28">
        <v>550960001170</v>
      </c>
      <c r="G1148" s="35"/>
      <c r="H1148" s="24"/>
      <c r="I1148" s="24">
        <v>315</v>
      </c>
      <c r="J1148" s="31">
        <v>2022</v>
      </c>
      <c r="K1148" s="33">
        <v>0.73419999999999996</v>
      </c>
      <c r="L1148" s="30">
        <f t="shared" si="51"/>
        <v>315</v>
      </c>
      <c r="M1148" s="33">
        <f t="shared" si="52"/>
        <v>1</v>
      </c>
      <c r="N1148" s="24"/>
    </row>
    <row r="1149" spans="1:14">
      <c r="A1149" s="24">
        <v>132882</v>
      </c>
      <c r="B1149" s="25" t="s">
        <v>2198</v>
      </c>
      <c r="C1149" s="26">
        <f t="shared" si="53"/>
        <v>0.99991385498923191</v>
      </c>
      <c r="D1149" s="27">
        <v>61357</v>
      </c>
      <c r="E1149" s="25" t="s">
        <v>1036</v>
      </c>
      <c r="F1149" s="28">
        <v>550960001126</v>
      </c>
      <c r="G1149" s="35"/>
      <c r="H1149" s="24"/>
      <c r="I1149" s="24">
        <v>241</v>
      </c>
      <c r="J1149" s="31">
        <v>2022</v>
      </c>
      <c r="K1149" s="33">
        <v>0.73419999999999996</v>
      </c>
      <c r="L1149" s="30">
        <f t="shared" si="51"/>
        <v>241</v>
      </c>
      <c r="M1149" s="33">
        <f t="shared" si="52"/>
        <v>1</v>
      </c>
      <c r="N1149" s="24"/>
    </row>
    <row r="1150" spans="1:14">
      <c r="A1150" s="24">
        <v>132882</v>
      </c>
      <c r="B1150" s="25" t="s">
        <v>2198</v>
      </c>
      <c r="C1150" s="26">
        <f t="shared" si="53"/>
        <v>0.99991385498923191</v>
      </c>
      <c r="D1150" s="27">
        <v>61085</v>
      </c>
      <c r="E1150" s="25" t="s">
        <v>1037</v>
      </c>
      <c r="F1150" s="28">
        <v>550960001127</v>
      </c>
      <c r="G1150" s="35"/>
      <c r="H1150" s="24"/>
      <c r="I1150" s="24">
        <v>879</v>
      </c>
      <c r="J1150" s="31">
        <v>2022</v>
      </c>
      <c r="K1150" s="33">
        <v>0.73419999999999996</v>
      </c>
      <c r="L1150" s="30">
        <f t="shared" si="51"/>
        <v>879</v>
      </c>
      <c r="M1150" s="33">
        <f t="shared" si="52"/>
        <v>1</v>
      </c>
      <c r="N1150" s="24"/>
    </row>
    <row r="1151" spans="1:14">
      <c r="A1151" s="24">
        <v>132882</v>
      </c>
      <c r="B1151" s="25" t="s">
        <v>2198</v>
      </c>
      <c r="C1151" s="26">
        <f t="shared" si="53"/>
        <v>0.99991385498923191</v>
      </c>
      <c r="D1151" s="27">
        <v>16072375</v>
      </c>
      <c r="E1151" s="25" t="s">
        <v>1038</v>
      </c>
      <c r="F1151" s="28">
        <v>550960002911</v>
      </c>
      <c r="G1151" s="35"/>
      <c r="H1151" s="24"/>
      <c r="I1151" s="24">
        <v>431</v>
      </c>
      <c r="J1151" s="31">
        <v>2022</v>
      </c>
      <c r="K1151" s="33">
        <v>0.73419999999999996</v>
      </c>
      <c r="L1151" s="30">
        <f t="shared" si="51"/>
        <v>431</v>
      </c>
      <c r="M1151" s="33">
        <f t="shared" si="52"/>
        <v>1</v>
      </c>
      <c r="N1151" s="24"/>
    </row>
    <row r="1152" spans="1:14">
      <c r="A1152" s="24">
        <v>132882</v>
      </c>
      <c r="B1152" s="25" t="s">
        <v>2198</v>
      </c>
      <c r="C1152" s="26">
        <f t="shared" si="53"/>
        <v>0.99991385498923191</v>
      </c>
      <c r="D1152" s="27">
        <v>61104</v>
      </c>
      <c r="E1152" s="25" t="s">
        <v>1039</v>
      </c>
      <c r="F1152" s="28">
        <v>550960001256</v>
      </c>
      <c r="G1152" s="35"/>
      <c r="H1152" s="24"/>
      <c r="I1152" s="24">
        <v>584</v>
      </c>
      <c r="J1152" s="31">
        <v>2022</v>
      </c>
      <c r="K1152" s="33">
        <v>0.73419999999999996</v>
      </c>
      <c r="L1152" s="30">
        <f t="shared" si="51"/>
        <v>584</v>
      </c>
      <c r="M1152" s="33">
        <f t="shared" si="52"/>
        <v>1</v>
      </c>
      <c r="N1152" s="24"/>
    </row>
    <row r="1153" spans="1:14">
      <c r="A1153" s="24">
        <v>132882</v>
      </c>
      <c r="B1153" s="25" t="s">
        <v>2198</v>
      </c>
      <c r="C1153" s="26">
        <f t="shared" si="53"/>
        <v>0.99991385498923191</v>
      </c>
      <c r="D1153" s="27">
        <v>61029</v>
      </c>
      <c r="E1153" s="25" t="s">
        <v>1040</v>
      </c>
      <c r="F1153" s="28">
        <v>550960001218</v>
      </c>
      <c r="G1153" s="35"/>
      <c r="H1153" s="24"/>
      <c r="I1153" s="24">
        <v>928</v>
      </c>
      <c r="J1153" s="31">
        <v>2022</v>
      </c>
      <c r="K1153" s="33">
        <v>0.73419999999999996</v>
      </c>
      <c r="L1153" s="30">
        <f t="shared" ref="L1153:L1216" si="54">IF(K1153="",H1153,(MIN(I1153,(K1153*1.6*I1153))))</f>
        <v>928</v>
      </c>
      <c r="M1153" s="33">
        <f t="shared" ref="M1153:M1216" si="55">IF(L1153=0,0,(L1153/I1153))</f>
        <v>1</v>
      </c>
      <c r="N1153" s="24"/>
    </row>
    <row r="1154" spans="1:14">
      <c r="A1154" s="24">
        <v>132882</v>
      </c>
      <c r="B1154" s="25" t="s">
        <v>2198</v>
      </c>
      <c r="C1154" s="26">
        <f t="shared" ref="C1154:C1217" si="56">SUMIF($B$2:$B$2283,B1154,$L$2:$L$2283)/(SUMIF($B$2:$B$2283,B1154,$I$2:$I$2283))</f>
        <v>0.99991385498923191</v>
      </c>
      <c r="D1154" s="27">
        <v>61051</v>
      </c>
      <c r="E1154" s="25" t="s">
        <v>1041</v>
      </c>
      <c r="F1154" s="28">
        <v>550960002395</v>
      </c>
      <c r="G1154" s="35"/>
      <c r="H1154" s="24"/>
      <c r="I1154" s="24">
        <v>277</v>
      </c>
      <c r="J1154" s="31">
        <v>2022</v>
      </c>
      <c r="K1154" s="33">
        <v>0.73419999999999996</v>
      </c>
      <c r="L1154" s="30">
        <f t="shared" si="54"/>
        <v>277</v>
      </c>
      <c r="M1154" s="33">
        <f t="shared" si="55"/>
        <v>1</v>
      </c>
      <c r="N1154" s="24"/>
    </row>
    <row r="1155" spans="1:14">
      <c r="A1155" s="24">
        <v>132882</v>
      </c>
      <c r="B1155" s="25" t="s">
        <v>2198</v>
      </c>
      <c r="C1155" s="26">
        <f t="shared" si="56"/>
        <v>0.99991385498923191</v>
      </c>
      <c r="D1155" s="27">
        <v>61282</v>
      </c>
      <c r="E1155" s="25" t="s">
        <v>1042</v>
      </c>
      <c r="F1155" s="28">
        <v>550960001132</v>
      </c>
      <c r="G1155" s="35"/>
      <c r="H1155" s="24"/>
      <c r="I1155" s="24">
        <v>274</v>
      </c>
      <c r="J1155" s="31">
        <v>2022</v>
      </c>
      <c r="K1155" s="33">
        <v>0.73419999999999996</v>
      </c>
      <c r="L1155" s="30">
        <f t="shared" si="54"/>
        <v>274</v>
      </c>
      <c r="M1155" s="33">
        <f t="shared" si="55"/>
        <v>1</v>
      </c>
      <c r="N1155" s="24"/>
    </row>
    <row r="1156" spans="1:14">
      <c r="A1156" s="24">
        <v>132882</v>
      </c>
      <c r="B1156" s="25" t="s">
        <v>2198</v>
      </c>
      <c r="C1156" s="26">
        <f t="shared" si="56"/>
        <v>0.99991385498923191</v>
      </c>
      <c r="D1156" s="27">
        <v>61369</v>
      </c>
      <c r="E1156" s="25" t="s">
        <v>235</v>
      </c>
      <c r="F1156" s="28">
        <v>550960001133</v>
      </c>
      <c r="G1156" s="35"/>
      <c r="H1156" s="24"/>
      <c r="I1156" s="24">
        <v>267</v>
      </c>
      <c r="J1156" s="31">
        <v>2022</v>
      </c>
      <c r="K1156" s="33">
        <v>0.73419999999999996</v>
      </c>
      <c r="L1156" s="30">
        <f t="shared" si="54"/>
        <v>267</v>
      </c>
      <c r="M1156" s="33">
        <f t="shared" si="55"/>
        <v>1</v>
      </c>
      <c r="N1156" s="24"/>
    </row>
    <row r="1157" spans="1:14">
      <c r="A1157" s="24">
        <v>132882</v>
      </c>
      <c r="B1157" s="25" t="s">
        <v>2198</v>
      </c>
      <c r="C1157" s="26">
        <f t="shared" si="56"/>
        <v>0.99991385498923191</v>
      </c>
      <c r="D1157" s="27">
        <v>61372</v>
      </c>
      <c r="E1157" s="25" t="s">
        <v>1043</v>
      </c>
      <c r="F1157" s="28">
        <v>550960001134</v>
      </c>
      <c r="G1157" s="35"/>
      <c r="H1157" s="24"/>
      <c r="I1157" s="24">
        <v>209</v>
      </c>
      <c r="J1157" s="31">
        <v>2022</v>
      </c>
      <c r="K1157" s="33">
        <v>0.73419999999999996</v>
      </c>
      <c r="L1157" s="30">
        <f t="shared" si="54"/>
        <v>209</v>
      </c>
      <c r="M1157" s="33">
        <f t="shared" si="55"/>
        <v>1</v>
      </c>
      <c r="N1157" s="24"/>
    </row>
    <row r="1158" spans="1:14">
      <c r="A1158" s="24">
        <v>132882</v>
      </c>
      <c r="B1158" s="25" t="s">
        <v>2198</v>
      </c>
      <c r="C1158" s="26">
        <f t="shared" si="56"/>
        <v>0.99991385498923191</v>
      </c>
      <c r="D1158" s="27">
        <v>61204</v>
      </c>
      <c r="E1158" s="25" t="s">
        <v>1044</v>
      </c>
      <c r="F1158" s="28">
        <v>550960001135</v>
      </c>
      <c r="G1158" s="35"/>
      <c r="H1158" s="24"/>
      <c r="I1158" s="24">
        <v>526</v>
      </c>
      <c r="J1158" s="31">
        <v>2022</v>
      </c>
      <c r="K1158" s="33">
        <v>0.73419999999999996</v>
      </c>
      <c r="L1158" s="30">
        <f t="shared" si="54"/>
        <v>526</v>
      </c>
      <c r="M1158" s="33">
        <f t="shared" si="55"/>
        <v>1</v>
      </c>
      <c r="N1158" s="24"/>
    </row>
    <row r="1159" spans="1:14">
      <c r="A1159" s="24">
        <v>132882</v>
      </c>
      <c r="B1159" s="25" t="s">
        <v>2198</v>
      </c>
      <c r="C1159" s="26">
        <f t="shared" si="56"/>
        <v>0.99991385498923191</v>
      </c>
      <c r="D1159" s="27">
        <v>61096</v>
      </c>
      <c r="E1159" s="25" t="s">
        <v>1045</v>
      </c>
      <c r="F1159" s="28">
        <v>550960001136</v>
      </c>
      <c r="G1159" s="35"/>
      <c r="H1159" s="24"/>
      <c r="I1159" s="24">
        <v>523</v>
      </c>
      <c r="J1159" s="31">
        <v>2022</v>
      </c>
      <c r="K1159" s="33">
        <v>0.73419999999999996</v>
      </c>
      <c r="L1159" s="30">
        <f t="shared" si="54"/>
        <v>523</v>
      </c>
      <c r="M1159" s="33">
        <f t="shared" si="55"/>
        <v>1</v>
      </c>
      <c r="N1159" s="24"/>
    </row>
    <row r="1160" spans="1:14">
      <c r="A1160" s="24">
        <v>132882</v>
      </c>
      <c r="B1160" s="25" t="s">
        <v>2198</v>
      </c>
      <c r="C1160" s="26">
        <f t="shared" si="56"/>
        <v>0.99991385498923191</v>
      </c>
      <c r="D1160" s="34" t="s">
        <v>1964</v>
      </c>
      <c r="E1160" s="25" t="s">
        <v>1046</v>
      </c>
      <c r="F1160" s="28">
        <v>550960002755</v>
      </c>
      <c r="G1160" s="35"/>
      <c r="H1160" s="24"/>
      <c r="I1160" s="24">
        <v>374</v>
      </c>
      <c r="J1160" s="31">
        <v>2022</v>
      </c>
      <c r="K1160" s="33">
        <v>0.73419999999999996</v>
      </c>
      <c r="L1160" s="30">
        <f t="shared" si="54"/>
        <v>374</v>
      </c>
      <c r="M1160" s="33">
        <f t="shared" si="55"/>
        <v>1</v>
      </c>
      <c r="N1160" s="24"/>
    </row>
    <row r="1161" spans="1:14">
      <c r="A1161" s="24">
        <v>132882</v>
      </c>
      <c r="B1161" s="25" t="s">
        <v>2198</v>
      </c>
      <c r="C1161" s="26">
        <f t="shared" si="56"/>
        <v>0.99991385498923191</v>
      </c>
      <c r="D1161" s="34" t="s">
        <v>1964</v>
      </c>
      <c r="E1161" s="25" t="s">
        <v>1047</v>
      </c>
      <c r="F1161" s="28">
        <v>550960003054</v>
      </c>
      <c r="G1161" s="35"/>
      <c r="H1161" s="24"/>
      <c r="I1161" s="24">
        <v>754</v>
      </c>
      <c r="J1161" s="31">
        <v>2022</v>
      </c>
      <c r="K1161" s="33">
        <v>0.73419999999999996</v>
      </c>
      <c r="L1161" s="30">
        <f t="shared" si="54"/>
        <v>754</v>
      </c>
      <c r="M1161" s="33">
        <f t="shared" si="55"/>
        <v>1</v>
      </c>
      <c r="N1161" s="24"/>
    </row>
    <row r="1162" spans="1:14">
      <c r="A1162" s="24">
        <v>132882</v>
      </c>
      <c r="B1162" s="25" t="s">
        <v>2198</v>
      </c>
      <c r="C1162" s="26">
        <f t="shared" si="56"/>
        <v>0.99991385498923191</v>
      </c>
      <c r="D1162" s="34" t="s">
        <v>1964</v>
      </c>
      <c r="E1162" s="25" t="s">
        <v>1048</v>
      </c>
      <c r="F1162" s="28">
        <v>550960002980</v>
      </c>
      <c r="G1162" s="35"/>
      <c r="H1162" s="24"/>
      <c r="I1162" s="24">
        <v>621</v>
      </c>
      <c r="J1162" s="31">
        <v>2022</v>
      </c>
      <c r="K1162" s="33">
        <v>0.73419999999999996</v>
      </c>
      <c r="L1162" s="30">
        <f t="shared" si="54"/>
        <v>621</v>
      </c>
      <c r="M1162" s="33">
        <f t="shared" si="55"/>
        <v>1</v>
      </c>
      <c r="N1162" s="24"/>
    </row>
    <row r="1163" spans="1:14">
      <c r="A1163" s="24">
        <v>132882</v>
      </c>
      <c r="B1163" s="25" t="s">
        <v>2198</v>
      </c>
      <c r="C1163" s="26">
        <f t="shared" si="56"/>
        <v>0.99991385498923191</v>
      </c>
      <c r="D1163" s="27">
        <v>170813</v>
      </c>
      <c r="E1163" s="25" t="s">
        <v>1049</v>
      </c>
      <c r="F1163" s="28">
        <v>550960001829</v>
      </c>
      <c r="G1163" s="35"/>
      <c r="H1163" s="24"/>
      <c r="I1163" s="24">
        <v>403</v>
      </c>
      <c r="J1163" s="31">
        <v>2022</v>
      </c>
      <c r="K1163" s="33">
        <v>0.73419999999999996</v>
      </c>
      <c r="L1163" s="30">
        <f t="shared" si="54"/>
        <v>403</v>
      </c>
      <c r="M1163" s="33">
        <f t="shared" si="55"/>
        <v>1</v>
      </c>
      <c r="N1163" s="24"/>
    </row>
    <row r="1164" spans="1:14">
      <c r="A1164" s="24">
        <v>132882</v>
      </c>
      <c r="B1164" s="25" t="s">
        <v>2198</v>
      </c>
      <c r="C1164" s="26">
        <f t="shared" si="56"/>
        <v>0.99991385498923191</v>
      </c>
      <c r="D1164" s="27">
        <v>61182</v>
      </c>
      <c r="E1164" s="25" t="s">
        <v>1050</v>
      </c>
      <c r="F1164" s="28">
        <v>550960002602</v>
      </c>
      <c r="G1164" s="35"/>
      <c r="H1164" s="24"/>
      <c r="I1164" s="24">
        <v>360</v>
      </c>
      <c r="J1164" s="31">
        <v>2022</v>
      </c>
      <c r="K1164" s="33">
        <v>0.73419999999999996</v>
      </c>
      <c r="L1164" s="30">
        <f t="shared" si="54"/>
        <v>360</v>
      </c>
      <c r="M1164" s="33">
        <f t="shared" si="55"/>
        <v>1</v>
      </c>
      <c r="N1164" s="24"/>
    </row>
    <row r="1165" spans="1:14">
      <c r="A1165" s="24">
        <v>132882</v>
      </c>
      <c r="B1165" s="25" t="s">
        <v>2198</v>
      </c>
      <c r="C1165" s="26">
        <f t="shared" si="56"/>
        <v>0.99991385498923191</v>
      </c>
      <c r="D1165" s="27">
        <v>61024</v>
      </c>
      <c r="E1165" s="25" t="s">
        <v>1051</v>
      </c>
      <c r="F1165" s="28">
        <v>550960001139</v>
      </c>
      <c r="G1165" s="35"/>
      <c r="H1165" s="24"/>
      <c r="I1165" s="24">
        <v>320</v>
      </c>
      <c r="J1165" s="31">
        <v>2022</v>
      </c>
      <c r="K1165" s="33">
        <v>0.73419999999999996</v>
      </c>
      <c r="L1165" s="30">
        <f t="shared" si="54"/>
        <v>320</v>
      </c>
      <c r="M1165" s="33">
        <f t="shared" si="55"/>
        <v>1</v>
      </c>
      <c r="N1165" s="24"/>
    </row>
    <row r="1166" spans="1:14">
      <c r="A1166" s="24">
        <v>132882</v>
      </c>
      <c r="B1166" s="25" t="s">
        <v>2198</v>
      </c>
      <c r="C1166" s="26">
        <f t="shared" si="56"/>
        <v>0.99991385498923191</v>
      </c>
      <c r="D1166" s="27">
        <v>61152</v>
      </c>
      <c r="E1166" s="25" t="s">
        <v>1052</v>
      </c>
      <c r="F1166" s="28">
        <v>550960001140</v>
      </c>
      <c r="G1166" s="35"/>
      <c r="H1166" s="24"/>
      <c r="I1166" s="24">
        <v>254</v>
      </c>
      <c r="J1166" s="31">
        <v>2022</v>
      </c>
      <c r="K1166" s="33">
        <v>0.73419999999999996</v>
      </c>
      <c r="L1166" s="30">
        <f t="shared" si="54"/>
        <v>254</v>
      </c>
      <c r="M1166" s="33">
        <f t="shared" si="55"/>
        <v>1</v>
      </c>
      <c r="N1166" s="24"/>
    </row>
    <row r="1167" spans="1:14">
      <c r="A1167" s="24">
        <v>132882</v>
      </c>
      <c r="B1167" s="25" t="s">
        <v>2198</v>
      </c>
      <c r="C1167" s="26">
        <f t="shared" si="56"/>
        <v>0.99991385498923191</v>
      </c>
      <c r="D1167" s="27">
        <v>61248</v>
      </c>
      <c r="E1167" s="25" t="s">
        <v>1053</v>
      </c>
      <c r="F1167" s="28">
        <v>550960001141</v>
      </c>
      <c r="G1167" s="35"/>
      <c r="H1167" s="24"/>
      <c r="I1167" s="24">
        <v>311</v>
      </c>
      <c r="J1167" s="31">
        <v>2022</v>
      </c>
      <c r="K1167" s="33">
        <v>0.73419999999999996</v>
      </c>
      <c r="L1167" s="30">
        <f t="shared" si="54"/>
        <v>311</v>
      </c>
      <c r="M1167" s="33">
        <f t="shared" si="55"/>
        <v>1</v>
      </c>
      <c r="N1167" s="24"/>
    </row>
    <row r="1168" spans="1:14">
      <c r="A1168" s="24">
        <v>132882</v>
      </c>
      <c r="B1168" s="25" t="s">
        <v>2198</v>
      </c>
      <c r="C1168" s="26">
        <f t="shared" si="56"/>
        <v>0.99991385498923191</v>
      </c>
      <c r="D1168" s="27">
        <v>61089</v>
      </c>
      <c r="E1168" s="25" t="s">
        <v>1054</v>
      </c>
      <c r="F1168" s="28">
        <v>550960001142</v>
      </c>
      <c r="G1168" s="35"/>
      <c r="H1168" s="24"/>
      <c r="I1168" s="24">
        <v>304</v>
      </c>
      <c r="J1168" s="31">
        <v>2022</v>
      </c>
      <c r="K1168" s="33">
        <v>0.73419999999999996</v>
      </c>
      <c r="L1168" s="30">
        <f t="shared" si="54"/>
        <v>304</v>
      </c>
      <c r="M1168" s="33">
        <f t="shared" si="55"/>
        <v>1</v>
      </c>
      <c r="N1168" s="24"/>
    </row>
    <row r="1169" spans="1:14">
      <c r="A1169" s="24">
        <v>132882</v>
      </c>
      <c r="B1169" s="25" t="s">
        <v>2198</v>
      </c>
      <c r="C1169" s="26">
        <f t="shared" si="56"/>
        <v>0.99991385498923191</v>
      </c>
      <c r="D1169" s="27">
        <v>61293</v>
      </c>
      <c r="E1169" s="25" t="s">
        <v>1055</v>
      </c>
      <c r="F1169" s="28">
        <v>550960001143</v>
      </c>
      <c r="G1169" s="35"/>
      <c r="H1169" s="24"/>
      <c r="I1169" s="24">
        <v>746</v>
      </c>
      <c r="J1169" s="31">
        <v>2022</v>
      </c>
      <c r="K1169" s="33">
        <v>0.73419999999999996</v>
      </c>
      <c r="L1169" s="30">
        <f t="shared" si="54"/>
        <v>746</v>
      </c>
      <c r="M1169" s="33">
        <f t="shared" si="55"/>
        <v>1</v>
      </c>
      <c r="N1169" s="24"/>
    </row>
    <row r="1170" spans="1:14">
      <c r="A1170" s="24">
        <v>132882</v>
      </c>
      <c r="B1170" s="25" t="s">
        <v>2198</v>
      </c>
      <c r="C1170" s="26">
        <f t="shared" si="56"/>
        <v>0.99991385498923191</v>
      </c>
      <c r="D1170" s="27">
        <v>61324</v>
      </c>
      <c r="E1170" s="25" t="s">
        <v>239</v>
      </c>
      <c r="F1170" s="28">
        <v>550960001144</v>
      </c>
      <c r="G1170" s="35"/>
      <c r="H1170" s="24"/>
      <c r="I1170" s="24">
        <v>443</v>
      </c>
      <c r="J1170" s="31">
        <v>2022</v>
      </c>
      <c r="K1170" s="33">
        <v>0.73419999999999996</v>
      </c>
      <c r="L1170" s="30">
        <f t="shared" si="54"/>
        <v>443</v>
      </c>
      <c r="M1170" s="33">
        <f t="shared" si="55"/>
        <v>1</v>
      </c>
      <c r="N1170" s="24"/>
    </row>
    <row r="1171" spans="1:14">
      <c r="A1171" s="24">
        <v>132882</v>
      </c>
      <c r="B1171" s="25" t="s">
        <v>2198</v>
      </c>
      <c r="C1171" s="26">
        <f t="shared" si="56"/>
        <v>0.99991385498923191</v>
      </c>
      <c r="D1171" s="27">
        <v>61292</v>
      </c>
      <c r="E1171" s="25" t="s">
        <v>1056</v>
      </c>
      <c r="F1171" s="28">
        <v>550960001045</v>
      </c>
      <c r="G1171" s="35"/>
      <c r="H1171" s="24"/>
      <c r="I1171" s="24">
        <v>275</v>
      </c>
      <c r="J1171" s="31">
        <v>2022</v>
      </c>
      <c r="K1171" s="33">
        <v>0.73419999999999996</v>
      </c>
      <c r="L1171" s="30">
        <f t="shared" si="54"/>
        <v>275</v>
      </c>
      <c r="M1171" s="33">
        <f t="shared" si="55"/>
        <v>1</v>
      </c>
      <c r="N1171" s="24"/>
    </row>
    <row r="1172" spans="1:14">
      <c r="A1172" s="24">
        <v>132882</v>
      </c>
      <c r="B1172" s="25" t="s">
        <v>2198</v>
      </c>
      <c r="C1172" s="26">
        <f t="shared" si="56"/>
        <v>0.99991385498923191</v>
      </c>
      <c r="D1172" s="27">
        <v>61238</v>
      </c>
      <c r="E1172" s="25" t="s">
        <v>1057</v>
      </c>
      <c r="F1172" s="28">
        <v>550960001146</v>
      </c>
      <c r="G1172" s="35"/>
      <c r="H1172" s="24"/>
      <c r="I1172" s="24">
        <v>305</v>
      </c>
      <c r="J1172" s="31">
        <v>2022</v>
      </c>
      <c r="K1172" s="33">
        <v>0.73419999999999996</v>
      </c>
      <c r="L1172" s="30">
        <f t="shared" si="54"/>
        <v>305</v>
      </c>
      <c r="M1172" s="33">
        <f t="shared" si="55"/>
        <v>1</v>
      </c>
      <c r="N1172" s="24"/>
    </row>
    <row r="1173" spans="1:14">
      <c r="A1173" s="24">
        <v>132882</v>
      </c>
      <c r="B1173" s="25" t="s">
        <v>2198</v>
      </c>
      <c r="C1173" s="26">
        <f t="shared" si="56"/>
        <v>0.99991385498923191</v>
      </c>
      <c r="D1173" s="27">
        <v>61219</v>
      </c>
      <c r="E1173" s="25" t="s">
        <v>1058</v>
      </c>
      <c r="F1173" s="28">
        <v>550960001148</v>
      </c>
      <c r="G1173" s="35"/>
      <c r="H1173" s="24"/>
      <c r="I1173" s="24">
        <v>554</v>
      </c>
      <c r="J1173" s="31">
        <v>2022</v>
      </c>
      <c r="K1173" s="33">
        <v>0.73419999999999996</v>
      </c>
      <c r="L1173" s="30">
        <f t="shared" si="54"/>
        <v>554</v>
      </c>
      <c r="M1173" s="33">
        <f t="shared" si="55"/>
        <v>1</v>
      </c>
      <c r="N1173" s="24"/>
    </row>
    <row r="1174" spans="1:14">
      <c r="A1174" s="24">
        <v>132882</v>
      </c>
      <c r="B1174" s="25" t="s">
        <v>2198</v>
      </c>
      <c r="C1174" s="26">
        <f t="shared" si="56"/>
        <v>0.99991385498923191</v>
      </c>
      <c r="D1174" s="27">
        <v>61346</v>
      </c>
      <c r="E1174" s="25" t="s">
        <v>1059</v>
      </c>
      <c r="F1174" s="28">
        <v>550960001154</v>
      </c>
      <c r="G1174" s="35"/>
      <c r="H1174" s="24"/>
      <c r="I1174" s="24">
        <v>340</v>
      </c>
      <c r="J1174" s="31">
        <v>2022</v>
      </c>
      <c r="K1174" s="33">
        <v>0.73419999999999996</v>
      </c>
      <c r="L1174" s="30">
        <f t="shared" si="54"/>
        <v>340</v>
      </c>
      <c r="M1174" s="33">
        <f t="shared" si="55"/>
        <v>1</v>
      </c>
      <c r="N1174" s="24"/>
    </row>
    <row r="1175" spans="1:14">
      <c r="A1175" s="24">
        <v>132882</v>
      </c>
      <c r="B1175" s="25" t="s">
        <v>2198</v>
      </c>
      <c r="C1175" s="26">
        <f t="shared" si="56"/>
        <v>0.99991385498923191</v>
      </c>
      <c r="D1175" s="27">
        <v>61056</v>
      </c>
      <c r="E1175" s="25" t="s">
        <v>1060</v>
      </c>
      <c r="F1175" s="28">
        <v>550960002438</v>
      </c>
      <c r="G1175" s="35"/>
      <c r="H1175" s="24"/>
      <c r="I1175" s="24">
        <v>270</v>
      </c>
      <c r="J1175" s="31">
        <v>2022</v>
      </c>
      <c r="K1175" s="33">
        <v>0.73419999999999996</v>
      </c>
      <c r="L1175" s="30">
        <f t="shared" si="54"/>
        <v>270</v>
      </c>
      <c r="M1175" s="33">
        <f t="shared" si="55"/>
        <v>1</v>
      </c>
      <c r="N1175" s="24"/>
    </row>
    <row r="1176" spans="1:14">
      <c r="A1176" s="24">
        <v>132882</v>
      </c>
      <c r="B1176" s="25" t="s">
        <v>2198</v>
      </c>
      <c r="C1176" s="26">
        <f t="shared" si="56"/>
        <v>0.99991385498923191</v>
      </c>
      <c r="D1176" s="27">
        <v>61378</v>
      </c>
      <c r="E1176" s="25" t="s">
        <v>800</v>
      </c>
      <c r="F1176" s="28">
        <v>550960001157</v>
      </c>
      <c r="G1176" s="35"/>
      <c r="H1176" s="24"/>
      <c r="I1176" s="24">
        <v>221</v>
      </c>
      <c r="J1176" s="31">
        <v>2022</v>
      </c>
      <c r="K1176" s="33">
        <v>0.73419999999999996</v>
      </c>
      <c r="L1176" s="30">
        <f t="shared" si="54"/>
        <v>221</v>
      </c>
      <c r="M1176" s="33">
        <f t="shared" si="55"/>
        <v>1</v>
      </c>
      <c r="N1176" s="24"/>
    </row>
    <row r="1177" spans="1:14">
      <c r="A1177" s="24">
        <v>132882</v>
      </c>
      <c r="B1177" s="25" t="s">
        <v>2198</v>
      </c>
      <c r="C1177" s="26">
        <f t="shared" si="56"/>
        <v>0.99991385498923191</v>
      </c>
      <c r="D1177" s="27">
        <v>61375</v>
      </c>
      <c r="E1177" s="25" t="s">
        <v>1061</v>
      </c>
      <c r="F1177" s="28">
        <v>550960001158</v>
      </c>
      <c r="G1177" s="35"/>
      <c r="H1177" s="24"/>
      <c r="I1177" s="24">
        <v>313</v>
      </c>
      <c r="J1177" s="31">
        <v>2022</v>
      </c>
      <c r="K1177" s="33">
        <v>0.73419999999999996</v>
      </c>
      <c r="L1177" s="30">
        <f t="shared" si="54"/>
        <v>313</v>
      </c>
      <c r="M1177" s="33">
        <f t="shared" si="55"/>
        <v>1</v>
      </c>
      <c r="N1177" s="24"/>
    </row>
    <row r="1178" spans="1:14">
      <c r="A1178" s="24">
        <v>132882</v>
      </c>
      <c r="B1178" s="25" t="s">
        <v>2198</v>
      </c>
      <c r="C1178" s="26">
        <f t="shared" si="56"/>
        <v>0.99991385498923191</v>
      </c>
      <c r="D1178" s="27">
        <v>61302</v>
      </c>
      <c r="E1178" s="25" t="s">
        <v>1062</v>
      </c>
      <c r="F1178" s="28">
        <v>550960001159</v>
      </c>
      <c r="G1178" s="35"/>
      <c r="H1178" s="24"/>
      <c r="I1178" s="24">
        <v>598</v>
      </c>
      <c r="J1178" s="31">
        <v>2022</v>
      </c>
      <c r="K1178" s="33">
        <v>0.73419999999999996</v>
      </c>
      <c r="L1178" s="30">
        <f t="shared" si="54"/>
        <v>598</v>
      </c>
      <c r="M1178" s="33">
        <f t="shared" si="55"/>
        <v>1</v>
      </c>
      <c r="N1178" s="24"/>
    </row>
    <row r="1179" spans="1:14">
      <c r="A1179" s="24">
        <v>132882</v>
      </c>
      <c r="B1179" s="25" t="s">
        <v>2198</v>
      </c>
      <c r="C1179" s="26">
        <f t="shared" si="56"/>
        <v>0.99991385498923191</v>
      </c>
      <c r="D1179" s="27">
        <v>61088</v>
      </c>
      <c r="E1179" s="25" t="s">
        <v>1063</v>
      </c>
      <c r="F1179" s="28">
        <v>550960001160</v>
      </c>
      <c r="G1179" s="35"/>
      <c r="H1179" s="24"/>
      <c r="I1179" s="24">
        <v>755</v>
      </c>
      <c r="J1179" s="31">
        <v>2022</v>
      </c>
      <c r="K1179" s="33">
        <v>0.73419999999999996</v>
      </c>
      <c r="L1179" s="30">
        <f t="shared" si="54"/>
        <v>755</v>
      </c>
      <c r="M1179" s="33">
        <f t="shared" si="55"/>
        <v>1</v>
      </c>
      <c r="N1179" s="24"/>
    </row>
    <row r="1180" spans="1:14">
      <c r="A1180" s="24">
        <v>132882</v>
      </c>
      <c r="B1180" s="25" t="s">
        <v>2198</v>
      </c>
      <c r="C1180" s="26">
        <f t="shared" si="56"/>
        <v>0.99991385498923191</v>
      </c>
      <c r="D1180" s="27">
        <v>61254</v>
      </c>
      <c r="E1180" s="25" t="s">
        <v>1064</v>
      </c>
      <c r="F1180" s="28">
        <v>550960001162</v>
      </c>
      <c r="G1180" s="35"/>
      <c r="H1180" s="24"/>
      <c r="I1180" s="24">
        <v>340</v>
      </c>
      <c r="J1180" s="31">
        <v>2022</v>
      </c>
      <c r="K1180" s="33">
        <v>0.73419999999999996</v>
      </c>
      <c r="L1180" s="30">
        <f t="shared" si="54"/>
        <v>340</v>
      </c>
      <c r="M1180" s="33">
        <f t="shared" si="55"/>
        <v>1</v>
      </c>
      <c r="N1180" s="24"/>
    </row>
    <row r="1181" spans="1:14">
      <c r="A1181" s="24">
        <v>132882</v>
      </c>
      <c r="B1181" s="25" t="s">
        <v>2198</v>
      </c>
      <c r="C1181" s="26">
        <f t="shared" si="56"/>
        <v>0.99991385498923191</v>
      </c>
      <c r="D1181" s="27">
        <v>61043</v>
      </c>
      <c r="E1181" s="25" t="s">
        <v>1065</v>
      </c>
      <c r="F1181" s="28">
        <v>550960001163</v>
      </c>
      <c r="G1181" s="35"/>
      <c r="H1181" s="24"/>
      <c r="I1181" s="24">
        <v>608</v>
      </c>
      <c r="J1181" s="31">
        <v>2022</v>
      </c>
      <c r="K1181" s="33">
        <v>0.73419999999999996</v>
      </c>
      <c r="L1181" s="30">
        <f t="shared" si="54"/>
        <v>608</v>
      </c>
      <c r="M1181" s="33">
        <f t="shared" si="55"/>
        <v>1</v>
      </c>
      <c r="N1181" s="24"/>
    </row>
    <row r="1182" spans="1:14">
      <c r="A1182" s="24">
        <v>132882</v>
      </c>
      <c r="B1182" s="25" t="s">
        <v>2198</v>
      </c>
      <c r="C1182" s="26">
        <f t="shared" si="56"/>
        <v>0.99991385498923191</v>
      </c>
      <c r="D1182" s="27">
        <v>61065</v>
      </c>
      <c r="E1182" s="25" t="s">
        <v>82</v>
      </c>
      <c r="F1182" s="28">
        <v>550960001165</v>
      </c>
      <c r="G1182" s="35"/>
      <c r="H1182" s="24"/>
      <c r="I1182" s="24">
        <v>367</v>
      </c>
      <c r="J1182" s="31">
        <v>2022</v>
      </c>
      <c r="K1182" s="33">
        <v>0.73419999999999996</v>
      </c>
      <c r="L1182" s="30">
        <f t="shared" si="54"/>
        <v>367</v>
      </c>
      <c r="M1182" s="33">
        <f t="shared" si="55"/>
        <v>1</v>
      </c>
      <c r="N1182" s="24"/>
    </row>
    <row r="1183" spans="1:14">
      <c r="A1183" s="24">
        <v>132882</v>
      </c>
      <c r="B1183" s="25" t="s">
        <v>2198</v>
      </c>
      <c r="C1183" s="26">
        <f t="shared" si="56"/>
        <v>0.99991385498923191</v>
      </c>
      <c r="D1183" s="27">
        <v>61173</v>
      </c>
      <c r="E1183" s="25" t="s">
        <v>1066</v>
      </c>
      <c r="F1183" s="28">
        <v>550960001166</v>
      </c>
      <c r="G1183" s="35"/>
      <c r="H1183" s="24"/>
      <c r="I1183" s="24">
        <v>453</v>
      </c>
      <c r="J1183" s="31">
        <v>2022</v>
      </c>
      <c r="K1183" s="33">
        <v>0.73419999999999996</v>
      </c>
      <c r="L1183" s="30">
        <f t="shared" si="54"/>
        <v>453</v>
      </c>
      <c r="M1183" s="33">
        <f t="shared" si="55"/>
        <v>1</v>
      </c>
      <c r="N1183" s="24"/>
    </row>
    <row r="1184" spans="1:14">
      <c r="A1184" s="24">
        <v>132882</v>
      </c>
      <c r="B1184" s="25" t="s">
        <v>2198</v>
      </c>
      <c r="C1184" s="26">
        <f t="shared" si="56"/>
        <v>0.99991385498923191</v>
      </c>
      <c r="D1184" s="27">
        <v>61171</v>
      </c>
      <c r="E1184" s="25" t="s">
        <v>1067</v>
      </c>
      <c r="F1184" s="28">
        <v>550960001169</v>
      </c>
      <c r="G1184" s="35"/>
      <c r="H1184" s="24"/>
      <c r="I1184" s="24">
        <v>670</v>
      </c>
      <c r="J1184" s="31">
        <v>2022</v>
      </c>
      <c r="K1184" s="33">
        <v>0.73419999999999996</v>
      </c>
      <c r="L1184" s="30">
        <f t="shared" si="54"/>
        <v>670</v>
      </c>
      <c r="M1184" s="33">
        <f t="shared" si="55"/>
        <v>1</v>
      </c>
      <c r="N1184" s="24"/>
    </row>
    <row r="1185" spans="1:14">
      <c r="A1185" s="24">
        <v>132882</v>
      </c>
      <c r="B1185" s="25" t="s">
        <v>2198</v>
      </c>
      <c r="C1185" s="26">
        <f t="shared" si="56"/>
        <v>0.99991385498923191</v>
      </c>
      <c r="D1185" s="27">
        <v>61329</v>
      </c>
      <c r="E1185" s="25" t="s">
        <v>1068</v>
      </c>
      <c r="F1185" s="28">
        <v>550960001172</v>
      </c>
      <c r="G1185" s="35"/>
      <c r="H1185" s="24"/>
      <c r="I1185" s="24">
        <v>546</v>
      </c>
      <c r="J1185" s="31">
        <v>2022</v>
      </c>
      <c r="K1185" s="33">
        <v>0.73419999999999996</v>
      </c>
      <c r="L1185" s="30">
        <f t="shared" si="54"/>
        <v>546</v>
      </c>
      <c r="M1185" s="33">
        <f t="shared" si="55"/>
        <v>1</v>
      </c>
      <c r="N1185" s="24"/>
    </row>
    <row r="1186" spans="1:14">
      <c r="A1186" s="24">
        <v>132882</v>
      </c>
      <c r="B1186" s="25" t="s">
        <v>2198</v>
      </c>
      <c r="C1186" s="26">
        <f t="shared" si="56"/>
        <v>0.99991385498923191</v>
      </c>
      <c r="D1186" s="27">
        <v>61184</v>
      </c>
      <c r="E1186" s="25" t="s">
        <v>1069</v>
      </c>
      <c r="F1186" s="28">
        <v>550960001164</v>
      </c>
      <c r="G1186" s="35"/>
      <c r="H1186" s="24"/>
      <c r="I1186" s="24">
        <v>1121</v>
      </c>
      <c r="J1186" s="31">
        <v>2022</v>
      </c>
      <c r="K1186" s="33">
        <v>0.73419999999999996</v>
      </c>
      <c r="L1186" s="30">
        <f t="shared" si="54"/>
        <v>1121</v>
      </c>
      <c r="M1186" s="33">
        <f t="shared" si="55"/>
        <v>1</v>
      </c>
      <c r="N1186" s="24"/>
    </row>
    <row r="1187" spans="1:14">
      <c r="A1187" s="24">
        <v>132882</v>
      </c>
      <c r="B1187" s="25" t="s">
        <v>2198</v>
      </c>
      <c r="C1187" s="26">
        <f t="shared" si="56"/>
        <v>0.99991385498923191</v>
      </c>
      <c r="D1187" s="27">
        <v>61364</v>
      </c>
      <c r="E1187" s="25" t="s">
        <v>1070</v>
      </c>
      <c r="F1187" s="28">
        <v>550960001173</v>
      </c>
      <c r="G1187" s="35"/>
      <c r="H1187" s="24"/>
      <c r="I1187" s="24">
        <v>288</v>
      </c>
      <c r="J1187" s="31">
        <v>2022</v>
      </c>
      <c r="K1187" s="33">
        <v>0.73419999999999996</v>
      </c>
      <c r="L1187" s="30">
        <f t="shared" si="54"/>
        <v>288</v>
      </c>
      <c r="M1187" s="33">
        <f t="shared" si="55"/>
        <v>1</v>
      </c>
      <c r="N1187" s="24"/>
    </row>
    <row r="1188" spans="1:14">
      <c r="A1188" s="24">
        <v>132882</v>
      </c>
      <c r="B1188" s="25" t="s">
        <v>2198</v>
      </c>
      <c r="C1188" s="26">
        <f t="shared" si="56"/>
        <v>0.99991385498923191</v>
      </c>
      <c r="D1188" s="34" t="s">
        <v>1964</v>
      </c>
      <c r="E1188" s="25" t="s">
        <v>1071</v>
      </c>
      <c r="F1188" s="28">
        <v>550960002577</v>
      </c>
      <c r="G1188" s="35"/>
      <c r="H1188" s="24"/>
      <c r="I1188" s="24">
        <v>214</v>
      </c>
      <c r="J1188" s="31">
        <v>2022</v>
      </c>
      <c r="K1188" s="33">
        <v>0.73419999999999996</v>
      </c>
      <c r="L1188" s="30">
        <f t="shared" si="54"/>
        <v>214</v>
      </c>
      <c r="M1188" s="33">
        <f t="shared" si="55"/>
        <v>1</v>
      </c>
      <c r="N1188" s="24"/>
    </row>
    <row r="1189" spans="1:14">
      <c r="A1189" s="24">
        <v>132882</v>
      </c>
      <c r="B1189" s="25" t="s">
        <v>2198</v>
      </c>
      <c r="C1189" s="26">
        <f t="shared" si="56"/>
        <v>0.99991385498923191</v>
      </c>
      <c r="D1189" s="27">
        <v>61225</v>
      </c>
      <c r="E1189" s="25" t="s">
        <v>736</v>
      </c>
      <c r="F1189" s="28">
        <v>550960001175</v>
      </c>
      <c r="G1189" s="35"/>
      <c r="H1189" s="24"/>
      <c r="I1189" s="24">
        <v>549</v>
      </c>
      <c r="J1189" s="31">
        <v>2022</v>
      </c>
      <c r="K1189" s="33">
        <v>0.73419999999999996</v>
      </c>
      <c r="L1189" s="30">
        <f t="shared" si="54"/>
        <v>549</v>
      </c>
      <c r="M1189" s="33">
        <f t="shared" si="55"/>
        <v>1</v>
      </c>
      <c r="N1189" s="24"/>
    </row>
    <row r="1190" spans="1:14">
      <c r="A1190" s="24">
        <v>132882</v>
      </c>
      <c r="B1190" s="25" t="s">
        <v>2198</v>
      </c>
      <c r="C1190" s="26">
        <f t="shared" si="56"/>
        <v>0.99991385498923191</v>
      </c>
      <c r="D1190" s="34" t="s">
        <v>1964</v>
      </c>
      <c r="E1190" s="25" t="s">
        <v>1072</v>
      </c>
      <c r="F1190" s="28">
        <v>550960003058</v>
      </c>
      <c r="G1190" s="35"/>
      <c r="H1190" s="24"/>
      <c r="I1190" s="24">
        <v>81</v>
      </c>
      <c r="J1190" s="31">
        <v>2022</v>
      </c>
      <c r="K1190" s="33">
        <v>0.73419999999999996</v>
      </c>
      <c r="L1190" s="30">
        <f t="shared" si="54"/>
        <v>81</v>
      </c>
      <c r="M1190" s="33">
        <f t="shared" si="55"/>
        <v>1</v>
      </c>
      <c r="N1190" s="24"/>
    </row>
    <row r="1191" spans="1:14">
      <c r="A1191" s="24">
        <v>132882</v>
      </c>
      <c r="B1191" s="25" t="s">
        <v>2198</v>
      </c>
      <c r="C1191" s="26">
        <f t="shared" si="56"/>
        <v>0.99991385498923191</v>
      </c>
      <c r="D1191" s="27">
        <v>61287</v>
      </c>
      <c r="E1191" s="25" t="s">
        <v>1073</v>
      </c>
      <c r="F1191" s="28">
        <v>550960001176</v>
      </c>
      <c r="G1191" s="35"/>
      <c r="H1191" s="24"/>
      <c r="I1191" s="24">
        <v>589</v>
      </c>
      <c r="J1191" s="31">
        <v>2022</v>
      </c>
      <c r="K1191" s="33">
        <v>0.73419999999999996</v>
      </c>
      <c r="L1191" s="30">
        <f t="shared" si="54"/>
        <v>589</v>
      </c>
      <c r="M1191" s="33">
        <f t="shared" si="55"/>
        <v>1</v>
      </c>
      <c r="N1191" s="24"/>
    </row>
    <row r="1192" spans="1:14">
      <c r="A1192" s="24">
        <v>132882</v>
      </c>
      <c r="B1192" s="25" t="s">
        <v>2198</v>
      </c>
      <c r="C1192" s="26">
        <f t="shared" si="56"/>
        <v>0.99991385498923191</v>
      </c>
      <c r="D1192" s="34" t="s">
        <v>1964</v>
      </c>
      <c r="E1192" s="25" t="s">
        <v>1074</v>
      </c>
      <c r="F1192" s="28">
        <v>550960003111</v>
      </c>
      <c r="G1192" s="35"/>
      <c r="H1192" s="24"/>
      <c r="I1192" s="24">
        <v>312</v>
      </c>
      <c r="J1192" s="31">
        <v>2022</v>
      </c>
      <c r="K1192" s="33">
        <v>0.73419999999999996</v>
      </c>
      <c r="L1192" s="30">
        <f t="shared" si="54"/>
        <v>312</v>
      </c>
      <c r="M1192" s="33">
        <f t="shared" si="55"/>
        <v>1</v>
      </c>
      <c r="N1192" s="24"/>
    </row>
    <row r="1193" spans="1:14">
      <c r="A1193" s="24">
        <v>132882</v>
      </c>
      <c r="B1193" s="25" t="s">
        <v>2198</v>
      </c>
      <c r="C1193" s="26">
        <f t="shared" si="56"/>
        <v>0.99991385498923191</v>
      </c>
      <c r="D1193" s="27">
        <v>61221</v>
      </c>
      <c r="E1193" s="25" t="s">
        <v>1075</v>
      </c>
      <c r="F1193" s="28">
        <v>550960001179</v>
      </c>
      <c r="G1193" s="35"/>
      <c r="H1193" s="24"/>
      <c r="I1193" s="24">
        <v>555</v>
      </c>
      <c r="J1193" s="31">
        <v>2022</v>
      </c>
      <c r="K1193" s="33">
        <v>0.73419999999999996</v>
      </c>
      <c r="L1193" s="30">
        <f t="shared" si="54"/>
        <v>555</v>
      </c>
      <c r="M1193" s="33">
        <f t="shared" si="55"/>
        <v>1</v>
      </c>
      <c r="N1193" s="24"/>
    </row>
    <row r="1194" spans="1:14">
      <c r="A1194" s="24">
        <v>132882</v>
      </c>
      <c r="B1194" s="25" t="s">
        <v>2198</v>
      </c>
      <c r="C1194" s="26">
        <f t="shared" si="56"/>
        <v>0.99991385498923191</v>
      </c>
      <c r="D1194" s="27">
        <v>61109</v>
      </c>
      <c r="E1194" s="25" t="s">
        <v>1076</v>
      </c>
      <c r="F1194" s="28">
        <v>550960000963</v>
      </c>
      <c r="G1194" s="35"/>
      <c r="H1194" s="24"/>
      <c r="I1194" s="24">
        <v>110</v>
      </c>
      <c r="J1194" s="31">
        <v>2022</v>
      </c>
      <c r="K1194" s="33">
        <v>0.73419999999999996</v>
      </c>
      <c r="L1194" s="30">
        <f t="shared" si="54"/>
        <v>110</v>
      </c>
      <c r="M1194" s="33">
        <f t="shared" si="55"/>
        <v>1</v>
      </c>
      <c r="N1194" s="24"/>
    </row>
    <row r="1195" spans="1:14">
      <c r="A1195" s="24">
        <v>132882</v>
      </c>
      <c r="B1195" s="25" t="s">
        <v>2198</v>
      </c>
      <c r="C1195" s="26">
        <f t="shared" si="56"/>
        <v>0.99991385498923191</v>
      </c>
      <c r="D1195" s="27">
        <v>61306</v>
      </c>
      <c r="E1195" s="25" t="s">
        <v>616</v>
      </c>
      <c r="F1195" s="28">
        <v>550960001180</v>
      </c>
      <c r="G1195" s="35"/>
      <c r="H1195" s="24"/>
      <c r="I1195" s="24">
        <v>1278</v>
      </c>
      <c r="J1195" s="31">
        <v>2022</v>
      </c>
      <c r="K1195" s="33">
        <v>0.73419999999999996</v>
      </c>
      <c r="L1195" s="30">
        <f t="shared" si="54"/>
        <v>1278</v>
      </c>
      <c r="M1195" s="33">
        <f t="shared" si="55"/>
        <v>1</v>
      </c>
      <c r="N1195" s="24"/>
    </row>
    <row r="1196" spans="1:14">
      <c r="A1196" s="24">
        <v>132882</v>
      </c>
      <c r="B1196" s="25" t="s">
        <v>2198</v>
      </c>
      <c r="C1196" s="26">
        <f t="shared" si="56"/>
        <v>0.99991385498923191</v>
      </c>
      <c r="D1196" s="27">
        <v>61290</v>
      </c>
      <c r="E1196" s="25" t="s">
        <v>1077</v>
      </c>
      <c r="F1196" s="28">
        <v>550960001181</v>
      </c>
      <c r="G1196" s="35"/>
      <c r="H1196" s="24"/>
      <c r="I1196" s="24">
        <v>191</v>
      </c>
      <c r="J1196" s="31">
        <v>2022</v>
      </c>
      <c r="K1196" s="33">
        <v>0.73419999999999996</v>
      </c>
      <c r="L1196" s="30">
        <f t="shared" si="54"/>
        <v>191</v>
      </c>
      <c r="M1196" s="33">
        <f t="shared" si="55"/>
        <v>1</v>
      </c>
      <c r="N1196" s="24"/>
    </row>
    <row r="1197" spans="1:14">
      <c r="A1197" s="24">
        <v>132882</v>
      </c>
      <c r="B1197" s="25" t="s">
        <v>2198</v>
      </c>
      <c r="C1197" s="26">
        <f t="shared" si="56"/>
        <v>0.99991385498923191</v>
      </c>
      <c r="D1197" s="34" t="s">
        <v>1964</v>
      </c>
      <c r="E1197" s="25" t="s">
        <v>1078</v>
      </c>
      <c r="F1197" s="28">
        <v>550960002979</v>
      </c>
      <c r="G1197" s="35"/>
      <c r="H1197" s="24"/>
      <c r="I1197" s="24">
        <v>1759</v>
      </c>
      <c r="J1197" s="31">
        <v>2022</v>
      </c>
      <c r="K1197" s="33">
        <v>0.73419999999999996</v>
      </c>
      <c r="L1197" s="30">
        <f t="shared" si="54"/>
        <v>1759</v>
      </c>
      <c r="M1197" s="33">
        <f t="shared" si="55"/>
        <v>1</v>
      </c>
      <c r="N1197" s="24"/>
    </row>
    <row r="1198" spans="1:14">
      <c r="A1198" s="24">
        <v>132882</v>
      </c>
      <c r="B1198" s="25" t="s">
        <v>2198</v>
      </c>
      <c r="C1198" s="26">
        <f t="shared" si="56"/>
        <v>0.99991385498923191</v>
      </c>
      <c r="D1198" s="27">
        <v>61163</v>
      </c>
      <c r="E1198" s="25" t="s">
        <v>1079</v>
      </c>
      <c r="F1198" s="28">
        <v>550960001183</v>
      </c>
      <c r="G1198" s="35"/>
      <c r="H1198" s="24"/>
      <c r="I1198" s="24">
        <v>468</v>
      </c>
      <c r="J1198" s="31">
        <v>2022</v>
      </c>
      <c r="K1198" s="33">
        <v>0.73419999999999996</v>
      </c>
      <c r="L1198" s="30">
        <f t="shared" si="54"/>
        <v>468</v>
      </c>
      <c r="M1198" s="33">
        <f t="shared" si="55"/>
        <v>1</v>
      </c>
      <c r="N1198" s="24"/>
    </row>
    <row r="1199" spans="1:14">
      <c r="A1199" s="24">
        <v>132882</v>
      </c>
      <c r="B1199" s="25" t="s">
        <v>2198</v>
      </c>
      <c r="C1199" s="26">
        <f t="shared" si="56"/>
        <v>0.99991385498923191</v>
      </c>
      <c r="D1199" s="27">
        <v>61202</v>
      </c>
      <c r="E1199" s="25" t="s">
        <v>1080</v>
      </c>
      <c r="F1199" s="28">
        <v>550960001184</v>
      </c>
      <c r="G1199" s="35"/>
      <c r="H1199" s="24"/>
      <c r="I1199" s="24">
        <v>293</v>
      </c>
      <c r="J1199" s="31">
        <v>2022</v>
      </c>
      <c r="K1199" s="33">
        <v>0.73419999999999996</v>
      </c>
      <c r="L1199" s="30">
        <f t="shared" si="54"/>
        <v>293</v>
      </c>
      <c r="M1199" s="33">
        <f t="shared" si="55"/>
        <v>1</v>
      </c>
      <c r="N1199" s="24"/>
    </row>
    <row r="1200" spans="1:14">
      <c r="A1200" s="24">
        <v>132882</v>
      </c>
      <c r="B1200" s="25" t="s">
        <v>2198</v>
      </c>
      <c r="C1200" s="26">
        <f t="shared" si="56"/>
        <v>0.99991385498923191</v>
      </c>
      <c r="D1200" s="27">
        <v>61119</v>
      </c>
      <c r="E1200" s="25" t="s">
        <v>886</v>
      </c>
      <c r="F1200" s="28">
        <v>550960001185</v>
      </c>
      <c r="G1200" s="35"/>
      <c r="H1200" s="24"/>
      <c r="I1200" s="24">
        <v>250</v>
      </c>
      <c r="J1200" s="31">
        <v>2022</v>
      </c>
      <c r="K1200" s="33">
        <v>0.73419999999999996</v>
      </c>
      <c r="L1200" s="30">
        <f t="shared" si="54"/>
        <v>250</v>
      </c>
      <c r="M1200" s="33">
        <f t="shared" si="55"/>
        <v>1</v>
      </c>
      <c r="N1200" s="24"/>
    </row>
    <row r="1201" spans="1:14">
      <c r="A1201" s="24">
        <v>132882</v>
      </c>
      <c r="B1201" s="25" t="s">
        <v>2198</v>
      </c>
      <c r="C1201" s="26">
        <f t="shared" si="56"/>
        <v>0.99991385498923191</v>
      </c>
      <c r="D1201" s="27">
        <v>61231</v>
      </c>
      <c r="E1201" s="25" t="s">
        <v>1081</v>
      </c>
      <c r="F1201" s="28">
        <v>550960000680</v>
      </c>
      <c r="G1201" s="35"/>
      <c r="H1201" s="24"/>
      <c r="I1201" s="24">
        <v>654</v>
      </c>
      <c r="J1201" s="31">
        <v>2022</v>
      </c>
      <c r="K1201" s="33">
        <v>0.73419999999999996</v>
      </c>
      <c r="L1201" s="30">
        <f t="shared" si="54"/>
        <v>654</v>
      </c>
      <c r="M1201" s="33">
        <f t="shared" si="55"/>
        <v>1</v>
      </c>
      <c r="N1201" s="24"/>
    </row>
    <row r="1202" spans="1:14">
      <c r="A1202" s="24">
        <v>132882</v>
      </c>
      <c r="B1202" s="25" t="s">
        <v>2198</v>
      </c>
      <c r="C1202" s="26">
        <f t="shared" si="56"/>
        <v>0.99991385498923191</v>
      </c>
      <c r="D1202" s="34" t="s">
        <v>1964</v>
      </c>
      <c r="E1202" s="25" t="s">
        <v>1083</v>
      </c>
      <c r="F1202" s="28">
        <v>550960001847</v>
      </c>
      <c r="G1202" s="35"/>
      <c r="H1202" s="24"/>
      <c r="I1202" s="24">
        <v>419</v>
      </c>
      <c r="J1202" s="31">
        <v>2022</v>
      </c>
      <c r="K1202" s="33">
        <v>0.73419999999999996</v>
      </c>
      <c r="L1202" s="30">
        <f t="shared" si="54"/>
        <v>419</v>
      </c>
      <c r="M1202" s="33">
        <f t="shared" si="55"/>
        <v>1</v>
      </c>
      <c r="N1202" s="24"/>
    </row>
    <row r="1203" spans="1:14">
      <c r="A1203" s="24">
        <v>132882</v>
      </c>
      <c r="B1203" s="25" t="s">
        <v>2198</v>
      </c>
      <c r="C1203" s="26">
        <f t="shared" si="56"/>
        <v>0.99991385498923191</v>
      </c>
      <c r="D1203" s="27">
        <v>61098</v>
      </c>
      <c r="E1203" s="25" t="s">
        <v>1082</v>
      </c>
      <c r="F1203" s="28">
        <v>550960001187</v>
      </c>
      <c r="G1203" s="35"/>
      <c r="H1203" s="24"/>
      <c r="I1203" s="24">
        <v>174</v>
      </c>
      <c r="J1203" s="31">
        <v>2022</v>
      </c>
      <c r="K1203" s="33">
        <v>0.73419999999999996</v>
      </c>
      <c r="L1203" s="30">
        <f t="shared" si="54"/>
        <v>174</v>
      </c>
      <c r="M1203" s="33">
        <f t="shared" si="55"/>
        <v>1</v>
      </c>
      <c r="N1203" s="24"/>
    </row>
    <row r="1204" spans="1:14">
      <c r="A1204" s="24">
        <v>132882</v>
      </c>
      <c r="B1204" s="25" t="s">
        <v>2198</v>
      </c>
      <c r="C1204" s="26">
        <f t="shared" si="56"/>
        <v>0.99991385498923191</v>
      </c>
      <c r="D1204" s="27">
        <v>61178</v>
      </c>
      <c r="E1204" s="25" t="s">
        <v>1084</v>
      </c>
      <c r="F1204" s="28">
        <v>550960001188</v>
      </c>
      <c r="G1204" s="35"/>
      <c r="H1204" s="24"/>
      <c r="I1204" s="24">
        <v>265</v>
      </c>
      <c r="J1204" s="31">
        <v>2022</v>
      </c>
      <c r="K1204" s="33">
        <v>0.73419999999999996</v>
      </c>
      <c r="L1204" s="30">
        <f t="shared" si="54"/>
        <v>265</v>
      </c>
      <c r="M1204" s="33">
        <f t="shared" si="55"/>
        <v>1</v>
      </c>
      <c r="N1204" s="24"/>
    </row>
    <row r="1205" spans="1:14">
      <c r="A1205" s="24">
        <v>132882</v>
      </c>
      <c r="B1205" s="25" t="s">
        <v>2198</v>
      </c>
      <c r="C1205" s="26">
        <f t="shared" si="56"/>
        <v>0.99991385498923191</v>
      </c>
      <c r="D1205" s="27">
        <v>61307</v>
      </c>
      <c r="E1205" s="25" t="s">
        <v>1085</v>
      </c>
      <c r="F1205" s="28">
        <v>550960001246</v>
      </c>
      <c r="G1205" s="35"/>
      <c r="H1205" s="24"/>
      <c r="I1205" s="24">
        <v>368</v>
      </c>
      <c r="J1205" s="31">
        <v>2022</v>
      </c>
      <c r="K1205" s="33">
        <v>0.73419999999999996</v>
      </c>
      <c r="L1205" s="30">
        <f t="shared" si="54"/>
        <v>368</v>
      </c>
      <c r="M1205" s="33">
        <f t="shared" si="55"/>
        <v>1</v>
      </c>
      <c r="N1205" s="24"/>
    </row>
    <row r="1206" spans="1:14">
      <c r="A1206" s="24">
        <v>132882</v>
      </c>
      <c r="B1206" s="25" t="s">
        <v>2198</v>
      </c>
      <c r="C1206" s="26">
        <f t="shared" si="56"/>
        <v>0.99991385498923191</v>
      </c>
      <c r="D1206" s="27">
        <v>61067</v>
      </c>
      <c r="E1206" s="25" t="s">
        <v>1086</v>
      </c>
      <c r="F1206" s="28">
        <v>550960001208</v>
      </c>
      <c r="G1206" s="35"/>
      <c r="H1206" s="24"/>
      <c r="I1206" s="24">
        <v>142</v>
      </c>
      <c r="J1206" s="31">
        <v>2022</v>
      </c>
      <c r="K1206" s="33">
        <v>0.73419999999999996</v>
      </c>
      <c r="L1206" s="30">
        <f t="shared" si="54"/>
        <v>142</v>
      </c>
      <c r="M1206" s="33">
        <f t="shared" si="55"/>
        <v>1</v>
      </c>
      <c r="N1206" s="24"/>
    </row>
    <row r="1207" spans="1:14">
      <c r="A1207" s="24">
        <v>132882</v>
      </c>
      <c r="B1207" s="25" t="s">
        <v>2198</v>
      </c>
      <c r="C1207" s="26">
        <f t="shared" si="56"/>
        <v>0.99991385498923191</v>
      </c>
      <c r="D1207" s="27">
        <v>61087</v>
      </c>
      <c r="E1207" s="25" t="s">
        <v>1087</v>
      </c>
      <c r="F1207" s="28">
        <v>550960001190</v>
      </c>
      <c r="G1207" s="35"/>
      <c r="H1207" s="24"/>
      <c r="I1207" s="24">
        <v>568</v>
      </c>
      <c r="J1207" s="31">
        <v>2022</v>
      </c>
      <c r="K1207" s="33">
        <v>0.73419999999999996</v>
      </c>
      <c r="L1207" s="30">
        <f t="shared" si="54"/>
        <v>568</v>
      </c>
      <c r="M1207" s="33">
        <f t="shared" si="55"/>
        <v>1</v>
      </c>
      <c r="N1207" s="24"/>
    </row>
    <row r="1208" spans="1:14">
      <c r="A1208" s="24">
        <v>132882</v>
      </c>
      <c r="B1208" s="25" t="s">
        <v>2198</v>
      </c>
      <c r="C1208" s="26">
        <f t="shared" si="56"/>
        <v>0.99991385498923191</v>
      </c>
      <c r="D1208" s="27">
        <v>232084</v>
      </c>
      <c r="E1208" s="25" t="s">
        <v>1088</v>
      </c>
      <c r="F1208" s="28">
        <v>550960002493</v>
      </c>
      <c r="G1208" s="35"/>
      <c r="H1208" s="24"/>
      <c r="I1208" s="24">
        <v>230</v>
      </c>
      <c r="J1208" s="31">
        <v>2022</v>
      </c>
      <c r="K1208" s="33">
        <v>0.73419999999999996</v>
      </c>
      <c r="L1208" s="30">
        <f t="shared" si="54"/>
        <v>230</v>
      </c>
      <c r="M1208" s="33">
        <f t="shared" si="55"/>
        <v>1</v>
      </c>
      <c r="N1208" s="24"/>
    </row>
    <row r="1209" spans="1:14">
      <c r="A1209" s="24">
        <v>132882</v>
      </c>
      <c r="B1209" s="25" t="s">
        <v>2198</v>
      </c>
      <c r="C1209" s="26">
        <f t="shared" si="56"/>
        <v>0.99991385498923191</v>
      </c>
      <c r="D1209" s="27">
        <v>61062</v>
      </c>
      <c r="E1209" s="25" t="s">
        <v>444</v>
      </c>
      <c r="F1209" s="28">
        <v>550960001261</v>
      </c>
      <c r="G1209" s="35"/>
      <c r="H1209" s="24"/>
      <c r="I1209" s="24">
        <v>272</v>
      </c>
      <c r="J1209" s="31">
        <v>2022</v>
      </c>
      <c r="K1209" s="33">
        <v>0.73419999999999996</v>
      </c>
      <c r="L1209" s="30">
        <f t="shared" si="54"/>
        <v>272</v>
      </c>
      <c r="M1209" s="33">
        <f t="shared" si="55"/>
        <v>1</v>
      </c>
      <c r="N1209" s="24"/>
    </row>
    <row r="1210" spans="1:14">
      <c r="A1210" s="24">
        <v>132882</v>
      </c>
      <c r="B1210" s="25" t="s">
        <v>2198</v>
      </c>
      <c r="C1210" s="26">
        <f t="shared" si="56"/>
        <v>0.99991385498923191</v>
      </c>
      <c r="D1210" s="27">
        <v>16044200</v>
      </c>
      <c r="E1210" s="25" t="s">
        <v>1089</v>
      </c>
      <c r="F1210" s="28">
        <v>550960002700</v>
      </c>
      <c r="G1210" s="35"/>
      <c r="H1210" s="24"/>
      <c r="I1210" s="24">
        <v>691</v>
      </c>
      <c r="J1210" s="31">
        <v>2022</v>
      </c>
      <c r="K1210" s="33">
        <v>0.73419999999999996</v>
      </c>
      <c r="L1210" s="30">
        <f t="shared" si="54"/>
        <v>691</v>
      </c>
      <c r="M1210" s="33">
        <f t="shared" si="55"/>
        <v>1</v>
      </c>
      <c r="N1210" s="24"/>
    </row>
    <row r="1211" spans="1:14">
      <c r="A1211" s="24">
        <v>132882</v>
      </c>
      <c r="B1211" s="25" t="s">
        <v>2198</v>
      </c>
      <c r="C1211" s="26">
        <f t="shared" si="56"/>
        <v>0.99991385498923191</v>
      </c>
      <c r="D1211" s="27">
        <v>61034</v>
      </c>
      <c r="E1211" s="25" t="s">
        <v>1090</v>
      </c>
      <c r="F1211" s="28">
        <v>550960001195</v>
      </c>
      <c r="G1211" s="35"/>
      <c r="H1211" s="24"/>
      <c r="I1211" s="24">
        <v>212</v>
      </c>
      <c r="J1211" s="31">
        <v>2022</v>
      </c>
      <c r="K1211" s="33">
        <v>0.73419999999999996</v>
      </c>
      <c r="L1211" s="30">
        <f t="shared" si="54"/>
        <v>212</v>
      </c>
      <c r="M1211" s="33">
        <f t="shared" si="55"/>
        <v>1</v>
      </c>
      <c r="N1211" s="24"/>
    </row>
    <row r="1212" spans="1:14">
      <c r="A1212" s="24">
        <v>132882</v>
      </c>
      <c r="B1212" s="25" t="s">
        <v>2198</v>
      </c>
      <c r="C1212" s="26">
        <f t="shared" si="56"/>
        <v>0.99991385498923191</v>
      </c>
      <c r="D1212" s="27">
        <v>61068</v>
      </c>
      <c r="E1212" s="25" t="s">
        <v>1091</v>
      </c>
      <c r="F1212" s="28">
        <v>550960001196</v>
      </c>
      <c r="G1212" s="35"/>
      <c r="H1212" s="24"/>
      <c r="I1212" s="24">
        <v>184</v>
      </c>
      <c r="J1212" s="31">
        <v>2022</v>
      </c>
      <c r="K1212" s="33">
        <v>0.73419999999999996</v>
      </c>
      <c r="L1212" s="30">
        <f t="shared" si="54"/>
        <v>184</v>
      </c>
      <c r="M1212" s="33">
        <f t="shared" si="55"/>
        <v>1</v>
      </c>
      <c r="N1212" s="24"/>
    </row>
    <row r="1213" spans="1:14">
      <c r="A1213" s="24">
        <v>132882</v>
      </c>
      <c r="B1213" s="25" t="s">
        <v>2198</v>
      </c>
      <c r="C1213" s="26">
        <f t="shared" si="56"/>
        <v>0.99991385498923191</v>
      </c>
      <c r="D1213" s="27">
        <v>61284</v>
      </c>
      <c r="E1213" s="25" t="s">
        <v>1092</v>
      </c>
      <c r="F1213" s="28">
        <v>550960001197</v>
      </c>
      <c r="G1213" s="35"/>
      <c r="H1213" s="24"/>
      <c r="I1213" s="24">
        <v>236</v>
      </c>
      <c r="J1213" s="31">
        <v>2022</v>
      </c>
      <c r="K1213" s="33">
        <v>0.73419999999999996</v>
      </c>
      <c r="L1213" s="30">
        <f t="shared" si="54"/>
        <v>236</v>
      </c>
      <c r="M1213" s="33">
        <f t="shared" si="55"/>
        <v>1</v>
      </c>
      <c r="N1213" s="24"/>
    </row>
    <row r="1214" spans="1:14">
      <c r="A1214" s="24">
        <v>132882</v>
      </c>
      <c r="B1214" s="25" t="s">
        <v>2198</v>
      </c>
      <c r="C1214" s="26">
        <f t="shared" si="56"/>
        <v>0.99991385498923191</v>
      </c>
      <c r="D1214" s="27">
        <v>61142</v>
      </c>
      <c r="E1214" s="25" t="s">
        <v>1093</v>
      </c>
      <c r="F1214" s="28">
        <v>550960001199</v>
      </c>
      <c r="G1214" s="35"/>
      <c r="H1214" s="24"/>
      <c r="I1214" s="24">
        <v>1293</v>
      </c>
      <c r="J1214" s="31">
        <v>2022</v>
      </c>
      <c r="K1214" s="33">
        <v>0.73419999999999996</v>
      </c>
      <c r="L1214" s="30">
        <f t="shared" si="54"/>
        <v>1293</v>
      </c>
      <c r="M1214" s="33">
        <f t="shared" si="55"/>
        <v>1</v>
      </c>
      <c r="N1214" s="24"/>
    </row>
    <row r="1215" spans="1:14">
      <c r="A1215" s="24">
        <v>132882</v>
      </c>
      <c r="B1215" s="25" t="s">
        <v>2198</v>
      </c>
      <c r="C1215" s="26">
        <f t="shared" si="56"/>
        <v>0.99991385498923191</v>
      </c>
      <c r="D1215" s="34" t="s">
        <v>1964</v>
      </c>
      <c r="E1215" s="25" t="s">
        <v>1094</v>
      </c>
      <c r="F1215" s="28">
        <v>550960002961</v>
      </c>
      <c r="G1215" s="35"/>
      <c r="H1215" s="24"/>
      <c r="I1215" s="24">
        <v>332</v>
      </c>
      <c r="J1215" s="31">
        <v>2022</v>
      </c>
      <c r="K1215" s="33">
        <v>0.73419999999999996</v>
      </c>
      <c r="L1215" s="30">
        <f t="shared" si="54"/>
        <v>332</v>
      </c>
      <c r="M1215" s="33">
        <f t="shared" si="55"/>
        <v>1</v>
      </c>
      <c r="N1215" s="24"/>
    </row>
    <row r="1216" spans="1:14">
      <c r="A1216" s="24">
        <v>132882</v>
      </c>
      <c r="B1216" s="25" t="s">
        <v>2198</v>
      </c>
      <c r="C1216" s="26">
        <f t="shared" si="56"/>
        <v>0.99991385498923191</v>
      </c>
      <c r="D1216" s="27">
        <v>61169</v>
      </c>
      <c r="E1216" s="25" t="s">
        <v>1095</v>
      </c>
      <c r="F1216" s="28">
        <v>550960001178</v>
      </c>
      <c r="G1216" s="35"/>
      <c r="H1216" s="24"/>
      <c r="I1216" s="24">
        <v>295</v>
      </c>
      <c r="J1216" s="31">
        <v>2022</v>
      </c>
      <c r="K1216" s="33">
        <v>0.73419999999999996</v>
      </c>
      <c r="L1216" s="30">
        <f t="shared" si="54"/>
        <v>295</v>
      </c>
      <c r="M1216" s="33">
        <f t="shared" si="55"/>
        <v>1</v>
      </c>
      <c r="N1216" s="24"/>
    </row>
    <row r="1217" spans="1:14">
      <c r="A1217" s="24">
        <v>132882</v>
      </c>
      <c r="B1217" s="25" t="s">
        <v>2198</v>
      </c>
      <c r="C1217" s="26">
        <f t="shared" si="56"/>
        <v>0.99991385498923191</v>
      </c>
      <c r="D1217" s="27">
        <v>61281</v>
      </c>
      <c r="E1217" s="25" t="s">
        <v>1096</v>
      </c>
      <c r="F1217" s="28">
        <v>550960001200</v>
      </c>
      <c r="G1217" s="35"/>
      <c r="H1217" s="24"/>
      <c r="I1217" s="24">
        <v>348</v>
      </c>
      <c r="J1217" s="31">
        <v>2022</v>
      </c>
      <c r="K1217" s="33">
        <v>0.73419999999999996</v>
      </c>
      <c r="L1217" s="30">
        <f t="shared" ref="L1217:L1280" si="57">IF(K1217="",H1217,(MIN(I1217,(K1217*1.6*I1217))))</f>
        <v>348</v>
      </c>
      <c r="M1217" s="33">
        <f t="shared" ref="M1217:M1280" si="58">IF(L1217=0,0,(L1217/I1217))</f>
        <v>1</v>
      </c>
      <c r="N1217" s="24"/>
    </row>
    <row r="1218" spans="1:14">
      <c r="A1218" s="24">
        <v>132882</v>
      </c>
      <c r="B1218" s="25" t="s">
        <v>2198</v>
      </c>
      <c r="C1218" s="26">
        <f t="shared" ref="C1218:C1281" si="59">SUMIF($B$2:$B$2283,B1218,$L$2:$L$2283)/(SUMIF($B$2:$B$2283,B1218,$I$2:$I$2283))</f>
        <v>0.99991385498923191</v>
      </c>
      <c r="D1218" s="34" t="s">
        <v>1964</v>
      </c>
      <c r="E1218" s="25" t="s">
        <v>1097</v>
      </c>
      <c r="F1218" s="28">
        <v>550960001317</v>
      </c>
      <c r="G1218" s="35"/>
      <c r="H1218" s="24"/>
      <c r="I1218" s="24">
        <v>694</v>
      </c>
      <c r="J1218" s="31">
        <v>2022</v>
      </c>
      <c r="K1218" s="33">
        <v>0.73419999999999996</v>
      </c>
      <c r="L1218" s="30">
        <f t="shared" si="57"/>
        <v>694</v>
      </c>
      <c r="M1218" s="33">
        <f t="shared" si="58"/>
        <v>1</v>
      </c>
      <c r="N1218" s="24"/>
    </row>
    <row r="1219" spans="1:14">
      <c r="A1219" s="24">
        <v>132882</v>
      </c>
      <c r="B1219" s="25" t="s">
        <v>2198</v>
      </c>
      <c r="C1219" s="26">
        <f t="shared" si="59"/>
        <v>0.99991385498923191</v>
      </c>
      <c r="D1219" s="34" t="s">
        <v>1964</v>
      </c>
      <c r="E1219" s="25" t="s">
        <v>1098</v>
      </c>
      <c r="F1219" s="28">
        <v>550960002567</v>
      </c>
      <c r="G1219" s="35"/>
      <c r="H1219" s="24"/>
      <c r="I1219" s="24">
        <v>84</v>
      </c>
      <c r="J1219" s="31">
        <v>2022</v>
      </c>
      <c r="K1219" s="33">
        <v>0.73419999999999996</v>
      </c>
      <c r="L1219" s="30">
        <f t="shared" si="57"/>
        <v>84</v>
      </c>
      <c r="M1219" s="33">
        <f t="shared" si="58"/>
        <v>1</v>
      </c>
      <c r="N1219" s="24"/>
    </row>
    <row r="1220" spans="1:14">
      <c r="A1220" s="24">
        <v>132882</v>
      </c>
      <c r="B1220" s="25" t="s">
        <v>2198</v>
      </c>
      <c r="C1220" s="26">
        <f t="shared" si="59"/>
        <v>0.99991385498923191</v>
      </c>
      <c r="D1220" s="27">
        <v>61074</v>
      </c>
      <c r="E1220" s="25" t="s">
        <v>1099</v>
      </c>
      <c r="F1220" s="28">
        <v>550960001202</v>
      </c>
      <c r="G1220" s="35"/>
      <c r="H1220" s="24"/>
      <c r="I1220" s="24">
        <v>210</v>
      </c>
      <c r="J1220" s="31">
        <v>2022</v>
      </c>
      <c r="K1220" s="33">
        <v>0.73419999999999996</v>
      </c>
      <c r="L1220" s="30">
        <f t="shared" si="57"/>
        <v>210</v>
      </c>
      <c r="M1220" s="33">
        <f t="shared" si="58"/>
        <v>1</v>
      </c>
      <c r="N1220" s="24"/>
    </row>
    <row r="1221" spans="1:14">
      <c r="A1221" s="24">
        <v>132882</v>
      </c>
      <c r="B1221" s="25" t="s">
        <v>2198</v>
      </c>
      <c r="C1221" s="26">
        <f t="shared" si="59"/>
        <v>0.99991385498923191</v>
      </c>
      <c r="D1221" s="27">
        <v>61288</v>
      </c>
      <c r="E1221" s="25" t="s">
        <v>1100</v>
      </c>
      <c r="F1221" s="28">
        <v>550960001204</v>
      </c>
      <c r="G1221" s="35"/>
      <c r="H1221" s="24"/>
      <c r="I1221" s="24">
        <v>341</v>
      </c>
      <c r="J1221" s="31">
        <v>2022</v>
      </c>
      <c r="K1221" s="33">
        <v>0.73419999999999996</v>
      </c>
      <c r="L1221" s="30">
        <f t="shared" si="57"/>
        <v>341</v>
      </c>
      <c r="M1221" s="33">
        <f t="shared" si="58"/>
        <v>1</v>
      </c>
      <c r="N1221" s="24"/>
    </row>
    <row r="1222" spans="1:14">
      <c r="A1222" s="24">
        <v>132882</v>
      </c>
      <c r="B1222" s="25" t="s">
        <v>2198</v>
      </c>
      <c r="C1222" s="26">
        <f t="shared" si="59"/>
        <v>0.99991385498923191</v>
      </c>
      <c r="D1222" s="27">
        <v>61227</v>
      </c>
      <c r="E1222" s="25" t="s">
        <v>1101</v>
      </c>
      <c r="F1222" s="28">
        <v>550960001206</v>
      </c>
      <c r="G1222" s="35"/>
      <c r="H1222" s="24"/>
      <c r="I1222" s="24">
        <v>449</v>
      </c>
      <c r="J1222" s="31">
        <v>2022</v>
      </c>
      <c r="K1222" s="33">
        <v>0.73419999999999996</v>
      </c>
      <c r="L1222" s="30">
        <f t="shared" si="57"/>
        <v>449</v>
      </c>
      <c r="M1222" s="33">
        <f t="shared" si="58"/>
        <v>1</v>
      </c>
      <c r="N1222" s="24"/>
    </row>
    <row r="1223" spans="1:14">
      <c r="A1223" s="24">
        <v>132882</v>
      </c>
      <c r="B1223" s="25" t="s">
        <v>2198</v>
      </c>
      <c r="C1223" s="26">
        <f t="shared" si="59"/>
        <v>0.99991385498923191</v>
      </c>
      <c r="D1223" s="27">
        <v>61026</v>
      </c>
      <c r="E1223" s="25" t="s">
        <v>749</v>
      </c>
      <c r="F1223" s="28">
        <v>550960002302</v>
      </c>
      <c r="G1223" s="35"/>
      <c r="H1223" s="24"/>
      <c r="I1223" s="24">
        <v>404</v>
      </c>
      <c r="J1223" s="31">
        <v>2022</v>
      </c>
      <c r="K1223" s="33">
        <v>0.73419999999999996</v>
      </c>
      <c r="L1223" s="30">
        <f t="shared" si="57"/>
        <v>404</v>
      </c>
      <c r="M1223" s="33">
        <f t="shared" si="58"/>
        <v>1</v>
      </c>
      <c r="N1223" s="24"/>
    </row>
    <row r="1224" spans="1:14">
      <c r="A1224" s="24">
        <v>132882</v>
      </c>
      <c r="B1224" s="25" t="s">
        <v>2198</v>
      </c>
      <c r="C1224" s="26">
        <f t="shared" si="59"/>
        <v>0.99991385498923191</v>
      </c>
      <c r="D1224" s="27">
        <v>61033</v>
      </c>
      <c r="E1224" s="25" t="s">
        <v>308</v>
      </c>
      <c r="F1224" s="28">
        <v>550960001209</v>
      </c>
      <c r="G1224" s="35"/>
      <c r="H1224" s="24"/>
      <c r="I1224" s="24">
        <v>731</v>
      </c>
      <c r="J1224" s="31">
        <v>2022</v>
      </c>
      <c r="K1224" s="33">
        <v>0.73419999999999996</v>
      </c>
      <c r="L1224" s="30">
        <f t="shared" si="57"/>
        <v>731</v>
      </c>
      <c r="M1224" s="33">
        <f t="shared" si="58"/>
        <v>1</v>
      </c>
      <c r="N1224" s="24"/>
    </row>
    <row r="1225" spans="1:14">
      <c r="A1225" s="24">
        <v>132882</v>
      </c>
      <c r="B1225" s="25" t="s">
        <v>2198</v>
      </c>
      <c r="C1225" s="26">
        <f t="shared" si="59"/>
        <v>0.99991385498923191</v>
      </c>
      <c r="D1225" s="27">
        <v>61320</v>
      </c>
      <c r="E1225" s="25" t="s">
        <v>1102</v>
      </c>
      <c r="F1225" s="28">
        <v>550960001210</v>
      </c>
      <c r="G1225" s="35"/>
      <c r="H1225" s="24"/>
      <c r="I1225" s="24">
        <v>213</v>
      </c>
      <c r="J1225" s="31">
        <v>2022</v>
      </c>
      <c r="K1225" s="33">
        <v>0.73419999999999996</v>
      </c>
      <c r="L1225" s="30">
        <f t="shared" si="57"/>
        <v>213</v>
      </c>
      <c r="M1225" s="33">
        <f t="shared" si="58"/>
        <v>1</v>
      </c>
      <c r="N1225" s="24"/>
    </row>
    <row r="1226" spans="1:14">
      <c r="A1226" s="24">
        <v>132882</v>
      </c>
      <c r="B1226" s="25" t="s">
        <v>2198</v>
      </c>
      <c r="C1226" s="26">
        <f t="shared" si="59"/>
        <v>0.99991385498923191</v>
      </c>
      <c r="D1226" s="27">
        <v>61405</v>
      </c>
      <c r="E1226" s="25" t="s">
        <v>1103</v>
      </c>
      <c r="F1226" s="28">
        <v>550960002931</v>
      </c>
      <c r="G1226" s="35"/>
      <c r="H1226" s="24"/>
      <c r="I1226" s="24">
        <v>834</v>
      </c>
      <c r="J1226" s="31">
        <v>2022</v>
      </c>
      <c r="K1226" s="33">
        <v>0.73419999999999996</v>
      </c>
      <c r="L1226" s="30">
        <f t="shared" si="57"/>
        <v>834</v>
      </c>
      <c r="M1226" s="33">
        <f t="shared" si="58"/>
        <v>1</v>
      </c>
      <c r="N1226" s="24"/>
    </row>
    <row r="1227" spans="1:14">
      <c r="A1227" s="24">
        <v>132882</v>
      </c>
      <c r="B1227" s="25" t="s">
        <v>2198</v>
      </c>
      <c r="C1227" s="26">
        <f t="shared" si="59"/>
        <v>0.99991385498923191</v>
      </c>
      <c r="D1227" s="27">
        <v>61232</v>
      </c>
      <c r="E1227" s="25" t="s">
        <v>1104</v>
      </c>
      <c r="F1227" s="28">
        <v>550960001213</v>
      </c>
      <c r="G1227" s="35"/>
      <c r="H1227" s="24"/>
      <c r="I1227" s="24">
        <v>468</v>
      </c>
      <c r="J1227" s="31">
        <v>2022</v>
      </c>
      <c r="K1227" s="33">
        <v>0.73419999999999996</v>
      </c>
      <c r="L1227" s="30">
        <f t="shared" si="57"/>
        <v>468</v>
      </c>
      <c r="M1227" s="33">
        <f t="shared" si="58"/>
        <v>1</v>
      </c>
      <c r="N1227" s="24"/>
    </row>
    <row r="1228" spans="1:14">
      <c r="A1228" s="24">
        <v>132882</v>
      </c>
      <c r="B1228" s="25" t="s">
        <v>2198</v>
      </c>
      <c r="C1228" s="26">
        <f t="shared" si="59"/>
        <v>0.99991385498923191</v>
      </c>
      <c r="D1228" s="27">
        <v>61368</v>
      </c>
      <c r="E1228" s="25" t="s">
        <v>1105</v>
      </c>
      <c r="F1228" s="28">
        <v>550960001214</v>
      </c>
      <c r="G1228" s="35"/>
      <c r="H1228" s="24"/>
      <c r="I1228" s="24">
        <v>271</v>
      </c>
      <c r="J1228" s="31">
        <v>2022</v>
      </c>
      <c r="K1228" s="33">
        <v>0.73419999999999996</v>
      </c>
      <c r="L1228" s="30">
        <f t="shared" si="57"/>
        <v>271</v>
      </c>
      <c r="M1228" s="33">
        <f t="shared" si="58"/>
        <v>1</v>
      </c>
      <c r="N1228" s="24"/>
    </row>
    <row r="1229" spans="1:14">
      <c r="A1229" s="24">
        <v>132882</v>
      </c>
      <c r="B1229" s="25" t="s">
        <v>2198</v>
      </c>
      <c r="C1229" s="26">
        <f t="shared" si="59"/>
        <v>0.99991385498923191</v>
      </c>
      <c r="D1229" s="34" t="s">
        <v>1964</v>
      </c>
      <c r="E1229" s="25" t="s">
        <v>946</v>
      </c>
      <c r="F1229" s="28">
        <v>550960001215</v>
      </c>
      <c r="G1229" s="35"/>
      <c r="H1229" s="24"/>
      <c r="I1229" s="24">
        <v>993</v>
      </c>
      <c r="J1229" s="31">
        <v>2022</v>
      </c>
      <c r="K1229" s="33">
        <v>0.73419999999999996</v>
      </c>
      <c r="L1229" s="30">
        <f t="shared" si="57"/>
        <v>993</v>
      </c>
      <c r="M1229" s="33">
        <f t="shared" si="58"/>
        <v>1</v>
      </c>
      <c r="N1229" s="24"/>
    </row>
    <row r="1230" spans="1:14">
      <c r="A1230" s="24">
        <v>132882</v>
      </c>
      <c r="B1230" s="25" t="s">
        <v>2198</v>
      </c>
      <c r="C1230" s="26">
        <f t="shared" si="59"/>
        <v>0.99991385498923191</v>
      </c>
      <c r="D1230" s="27">
        <v>61167</v>
      </c>
      <c r="E1230" s="25" t="s">
        <v>1106</v>
      </c>
      <c r="F1230" s="28">
        <v>550960001216</v>
      </c>
      <c r="G1230" s="35"/>
      <c r="H1230" s="24"/>
      <c r="I1230" s="24">
        <v>472</v>
      </c>
      <c r="J1230" s="31">
        <v>2022</v>
      </c>
      <c r="K1230" s="33">
        <v>0.73419999999999996</v>
      </c>
      <c r="L1230" s="30">
        <f t="shared" si="57"/>
        <v>472</v>
      </c>
      <c r="M1230" s="33">
        <f t="shared" si="58"/>
        <v>1</v>
      </c>
      <c r="N1230" s="24"/>
    </row>
    <row r="1231" spans="1:14">
      <c r="A1231" s="24">
        <v>132882</v>
      </c>
      <c r="B1231" s="25" t="s">
        <v>2198</v>
      </c>
      <c r="C1231" s="26">
        <f t="shared" si="59"/>
        <v>0.99991385498923191</v>
      </c>
      <c r="D1231" s="27">
        <v>225719</v>
      </c>
      <c r="E1231" s="25" t="s">
        <v>1107</v>
      </c>
      <c r="F1231" s="28">
        <v>550960002464</v>
      </c>
      <c r="G1231" s="35"/>
      <c r="H1231" s="24"/>
      <c r="I1231" s="24">
        <v>333</v>
      </c>
      <c r="J1231" s="31">
        <v>2022</v>
      </c>
      <c r="K1231" s="33">
        <v>0.73419999999999996</v>
      </c>
      <c r="L1231" s="30">
        <f t="shared" si="57"/>
        <v>333</v>
      </c>
      <c r="M1231" s="33">
        <f t="shared" si="58"/>
        <v>1</v>
      </c>
      <c r="N1231" s="24"/>
    </row>
    <row r="1232" spans="1:14">
      <c r="A1232" s="24">
        <v>132882</v>
      </c>
      <c r="B1232" s="25" t="s">
        <v>2198</v>
      </c>
      <c r="C1232" s="26">
        <f t="shared" si="59"/>
        <v>0.99991385498923191</v>
      </c>
      <c r="D1232" s="27">
        <v>16044201</v>
      </c>
      <c r="E1232" s="25" t="s">
        <v>1108</v>
      </c>
      <c r="F1232" s="28">
        <v>550960002720</v>
      </c>
      <c r="G1232" s="35"/>
      <c r="H1232" s="24"/>
      <c r="I1232" s="24">
        <v>520</v>
      </c>
      <c r="J1232" s="31">
        <v>2022</v>
      </c>
      <c r="K1232" s="33">
        <v>0.73419999999999996</v>
      </c>
      <c r="L1232" s="30">
        <f t="shared" si="57"/>
        <v>520</v>
      </c>
      <c r="M1232" s="33">
        <f t="shared" si="58"/>
        <v>1</v>
      </c>
      <c r="N1232" s="24"/>
    </row>
    <row r="1233" spans="1:14">
      <c r="A1233" s="24">
        <v>132882</v>
      </c>
      <c r="B1233" s="25" t="s">
        <v>2198</v>
      </c>
      <c r="C1233" s="26">
        <f t="shared" si="59"/>
        <v>0.99991385498923191</v>
      </c>
      <c r="D1233" s="34" t="s">
        <v>1964</v>
      </c>
      <c r="E1233" s="25" t="s">
        <v>1109</v>
      </c>
      <c r="F1233" s="28">
        <v>550960002537</v>
      </c>
      <c r="G1233" s="35"/>
      <c r="H1233" s="24"/>
      <c r="I1233" s="24">
        <v>488</v>
      </c>
      <c r="J1233" s="31">
        <v>2022</v>
      </c>
      <c r="K1233" s="33">
        <v>0.73419999999999996</v>
      </c>
      <c r="L1233" s="30">
        <f t="shared" si="57"/>
        <v>488</v>
      </c>
      <c r="M1233" s="33">
        <f t="shared" si="58"/>
        <v>1</v>
      </c>
      <c r="N1233" s="24"/>
    </row>
    <row r="1234" spans="1:14">
      <c r="A1234" s="24">
        <v>132882</v>
      </c>
      <c r="B1234" s="25" t="s">
        <v>2198</v>
      </c>
      <c r="C1234" s="26">
        <f t="shared" si="59"/>
        <v>0.99991385498923191</v>
      </c>
      <c r="D1234" s="34" t="s">
        <v>1964</v>
      </c>
      <c r="E1234" s="25" t="s">
        <v>1110</v>
      </c>
      <c r="F1234" s="28">
        <v>550960002853</v>
      </c>
      <c r="G1234" s="35"/>
      <c r="H1234" s="24"/>
      <c r="I1234" s="24">
        <v>474</v>
      </c>
      <c r="J1234" s="31">
        <v>2022</v>
      </c>
      <c r="K1234" s="33">
        <v>0.73419999999999996</v>
      </c>
      <c r="L1234" s="30">
        <f t="shared" si="57"/>
        <v>474</v>
      </c>
      <c r="M1234" s="33">
        <f t="shared" si="58"/>
        <v>1</v>
      </c>
      <c r="N1234" s="24"/>
    </row>
    <row r="1235" spans="1:14">
      <c r="A1235" s="24">
        <v>132882</v>
      </c>
      <c r="B1235" s="25" t="s">
        <v>2198</v>
      </c>
      <c r="C1235" s="26">
        <f t="shared" si="59"/>
        <v>0.99991385498923191</v>
      </c>
      <c r="D1235" s="34" t="s">
        <v>1964</v>
      </c>
      <c r="E1235" s="25" t="s">
        <v>1111</v>
      </c>
      <c r="F1235" s="28">
        <v>550960002860</v>
      </c>
      <c r="G1235" s="35"/>
      <c r="H1235" s="24"/>
      <c r="I1235" s="24">
        <v>477</v>
      </c>
      <c r="J1235" s="31">
        <v>2022</v>
      </c>
      <c r="K1235" s="33">
        <v>0.73419999999999996</v>
      </c>
      <c r="L1235" s="30">
        <f t="shared" si="57"/>
        <v>477</v>
      </c>
      <c r="M1235" s="33">
        <f t="shared" si="58"/>
        <v>1</v>
      </c>
      <c r="N1235" s="24"/>
    </row>
    <row r="1236" spans="1:14">
      <c r="A1236" s="24">
        <v>132882</v>
      </c>
      <c r="B1236" s="25" t="s">
        <v>2198</v>
      </c>
      <c r="C1236" s="26">
        <f t="shared" si="59"/>
        <v>0.99991385498923191</v>
      </c>
      <c r="D1236" s="34" t="s">
        <v>1964</v>
      </c>
      <c r="E1236" s="25" t="s">
        <v>1112</v>
      </c>
      <c r="F1236" s="28">
        <v>550960003006</v>
      </c>
      <c r="G1236" s="35"/>
      <c r="H1236" s="24"/>
      <c r="I1236" s="24">
        <v>489</v>
      </c>
      <c r="J1236" s="31">
        <v>2022</v>
      </c>
      <c r="K1236" s="33">
        <v>0.73419999999999996</v>
      </c>
      <c r="L1236" s="30">
        <f t="shared" si="57"/>
        <v>489</v>
      </c>
      <c r="M1236" s="33">
        <f t="shared" si="58"/>
        <v>1</v>
      </c>
      <c r="N1236" s="24"/>
    </row>
    <row r="1237" spans="1:14">
      <c r="A1237" s="6">
        <v>132882</v>
      </c>
      <c r="B1237" s="18" t="s">
        <v>2198</v>
      </c>
      <c r="C1237" s="13">
        <f t="shared" si="59"/>
        <v>0.99991385498923191</v>
      </c>
      <c r="D1237" s="19">
        <v>16077329</v>
      </c>
      <c r="E1237" s="18" t="s">
        <v>1113</v>
      </c>
      <c r="F1237" s="23">
        <v>550960001306</v>
      </c>
      <c r="H1237" s="6">
        <v>5</v>
      </c>
      <c r="I1237" s="6">
        <v>5</v>
      </c>
      <c r="L1237" s="15">
        <f t="shared" si="57"/>
        <v>5</v>
      </c>
      <c r="M1237" s="16">
        <f t="shared" si="58"/>
        <v>1</v>
      </c>
    </row>
    <row r="1238" spans="1:14">
      <c r="A1238" s="24">
        <v>132882</v>
      </c>
      <c r="B1238" s="25" t="s">
        <v>2198</v>
      </c>
      <c r="C1238" s="26">
        <f t="shared" si="59"/>
        <v>0.99991385498923191</v>
      </c>
      <c r="D1238" s="34" t="s">
        <v>1964</v>
      </c>
      <c r="E1238" s="25" t="s">
        <v>1114</v>
      </c>
      <c r="F1238" s="28">
        <v>550960002949</v>
      </c>
      <c r="G1238" s="35"/>
      <c r="H1238" s="24"/>
      <c r="I1238" s="24">
        <v>334</v>
      </c>
      <c r="J1238" s="31">
        <v>2022</v>
      </c>
      <c r="K1238" s="33">
        <v>0.73419999999999996</v>
      </c>
      <c r="L1238" s="30">
        <f t="shared" si="57"/>
        <v>334</v>
      </c>
      <c r="M1238" s="33">
        <f t="shared" si="58"/>
        <v>1</v>
      </c>
      <c r="N1238" s="24"/>
    </row>
    <row r="1239" spans="1:14">
      <c r="A1239" s="24">
        <v>132882</v>
      </c>
      <c r="B1239" s="25" t="s">
        <v>2198</v>
      </c>
      <c r="C1239" s="26">
        <f t="shared" si="59"/>
        <v>0.99991385498923191</v>
      </c>
      <c r="D1239" s="34" t="s">
        <v>1964</v>
      </c>
      <c r="E1239" s="25" t="s">
        <v>1115</v>
      </c>
      <c r="F1239" s="28">
        <v>550960003036</v>
      </c>
      <c r="G1239" s="35"/>
      <c r="H1239" s="24"/>
      <c r="I1239" s="24">
        <v>545</v>
      </c>
      <c r="J1239" s="31">
        <v>2022</v>
      </c>
      <c r="K1239" s="33">
        <v>0.73419999999999996</v>
      </c>
      <c r="L1239" s="30">
        <f t="shared" si="57"/>
        <v>545</v>
      </c>
      <c r="M1239" s="33">
        <f t="shared" si="58"/>
        <v>1</v>
      </c>
      <c r="N1239" s="24"/>
    </row>
    <row r="1240" spans="1:14">
      <c r="A1240" s="24">
        <v>132882</v>
      </c>
      <c r="B1240" s="25" t="s">
        <v>2198</v>
      </c>
      <c r="C1240" s="26">
        <f t="shared" si="59"/>
        <v>0.99991385498923191</v>
      </c>
      <c r="D1240" s="27">
        <v>61397</v>
      </c>
      <c r="E1240" s="25" t="s">
        <v>1116</v>
      </c>
      <c r="F1240" s="28">
        <v>550960002340</v>
      </c>
      <c r="G1240" s="35"/>
      <c r="H1240" s="24"/>
      <c r="I1240" s="24">
        <v>510</v>
      </c>
      <c r="J1240" s="31">
        <v>2022</v>
      </c>
      <c r="K1240" s="33">
        <v>0.73419999999999996</v>
      </c>
      <c r="L1240" s="30">
        <f t="shared" si="57"/>
        <v>510</v>
      </c>
      <c r="M1240" s="33">
        <f t="shared" si="58"/>
        <v>1</v>
      </c>
      <c r="N1240" s="24"/>
    </row>
    <row r="1241" spans="1:14">
      <c r="A1241" s="24">
        <v>132882</v>
      </c>
      <c r="B1241" s="25" t="s">
        <v>2198</v>
      </c>
      <c r="C1241" s="26">
        <f t="shared" si="59"/>
        <v>0.99991385498923191</v>
      </c>
      <c r="D1241" s="27">
        <v>61340</v>
      </c>
      <c r="E1241" s="25" t="s">
        <v>1117</v>
      </c>
      <c r="F1241" s="28">
        <v>550960001155</v>
      </c>
      <c r="G1241" s="35"/>
      <c r="H1241" s="24"/>
      <c r="I1241" s="24">
        <v>530</v>
      </c>
      <c r="J1241" s="31">
        <v>2022</v>
      </c>
      <c r="K1241" s="33">
        <v>0.73419999999999996</v>
      </c>
      <c r="L1241" s="30">
        <f t="shared" si="57"/>
        <v>530</v>
      </c>
      <c r="M1241" s="33">
        <f t="shared" si="58"/>
        <v>1</v>
      </c>
      <c r="N1241" s="24"/>
    </row>
    <row r="1242" spans="1:14">
      <c r="A1242" s="24">
        <v>132882</v>
      </c>
      <c r="B1242" s="25" t="s">
        <v>2198</v>
      </c>
      <c r="C1242" s="26">
        <f t="shared" si="59"/>
        <v>0.99991385498923191</v>
      </c>
      <c r="D1242" s="27">
        <v>61403</v>
      </c>
      <c r="E1242" s="25" t="s">
        <v>1118</v>
      </c>
      <c r="F1242" s="28">
        <v>550960002339</v>
      </c>
      <c r="G1242" s="35"/>
      <c r="H1242" s="24"/>
      <c r="I1242" s="24">
        <v>943</v>
      </c>
      <c r="J1242" s="31">
        <v>2022</v>
      </c>
      <c r="K1242" s="33">
        <v>0.73419999999999996</v>
      </c>
      <c r="L1242" s="30">
        <f t="shared" si="57"/>
        <v>943</v>
      </c>
      <c r="M1242" s="33">
        <f t="shared" si="58"/>
        <v>1</v>
      </c>
      <c r="N1242" s="24"/>
    </row>
    <row r="1243" spans="1:14">
      <c r="A1243" s="24">
        <v>132882</v>
      </c>
      <c r="B1243" s="25" t="s">
        <v>2198</v>
      </c>
      <c r="C1243" s="26">
        <f t="shared" si="59"/>
        <v>0.99991385498923191</v>
      </c>
      <c r="D1243" s="27">
        <v>61091</v>
      </c>
      <c r="E1243" s="25" t="s">
        <v>1119</v>
      </c>
      <c r="F1243" s="28">
        <v>550960002415</v>
      </c>
      <c r="G1243" s="35"/>
      <c r="H1243" s="24"/>
      <c r="I1243" s="24">
        <v>821</v>
      </c>
      <c r="J1243" s="31">
        <v>2022</v>
      </c>
      <c r="K1243" s="33">
        <v>0.73419999999999996</v>
      </c>
      <c r="L1243" s="30">
        <f t="shared" si="57"/>
        <v>821</v>
      </c>
      <c r="M1243" s="33">
        <f t="shared" si="58"/>
        <v>1</v>
      </c>
      <c r="N1243" s="24"/>
    </row>
    <row r="1244" spans="1:14">
      <c r="A1244" s="24">
        <v>132882</v>
      </c>
      <c r="B1244" s="25" t="s">
        <v>2198</v>
      </c>
      <c r="C1244" s="26">
        <f t="shared" si="59"/>
        <v>0.99991385498923191</v>
      </c>
      <c r="D1244" s="27">
        <v>61341</v>
      </c>
      <c r="E1244" s="25" t="s">
        <v>1120</v>
      </c>
      <c r="F1244" s="28">
        <v>550960001273</v>
      </c>
      <c r="G1244" s="35"/>
      <c r="H1244" s="24"/>
      <c r="I1244" s="24">
        <v>965</v>
      </c>
      <c r="J1244" s="31">
        <v>2022</v>
      </c>
      <c r="K1244" s="33">
        <v>0.73419999999999996</v>
      </c>
      <c r="L1244" s="30">
        <f t="shared" si="57"/>
        <v>965</v>
      </c>
      <c r="M1244" s="33">
        <f t="shared" si="58"/>
        <v>1</v>
      </c>
      <c r="N1244" s="24"/>
    </row>
    <row r="1245" spans="1:14">
      <c r="A1245" s="24">
        <v>132882</v>
      </c>
      <c r="B1245" s="25" t="s">
        <v>2198</v>
      </c>
      <c r="C1245" s="26">
        <f t="shared" si="59"/>
        <v>0.99991385498923191</v>
      </c>
      <c r="D1245" s="27">
        <v>184011</v>
      </c>
      <c r="E1245" s="25" t="s">
        <v>1121</v>
      </c>
      <c r="F1245" s="28">
        <v>550960001191</v>
      </c>
      <c r="G1245" s="35"/>
      <c r="H1245" s="24"/>
      <c r="I1245" s="24">
        <v>469</v>
      </c>
      <c r="J1245" s="31">
        <v>2022</v>
      </c>
      <c r="K1245" s="33">
        <v>0.73419999999999996</v>
      </c>
      <c r="L1245" s="30">
        <f t="shared" si="57"/>
        <v>469</v>
      </c>
      <c r="M1245" s="33">
        <f t="shared" si="58"/>
        <v>1</v>
      </c>
      <c r="N1245" s="24"/>
    </row>
    <row r="1246" spans="1:14">
      <c r="A1246" s="24">
        <v>132882</v>
      </c>
      <c r="B1246" s="25" t="s">
        <v>2198</v>
      </c>
      <c r="C1246" s="26">
        <f t="shared" si="59"/>
        <v>0.99991385498923191</v>
      </c>
      <c r="D1246" s="27">
        <v>61303</v>
      </c>
      <c r="E1246" s="25" t="s">
        <v>1122</v>
      </c>
      <c r="F1246" s="28">
        <v>550960001161</v>
      </c>
      <c r="G1246" s="35"/>
      <c r="H1246" s="24"/>
      <c r="I1246" s="24">
        <v>685</v>
      </c>
      <c r="J1246" s="31">
        <v>2022</v>
      </c>
      <c r="K1246" s="33">
        <v>0.73419999999999996</v>
      </c>
      <c r="L1246" s="30">
        <f t="shared" si="57"/>
        <v>685</v>
      </c>
      <c r="M1246" s="33">
        <f t="shared" si="58"/>
        <v>1</v>
      </c>
      <c r="N1246" s="24"/>
    </row>
    <row r="1247" spans="1:14">
      <c r="A1247" s="24">
        <v>132882</v>
      </c>
      <c r="B1247" s="25" t="s">
        <v>2198</v>
      </c>
      <c r="C1247" s="26">
        <f t="shared" si="59"/>
        <v>0.99991385498923191</v>
      </c>
      <c r="D1247" s="27">
        <v>61040</v>
      </c>
      <c r="E1247" s="25" t="s">
        <v>339</v>
      </c>
      <c r="F1247" s="28">
        <v>550960001219</v>
      </c>
      <c r="G1247" s="35"/>
      <c r="H1247" s="24"/>
      <c r="I1247" s="24">
        <v>615</v>
      </c>
      <c r="J1247" s="31">
        <v>2022</v>
      </c>
      <c r="K1247" s="33">
        <v>0.73419999999999996</v>
      </c>
      <c r="L1247" s="30">
        <f t="shared" si="57"/>
        <v>615</v>
      </c>
      <c r="M1247" s="33">
        <f t="shared" si="58"/>
        <v>1</v>
      </c>
      <c r="N1247" s="24"/>
    </row>
    <row r="1248" spans="1:14">
      <c r="A1248" s="24">
        <v>132882</v>
      </c>
      <c r="B1248" s="25" t="s">
        <v>2198</v>
      </c>
      <c r="C1248" s="26">
        <f t="shared" si="59"/>
        <v>0.99991385498923191</v>
      </c>
      <c r="D1248" s="27">
        <v>61318</v>
      </c>
      <c r="E1248" s="25" t="s">
        <v>1123</v>
      </c>
      <c r="F1248" s="28">
        <v>550960001220</v>
      </c>
      <c r="G1248" s="35"/>
      <c r="H1248" s="24"/>
      <c r="I1248" s="24">
        <v>538</v>
      </c>
      <c r="J1248" s="31">
        <v>2022</v>
      </c>
      <c r="K1248" s="33">
        <v>0.73419999999999996</v>
      </c>
      <c r="L1248" s="30">
        <f t="shared" si="57"/>
        <v>538</v>
      </c>
      <c r="M1248" s="33">
        <f t="shared" si="58"/>
        <v>1</v>
      </c>
      <c r="N1248" s="24"/>
    </row>
    <row r="1249" spans="1:14">
      <c r="A1249" s="24">
        <v>132882</v>
      </c>
      <c r="B1249" s="25" t="s">
        <v>2198</v>
      </c>
      <c r="C1249" s="26">
        <f t="shared" si="59"/>
        <v>0.99991385498923191</v>
      </c>
      <c r="D1249" s="27">
        <v>61377</v>
      </c>
      <c r="E1249" s="25" t="s">
        <v>1124</v>
      </c>
      <c r="F1249" s="28">
        <v>550960001221</v>
      </c>
      <c r="G1249" s="35"/>
      <c r="H1249" s="24"/>
      <c r="I1249" s="24">
        <v>464</v>
      </c>
      <c r="J1249" s="31">
        <v>2022</v>
      </c>
      <c r="K1249" s="33">
        <v>0.73419999999999996</v>
      </c>
      <c r="L1249" s="30">
        <f t="shared" si="57"/>
        <v>464</v>
      </c>
      <c r="M1249" s="33">
        <f t="shared" si="58"/>
        <v>1</v>
      </c>
      <c r="N1249" s="24"/>
    </row>
    <row r="1250" spans="1:14">
      <c r="A1250" s="24">
        <v>132882</v>
      </c>
      <c r="B1250" s="25" t="s">
        <v>2198</v>
      </c>
      <c r="C1250" s="26">
        <f t="shared" si="59"/>
        <v>0.99991385498923191</v>
      </c>
      <c r="D1250" s="27">
        <v>61108</v>
      </c>
      <c r="E1250" s="25" t="s">
        <v>1125</v>
      </c>
      <c r="F1250" s="28">
        <v>550960001224</v>
      </c>
      <c r="G1250" s="35"/>
      <c r="H1250" s="24"/>
      <c r="I1250" s="24">
        <v>321</v>
      </c>
      <c r="J1250" s="31">
        <v>2022</v>
      </c>
      <c r="K1250" s="33">
        <v>0.73419999999999996</v>
      </c>
      <c r="L1250" s="30">
        <f t="shared" si="57"/>
        <v>321</v>
      </c>
      <c r="M1250" s="33">
        <f t="shared" si="58"/>
        <v>1</v>
      </c>
      <c r="N1250" s="24"/>
    </row>
    <row r="1251" spans="1:14">
      <c r="A1251" s="6">
        <v>132882</v>
      </c>
      <c r="B1251" s="18" t="s">
        <v>2198</v>
      </c>
      <c r="C1251" s="13">
        <f t="shared" si="59"/>
        <v>0.99991385498923191</v>
      </c>
      <c r="D1251" s="20" t="s">
        <v>1964</v>
      </c>
      <c r="E1251" s="18" t="s">
        <v>1126</v>
      </c>
      <c r="F1251" s="23">
        <v>550960001341</v>
      </c>
      <c r="H1251" s="6">
        <v>169</v>
      </c>
      <c r="I1251" s="6">
        <v>175</v>
      </c>
      <c r="L1251" s="15">
        <f t="shared" si="57"/>
        <v>169</v>
      </c>
      <c r="M1251" s="16">
        <f t="shared" si="58"/>
        <v>0.96571428571428575</v>
      </c>
    </row>
    <row r="1252" spans="1:14">
      <c r="A1252" s="24">
        <v>132882</v>
      </c>
      <c r="B1252" s="25" t="s">
        <v>2198</v>
      </c>
      <c r="C1252" s="26">
        <f t="shared" si="59"/>
        <v>0.99991385498923191</v>
      </c>
      <c r="D1252" s="27">
        <v>61337</v>
      </c>
      <c r="E1252" s="25" t="s">
        <v>1127</v>
      </c>
      <c r="F1252" s="28">
        <v>550960001225</v>
      </c>
      <c r="G1252" s="35"/>
      <c r="H1252" s="24"/>
      <c r="I1252" s="24">
        <v>391</v>
      </c>
      <c r="J1252" s="31">
        <v>2022</v>
      </c>
      <c r="K1252" s="33">
        <v>0.73419999999999996</v>
      </c>
      <c r="L1252" s="30">
        <f t="shared" si="57"/>
        <v>391</v>
      </c>
      <c r="M1252" s="33">
        <f t="shared" si="58"/>
        <v>1</v>
      </c>
      <c r="N1252" s="24"/>
    </row>
    <row r="1253" spans="1:14">
      <c r="A1253" s="24">
        <v>132882</v>
      </c>
      <c r="B1253" s="25" t="s">
        <v>2198</v>
      </c>
      <c r="C1253" s="26">
        <f t="shared" si="59"/>
        <v>0.99991385498923191</v>
      </c>
      <c r="D1253" s="27">
        <v>61075</v>
      </c>
      <c r="E1253" s="25" t="s">
        <v>1128</v>
      </c>
      <c r="F1253" s="28">
        <v>550960002730</v>
      </c>
      <c r="G1253" s="35"/>
      <c r="H1253" s="24"/>
      <c r="I1253" s="24">
        <v>419</v>
      </c>
      <c r="J1253" s="31">
        <v>2022</v>
      </c>
      <c r="K1253" s="33">
        <v>0.73419999999999996</v>
      </c>
      <c r="L1253" s="30">
        <f t="shared" si="57"/>
        <v>419</v>
      </c>
      <c r="M1253" s="33">
        <f t="shared" si="58"/>
        <v>1</v>
      </c>
      <c r="N1253" s="24"/>
    </row>
    <row r="1254" spans="1:14">
      <c r="A1254" s="24">
        <v>132882</v>
      </c>
      <c r="B1254" s="25" t="s">
        <v>2198</v>
      </c>
      <c r="C1254" s="26">
        <f t="shared" si="59"/>
        <v>0.99991385498923191</v>
      </c>
      <c r="D1254" s="34" t="s">
        <v>1964</v>
      </c>
      <c r="E1254" s="25" t="s">
        <v>1129</v>
      </c>
      <c r="F1254" s="28">
        <v>550960000843</v>
      </c>
      <c r="G1254" s="35"/>
      <c r="H1254" s="24"/>
      <c r="I1254" s="24">
        <v>109</v>
      </c>
      <c r="J1254" s="31">
        <v>2022</v>
      </c>
      <c r="K1254" s="33">
        <v>0.73419999999999996</v>
      </c>
      <c r="L1254" s="30">
        <f t="shared" si="57"/>
        <v>109</v>
      </c>
      <c r="M1254" s="33">
        <f t="shared" si="58"/>
        <v>1</v>
      </c>
      <c r="N1254" s="24"/>
    </row>
    <row r="1255" spans="1:14">
      <c r="A1255" s="24">
        <v>132882</v>
      </c>
      <c r="B1255" s="25" t="s">
        <v>2198</v>
      </c>
      <c r="C1255" s="26">
        <f t="shared" si="59"/>
        <v>0.99991385498923191</v>
      </c>
      <c r="D1255" s="34" t="s">
        <v>1964</v>
      </c>
      <c r="E1255" s="25" t="s">
        <v>1130</v>
      </c>
      <c r="F1255" s="28">
        <v>550960002993</v>
      </c>
      <c r="G1255" s="35"/>
      <c r="H1255" s="24"/>
      <c r="I1255" s="24">
        <v>1941</v>
      </c>
      <c r="J1255" s="31">
        <v>2022</v>
      </c>
      <c r="K1255" s="33">
        <v>0.73419999999999996</v>
      </c>
      <c r="L1255" s="30">
        <f t="shared" si="57"/>
        <v>1941</v>
      </c>
      <c r="M1255" s="33">
        <f t="shared" si="58"/>
        <v>1</v>
      </c>
      <c r="N1255" s="24"/>
    </row>
    <row r="1256" spans="1:14">
      <c r="A1256" s="24">
        <v>132882</v>
      </c>
      <c r="B1256" s="25" t="s">
        <v>2198</v>
      </c>
      <c r="C1256" s="26">
        <f t="shared" si="59"/>
        <v>0.99991385498923191</v>
      </c>
      <c r="D1256" s="27">
        <v>61374</v>
      </c>
      <c r="E1256" s="25" t="s">
        <v>274</v>
      </c>
      <c r="F1256" s="28">
        <v>550960001231</v>
      </c>
      <c r="G1256" s="35"/>
      <c r="H1256" s="24"/>
      <c r="I1256" s="24">
        <v>318</v>
      </c>
      <c r="J1256" s="31">
        <v>2022</v>
      </c>
      <c r="K1256" s="33">
        <v>0.73419999999999996</v>
      </c>
      <c r="L1256" s="30">
        <f t="shared" si="57"/>
        <v>318</v>
      </c>
      <c r="M1256" s="33">
        <f t="shared" si="58"/>
        <v>1</v>
      </c>
      <c r="N1256" s="24"/>
    </row>
    <row r="1257" spans="1:14">
      <c r="A1257" s="24">
        <v>132882</v>
      </c>
      <c r="B1257" s="25" t="s">
        <v>2198</v>
      </c>
      <c r="C1257" s="26">
        <f t="shared" si="59"/>
        <v>0.99991385498923191</v>
      </c>
      <c r="D1257" s="27">
        <v>61135</v>
      </c>
      <c r="E1257" s="25" t="s">
        <v>1131</v>
      </c>
      <c r="F1257" s="28">
        <v>550960001243</v>
      </c>
      <c r="G1257" s="35"/>
      <c r="H1257" s="24"/>
      <c r="I1257" s="24">
        <v>333</v>
      </c>
      <c r="J1257" s="31">
        <v>2022</v>
      </c>
      <c r="K1257" s="33">
        <v>0.73419999999999996</v>
      </c>
      <c r="L1257" s="30">
        <f t="shared" si="57"/>
        <v>333</v>
      </c>
      <c r="M1257" s="33">
        <f t="shared" si="58"/>
        <v>1</v>
      </c>
      <c r="N1257" s="24"/>
    </row>
    <row r="1258" spans="1:14">
      <c r="A1258" s="24">
        <v>132882</v>
      </c>
      <c r="B1258" s="25" t="s">
        <v>2198</v>
      </c>
      <c r="C1258" s="26">
        <f t="shared" si="59"/>
        <v>0.99991385498923191</v>
      </c>
      <c r="D1258" s="27">
        <v>61410</v>
      </c>
      <c r="E1258" s="25" t="s">
        <v>1132</v>
      </c>
      <c r="F1258" s="28">
        <v>550960001007</v>
      </c>
      <c r="G1258" s="35"/>
      <c r="H1258" s="24"/>
      <c r="I1258" s="24">
        <v>121</v>
      </c>
      <c r="J1258" s="31">
        <v>2022</v>
      </c>
      <c r="K1258" s="33">
        <v>0.73419999999999996</v>
      </c>
      <c r="L1258" s="30">
        <f t="shared" si="57"/>
        <v>121</v>
      </c>
      <c r="M1258" s="33">
        <f t="shared" si="58"/>
        <v>1</v>
      </c>
      <c r="N1258" s="24"/>
    </row>
    <row r="1259" spans="1:14">
      <c r="A1259" s="24">
        <v>132882</v>
      </c>
      <c r="B1259" s="25" t="s">
        <v>2198</v>
      </c>
      <c r="C1259" s="26">
        <f t="shared" si="59"/>
        <v>0.99991385498923191</v>
      </c>
      <c r="D1259" s="27">
        <v>61240</v>
      </c>
      <c r="E1259" s="25" t="s">
        <v>1133</v>
      </c>
      <c r="F1259" s="28">
        <v>550960001235</v>
      </c>
      <c r="G1259" s="35"/>
      <c r="H1259" s="24"/>
      <c r="I1259" s="24">
        <v>898</v>
      </c>
      <c r="J1259" s="31">
        <v>2022</v>
      </c>
      <c r="K1259" s="33">
        <v>0.73419999999999996</v>
      </c>
      <c r="L1259" s="30">
        <f t="shared" si="57"/>
        <v>898</v>
      </c>
      <c r="M1259" s="33">
        <f t="shared" si="58"/>
        <v>1</v>
      </c>
      <c r="N1259" s="24"/>
    </row>
    <row r="1260" spans="1:14">
      <c r="A1260" s="24">
        <v>132882</v>
      </c>
      <c r="B1260" s="25" t="s">
        <v>2198</v>
      </c>
      <c r="C1260" s="26">
        <f t="shared" si="59"/>
        <v>0.99991385498923191</v>
      </c>
      <c r="D1260" s="27">
        <v>16020162</v>
      </c>
      <c r="E1260" s="25" t="s">
        <v>1134</v>
      </c>
      <c r="F1260" s="28">
        <v>550960003342</v>
      </c>
      <c r="G1260" s="35"/>
      <c r="H1260" s="24"/>
      <c r="I1260" s="24">
        <v>1309</v>
      </c>
      <c r="J1260" s="31">
        <v>2022</v>
      </c>
      <c r="K1260" s="33">
        <v>0.73419999999999996</v>
      </c>
      <c r="L1260" s="30">
        <f t="shared" si="57"/>
        <v>1309</v>
      </c>
      <c r="M1260" s="33">
        <f t="shared" si="58"/>
        <v>1</v>
      </c>
      <c r="N1260" s="24"/>
    </row>
    <row r="1261" spans="1:14">
      <c r="A1261" s="24">
        <v>132882</v>
      </c>
      <c r="B1261" s="25" t="s">
        <v>2198</v>
      </c>
      <c r="C1261" s="26">
        <f t="shared" si="59"/>
        <v>0.99991385498923191</v>
      </c>
      <c r="D1261" s="27">
        <v>61078</v>
      </c>
      <c r="E1261" s="25" t="s">
        <v>1135</v>
      </c>
      <c r="F1261" s="28">
        <v>550960001236</v>
      </c>
      <c r="G1261" s="35"/>
      <c r="H1261" s="24"/>
      <c r="I1261" s="24">
        <v>298</v>
      </c>
      <c r="J1261" s="31">
        <v>2022</v>
      </c>
      <c r="K1261" s="33">
        <v>0.73419999999999996</v>
      </c>
      <c r="L1261" s="30">
        <f t="shared" si="57"/>
        <v>298</v>
      </c>
      <c r="M1261" s="33">
        <f t="shared" si="58"/>
        <v>1</v>
      </c>
      <c r="N1261" s="24"/>
    </row>
    <row r="1262" spans="1:14">
      <c r="A1262" s="24">
        <v>132882</v>
      </c>
      <c r="B1262" s="25" t="s">
        <v>2198</v>
      </c>
      <c r="C1262" s="26">
        <f t="shared" si="59"/>
        <v>0.99991385498923191</v>
      </c>
      <c r="D1262" s="27">
        <v>61371</v>
      </c>
      <c r="E1262" s="25" t="s">
        <v>1136</v>
      </c>
      <c r="F1262" s="28">
        <v>550960001174</v>
      </c>
      <c r="G1262" s="35"/>
      <c r="H1262" s="24"/>
      <c r="I1262" s="24">
        <v>340</v>
      </c>
      <c r="J1262" s="31">
        <v>2022</v>
      </c>
      <c r="K1262" s="33">
        <v>0.73419999999999996</v>
      </c>
      <c r="L1262" s="30">
        <f t="shared" si="57"/>
        <v>340</v>
      </c>
      <c r="M1262" s="33">
        <f t="shared" si="58"/>
        <v>1</v>
      </c>
      <c r="N1262" s="24"/>
    </row>
    <row r="1263" spans="1:14">
      <c r="A1263" s="24">
        <v>132882</v>
      </c>
      <c r="B1263" s="25" t="s">
        <v>2198</v>
      </c>
      <c r="C1263" s="26">
        <f t="shared" si="59"/>
        <v>0.99991385498923191</v>
      </c>
      <c r="D1263" s="27">
        <v>61165</v>
      </c>
      <c r="E1263" s="25" t="s">
        <v>1137</v>
      </c>
      <c r="F1263" s="28">
        <v>550960001237</v>
      </c>
      <c r="G1263" s="35"/>
      <c r="H1263" s="24"/>
      <c r="I1263" s="24">
        <v>1238</v>
      </c>
      <c r="J1263" s="31">
        <v>2022</v>
      </c>
      <c r="K1263" s="33">
        <v>0.73419999999999996</v>
      </c>
      <c r="L1263" s="30">
        <f t="shared" si="57"/>
        <v>1238</v>
      </c>
      <c r="M1263" s="33">
        <f t="shared" si="58"/>
        <v>1</v>
      </c>
      <c r="N1263" s="24"/>
    </row>
    <row r="1264" spans="1:14">
      <c r="A1264" s="24">
        <v>132882</v>
      </c>
      <c r="B1264" s="25" t="s">
        <v>2198</v>
      </c>
      <c r="C1264" s="26">
        <f t="shared" si="59"/>
        <v>0.99991385498923191</v>
      </c>
      <c r="D1264" s="27">
        <v>61176</v>
      </c>
      <c r="E1264" s="25" t="s">
        <v>1138</v>
      </c>
      <c r="F1264" s="28">
        <v>550960001233</v>
      </c>
      <c r="G1264" s="35"/>
      <c r="H1264" s="24"/>
      <c r="I1264" s="24">
        <v>283</v>
      </c>
      <c r="J1264" s="31">
        <v>2022</v>
      </c>
      <c r="K1264" s="33">
        <v>0.73419999999999996</v>
      </c>
      <c r="L1264" s="30">
        <f t="shared" si="57"/>
        <v>283</v>
      </c>
      <c r="M1264" s="33">
        <f t="shared" si="58"/>
        <v>1</v>
      </c>
      <c r="N1264" s="24"/>
    </row>
    <row r="1265" spans="1:14">
      <c r="A1265" s="24">
        <v>132882</v>
      </c>
      <c r="B1265" s="25" t="s">
        <v>2198</v>
      </c>
      <c r="C1265" s="26">
        <f t="shared" si="59"/>
        <v>0.99991385498923191</v>
      </c>
      <c r="D1265" s="27">
        <v>232085</v>
      </c>
      <c r="E1265" s="25" t="s">
        <v>1139</v>
      </c>
      <c r="F1265" s="28">
        <v>550960002601</v>
      </c>
      <c r="G1265" s="35"/>
      <c r="H1265" s="24"/>
      <c r="I1265" s="24">
        <v>568</v>
      </c>
      <c r="J1265" s="31">
        <v>2022</v>
      </c>
      <c r="K1265" s="33">
        <v>0.73419999999999996</v>
      </c>
      <c r="L1265" s="30">
        <f t="shared" si="57"/>
        <v>568</v>
      </c>
      <c r="M1265" s="33">
        <f t="shared" si="58"/>
        <v>1</v>
      </c>
      <c r="N1265" s="24"/>
    </row>
    <row r="1266" spans="1:14">
      <c r="A1266" s="24">
        <v>132882</v>
      </c>
      <c r="B1266" s="25" t="s">
        <v>2198</v>
      </c>
      <c r="C1266" s="26">
        <f t="shared" si="59"/>
        <v>0.99991385498923191</v>
      </c>
      <c r="D1266" s="27">
        <v>61055</v>
      </c>
      <c r="E1266" s="25" t="s">
        <v>1140</v>
      </c>
      <c r="F1266" s="28">
        <v>550960001238</v>
      </c>
      <c r="G1266" s="35"/>
      <c r="H1266" s="24"/>
      <c r="I1266" s="24">
        <v>349</v>
      </c>
      <c r="J1266" s="31">
        <v>2022</v>
      </c>
      <c r="K1266" s="33">
        <v>0.73419999999999996</v>
      </c>
      <c r="L1266" s="30">
        <f t="shared" si="57"/>
        <v>349</v>
      </c>
      <c r="M1266" s="33">
        <f t="shared" si="58"/>
        <v>1</v>
      </c>
      <c r="N1266" s="24"/>
    </row>
    <row r="1267" spans="1:14">
      <c r="A1267" s="24">
        <v>132882</v>
      </c>
      <c r="B1267" s="25" t="s">
        <v>2198</v>
      </c>
      <c r="C1267" s="26">
        <f t="shared" si="59"/>
        <v>0.99991385498923191</v>
      </c>
      <c r="D1267" s="34" t="s">
        <v>1964</v>
      </c>
      <c r="E1267" s="25" t="s">
        <v>1141</v>
      </c>
      <c r="F1267" s="28">
        <v>550960000856</v>
      </c>
      <c r="G1267" s="35"/>
      <c r="H1267" s="24"/>
      <c r="I1267" s="24">
        <v>105</v>
      </c>
      <c r="J1267" s="31">
        <v>2022</v>
      </c>
      <c r="K1267" s="33">
        <v>0.73419999999999996</v>
      </c>
      <c r="L1267" s="30">
        <f t="shared" si="57"/>
        <v>105</v>
      </c>
      <c r="M1267" s="33">
        <f t="shared" si="58"/>
        <v>1</v>
      </c>
      <c r="N1267" s="24"/>
    </row>
    <row r="1268" spans="1:14">
      <c r="A1268" s="24">
        <v>132882</v>
      </c>
      <c r="B1268" s="25" t="s">
        <v>2198</v>
      </c>
      <c r="C1268" s="26">
        <f t="shared" si="59"/>
        <v>0.99991385498923191</v>
      </c>
      <c r="D1268" s="27">
        <v>61149</v>
      </c>
      <c r="E1268" s="25" t="s">
        <v>421</v>
      </c>
      <c r="F1268" s="28">
        <v>550960001240</v>
      </c>
      <c r="G1268" s="35"/>
      <c r="H1268" s="24"/>
      <c r="I1268" s="24">
        <v>299</v>
      </c>
      <c r="J1268" s="31">
        <v>2022</v>
      </c>
      <c r="K1268" s="33">
        <v>0.73419999999999996</v>
      </c>
      <c r="L1268" s="30">
        <f t="shared" si="57"/>
        <v>299</v>
      </c>
      <c r="M1268" s="33">
        <f t="shared" si="58"/>
        <v>1</v>
      </c>
      <c r="N1268" s="24"/>
    </row>
    <row r="1269" spans="1:14">
      <c r="A1269" s="24">
        <v>132882</v>
      </c>
      <c r="B1269" s="25" t="s">
        <v>2198</v>
      </c>
      <c r="C1269" s="26">
        <f t="shared" si="59"/>
        <v>0.99991385498923191</v>
      </c>
      <c r="D1269" s="27">
        <v>61058</v>
      </c>
      <c r="E1269" s="25" t="s">
        <v>1142</v>
      </c>
      <c r="F1269" s="28">
        <v>550960002744</v>
      </c>
      <c r="G1269" s="35"/>
      <c r="H1269" s="24"/>
      <c r="I1269" s="24">
        <v>291</v>
      </c>
      <c r="J1269" s="31">
        <v>2022</v>
      </c>
      <c r="K1269" s="33">
        <v>0.73419999999999996</v>
      </c>
      <c r="L1269" s="30">
        <f t="shared" si="57"/>
        <v>291</v>
      </c>
      <c r="M1269" s="33">
        <f t="shared" si="58"/>
        <v>1</v>
      </c>
      <c r="N1269" s="24"/>
    </row>
    <row r="1270" spans="1:14">
      <c r="A1270" s="24">
        <v>132882</v>
      </c>
      <c r="B1270" s="25" t="s">
        <v>2198</v>
      </c>
      <c r="C1270" s="26">
        <f t="shared" si="59"/>
        <v>0.99991385498923191</v>
      </c>
      <c r="D1270" s="34" t="s">
        <v>1964</v>
      </c>
      <c r="E1270" s="25" t="s">
        <v>1143</v>
      </c>
      <c r="F1270" s="28">
        <v>550960003057</v>
      </c>
      <c r="G1270" s="35"/>
      <c r="H1270" s="24"/>
      <c r="I1270" s="24">
        <v>40</v>
      </c>
      <c r="J1270" s="31">
        <v>2022</v>
      </c>
      <c r="K1270" s="33">
        <v>0.73419999999999996</v>
      </c>
      <c r="L1270" s="30">
        <f t="shared" si="57"/>
        <v>40</v>
      </c>
      <c r="M1270" s="33">
        <f t="shared" si="58"/>
        <v>1</v>
      </c>
      <c r="N1270" s="24"/>
    </row>
    <row r="1271" spans="1:14">
      <c r="A1271" s="24">
        <v>132882</v>
      </c>
      <c r="B1271" s="25" t="s">
        <v>2198</v>
      </c>
      <c r="C1271" s="26">
        <f t="shared" si="59"/>
        <v>0.99991385498923191</v>
      </c>
      <c r="D1271" s="27">
        <v>61042</v>
      </c>
      <c r="E1271" s="25" t="s">
        <v>1144</v>
      </c>
      <c r="F1271" s="28">
        <v>550960001247</v>
      </c>
      <c r="G1271" s="35"/>
      <c r="H1271" s="24"/>
      <c r="I1271" s="24">
        <v>810</v>
      </c>
      <c r="J1271" s="31">
        <v>2022</v>
      </c>
      <c r="K1271" s="33">
        <v>0.73419999999999996</v>
      </c>
      <c r="L1271" s="30">
        <f t="shared" si="57"/>
        <v>810</v>
      </c>
      <c r="M1271" s="33">
        <f t="shared" si="58"/>
        <v>1</v>
      </c>
      <c r="N1271" s="24"/>
    </row>
    <row r="1272" spans="1:14">
      <c r="A1272" s="24">
        <v>132882</v>
      </c>
      <c r="B1272" s="25" t="s">
        <v>2198</v>
      </c>
      <c r="C1272" s="26">
        <f t="shared" si="59"/>
        <v>0.99991385498923191</v>
      </c>
      <c r="D1272" s="27">
        <v>225816</v>
      </c>
      <c r="E1272" s="25" t="s">
        <v>1145</v>
      </c>
      <c r="F1272" s="28">
        <v>550960000936</v>
      </c>
      <c r="G1272" s="35"/>
      <c r="H1272" s="24"/>
      <c r="I1272" s="24">
        <v>45</v>
      </c>
      <c r="J1272" s="31">
        <v>2022</v>
      </c>
      <c r="K1272" s="33">
        <v>0.73419999999999996</v>
      </c>
      <c r="L1272" s="30">
        <f t="shared" si="57"/>
        <v>45</v>
      </c>
      <c r="M1272" s="33">
        <f t="shared" si="58"/>
        <v>1</v>
      </c>
      <c r="N1272" s="24"/>
    </row>
    <row r="1273" spans="1:14">
      <c r="A1273" s="24">
        <v>132882</v>
      </c>
      <c r="B1273" s="25" t="s">
        <v>2198</v>
      </c>
      <c r="C1273" s="26">
        <f t="shared" si="59"/>
        <v>0.99991385498923191</v>
      </c>
      <c r="D1273" s="27">
        <v>61048</v>
      </c>
      <c r="E1273" s="25" t="s">
        <v>1146</v>
      </c>
      <c r="F1273" s="28">
        <v>550960002442</v>
      </c>
      <c r="G1273" s="35"/>
      <c r="H1273" s="24"/>
      <c r="I1273" s="24">
        <v>275</v>
      </c>
      <c r="J1273" s="31">
        <v>2022</v>
      </c>
      <c r="K1273" s="33">
        <v>0.73419999999999996</v>
      </c>
      <c r="L1273" s="30">
        <f t="shared" si="57"/>
        <v>275</v>
      </c>
      <c r="M1273" s="33">
        <f t="shared" si="58"/>
        <v>1</v>
      </c>
      <c r="N1273" s="24"/>
    </row>
    <row r="1274" spans="1:14">
      <c r="A1274" s="24">
        <v>132882</v>
      </c>
      <c r="B1274" s="25" t="s">
        <v>2198</v>
      </c>
      <c r="C1274" s="26">
        <f t="shared" si="59"/>
        <v>0.99991385498923191</v>
      </c>
      <c r="D1274" s="27">
        <v>61050</v>
      </c>
      <c r="E1274" s="25" t="s">
        <v>1147</v>
      </c>
      <c r="F1274" s="28">
        <v>550960001156</v>
      </c>
      <c r="G1274" s="35"/>
      <c r="H1274" s="24"/>
      <c r="I1274" s="24">
        <v>240</v>
      </c>
      <c r="J1274" s="31">
        <v>2022</v>
      </c>
      <c r="K1274" s="33">
        <v>0.73419999999999996</v>
      </c>
      <c r="L1274" s="30">
        <f t="shared" si="57"/>
        <v>240</v>
      </c>
      <c r="M1274" s="33">
        <f t="shared" si="58"/>
        <v>1</v>
      </c>
      <c r="N1274" s="24"/>
    </row>
    <row r="1275" spans="1:14">
      <c r="A1275" s="24">
        <v>132882</v>
      </c>
      <c r="B1275" s="25" t="s">
        <v>2198</v>
      </c>
      <c r="C1275" s="26">
        <f t="shared" si="59"/>
        <v>0.99991385498923191</v>
      </c>
      <c r="D1275" s="27">
        <v>61112</v>
      </c>
      <c r="E1275" s="25" t="s">
        <v>1148</v>
      </c>
      <c r="F1275" s="28">
        <v>550960001249</v>
      </c>
      <c r="G1275" s="35"/>
      <c r="H1275" s="24"/>
      <c r="I1275" s="24">
        <v>424</v>
      </c>
      <c r="J1275" s="31">
        <v>2022</v>
      </c>
      <c r="K1275" s="33">
        <v>0.73419999999999996</v>
      </c>
      <c r="L1275" s="30">
        <f t="shared" si="57"/>
        <v>424</v>
      </c>
      <c r="M1275" s="33">
        <f t="shared" si="58"/>
        <v>1</v>
      </c>
      <c r="N1275" s="24"/>
    </row>
    <row r="1276" spans="1:14">
      <c r="A1276" s="24">
        <v>132882</v>
      </c>
      <c r="B1276" s="25" t="s">
        <v>2198</v>
      </c>
      <c r="C1276" s="26">
        <f t="shared" si="59"/>
        <v>0.99991385498923191</v>
      </c>
      <c r="D1276" s="27">
        <v>61367</v>
      </c>
      <c r="E1276" s="25" t="s">
        <v>1149</v>
      </c>
      <c r="F1276" s="28">
        <v>550960001250</v>
      </c>
      <c r="G1276" s="35"/>
      <c r="H1276" s="24"/>
      <c r="I1276" s="24">
        <v>273</v>
      </c>
      <c r="J1276" s="31">
        <v>2022</v>
      </c>
      <c r="K1276" s="33">
        <v>0.73419999999999996</v>
      </c>
      <c r="L1276" s="30">
        <f t="shared" si="57"/>
        <v>273</v>
      </c>
      <c r="M1276" s="33">
        <f t="shared" si="58"/>
        <v>1</v>
      </c>
      <c r="N1276" s="24"/>
    </row>
    <row r="1277" spans="1:14">
      <c r="A1277" s="24">
        <v>132882</v>
      </c>
      <c r="B1277" s="25" t="s">
        <v>2198</v>
      </c>
      <c r="C1277" s="26">
        <f t="shared" si="59"/>
        <v>0.99991385498923191</v>
      </c>
      <c r="D1277" s="27">
        <v>61354</v>
      </c>
      <c r="E1277" s="25" t="s">
        <v>915</v>
      </c>
      <c r="F1277" s="28">
        <v>550960001255</v>
      </c>
      <c r="G1277" s="35"/>
      <c r="H1277" s="24"/>
      <c r="I1277" s="24">
        <v>387</v>
      </c>
      <c r="J1277" s="31">
        <v>2022</v>
      </c>
      <c r="K1277" s="33">
        <v>0.73419999999999996</v>
      </c>
      <c r="L1277" s="30">
        <f t="shared" si="57"/>
        <v>387</v>
      </c>
      <c r="M1277" s="33">
        <f t="shared" si="58"/>
        <v>1</v>
      </c>
      <c r="N1277" s="24"/>
    </row>
    <row r="1278" spans="1:14">
      <c r="A1278" s="24">
        <v>132882</v>
      </c>
      <c r="B1278" s="25" t="s">
        <v>2198</v>
      </c>
      <c r="C1278" s="26">
        <f t="shared" si="59"/>
        <v>0.99991385498923191</v>
      </c>
      <c r="D1278" s="27">
        <v>61126</v>
      </c>
      <c r="E1278" s="25" t="s">
        <v>1150</v>
      </c>
      <c r="F1278" s="28">
        <v>550960002439</v>
      </c>
      <c r="G1278" s="35"/>
      <c r="H1278" s="24"/>
      <c r="I1278" s="24">
        <v>387</v>
      </c>
      <c r="J1278" s="31">
        <v>2022</v>
      </c>
      <c r="K1278" s="33">
        <v>0.73419999999999996</v>
      </c>
      <c r="L1278" s="30">
        <f t="shared" si="57"/>
        <v>387</v>
      </c>
      <c r="M1278" s="33">
        <f t="shared" si="58"/>
        <v>1</v>
      </c>
      <c r="N1278" s="24"/>
    </row>
    <row r="1279" spans="1:14">
      <c r="A1279" s="24">
        <v>132882</v>
      </c>
      <c r="B1279" s="25" t="s">
        <v>2198</v>
      </c>
      <c r="C1279" s="26">
        <f t="shared" si="59"/>
        <v>0.99991385498923191</v>
      </c>
      <c r="D1279" s="27">
        <v>61257</v>
      </c>
      <c r="E1279" s="25" t="s">
        <v>1151</v>
      </c>
      <c r="F1279" s="28">
        <v>550960001258</v>
      </c>
      <c r="G1279" s="35"/>
      <c r="H1279" s="24"/>
      <c r="I1279" s="24">
        <v>300</v>
      </c>
      <c r="J1279" s="31">
        <v>2022</v>
      </c>
      <c r="K1279" s="33">
        <v>0.73419999999999996</v>
      </c>
      <c r="L1279" s="30">
        <f t="shared" si="57"/>
        <v>300</v>
      </c>
      <c r="M1279" s="33">
        <f t="shared" si="58"/>
        <v>1</v>
      </c>
      <c r="N1279" s="24"/>
    </row>
    <row r="1280" spans="1:14">
      <c r="A1280" s="24">
        <v>132882</v>
      </c>
      <c r="B1280" s="25" t="s">
        <v>2198</v>
      </c>
      <c r="C1280" s="26">
        <f t="shared" si="59"/>
        <v>0.99991385498923191</v>
      </c>
      <c r="D1280" s="34" t="s">
        <v>1964</v>
      </c>
      <c r="E1280" s="25" t="s">
        <v>1152</v>
      </c>
      <c r="F1280" s="28">
        <v>550960002760</v>
      </c>
      <c r="G1280" s="35"/>
      <c r="H1280" s="24"/>
      <c r="I1280" s="24">
        <v>128</v>
      </c>
      <c r="J1280" s="31">
        <v>2022</v>
      </c>
      <c r="K1280" s="33">
        <v>0.73419999999999996</v>
      </c>
      <c r="L1280" s="30">
        <f t="shared" si="57"/>
        <v>128</v>
      </c>
      <c r="M1280" s="33">
        <f t="shared" si="58"/>
        <v>1</v>
      </c>
      <c r="N1280" s="24"/>
    </row>
    <row r="1281" spans="1:14">
      <c r="A1281" s="24">
        <v>132882</v>
      </c>
      <c r="B1281" s="25" t="s">
        <v>2198</v>
      </c>
      <c r="C1281" s="26">
        <f t="shared" si="59"/>
        <v>0.99991385498923191</v>
      </c>
      <c r="D1281" s="27">
        <v>61086</v>
      </c>
      <c r="E1281" s="25" t="s">
        <v>1153</v>
      </c>
      <c r="F1281" s="28">
        <v>550960001259</v>
      </c>
      <c r="G1281" s="35"/>
      <c r="H1281" s="24"/>
      <c r="I1281" s="24">
        <v>206</v>
      </c>
      <c r="J1281" s="31">
        <v>2022</v>
      </c>
      <c r="K1281" s="33">
        <v>0.73419999999999996</v>
      </c>
      <c r="L1281" s="30">
        <f t="shared" ref="L1281:L1344" si="60">IF(K1281="",H1281,(MIN(I1281,(K1281*1.6*I1281))))</f>
        <v>206</v>
      </c>
      <c r="M1281" s="33">
        <f t="shared" ref="M1281:M1344" si="61">IF(L1281=0,0,(L1281/I1281))</f>
        <v>1</v>
      </c>
      <c r="N1281" s="24"/>
    </row>
    <row r="1282" spans="1:14">
      <c r="A1282" s="24">
        <v>132882</v>
      </c>
      <c r="B1282" s="25" t="s">
        <v>2198</v>
      </c>
      <c r="C1282" s="26">
        <f t="shared" ref="C1282:C1345" si="62">SUMIF($B$2:$B$2283,B1282,$L$2:$L$2283)/(SUMIF($B$2:$B$2283,B1282,$I$2:$I$2283))</f>
        <v>0.99991385498923191</v>
      </c>
      <c r="D1282" s="27">
        <v>61328</v>
      </c>
      <c r="E1282" s="25" t="s">
        <v>1154</v>
      </c>
      <c r="F1282" s="28">
        <v>550960001264</v>
      </c>
      <c r="G1282" s="35"/>
      <c r="H1282" s="24"/>
      <c r="I1282" s="24">
        <v>465</v>
      </c>
      <c r="J1282" s="31">
        <v>2022</v>
      </c>
      <c r="K1282" s="33">
        <v>0.73419999999999996</v>
      </c>
      <c r="L1282" s="30">
        <f t="shared" si="60"/>
        <v>465</v>
      </c>
      <c r="M1282" s="33">
        <f t="shared" si="61"/>
        <v>1</v>
      </c>
      <c r="N1282" s="24"/>
    </row>
    <row r="1283" spans="1:14">
      <c r="A1283" s="24">
        <v>132882</v>
      </c>
      <c r="B1283" s="25" t="s">
        <v>2198</v>
      </c>
      <c r="C1283" s="26">
        <f t="shared" si="62"/>
        <v>0.99991385498923191</v>
      </c>
      <c r="D1283" s="27">
        <v>61030</v>
      </c>
      <c r="E1283" s="25" t="s">
        <v>1155</v>
      </c>
      <c r="F1283" s="28">
        <v>550960001265</v>
      </c>
      <c r="G1283" s="35"/>
      <c r="H1283" s="24"/>
      <c r="I1283" s="24">
        <v>655</v>
      </c>
      <c r="J1283" s="31">
        <v>2022</v>
      </c>
      <c r="K1283" s="33">
        <v>0.73419999999999996</v>
      </c>
      <c r="L1283" s="30">
        <f t="shared" si="60"/>
        <v>655</v>
      </c>
      <c r="M1283" s="33">
        <f t="shared" si="61"/>
        <v>1</v>
      </c>
      <c r="N1283" s="24"/>
    </row>
    <row r="1284" spans="1:14">
      <c r="A1284" s="24">
        <v>132882</v>
      </c>
      <c r="B1284" s="25" t="s">
        <v>2198</v>
      </c>
      <c r="C1284" s="26">
        <f t="shared" si="62"/>
        <v>0.99991385498923191</v>
      </c>
      <c r="D1284" s="34" t="s">
        <v>1964</v>
      </c>
      <c r="E1284" s="25" t="s">
        <v>1156</v>
      </c>
      <c r="F1284" s="28">
        <v>550960003055</v>
      </c>
      <c r="G1284" s="35"/>
      <c r="H1284" s="24"/>
      <c r="I1284" s="24">
        <v>53</v>
      </c>
      <c r="J1284" s="31">
        <v>2022</v>
      </c>
      <c r="K1284" s="33">
        <v>0.73419999999999996</v>
      </c>
      <c r="L1284" s="30">
        <f t="shared" si="60"/>
        <v>53</v>
      </c>
      <c r="M1284" s="33">
        <f t="shared" si="61"/>
        <v>1</v>
      </c>
      <c r="N1284" s="24"/>
    </row>
    <row r="1285" spans="1:14">
      <c r="A1285" s="24">
        <v>132882</v>
      </c>
      <c r="B1285" s="25" t="s">
        <v>2198</v>
      </c>
      <c r="C1285" s="26">
        <f t="shared" si="62"/>
        <v>0.99991385498923191</v>
      </c>
      <c r="D1285" s="27">
        <v>61365</v>
      </c>
      <c r="E1285" s="25" t="s">
        <v>1157</v>
      </c>
      <c r="F1285" s="28">
        <v>550960002272</v>
      </c>
      <c r="G1285" s="35"/>
      <c r="H1285" s="24"/>
      <c r="I1285" s="24">
        <v>690</v>
      </c>
      <c r="J1285" s="31">
        <v>2022</v>
      </c>
      <c r="K1285" s="33">
        <v>0.73419999999999996</v>
      </c>
      <c r="L1285" s="30">
        <f t="shared" si="60"/>
        <v>690</v>
      </c>
      <c r="M1285" s="33">
        <f t="shared" si="61"/>
        <v>1</v>
      </c>
      <c r="N1285" s="24"/>
    </row>
    <row r="1286" spans="1:14">
      <c r="A1286" s="24">
        <v>132882</v>
      </c>
      <c r="B1286" s="25" t="s">
        <v>2198</v>
      </c>
      <c r="C1286" s="26">
        <f t="shared" si="62"/>
        <v>0.99991385498923191</v>
      </c>
      <c r="D1286" s="27">
        <v>61308</v>
      </c>
      <c r="E1286" s="25" t="s">
        <v>1158</v>
      </c>
      <c r="F1286" s="28">
        <v>550960002737</v>
      </c>
      <c r="G1286" s="35"/>
      <c r="H1286" s="24"/>
      <c r="I1286" s="24">
        <v>745</v>
      </c>
      <c r="J1286" s="31">
        <v>2022</v>
      </c>
      <c r="K1286" s="33">
        <v>0.73419999999999996</v>
      </c>
      <c r="L1286" s="30">
        <f t="shared" si="60"/>
        <v>745</v>
      </c>
      <c r="M1286" s="33">
        <f t="shared" si="61"/>
        <v>1</v>
      </c>
      <c r="N1286" s="24"/>
    </row>
    <row r="1287" spans="1:14">
      <c r="A1287" s="24">
        <v>132882</v>
      </c>
      <c r="B1287" s="25" t="s">
        <v>2198</v>
      </c>
      <c r="C1287" s="26">
        <f t="shared" si="62"/>
        <v>0.99991385498923191</v>
      </c>
      <c r="D1287" s="27">
        <v>61106</v>
      </c>
      <c r="E1287" s="25" t="s">
        <v>1159</v>
      </c>
      <c r="F1287" s="28">
        <v>550960001512</v>
      </c>
      <c r="G1287" s="35"/>
      <c r="H1287" s="24"/>
      <c r="I1287" s="24">
        <v>182</v>
      </c>
      <c r="J1287" s="31">
        <v>2022</v>
      </c>
      <c r="K1287" s="33">
        <v>0.73419999999999996</v>
      </c>
      <c r="L1287" s="30">
        <f t="shared" si="60"/>
        <v>182</v>
      </c>
      <c r="M1287" s="33">
        <f t="shared" si="61"/>
        <v>1</v>
      </c>
      <c r="N1287" s="24"/>
    </row>
    <row r="1288" spans="1:14">
      <c r="A1288" s="24">
        <v>132882</v>
      </c>
      <c r="B1288" s="25" t="s">
        <v>2198</v>
      </c>
      <c r="C1288" s="26">
        <f t="shared" si="62"/>
        <v>0.99991385498923191</v>
      </c>
      <c r="D1288" s="27">
        <v>61313</v>
      </c>
      <c r="E1288" s="25" t="s">
        <v>1160</v>
      </c>
      <c r="F1288" s="28">
        <v>550960001270</v>
      </c>
      <c r="G1288" s="35"/>
      <c r="H1288" s="24"/>
      <c r="I1288" s="24">
        <v>318</v>
      </c>
      <c r="J1288" s="31">
        <v>2022</v>
      </c>
      <c r="K1288" s="33">
        <v>0.73419999999999996</v>
      </c>
      <c r="L1288" s="30">
        <f t="shared" si="60"/>
        <v>318</v>
      </c>
      <c r="M1288" s="33">
        <f t="shared" si="61"/>
        <v>1</v>
      </c>
      <c r="N1288" s="24"/>
    </row>
    <row r="1289" spans="1:14">
      <c r="A1289" s="24">
        <v>132882</v>
      </c>
      <c r="B1289" s="25" t="s">
        <v>2198</v>
      </c>
      <c r="C1289" s="26">
        <f t="shared" si="62"/>
        <v>0.99991385498923191</v>
      </c>
      <c r="D1289" s="27">
        <v>61095</v>
      </c>
      <c r="E1289" s="25" t="s">
        <v>762</v>
      </c>
      <c r="F1289" s="28">
        <v>550960001271</v>
      </c>
      <c r="G1289" s="35"/>
      <c r="H1289" s="24"/>
      <c r="I1289" s="24">
        <v>148</v>
      </c>
      <c r="J1289" s="31">
        <v>2022</v>
      </c>
      <c r="K1289" s="33">
        <v>0.73419999999999996</v>
      </c>
      <c r="L1289" s="30">
        <f t="shared" si="60"/>
        <v>148</v>
      </c>
      <c r="M1289" s="33">
        <f t="shared" si="61"/>
        <v>1</v>
      </c>
      <c r="N1289" s="24"/>
    </row>
    <row r="1290" spans="1:14">
      <c r="A1290" s="24">
        <v>132882</v>
      </c>
      <c r="B1290" s="25" t="s">
        <v>2198</v>
      </c>
      <c r="C1290" s="26">
        <f t="shared" si="62"/>
        <v>0.99991385498923191</v>
      </c>
      <c r="D1290" s="27">
        <v>16033336</v>
      </c>
      <c r="E1290" s="25" t="s">
        <v>1161</v>
      </c>
      <c r="F1290" s="28">
        <v>550960002608</v>
      </c>
      <c r="G1290" s="35"/>
      <c r="H1290" s="24"/>
      <c r="I1290" s="24">
        <v>518</v>
      </c>
      <c r="J1290" s="31">
        <v>2022</v>
      </c>
      <c r="K1290" s="33">
        <v>0.73419999999999996</v>
      </c>
      <c r="L1290" s="30">
        <f t="shared" si="60"/>
        <v>518</v>
      </c>
      <c r="M1290" s="33">
        <f t="shared" si="61"/>
        <v>1</v>
      </c>
      <c r="N1290" s="24"/>
    </row>
    <row r="1291" spans="1:14">
      <c r="A1291" s="24">
        <v>132882</v>
      </c>
      <c r="B1291" s="25" t="s">
        <v>2198</v>
      </c>
      <c r="C1291" s="26">
        <f t="shared" si="62"/>
        <v>0.99991385498923191</v>
      </c>
      <c r="D1291" s="27">
        <v>61326</v>
      </c>
      <c r="E1291" s="25" t="s">
        <v>1162</v>
      </c>
      <c r="F1291" s="28">
        <v>550960000681</v>
      </c>
      <c r="G1291" s="35"/>
      <c r="H1291" s="24"/>
      <c r="I1291" s="24">
        <v>395</v>
      </c>
      <c r="J1291" s="31">
        <v>2022</v>
      </c>
      <c r="K1291" s="33">
        <v>0.73419999999999996</v>
      </c>
      <c r="L1291" s="30">
        <f t="shared" si="60"/>
        <v>395</v>
      </c>
      <c r="M1291" s="33">
        <f t="shared" si="61"/>
        <v>1</v>
      </c>
      <c r="N1291" s="24"/>
    </row>
    <row r="1292" spans="1:14">
      <c r="A1292" s="24">
        <v>132882</v>
      </c>
      <c r="B1292" s="25" t="s">
        <v>2198</v>
      </c>
      <c r="C1292" s="26">
        <f t="shared" si="62"/>
        <v>0.99991385498923191</v>
      </c>
      <c r="D1292" s="27">
        <v>61241</v>
      </c>
      <c r="E1292" s="25" t="s">
        <v>1163</v>
      </c>
      <c r="F1292" s="28">
        <v>550960002342</v>
      </c>
      <c r="G1292" s="35"/>
      <c r="H1292" s="24"/>
      <c r="I1292" s="24">
        <v>308</v>
      </c>
      <c r="J1292" s="31">
        <v>2022</v>
      </c>
      <c r="K1292" s="33">
        <v>0.73419999999999996</v>
      </c>
      <c r="L1292" s="30">
        <f t="shared" si="60"/>
        <v>308</v>
      </c>
      <c r="M1292" s="33">
        <f t="shared" si="61"/>
        <v>1</v>
      </c>
      <c r="N1292" s="24"/>
    </row>
    <row r="1293" spans="1:14">
      <c r="A1293" s="6" t="s">
        <v>1964</v>
      </c>
      <c r="B1293" s="18" t="s">
        <v>2199</v>
      </c>
      <c r="C1293" s="13">
        <f t="shared" si="62"/>
        <v>0.88311688311688308</v>
      </c>
      <c r="D1293" s="19">
        <v>16068384</v>
      </c>
      <c r="E1293" s="18" t="s">
        <v>24</v>
      </c>
      <c r="F1293" s="23">
        <v>550006702898</v>
      </c>
      <c r="H1293" s="6">
        <v>204</v>
      </c>
      <c r="I1293" s="6">
        <v>231</v>
      </c>
      <c r="L1293" s="15">
        <f t="shared" si="60"/>
        <v>204</v>
      </c>
      <c r="M1293" s="16">
        <f t="shared" si="61"/>
        <v>0.88311688311688308</v>
      </c>
    </row>
    <row r="1294" spans="1:14">
      <c r="A1294" s="6" t="s">
        <v>1964</v>
      </c>
      <c r="B1294" s="18" t="s">
        <v>2200</v>
      </c>
      <c r="C1294" s="13">
        <f t="shared" si="62"/>
        <v>0.88208955223880592</v>
      </c>
      <c r="D1294" s="19">
        <v>16066558</v>
      </c>
      <c r="E1294" s="18" t="s">
        <v>25</v>
      </c>
      <c r="F1294" s="23">
        <v>550006502894</v>
      </c>
      <c r="H1294" s="6">
        <v>591</v>
      </c>
      <c r="I1294" s="6">
        <v>670</v>
      </c>
      <c r="L1294" s="15">
        <f t="shared" si="60"/>
        <v>591</v>
      </c>
      <c r="M1294" s="16">
        <f t="shared" si="61"/>
        <v>0.88208955223880592</v>
      </c>
    </row>
    <row r="1295" spans="1:14">
      <c r="A1295" s="6" t="s">
        <v>1964</v>
      </c>
      <c r="B1295" s="18" t="s">
        <v>2201</v>
      </c>
      <c r="C1295" s="13">
        <f t="shared" si="62"/>
        <v>0.9043540328336902</v>
      </c>
      <c r="D1295" s="19">
        <v>16072879</v>
      </c>
      <c r="E1295" s="18" t="s">
        <v>23</v>
      </c>
      <c r="F1295" s="23">
        <v>550004202234</v>
      </c>
      <c r="H1295" s="6">
        <v>1267</v>
      </c>
      <c r="I1295" s="6">
        <v>1401</v>
      </c>
      <c r="L1295" s="15">
        <f t="shared" si="60"/>
        <v>1267</v>
      </c>
      <c r="M1295" s="16">
        <f t="shared" si="61"/>
        <v>0.9043540328336902</v>
      </c>
    </row>
    <row r="1296" spans="1:14">
      <c r="A1296" s="6">
        <v>132973</v>
      </c>
      <c r="B1296" s="18" t="s">
        <v>2202</v>
      </c>
      <c r="C1296" s="13">
        <f t="shared" si="62"/>
        <v>0.25096525096525096</v>
      </c>
      <c r="D1296" s="19">
        <v>61646</v>
      </c>
      <c r="E1296" s="18" t="s">
        <v>1164</v>
      </c>
      <c r="F1296" s="23">
        <v>550966001275</v>
      </c>
      <c r="H1296" s="6">
        <v>86</v>
      </c>
      <c r="I1296" s="6">
        <v>354</v>
      </c>
      <c r="L1296" s="15">
        <f t="shared" si="60"/>
        <v>86</v>
      </c>
      <c r="M1296" s="16">
        <f t="shared" si="61"/>
        <v>0.24293785310734464</v>
      </c>
    </row>
    <row r="1297" spans="1:13">
      <c r="A1297" s="6">
        <v>132973</v>
      </c>
      <c r="B1297" s="18" t="s">
        <v>2202</v>
      </c>
      <c r="C1297" s="13">
        <f t="shared" si="62"/>
        <v>0.25096525096525096</v>
      </c>
      <c r="D1297" s="19">
        <v>61648</v>
      </c>
      <c r="E1297" s="18" t="s">
        <v>1165</v>
      </c>
      <c r="F1297" s="23">
        <v>550966001276</v>
      </c>
      <c r="H1297" s="6">
        <v>55</v>
      </c>
      <c r="I1297" s="6">
        <v>245</v>
      </c>
      <c r="L1297" s="15">
        <f t="shared" si="60"/>
        <v>55</v>
      </c>
      <c r="M1297" s="16">
        <f t="shared" si="61"/>
        <v>0.22448979591836735</v>
      </c>
    </row>
    <row r="1298" spans="1:13">
      <c r="A1298" s="6">
        <v>132973</v>
      </c>
      <c r="B1298" s="18" t="s">
        <v>2202</v>
      </c>
      <c r="C1298" s="13">
        <f t="shared" si="62"/>
        <v>0.25096525096525096</v>
      </c>
      <c r="D1298" s="19">
        <v>61647</v>
      </c>
      <c r="E1298" s="18" t="s">
        <v>1166</v>
      </c>
      <c r="F1298" s="23">
        <v>550966001277</v>
      </c>
      <c r="H1298" s="6">
        <v>54</v>
      </c>
      <c r="I1298" s="6">
        <v>178</v>
      </c>
      <c r="L1298" s="15">
        <f t="shared" si="60"/>
        <v>54</v>
      </c>
      <c r="M1298" s="16">
        <f t="shared" si="61"/>
        <v>0.30337078651685395</v>
      </c>
    </row>
    <row r="1299" spans="1:13">
      <c r="A1299" s="6">
        <v>133283</v>
      </c>
      <c r="B1299" s="18" t="s">
        <v>2203</v>
      </c>
      <c r="C1299" s="13">
        <f t="shared" si="62"/>
        <v>0.34301270417422869</v>
      </c>
      <c r="D1299" s="20" t="s">
        <v>1964</v>
      </c>
      <c r="E1299" s="18" t="s">
        <v>1167</v>
      </c>
      <c r="F1299" s="23">
        <v>550969003083</v>
      </c>
      <c r="H1299" s="6">
        <v>0</v>
      </c>
      <c r="I1299" s="6">
        <v>2</v>
      </c>
      <c r="L1299" s="15">
        <f t="shared" si="60"/>
        <v>0</v>
      </c>
      <c r="M1299" s="16">
        <f t="shared" si="61"/>
        <v>0</v>
      </c>
    </row>
    <row r="1300" spans="1:13">
      <c r="A1300" s="6">
        <v>133283</v>
      </c>
      <c r="B1300" s="18" t="s">
        <v>2203</v>
      </c>
      <c r="C1300" s="13">
        <f t="shared" si="62"/>
        <v>0.34301270417422869</v>
      </c>
      <c r="D1300" s="19">
        <v>62713</v>
      </c>
      <c r="E1300" s="18" t="s">
        <v>1168</v>
      </c>
      <c r="F1300" s="23">
        <v>550969001278</v>
      </c>
      <c r="H1300" s="6">
        <v>189</v>
      </c>
      <c r="I1300" s="6">
        <v>549</v>
      </c>
      <c r="L1300" s="15">
        <f t="shared" si="60"/>
        <v>189</v>
      </c>
      <c r="M1300" s="16">
        <f t="shared" si="61"/>
        <v>0.34426229508196721</v>
      </c>
    </row>
    <row r="1301" spans="1:13">
      <c r="A1301" s="6">
        <v>133179</v>
      </c>
      <c r="B1301" s="18" t="s">
        <v>2204</v>
      </c>
      <c r="C1301" s="13">
        <f t="shared" si="62"/>
        <v>0.25680087051142547</v>
      </c>
      <c r="D1301" s="20" t="s">
        <v>1964</v>
      </c>
      <c r="E1301" s="18" t="s">
        <v>194</v>
      </c>
      <c r="F1301" s="23" t="s">
        <v>2445</v>
      </c>
      <c r="H1301" s="6">
        <v>1</v>
      </c>
      <c r="I1301" s="6">
        <v>1</v>
      </c>
      <c r="L1301" s="15">
        <f t="shared" si="60"/>
        <v>1</v>
      </c>
      <c r="M1301" s="16">
        <f t="shared" si="61"/>
        <v>1</v>
      </c>
    </row>
    <row r="1302" spans="1:13">
      <c r="A1302" s="6">
        <v>133179</v>
      </c>
      <c r="B1302" s="18" t="s">
        <v>2204</v>
      </c>
      <c r="C1302" s="13">
        <f t="shared" si="62"/>
        <v>0.25680087051142547</v>
      </c>
      <c r="D1302" s="19">
        <v>62295</v>
      </c>
      <c r="E1302" s="18" t="s">
        <v>1169</v>
      </c>
      <c r="F1302" s="23">
        <v>550975001283</v>
      </c>
      <c r="H1302" s="6">
        <v>69</v>
      </c>
      <c r="I1302" s="6">
        <v>279</v>
      </c>
      <c r="L1302" s="15">
        <f t="shared" si="60"/>
        <v>69</v>
      </c>
      <c r="M1302" s="16">
        <f t="shared" si="61"/>
        <v>0.24731182795698925</v>
      </c>
    </row>
    <row r="1303" spans="1:13">
      <c r="A1303" s="6">
        <v>133179</v>
      </c>
      <c r="B1303" s="18" t="s">
        <v>2204</v>
      </c>
      <c r="C1303" s="13">
        <f t="shared" si="62"/>
        <v>0.25680087051142547</v>
      </c>
      <c r="D1303" s="19">
        <v>208807</v>
      </c>
      <c r="E1303" s="18" t="s">
        <v>1170</v>
      </c>
      <c r="F1303" s="23">
        <v>550975001347</v>
      </c>
      <c r="H1303" s="6">
        <v>48</v>
      </c>
      <c r="I1303" s="6">
        <v>191</v>
      </c>
      <c r="L1303" s="15">
        <f t="shared" si="60"/>
        <v>48</v>
      </c>
      <c r="M1303" s="16">
        <f t="shared" si="61"/>
        <v>0.2513089005235602</v>
      </c>
    </row>
    <row r="1304" spans="1:13">
      <c r="A1304" s="6">
        <v>133179</v>
      </c>
      <c r="B1304" s="18" t="s">
        <v>2204</v>
      </c>
      <c r="C1304" s="13">
        <f t="shared" si="62"/>
        <v>0.25680087051142547</v>
      </c>
      <c r="D1304" s="19">
        <v>62296</v>
      </c>
      <c r="E1304" s="18" t="s">
        <v>1171</v>
      </c>
      <c r="F1304" s="23">
        <v>550975002273</v>
      </c>
      <c r="H1304" s="6">
        <v>118</v>
      </c>
      <c r="I1304" s="6">
        <v>448</v>
      </c>
      <c r="L1304" s="15">
        <f t="shared" si="60"/>
        <v>118</v>
      </c>
      <c r="M1304" s="16">
        <f t="shared" si="61"/>
        <v>0.26339285714285715</v>
      </c>
    </row>
    <row r="1305" spans="1:13">
      <c r="A1305" s="6">
        <v>133382</v>
      </c>
      <c r="B1305" s="18" t="s">
        <v>2205</v>
      </c>
      <c r="C1305" s="13">
        <f t="shared" si="62"/>
        <v>0.37667698658410731</v>
      </c>
      <c r="D1305" s="20" t="s">
        <v>1964</v>
      </c>
      <c r="E1305" s="18" t="s">
        <v>1172</v>
      </c>
      <c r="F1305" s="23">
        <v>550978003132</v>
      </c>
      <c r="H1305" s="6">
        <v>20</v>
      </c>
      <c r="I1305" s="6">
        <v>51</v>
      </c>
      <c r="L1305" s="15">
        <f t="shared" si="60"/>
        <v>20</v>
      </c>
      <c r="M1305" s="16">
        <f t="shared" si="61"/>
        <v>0.39215686274509803</v>
      </c>
    </row>
    <row r="1306" spans="1:13">
      <c r="A1306" s="6">
        <v>133382</v>
      </c>
      <c r="B1306" s="18" t="s">
        <v>2205</v>
      </c>
      <c r="C1306" s="13">
        <f t="shared" si="62"/>
        <v>0.37667698658410731</v>
      </c>
      <c r="D1306" s="19">
        <v>63019</v>
      </c>
      <c r="E1306" s="18" t="s">
        <v>1173</v>
      </c>
      <c r="F1306" s="23">
        <v>550978001286</v>
      </c>
      <c r="H1306" s="6">
        <v>199</v>
      </c>
      <c r="I1306" s="6">
        <v>498</v>
      </c>
      <c r="L1306" s="15">
        <f t="shared" si="60"/>
        <v>199</v>
      </c>
      <c r="M1306" s="16">
        <f t="shared" si="61"/>
        <v>0.39959839357429716</v>
      </c>
    </row>
    <row r="1307" spans="1:13">
      <c r="A1307" s="6">
        <v>133382</v>
      </c>
      <c r="B1307" s="18" t="s">
        <v>2205</v>
      </c>
      <c r="C1307" s="13">
        <f t="shared" si="62"/>
        <v>0.37667698658410731</v>
      </c>
      <c r="D1307" s="19">
        <v>63017</v>
      </c>
      <c r="E1307" s="18" t="s">
        <v>1174</v>
      </c>
      <c r="F1307" s="23">
        <v>550978001287</v>
      </c>
      <c r="H1307" s="6">
        <v>85</v>
      </c>
      <c r="I1307" s="6">
        <v>250</v>
      </c>
      <c r="L1307" s="15">
        <f t="shared" si="60"/>
        <v>85</v>
      </c>
      <c r="M1307" s="16">
        <f t="shared" si="61"/>
        <v>0.34</v>
      </c>
    </row>
    <row r="1308" spans="1:13">
      <c r="A1308" s="6">
        <v>133382</v>
      </c>
      <c r="B1308" s="18" t="s">
        <v>2205</v>
      </c>
      <c r="C1308" s="13">
        <f t="shared" si="62"/>
        <v>0.37667698658410731</v>
      </c>
      <c r="D1308" s="19">
        <v>63018</v>
      </c>
      <c r="E1308" s="18" t="s">
        <v>1175</v>
      </c>
      <c r="F1308" s="23">
        <v>550978000383</v>
      </c>
      <c r="H1308" s="6">
        <v>61</v>
      </c>
      <c r="I1308" s="6">
        <v>170</v>
      </c>
      <c r="L1308" s="15">
        <f t="shared" si="60"/>
        <v>61</v>
      </c>
      <c r="M1308" s="16">
        <f t="shared" si="61"/>
        <v>0.35882352941176471</v>
      </c>
    </row>
    <row r="1309" spans="1:13">
      <c r="A1309" s="6">
        <v>133023</v>
      </c>
      <c r="B1309" s="18" t="s">
        <v>2206</v>
      </c>
      <c r="C1309" s="13">
        <f t="shared" si="62"/>
        <v>0.18310257134783836</v>
      </c>
      <c r="D1309" s="19">
        <v>61525</v>
      </c>
      <c r="E1309" s="18" t="s">
        <v>1176</v>
      </c>
      <c r="F1309" s="23">
        <v>550981001289</v>
      </c>
      <c r="H1309" s="6">
        <v>42</v>
      </c>
      <c r="I1309" s="6">
        <v>283</v>
      </c>
      <c r="L1309" s="15">
        <f t="shared" si="60"/>
        <v>42</v>
      </c>
      <c r="M1309" s="16">
        <f t="shared" si="61"/>
        <v>0.14840989399293286</v>
      </c>
    </row>
    <row r="1310" spans="1:13">
      <c r="A1310" s="6">
        <v>133023</v>
      </c>
      <c r="B1310" s="18" t="s">
        <v>2206</v>
      </c>
      <c r="C1310" s="13">
        <f t="shared" si="62"/>
        <v>0.18310257134783836</v>
      </c>
      <c r="D1310" s="19">
        <v>16053250</v>
      </c>
      <c r="E1310" s="18" t="s">
        <v>1177</v>
      </c>
      <c r="F1310" s="23">
        <v>550981001293</v>
      </c>
      <c r="H1310" s="6">
        <v>148</v>
      </c>
      <c r="I1310" s="6">
        <v>768</v>
      </c>
      <c r="L1310" s="15">
        <f t="shared" si="60"/>
        <v>148</v>
      </c>
      <c r="M1310" s="16">
        <f t="shared" si="61"/>
        <v>0.19270833333333334</v>
      </c>
    </row>
    <row r="1311" spans="1:13">
      <c r="A1311" s="6">
        <v>133023</v>
      </c>
      <c r="B1311" s="18" t="s">
        <v>2206</v>
      </c>
      <c r="C1311" s="13">
        <f t="shared" si="62"/>
        <v>0.18310257134783836</v>
      </c>
      <c r="D1311" s="20" t="s">
        <v>1964</v>
      </c>
      <c r="E1311" s="18" t="s">
        <v>1178</v>
      </c>
      <c r="F1311" s="23">
        <v>550981003139</v>
      </c>
      <c r="H1311" s="6">
        <v>83</v>
      </c>
      <c r="I1311" s="6">
        <v>464</v>
      </c>
      <c r="L1311" s="15">
        <f t="shared" si="60"/>
        <v>83</v>
      </c>
      <c r="M1311" s="16">
        <f t="shared" si="61"/>
        <v>0.1788793103448276</v>
      </c>
    </row>
    <row r="1312" spans="1:13">
      <c r="A1312" s="6">
        <v>133023</v>
      </c>
      <c r="B1312" s="18" t="s">
        <v>2206</v>
      </c>
      <c r="C1312" s="13">
        <f t="shared" si="62"/>
        <v>0.18310257134783836</v>
      </c>
      <c r="D1312" s="19">
        <v>61820</v>
      </c>
      <c r="E1312" s="18" t="s">
        <v>1179</v>
      </c>
      <c r="F1312" s="23">
        <v>550981001291</v>
      </c>
      <c r="H1312" s="6">
        <v>205</v>
      </c>
      <c r="I1312" s="6">
        <v>1083</v>
      </c>
      <c r="L1312" s="15">
        <f t="shared" si="60"/>
        <v>205</v>
      </c>
      <c r="M1312" s="16">
        <f t="shared" si="61"/>
        <v>0.18928901200369344</v>
      </c>
    </row>
    <row r="1313" spans="1:14">
      <c r="A1313" s="6">
        <v>133023</v>
      </c>
      <c r="B1313" s="18" t="s">
        <v>2206</v>
      </c>
      <c r="C1313" s="13">
        <f t="shared" si="62"/>
        <v>0.18310257134783836</v>
      </c>
      <c r="D1313" s="19">
        <v>16053643</v>
      </c>
      <c r="E1313" s="18" t="s">
        <v>1180</v>
      </c>
      <c r="F1313" s="23">
        <v>550981002828</v>
      </c>
      <c r="H1313" s="6">
        <v>23</v>
      </c>
      <c r="I1313" s="6">
        <v>81</v>
      </c>
      <c r="L1313" s="15">
        <f t="shared" si="60"/>
        <v>23</v>
      </c>
      <c r="M1313" s="16">
        <f t="shared" si="61"/>
        <v>0.2839506172839506</v>
      </c>
    </row>
    <row r="1314" spans="1:14">
      <c r="A1314" s="6">
        <v>133023</v>
      </c>
      <c r="B1314" s="18" t="s">
        <v>2206</v>
      </c>
      <c r="C1314" s="13">
        <f t="shared" si="62"/>
        <v>0.18310257134783836</v>
      </c>
      <c r="D1314" s="19">
        <v>61523</v>
      </c>
      <c r="E1314" s="18" t="s">
        <v>1181</v>
      </c>
      <c r="F1314" s="23">
        <v>550981000682</v>
      </c>
      <c r="H1314" s="6">
        <v>33</v>
      </c>
      <c r="I1314" s="6">
        <v>251</v>
      </c>
      <c r="L1314" s="15">
        <f t="shared" si="60"/>
        <v>33</v>
      </c>
      <c r="M1314" s="16">
        <f t="shared" si="61"/>
        <v>0.13147410358565736</v>
      </c>
    </row>
    <row r="1315" spans="1:14">
      <c r="A1315" s="6">
        <v>133023</v>
      </c>
      <c r="B1315" s="18" t="s">
        <v>2206</v>
      </c>
      <c r="C1315" s="13">
        <f t="shared" si="62"/>
        <v>0.18310257134783836</v>
      </c>
      <c r="D1315" s="19">
        <v>61827</v>
      </c>
      <c r="E1315" s="18" t="s">
        <v>1182</v>
      </c>
      <c r="F1315" s="23">
        <v>550981002343</v>
      </c>
      <c r="H1315" s="6">
        <v>114</v>
      </c>
      <c r="I1315" s="6">
        <v>609</v>
      </c>
      <c r="L1315" s="15">
        <f t="shared" si="60"/>
        <v>114</v>
      </c>
      <c r="M1315" s="16">
        <f t="shared" si="61"/>
        <v>0.18719211822660098</v>
      </c>
    </row>
    <row r="1316" spans="1:14">
      <c r="A1316" s="6">
        <v>132976</v>
      </c>
      <c r="B1316" s="18" t="s">
        <v>2207</v>
      </c>
      <c r="C1316" s="13">
        <f t="shared" si="62"/>
        <v>0.42767857142857141</v>
      </c>
      <c r="D1316" s="19">
        <v>61653</v>
      </c>
      <c r="E1316" s="18" t="s">
        <v>1183</v>
      </c>
      <c r="F1316" s="23">
        <v>550984002771</v>
      </c>
      <c r="H1316" s="6">
        <v>154</v>
      </c>
      <c r="I1316" s="6">
        <v>330</v>
      </c>
      <c r="L1316" s="15">
        <f t="shared" si="60"/>
        <v>154</v>
      </c>
      <c r="M1316" s="16">
        <f t="shared" si="61"/>
        <v>0.46666666666666667</v>
      </c>
    </row>
    <row r="1317" spans="1:14">
      <c r="A1317" s="6">
        <v>132976</v>
      </c>
      <c r="B1317" s="18" t="s">
        <v>2207</v>
      </c>
      <c r="C1317" s="13">
        <f t="shared" si="62"/>
        <v>0.42767857142857141</v>
      </c>
      <c r="D1317" s="20" t="s">
        <v>1964</v>
      </c>
      <c r="E1317" s="18" t="s">
        <v>140</v>
      </c>
      <c r="F1317" s="23" t="s">
        <v>2445</v>
      </c>
      <c r="H1317" s="6">
        <v>7</v>
      </c>
      <c r="I1317" s="6">
        <v>14</v>
      </c>
      <c r="L1317" s="15">
        <f t="shared" si="60"/>
        <v>7</v>
      </c>
      <c r="M1317" s="16">
        <f t="shared" si="61"/>
        <v>0.5</v>
      </c>
    </row>
    <row r="1318" spans="1:14">
      <c r="A1318" s="6">
        <v>132976</v>
      </c>
      <c r="B1318" s="18" t="s">
        <v>2207</v>
      </c>
      <c r="C1318" s="13">
        <f t="shared" si="62"/>
        <v>0.42767857142857141</v>
      </c>
      <c r="D1318" s="19">
        <v>61654</v>
      </c>
      <c r="E1318" s="18" t="s">
        <v>1184</v>
      </c>
      <c r="F1318" s="23">
        <v>550984001298</v>
      </c>
      <c r="H1318" s="6">
        <v>272</v>
      </c>
      <c r="I1318" s="6">
        <v>729</v>
      </c>
      <c r="L1318" s="15">
        <f t="shared" si="60"/>
        <v>272</v>
      </c>
      <c r="M1318" s="16">
        <f t="shared" si="61"/>
        <v>0.37311385459533608</v>
      </c>
    </row>
    <row r="1319" spans="1:14">
      <c r="A1319" s="6">
        <v>132976</v>
      </c>
      <c r="B1319" s="18" t="s">
        <v>2207</v>
      </c>
      <c r="C1319" s="13">
        <f t="shared" si="62"/>
        <v>0.42767857142857141</v>
      </c>
      <c r="D1319" s="19">
        <v>61651</v>
      </c>
      <c r="E1319" s="18" t="s">
        <v>1185</v>
      </c>
      <c r="F1319" s="23">
        <v>550984001299</v>
      </c>
      <c r="H1319" s="6">
        <v>198</v>
      </c>
      <c r="I1319" s="6">
        <v>463</v>
      </c>
      <c r="L1319" s="15">
        <f t="shared" si="60"/>
        <v>198</v>
      </c>
      <c r="M1319" s="16">
        <f t="shared" si="61"/>
        <v>0.42764578833693306</v>
      </c>
    </row>
    <row r="1320" spans="1:14">
      <c r="A1320" s="6">
        <v>132976</v>
      </c>
      <c r="B1320" s="18" t="s">
        <v>2207</v>
      </c>
      <c r="C1320" s="13">
        <f t="shared" si="62"/>
        <v>0.42767857142857141</v>
      </c>
      <c r="D1320" s="19">
        <v>61650</v>
      </c>
      <c r="E1320" s="18" t="s">
        <v>809</v>
      </c>
      <c r="F1320" s="23">
        <v>550984001300</v>
      </c>
      <c r="H1320" s="6">
        <v>129</v>
      </c>
      <c r="I1320" s="6">
        <v>364</v>
      </c>
      <c r="L1320" s="15">
        <f t="shared" si="60"/>
        <v>129</v>
      </c>
      <c r="M1320" s="16">
        <f t="shared" si="61"/>
        <v>0.35439560439560441</v>
      </c>
    </row>
    <row r="1321" spans="1:14">
      <c r="A1321" s="6">
        <v>132976</v>
      </c>
      <c r="B1321" s="18" t="s">
        <v>2207</v>
      </c>
      <c r="C1321" s="13">
        <f t="shared" si="62"/>
        <v>0.42767857142857141</v>
      </c>
      <c r="D1321" s="19">
        <v>61649</v>
      </c>
      <c r="E1321" s="18" t="s">
        <v>488</v>
      </c>
      <c r="F1321" s="23">
        <v>550984002352</v>
      </c>
      <c r="H1321" s="6">
        <v>198</v>
      </c>
      <c r="I1321" s="6">
        <v>340</v>
      </c>
      <c r="L1321" s="15">
        <f t="shared" si="60"/>
        <v>198</v>
      </c>
      <c r="M1321" s="16">
        <f t="shared" si="61"/>
        <v>0.58235294117647063</v>
      </c>
    </row>
    <row r="1322" spans="1:14">
      <c r="A1322" s="24">
        <v>133075</v>
      </c>
      <c r="B1322" s="25" t="s">
        <v>2208</v>
      </c>
      <c r="C1322" s="26">
        <f t="shared" si="62"/>
        <v>0.67068578947368429</v>
      </c>
      <c r="D1322" s="34" t="s">
        <v>1964</v>
      </c>
      <c r="E1322" s="25" t="s">
        <v>1186</v>
      </c>
      <c r="F1322" s="28">
        <v>550987001302</v>
      </c>
      <c r="G1322" s="35"/>
      <c r="H1322" s="24"/>
      <c r="I1322" s="24">
        <v>238</v>
      </c>
      <c r="J1322" s="31">
        <v>2022</v>
      </c>
      <c r="K1322" s="33">
        <v>0.42480000000000001</v>
      </c>
      <c r="L1322" s="30">
        <f t="shared" si="60"/>
        <v>161.76384000000002</v>
      </c>
      <c r="M1322" s="33">
        <f t="shared" si="61"/>
        <v>0.67968000000000006</v>
      </c>
      <c r="N1322" s="24"/>
    </row>
    <row r="1323" spans="1:14">
      <c r="A1323" s="24">
        <v>133075</v>
      </c>
      <c r="B1323" s="25" t="s">
        <v>2208</v>
      </c>
      <c r="C1323" s="26">
        <f t="shared" si="62"/>
        <v>0.67068578947368429</v>
      </c>
      <c r="D1323" s="34" t="s">
        <v>1964</v>
      </c>
      <c r="E1323" s="25" t="s">
        <v>1187</v>
      </c>
      <c r="F1323" s="28">
        <v>550987002821</v>
      </c>
      <c r="G1323" s="35"/>
      <c r="H1323" s="24"/>
      <c r="I1323" s="24">
        <v>31</v>
      </c>
      <c r="J1323" s="31">
        <v>2022</v>
      </c>
      <c r="K1323" s="33">
        <v>0.42480000000000001</v>
      </c>
      <c r="L1323" s="30">
        <f t="shared" si="60"/>
        <v>21.070080000000001</v>
      </c>
      <c r="M1323" s="33">
        <f t="shared" si="61"/>
        <v>0.67968000000000006</v>
      </c>
      <c r="N1323" s="24"/>
    </row>
    <row r="1324" spans="1:14">
      <c r="A1324" s="24">
        <v>133075</v>
      </c>
      <c r="B1324" s="25" t="s">
        <v>2208</v>
      </c>
      <c r="C1324" s="26">
        <f t="shared" si="62"/>
        <v>0.67068578947368429</v>
      </c>
      <c r="D1324" s="34" t="s">
        <v>1964</v>
      </c>
      <c r="E1324" s="25" t="s">
        <v>1188</v>
      </c>
      <c r="F1324" s="28">
        <v>550987001303</v>
      </c>
      <c r="G1324" s="35"/>
      <c r="H1324" s="24"/>
      <c r="I1324" s="24">
        <v>303</v>
      </c>
      <c r="J1324" s="31">
        <v>2022</v>
      </c>
      <c r="K1324" s="33">
        <v>0.42480000000000001</v>
      </c>
      <c r="L1324" s="30">
        <f t="shared" si="60"/>
        <v>205.94304000000002</v>
      </c>
      <c r="M1324" s="33">
        <f t="shared" si="61"/>
        <v>0.67968000000000006</v>
      </c>
      <c r="N1324" s="24"/>
    </row>
    <row r="1325" spans="1:14">
      <c r="A1325" s="6">
        <v>133075</v>
      </c>
      <c r="B1325" s="18" t="s">
        <v>2208</v>
      </c>
      <c r="C1325" s="13">
        <f t="shared" si="62"/>
        <v>0.67068578947368429</v>
      </c>
      <c r="D1325" s="20" t="s">
        <v>1964</v>
      </c>
      <c r="E1325" s="18" t="s">
        <v>1189</v>
      </c>
      <c r="F1325" s="23">
        <v>550987003016</v>
      </c>
      <c r="H1325" s="6">
        <v>19</v>
      </c>
      <c r="I1325" s="6">
        <v>36</v>
      </c>
      <c r="L1325" s="15">
        <f t="shared" si="60"/>
        <v>19</v>
      </c>
      <c r="M1325" s="16">
        <f t="shared" si="61"/>
        <v>0.52777777777777779</v>
      </c>
    </row>
    <row r="1326" spans="1:14">
      <c r="A1326" s="6">
        <v>132978</v>
      </c>
      <c r="B1326" s="18" t="s">
        <v>2209</v>
      </c>
      <c r="C1326" s="13">
        <f t="shared" si="62"/>
        <v>0.37333333333333335</v>
      </c>
      <c r="D1326" s="19">
        <v>61655</v>
      </c>
      <c r="E1326" s="18" t="s">
        <v>1190</v>
      </c>
      <c r="F1326" s="23">
        <v>550990001304</v>
      </c>
      <c r="H1326" s="6">
        <v>43</v>
      </c>
      <c r="I1326" s="6">
        <v>132</v>
      </c>
      <c r="L1326" s="15">
        <f t="shared" si="60"/>
        <v>43</v>
      </c>
      <c r="M1326" s="16">
        <f t="shared" si="61"/>
        <v>0.32575757575757575</v>
      </c>
    </row>
    <row r="1327" spans="1:14">
      <c r="A1327" s="6">
        <v>132978</v>
      </c>
      <c r="B1327" s="18" t="s">
        <v>2209</v>
      </c>
      <c r="C1327" s="13">
        <f t="shared" si="62"/>
        <v>0.37333333333333335</v>
      </c>
      <c r="D1327" s="19">
        <v>61656</v>
      </c>
      <c r="E1327" s="18" t="s">
        <v>1191</v>
      </c>
      <c r="F1327" s="23">
        <v>550990001305</v>
      </c>
      <c r="H1327" s="6">
        <v>42</v>
      </c>
      <c r="I1327" s="6">
        <v>100</v>
      </c>
      <c r="L1327" s="15">
        <f t="shared" si="60"/>
        <v>42</v>
      </c>
      <c r="M1327" s="16">
        <f t="shared" si="61"/>
        <v>0.42</v>
      </c>
    </row>
    <row r="1328" spans="1:14">
      <c r="A1328" s="6">
        <v>132978</v>
      </c>
      <c r="B1328" s="18" t="s">
        <v>2209</v>
      </c>
      <c r="C1328" s="13">
        <f t="shared" si="62"/>
        <v>0.37333333333333335</v>
      </c>
      <c r="D1328" s="19">
        <v>61657</v>
      </c>
      <c r="E1328" s="18" t="s">
        <v>1192</v>
      </c>
      <c r="F1328" s="23">
        <v>550990000384</v>
      </c>
      <c r="H1328" s="6">
        <v>27</v>
      </c>
      <c r="I1328" s="6">
        <v>68</v>
      </c>
      <c r="L1328" s="15">
        <f t="shared" si="60"/>
        <v>27</v>
      </c>
      <c r="M1328" s="16">
        <f t="shared" si="61"/>
        <v>0.39705882352941174</v>
      </c>
    </row>
    <row r="1329" spans="1:13">
      <c r="A1329" s="6">
        <v>133228</v>
      </c>
      <c r="B1329" s="18" t="s">
        <v>2210</v>
      </c>
      <c r="C1329" s="13">
        <f t="shared" si="62"/>
        <v>0.28088754412506306</v>
      </c>
      <c r="D1329" s="19">
        <v>62548</v>
      </c>
      <c r="E1329" s="18" t="s">
        <v>1193</v>
      </c>
      <c r="F1329" s="23">
        <v>550996001307</v>
      </c>
      <c r="H1329" s="6">
        <v>212</v>
      </c>
      <c r="I1329" s="6">
        <v>650</v>
      </c>
      <c r="L1329" s="15">
        <f t="shared" si="60"/>
        <v>212</v>
      </c>
      <c r="M1329" s="16">
        <f t="shared" si="61"/>
        <v>0.32615384615384613</v>
      </c>
    </row>
    <row r="1330" spans="1:13">
      <c r="A1330" s="6">
        <v>133228</v>
      </c>
      <c r="B1330" s="18" t="s">
        <v>2210</v>
      </c>
      <c r="C1330" s="13">
        <f t="shared" si="62"/>
        <v>0.28088754412506306</v>
      </c>
      <c r="D1330" s="19">
        <v>62550</v>
      </c>
      <c r="E1330" s="18" t="s">
        <v>1194</v>
      </c>
      <c r="F1330" s="23">
        <v>550996001308</v>
      </c>
      <c r="H1330" s="6">
        <v>141</v>
      </c>
      <c r="I1330" s="6">
        <v>603</v>
      </c>
      <c r="L1330" s="15">
        <f t="shared" si="60"/>
        <v>141</v>
      </c>
      <c r="M1330" s="16">
        <f t="shared" si="61"/>
        <v>0.23383084577114427</v>
      </c>
    </row>
    <row r="1331" spans="1:13">
      <c r="A1331" s="6">
        <v>133228</v>
      </c>
      <c r="B1331" s="18" t="s">
        <v>2210</v>
      </c>
      <c r="C1331" s="13">
        <f t="shared" si="62"/>
        <v>0.28088754412506306</v>
      </c>
      <c r="D1331" s="19">
        <v>62549</v>
      </c>
      <c r="E1331" s="18" t="s">
        <v>1195</v>
      </c>
      <c r="F1331" s="23">
        <v>550996001309</v>
      </c>
      <c r="H1331" s="6">
        <v>190</v>
      </c>
      <c r="I1331" s="6">
        <v>687</v>
      </c>
      <c r="L1331" s="15">
        <f t="shared" si="60"/>
        <v>190</v>
      </c>
      <c r="M1331" s="16">
        <f t="shared" si="61"/>
        <v>0.27656477438136828</v>
      </c>
    </row>
    <row r="1332" spans="1:13">
      <c r="A1332" s="6">
        <v>133228</v>
      </c>
      <c r="B1332" s="18" t="s">
        <v>2210</v>
      </c>
      <c r="C1332" s="13">
        <f t="shared" si="62"/>
        <v>0.28088754412506306</v>
      </c>
      <c r="D1332" s="20" t="s">
        <v>1964</v>
      </c>
      <c r="E1332" s="18" t="s">
        <v>36</v>
      </c>
      <c r="F1332" s="23" t="s">
        <v>2445</v>
      </c>
      <c r="H1332" s="6">
        <v>14</v>
      </c>
      <c r="I1332" s="6">
        <v>43</v>
      </c>
      <c r="L1332" s="15">
        <f t="shared" si="60"/>
        <v>14</v>
      </c>
      <c r="M1332" s="16">
        <f t="shared" si="61"/>
        <v>0.32558139534883723</v>
      </c>
    </row>
    <row r="1333" spans="1:13">
      <c r="A1333" s="6">
        <v>132980</v>
      </c>
      <c r="B1333" s="18" t="s">
        <v>2211</v>
      </c>
      <c r="C1333" s="13">
        <f t="shared" si="62"/>
        <v>0.14333612740989102</v>
      </c>
      <c r="D1333" s="20" t="s">
        <v>1964</v>
      </c>
      <c r="E1333" s="18" t="s">
        <v>1196</v>
      </c>
      <c r="F1333" s="23">
        <v>550999002994</v>
      </c>
      <c r="H1333" s="6">
        <v>3</v>
      </c>
      <c r="I1333" s="6">
        <v>123</v>
      </c>
      <c r="L1333" s="15">
        <f t="shared" si="60"/>
        <v>3</v>
      </c>
      <c r="M1333" s="16">
        <f t="shared" si="61"/>
        <v>2.4390243902439025E-2</v>
      </c>
    </row>
    <row r="1334" spans="1:13">
      <c r="A1334" s="6">
        <v>132980</v>
      </c>
      <c r="B1334" s="18" t="s">
        <v>2211</v>
      </c>
      <c r="C1334" s="13">
        <f t="shared" si="62"/>
        <v>0.14333612740989102</v>
      </c>
      <c r="D1334" s="19">
        <v>61663</v>
      </c>
      <c r="E1334" s="18" t="s">
        <v>1197</v>
      </c>
      <c r="F1334" s="23">
        <v>550999002318</v>
      </c>
      <c r="H1334" s="6">
        <v>23</v>
      </c>
      <c r="I1334" s="6">
        <v>145</v>
      </c>
      <c r="L1334" s="15">
        <f t="shared" si="60"/>
        <v>23</v>
      </c>
      <c r="M1334" s="16">
        <f t="shared" si="61"/>
        <v>0.15862068965517243</v>
      </c>
    </row>
    <row r="1335" spans="1:13">
      <c r="A1335" s="6">
        <v>132980</v>
      </c>
      <c r="B1335" s="18" t="s">
        <v>2211</v>
      </c>
      <c r="C1335" s="13">
        <f t="shared" si="62"/>
        <v>0.14333612740989102</v>
      </c>
      <c r="D1335" s="19">
        <v>61661</v>
      </c>
      <c r="E1335" s="18" t="s">
        <v>1198</v>
      </c>
      <c r="F1335" s="23">
        <v>550999001312</v>
      </c>
      <c r="H1335" s="6">
        <v>120</v>
      </c>
      <c r="I1335" s="6">
        <v>792</v>
      </c>
      <c r="L1335" s="15">
        <f t="shared" si="60"/>
        <v>120</v>
      </c>
      <c r="M1335" s="16">
        <f t="shared" si="61"/>
        <v>0.15151515151515152</v>
      </c>
    </row>
    <row r="1336" spans="1:13">
      <c r="A1336" s="6">
        <v>132980</v>
      </c>
      <c r="B1336" s="18" t="s">
        <v>2211</v>
      </c>
      <c r="C1336" s="13">
        <f t="shared" si="62"/>
        <v>0.14333612740989102</v>
      </c>
      <c r="D1336" s="19">
        <v>61659</v>
      </c>
      <c r="E1336" s="18" t="s">
        <v>1199</v>
      </c>
      <c r="F1336" s="23">
        <v>550999001311</v>
      </c>
      <c r="H1336" s="6">
        <v>76</v>
      </c>
      <c r="I1336" s="6">
        <v>523</v>
      </c>
      <c r="L1336" s="15">
        <f t="shared" si="60"/>
        <v>76</v>
      </c>
      <c r="M1336" s="16">
        <f t="shared" si="61"/>
        <v>0.14531548757170173</v>
      </c>
    </row>
    <row r="1337" spans="1:13">
      <c r="A1337" s="6">
        <v>132980</v>
      </c>
      <c r="B1337" s="18" t="s">
        <v>2211</v>
      </c>
      <c r="C1337" s="13">
        <f t="shared" si="62"/>
        <v>0.14333612740989102</v>
      </c>
      <c r="D1337" s="19">
        <v>61662</v>
      </c>
      <c r="E1337" s="18" t="s">
        <v>1200</v>
      </c>
      <c r="F1337" s="23">
        <v>550999000385</v>
      </c>
      <c r="H1337" s="6">
        <v>64</v>
      </c>
      <c r="I1337" s="6">
        <v>491</v>
      </c>
      <c r="L1337" s="15">
        <f t="shared" si="60"/>
        <v>64</v>
      </c>
      <c r="M1337" s="16">
        <f t="shared" si="61"/>
        <v>0.13034623217922606</v>
      </c>
    </row>
    <row r="1338" spans="1:13">
      <c r="A1338" s="6">
        <v>132980</v>
      </c>
      <c r="B1338" s="18" t="s">
        <v>2211</v>
      </c>
      <c r="C1338" s="13">
        <f t="shared" si="62"/>
        <v>0.14333612740989102</v>
      </c>
      <c r="D1338" s="19">
        <v>61660</v>
      </c>
      <c r="E1338" s="18" t="s">
        <v>1201</v>
      </c>
      <c r="F1338" s="23">
        <v>550999001313</v>
      </c>
      <c r="H1338" s="6">
        <v>56</v>
      </c>
      <c r="I1338" s="6">
        <v>312</v>
      </c>
      <c r="L1338" s="15">
        <f t="shared" si="60"/>
        <v>56</v>
      </c>
      <c r="M1338" s="16">
        <f t="shared" si="61"/>
        <v>0.17948717948717949</v>
      </c>
    </row>
    <row r="1339" spans="1:13">
      <c r="A1339" s="6">
        <v>132842</v>
      </c>
      <c r="B1339" s="18" t="s">
        <v>2212</v>
      </c>
      <c r="C1339" s="13">
        <f t="shared" si="62"/>
        <v>0.12847152847152848</v>
      </c>
      <c r="D1339" s="19">
        <v>60728</v>
      </c>
      <c r="E1339" s="18" t="s">
        <v>1202</v>
      </c>
      <c r="F1339" s="23">
        <v>551006001315</v>
      </c>
      <c r="H1339" s="6">
        <v>67</v>
      </c>
      <c r="I1339" s="6">
        <v>475</v>
      </c>
      <c r="L1339" s="15">
        <f t="shared" si="60"/>
        <v>67</v>
      </c>
      <c r="M1339" s="16">
        <f t="shared" si="61"/>
        <v>0.14105263157894737</v>
      </c>
    </row>
    <row r="1340" spans="1:13">
      <c r="A1340" s="6">
        <v>132842</v>
      </c>
      <c r="B1340" s="18" t="s">
        <v>2212</v>
      </c>
      <c r="C1340" s="13">
        <f t="shared" si="62"/>
        <v>0.12847152847152848</v>
      </c>
      <c r="D1340" s="19">
        <v>60904</v>
      </c>
      <c r="E1340" s="18" t="s">
        <v>1203</v>
      </c>
      <c r="F1340" s="23">
        <v>551006001316</v>
      </c>
      <c r="H1340" s="6">
        <v>88</v>
      </c>
      <c r="I1340" s="6">
        <v>525</v>
      </c>
      <c r="L1340" s="15">
        <f t="shared" si="60"/>
        <v>88</v>
      </c>
      <c r="M1340" s="16">
        <f t="shared" si="61"/>
        <v>0.16761904761904761</v>
      </c>
    </row>
    <row r="1341" spans="1:13">
      <c r="A1341" s="6">
        <v>132842</v>
      </c>
      <c r="B1341" s="18" t="s">
        <v>2212</v>
      </c>
      <c r="C1341" s="13">
        <f t="shared" si="62"/>
        <v>0.12847152847152848</v>
      </c>
      <c r="D1341" s="20" t="s">
        <v>1964</v>
      </c>
      <c r="E1341" s="18" t="s">
        <v>1204</v>
      </c>
      <c r="F1341" s="23">
        <v>551006003024</v>
      </c>
      <c r="H1341" s="6">
        <v>12</v>
      </c>
      <c r="I1341" s="6">
        <v>212</v>
      </c>
      <c r="L1341" s="15">
        <f t="shared" si="60"/>
        <v>12</v>
      </c>
      <c r="M1341" s="16">
        <f t="shared" si="61"/>
        <v>5.6603773584905662E-2</v>
      </c>
    </row>
    <row r="1342" spans="1:13">
      <c r="A1342" s="6">
        <v>132842</v>
      </c>
      <c r="B1342" s="18" t="s">
        <v>2212</v>
      </c>
      <c r="C1342" s="13">
        <f t="shared" si="62"/>
        <v>0.12847152847152848</v>
      </c>
      <c r="D1342" s="19">
        <v>60768</v>
      </c>
      <c r="E1342" s="18" t="s">
        <v>1205</v>
      </c>
      <c r="F1342" s="23">
        <v>551006003354</v>
      </c>
      <c r="H1342" s="6">
        <v>16</v>
      </c>
      <c r="I1342" s="6">
        <v>111</v>
      </c>
      <c r="L1342" s="15">
        <f t="shared" si="60"/>
        <v>16</v>
      </c>
      <c r="M1342" s="16">
        <f t="shared" si="61"/>
        <v>0.14414414414414414</v>
      </c>
    </row>
    <row r="1343" spans="1:13">
      <c r="A1343" s="6">
        <v>132842</v>
      </c>
      <c r="B1343" s="18" t="s">
        <v>2212</v>
      </c>
      <c r="C1343" s="13">
        <f t="shared" si="62"/>
        <v>0.12847152847152848</v>
      </c>
      <c r="D1343" s="19">
        <v>60901</v>
      </c>
      <c r="E1343" s="18" t="s">
        <v>1206</v>
      </c>
      <c r="F1343" s="23">
        <v>551006001319</v>
      </c>
      <c r="H1343" s="6">
        <v>207</v>
      </c>
      <c r="I1343" s="6">
        <v>1617</v>
      </c>
      <c r="L1343" s="15">
        <f t="shared" si="60"/>
        <v>207</v>
      </c>
      <c r="M1343" s="16">
        <f t="shared" si="61"/>
        <v>0.1280148423005566</v>
      </c>
    </row>
    <row r="1344" spans="1:13">
      <c r="A1344" s="6">
        <v>132842</v>
      </c>
      <c r="B1344" s="18" t="s">
        <v>2212</v>
      </c>
      <c r="C1344" s="13">
        <f t="shared" si="62"/>
        <v>0.12847152847152848</v>
      </c>
      <c r="D1344" s="19">
        <v>60902</v>
      </c>
      <c r="E1344" s="18" t="s">
        <v>1207</v>
      </c>
      <c r="F1344" s="23">
        <v>551006001320</v>
      </c>
      <c r="H1344" s="6">
        <v>92</v>
      </c>
      <c r="I1344" s="6">
        <v>746</v>
      </c>
      <c r="L1344" s="15">
        <f t="shared" si="60"/>
        <v>92</v>
      </c>
      <c r="M1344" s="16">
        <f t="shared" si="61"/>
        <v>0.12332439678284182</v>
      </c>
    </row>
    <row r="1345" spans="1:14">
      <c r="A1345" s="6">
        <v>132842</v>
      </c>
      <c r="B1345" s="18" t="s">
        <v>2212</v>
      </c>
      <c r="C1345" s="13">
        <f t="shared" si="62"/>
        <v>0.12847152847152848</v>
      </c>
      <c r="D1345" s="19">
        <v>60906</v>
      </c>
      <c r="E1345" s="18" t="s">
        <v>161</v>
      </c>
      <c r="F1345" s="23">
        <v>551006001321</v>
      </c>
      <c r="H1345" s="6">
        <v>74</v>
      </c>
      <c r="I1345" s="6">
        <v>401</v>
      </c>
      <c r="L1345" s="15">
        <f t="shared" ref="L1345:L1408" si="63">IF(K1345="",H1345,(MIN(I1345,(K1345*1.6*I1345))))</f>
        <v>74</v>
      </c>
      <c r="M1345" s="16">
        <f t="shared" ref="M1345:M1408" si="64">IF(L1345=0,0,(L1345/I1345))</f>
        <v>0.18453865336658354</v>
      </c>
    </row>
    <row r="1346" spans="1:14">
      <c r="A1346" s="6">
        <v>132842</v>
      </c>
      <c r="B1346" s="18" t="s">
        <v>2212</v>
      </c>
      <c r="C1346" s="13">
        <f t="shared" ref="C1346:C1409" si="65">SUMIF($B$2:$B$2283,B1346,$L$2:$L$2283)/(SUMIF($B$2:$B$2283,B1346,$I$2:$I$2283))</f>
        <v>0.12847152847152848</v>
      </c>
      <c r="D1346" s="19">
        <v>212219</v>
      </c>
      <c r="E1346" s="18" t="s">
        <v>1208</v>
      </c>
      <c r="F1346" s="23">
        <v>551006002251</v>
      </c>
      <c r="H1346" s="6">
        <v>55</v>
      </c>
      <c r="I1346" s="6">
        <v>460</v>
      </c>
      <c r="L1346" s="15">
        <f t="shared" si="63"/>
        <v>55</v>
      </c>
      <c r="M1346" s="16">
        <f t="shared" si="64"/>
        <v>0.11956521739130435</v>
      </c>
    </row>
    <row r="1347" spans="1:14">
      <c r="A1347" s="6">
        <v>132842</v>
      </c>
      <c r="B1347" s="18" t="s">
        <v>2212</v>
      </c>
      <c r="C1347" s="13">
        <f t="shared" si="65"/>
        <v>0.12847152847152848</v>
      </c>
      <c r="D1347" s="19">
        <v>60899</v>
      </c>
      <c r="E1347" s="18" t="s">
        <v>1209</v>
      </c>
      <c r="F1347" s="23">
        <v>551006002307</v>
      </c>
      <c r="H1347" s="6">
        <v>32</v>
      </c>
      <c r="I1347" s="6">
        <v>458</v>
      </c>
      <c r="L1347" s="15">
        <f t="shared" si="63"/>
        <v>32</v>
      </c>
      <c r="M1347" s="16">
        <f t="shared" si="64"/>
        <v>6.9868995633187769E-2</v>
      </c>
    </row>
    <row r="1348" spans="1:14">
      <c r="A1348" s="6">
        <v>132845</v>
      </c>
      <c r="B1348" s="18" t="s">
        <v>2213</v>
      </c>
      <c r="C1348" s="13">
        <f t="shared" si="65"/>
        <v>9.0241343126967466E-2</v>
      </c>
      <c r="D1348" s="19">
        <v>60909</v>
      </c>
      <c r="E1348" s="18" t="s">
        <v>1210</v>
      </c>
      <c r="F1348" s="23">
        <v>551017001336</v>
      </c>
      <c r="H1348" s="6">
        <v>95</v>
      </c>
      <c r="I1348" s="6">
        <v>919</v>
      </c>
      <c r="L1348" s="15">
        <f t="shared" si="63"/>
        <v>95</v>
      </c>
      <c r="M1348" s="16">
        <f t="shared" si="64"/>
        <v>0.10337323177366703</v>
      </c>
    </row>
    <row r="1349" spans="1:14">
      <c r="A1349" s="6">
        <v>132845</v>
      </c>
      <c r="B1349" s="18" t="s">
        <v>2213</v>
      </c>
      <c r="C1349" s="13">
        <f t="shared" si="65"/>
        <v>9.0241343126967466E-2</v>
      </c>
      <c r="D1349" s="19">
        <v>209302</v>
      </c>
      <c r="E1349" s="18" t="s">
        <v>1211</v>
      </c>
      <c r="F1349" s="23">
        <v>551017001850</v>
      </c>
      <c r="H1349" s="6">
        <v>92</v>
      </c>
      <c r="I1349" s="6">
        <v>723</v>
      </c>
      <c r="L1349" s="15">
        <f t="shared" si="63"/>
        <v>92</v>
      </c>
      <c r="M1349" s="16">
        <f t="shared" si="64"/>
        <v>0.1272475795297372</v>
      </c>
    </row>
    <row r="1350" spans="1:14">
      <c r="A1350" s="6">
        <v>132845</v>
      </c>
      <c r="B1350" s="18" t="s">
        <v>2213</v>
      </c>
      <c r="C1350" s="13">
        <f t="shared" si="65"/>
        <v>9.0241343126967466E-2</v>
      </c>
      <c r="D1350" s="19">
        <v>60972</v>
      </c>
      <c r="E1350" s="18" t="s">
        <v>1212</v>
      </c>
      <c r="F1350" s="23">
        <v>551017001332</v>
      </c>
      <c r="H1350" s="6">
        <v>39</v>
      </c>
      <c r="I1350" s="6">
        <v>299</v>
      </c>
      <c r="L1350" s="15">
        <f t="shared" si="63"/>
        <v>39</v>
      </c>
      <c r="M1350" s="16">
        <f t="shared" si="64"/>
        <v>0.13043478260869565</v>
      </c>
    </row>
    <row r="1351" spans="1:14">
      <c r="A1351" s="6">
        <v>132845</v>
      </c>
      <c r="B1351" s="18" t="s">
        <v>2213</v>
      </c>
      <c r="C1351" s="13">
        <f t="shared" si="65"/>
        <v>9.0241343126967466E-2</v>
      </c>
      <c r="D1351" s="19">
        <v>60911</v>
      </c>
      <c r="E1351" s="18" t="s">
        <v>1213</v>
      </c>
      <c r="F1351" s="23">
        <v>551017001333</v>
      </c>
      <c r="H1351" s="6">
        <v>58</v>
      </c>
      <c r="I1351" s="6">
        <v>448</v>
      </c>
      <c r="L1351" s="15">
        <f t="shared" si="63"/>
        <v>58</v>
      </c>
      <c r="M1351" s="16">
        <f t="shared" si="64"/>
        <v>0.12946428571428573</v>
      </c>
    </row>
    <row r="1352" spans="1:14">
      <c r="A1352" s="6">
        <v>132845</v>
      </c>
      <c r="B1352" s="18" t="s">
        <v>2213</v>
      </c>
      <c r="C1352" s="13">
        <f t="shared" si="65"/>
        <v>9.0241343126967466E-2</v>
      </c>
      <c r="D1352" s="19">
        <v>60914</v>
      </c>
      <c r="E1352" s="18" t="s">
        <v>1214</v>
      </c>
      <c r="F1352" s="23">
        <v>551017001335</v>
      </c>
      <c r="H1352" s="6">
        <v>68</v>
      </c>
      <c r="I1352" s="6">
        <v>1685</v>
      </c>
      <c r="L1352" s="15">
        <f t="shared" si="63"/>
        <v>68</v>
      </c>
      <c r="M1352" s="16">
        <f t="shared" si="64"/>
        <v>4.0356083086053415E-2</v>
      </c>
    </row>
    <row r="1353" spans="1:14">
      <c r="A1353" s="6">
        <v>132845</v>
      </c>
      <c r="B1353" s="18" t="s">
        <v>2213</v>
      </c>
      <c r="C1353" s="13">
        <f t="shared" si="65"/>
        <v>9.0241343126967466E-2</v>
      </c>
      <c r="D1353" s="19">
        <v>60910</v>
      </c>
      <c r="E1353" s="18" t="s">
        <v>1215</v>
      </c>
      <c r="F1353" s="23">
        <v>551017001330</v>
      </c>
      <c r="H1353" s="6">
        <v>78</v>
      </c>
      <c r="I1353" s="6">
        <v>691</v>
      </c>
      <c r="L1353" s="15">
        <f t="shared" si="63"/>
        <v>78</v>
      </c>
      <c r="M1353" s="16">
        <f t="shared" si="64"/>
        <v>0.11287988422575977</v>
      </c>
    </row>
    <row r="1354" spans="1:14">
      <c r="A1354" s="24">
        <v>133327</v>
      </c>
      <c r="B1354" s="25" t="s">
        <v>2214</v>
      </c>
      <c r="C1354" s="26">
        <f t="shared" si="65"/>
        <v>0.71157546362339519</v>
      </c>
      <c r="D1354" s="27">
        <v>62825</v>
      </c>
      <c r="E1354" s="25" t="s">
        <v>1218</v>
      </c>
      <c r="F1354" s="28">
        <v>551023001337</v>
      </c>
      <c r="G1354" s="35"/>
      <c r="H1354" s="24"/>
      <c r="I1354" s="24">
        <v>242</v>
      </c>
      <c r="J1354" s="31">
        <v>2023</v>
      </c>
      <c r="K1354" s="33">
        <v>0.57550000000000001</v>
      </c>
      <c r="L1354" s="30">
        <f t="shared" si="63"/>
        <v>222.83360000000002</v>
      </c>
      <c r="M1354" s="33">
        <f t="shared" si="64"/>
        <v>0.92080000000000006</v>
      </c>
      <c r="N1354" s="24"/>
    </row>
    <row r="1355" spans="1:14">
      <c r="A1355" s="6">
        <v>133327</v>
      </c>
      <c r="B1355" s="18" t="s">
        <v>2214</v>
      </c>
      <c r="C1355" s="13">
        <f t="shared" si="65"/>
        <v>0.71157546362339519</v>
      </c>
      <c r="D1355" s="19">
        <v>62826</v>
      </c>
      <c r="E1355" s="18" t="s">
        <v>1219</v>
      </c>
      <c r="F1355" s="23">
        <v>551023001338</v>
      </c>
      <c r="H1355" s="6">
        <v>109</v>
      </c>
      <c r="I1355" s="6">
        <v>211</v>
      </c>
      <c r="L1355" s="15">
        <f t="shared" si="63"/>
        <v>109</v>
      </c>
      <c r="M1355" s="16">
        <f t="shared" si="64"/>
        <v>0.51658767772511849</v>
      </c>
    </row>
    <row r="1356" spans="1:14">
      <c r="A1356" s="6">
        <v>133327</v>
      </c>
      <c r="B1356" s="18" t="s">
        <v>2214</v>
      </c>
      <c r="C1356" s="13">
        <f t="shared" si="65"/>
        <v>0.71157546362339519</v>
      </c>
      <c r="D1356" s="20" t="s">
        <v>1964</v>
      </c>
      <c r="E1356" s="18" t="s">
        <v>1220</v>
      </c>
      <c r="F1356" s="23">
        <v>551023003099</v>
      </c>
      <c r="H1356" s="6">
        <v>82</v>
      </c>
      <c r="I1356" s="6">
        <v>138</v>
      </c>
      <c r="L1356" s="15">
        <f t="shared" si="63"/>
        <v>82</v>
      </c>
      <c r="M1356" s="16">
        <f t="shared" si="64"/>
        <v>0.59420289855072461</v>
      </c>
    </row>
    <row r="1357" spans="1:14">
      <c r="A1357" s="6">
        <v>133327</v>
      </c>
      <c r="B1357" s="18" t="s">
        <v>2214</v>
      </c>
      <c r="C1357" s="13">
        <f t="shared" si="65"/>
        <v>0.71157546362339519</v>
      </c>
      <c r="D1357" s="20" t="s">
        <v>1964</v>
      </c>
      <c r="E1357" s="18" t="s">
        <v>1216</v>
      </c>
      <c r="F1357" s="23">
        <v>551023003116</v>
      </c>
      <c r="H1357" s="6">
        <v>15</v>
      </c>
      <c r="I1357" s="6">
        <v>34</v>
      </c>
      <c r="L1357" s="15">
        <f t="shared" si="63"/>
        <v>15</v>
      </c>
      <c r="M1357" s="16">
        <f t="shared" si="64"/>
        <v>0.44117647058823528</v>
      </c>
    </row>
    <row r="1358" spans="1:14">
      <c r="A1358" s="24">
        <v>133327</v>
      </c>
      <c r="B1358" s="25" t="s">
        <v>2214</v>
      </c>
      <c r="C1358" s="26">
        <f t="shared" si="65"/>
        <v>0.71157546362339519</v>
      </c>
      <c r="D1358" s="34" t="s">
        <v>1964</v>
      </c>
      <c r="E1358" s="25" t="s">
        <v>1217</v>
      </c>
      <c r="F1358" s="28">
        <v>551023003112</v>
      </c>
      <c r="G1358" s="35"/>
      <c r="H1358" s="24"/>
      <c r="I1358" s="24">
        <v>76</v>
      </c>
      <c r="J1358" s="31">
        <v>2023</v>
      </c>
      <c r="K1358" s="33">
        <v>0.57550000000000001</v>
      </c>
      <c r="L1358" s="30">
        <f t="shared" si="63"/>
        <v>69.980800000000002</v>
      </c>
      <c r="M1358" s="33">
        <f t="shared" si="64"/>
        <v>0.92080000000000006</v>
      </c>
      <c r="N1358" s="24"/>
    </row>
    <row r="1359" spans="1:14">
      <c r="A1359" s="6">
        <v>133484</v>
      </c>
      <c r="B1359" s="18" t="s">
        <v>2215</v>
      </c>
      <c r="C1359" s="13">
        <f t="shared" si="65"/>
        <v>0.35114283481136327</v>
      </c>
      <c r="D1359" s="19">
        <v>16083374</v>
      </c>
      <c r="E1359" s="18" t="s">
        <v>1221</v>
      </c>
      <c r="F1359" s="23">
        <v>551032003366</v>
      </c>
      <c r="H1359" s="6">
        <v>11</v>
      </c>
      <c r="I1359" s="6">
        <v>121</v>
      </c>
      <c r="L1359" s="15">
        <f t="shared" si="63"/>
        <v>11</v>
      </c>
      <c r="M1359" s="16">
        <f t="shared" si="64"/>
        <v>9.0909090909090912E-2</v>
      </c>
    </row>
    <row r="1360" spans="1:14">
      <c r="A1360" s="6">
        <v>133484</v>
      </c>
      <c r="B1360" s="18" t="s">
        <v>2215</v>
      </c>
      <c r="C1360" s="13">
        <f t="shared" si="65"/>
        <v>0.35114283481136327</v>
      </c>
      <c r="D1360" s="19">
        <v>63357</v>
      </c>
      <c r="E1360" s="18" t="s">
        <v>299</v>
      </c>
      <c r="F1360" s="23">
        <v>551032001340</v>
      </c>
      <c r="H1360" s="6">
        <v>33</v>
      </c>
      <c r="I1360" s="6">
        <v>251</v>
      </c>
      <c r="L1360" s="15">
        <f t="shared" si="63"/>
        <v>33</v>
      </c>
      <c r="M1360" s="16">
        <f t="shared" si="64"/>
        <v>0.13147410358565736</v>
      </c>
    </row>
    <row r="1361" spans="1:14">
      <c r="A1361" s="6">
        <v>133484</v>
      </c>
      <c r="B1361" s="18" t="s">
        <v>2215</v>
      </c>
      <c r="C1361" s="13">
        <f t="shared" si="65"/>
        <v>0.35114283481136327</v>
      </c>
      <c r="D1361" s="19">
        <v>63354</v>
      </c>
      <c r="E1361" s="18" t="s">
        <v>1222</v>
      </c>
      <c r="F1361" s="23">
        <v>551032001342</v>
      </c>
      <c r="H1361" s="6">
        <v>135</v>
      </c>
      <c r="I1361" s="6">
        <v>349</v>
      </c>
      <c r="L1361" s="15">
        <f t="shared" si="63"/>
        <v>135</v>
      </c>
      <c r="M1361" s="16">
        <f t="shared" si="64"/>
        <v>0.38681948424068768</v>
      </c>
    </row>
    <row r="1362" spans="1:14">
      <c r="A1362" s="24">
        <v>133484</v>
      </c>
      <c r="B1362" s="25" t="s">
        <v>2215</v>
      </c>
      <c r="C1362" s="26">
        <f t="shared" si="65"/>
        <v>0.35114283481136327</v>
      </c>
      <c r="D1362" s="27">
        <v>63351</v>
      </c>
      <c r="E1362" s="25" t="s">
        <v>1223</v>
      </c>
      <c r="F1362" s="28">
        <v>551032001344</v>
      </c>
      <c r="G1362" s="35"/>
      <c r="H1362" s="24"/>
      <c r="I1362" s="24">
        <v>238</v>
      </c>
      <c r="J1362" s="31">
        <v>2023</v>
      </c>
      <c r="K1362" s="33">
        <v>0.53259999999999996</v>
      </c>
      <c r="L1362" s="30">
        <f t="shared" si="63"/>
        <v>202.81408000000002</v>
      </c>
      <c r="M1362" s="33">
        <f t="shared" si="64"/>
        <v>0.85216000000000003</v>
      </c>
      <c r="N1362" s="24"/>
    </row>
    <row r="1363" spans="1:14">
      <c r="A1363" s="6">
        <v>133484</v>
      </c>
      <c r="B1363" s="18" t="s">
        <v>2215</v>
      </c>
      <c r="C1363" s="13">
        <f t="shared" si="65"/>
        <v>0.35114283481136327</v>
      </c>
      <c r="D1363" s="19">
        <v>63353</v>
      </c>
      <c r="E1363" s="18" t="s">
        <v>1224</v>
      </c>
      <c r="F1363" s="23">
        <v>551032000579</v>
      </c>
      <c r="H1363" s="6">
        <v>146</v>
      </c>
      <c r="I1363" s="6">
        <v>519</v>
      </c>
      <c r="L1363" s="15">
        <f t="shared" si="63"/>
        <v>146</v>
      </c>
      <c r="M1363" s="16">
        <f t="shared" si="64"/>
        <v>0.2813102119460501</v>
      </c>
    </row>
    <row r="1364" spans="1:14">
      <c r="A1364" s="6">
        <v>133484</v>
      </c>
      <c r="B1364" s="18" t="s">
        <v>2215</v>
      </c>
      <c r="C1364" s="13">
        <f t="shared" si="65"/>
        <v>0.35114283481136327</v>
      </c>
      <c r="D1364" s="19">
        <v>63337</v>
      </c>
      <c r="E1364" s="18" t="s">
        <v>1212</v>
      </c>
      <c r="F1364" s="23">
        <v>551032002373</v>
      </c>
      <c r="H1364" s="6">
        <v>61</v>
      </c>
      <c r="I1364" s="6">
        <v>405</v>
      </c>
      <c r="L1364" s="15">
        <f t="shared" si="63"/>
        <v>61</v>
      </c>
      <c r="M1364" s="16">
        <f t="shared" si="64"/>
        <v>0.1506172839506173</v>
      </c>
    </row>
    <row r="1365" spans="1:14">
      <c r="A1365" s="6">
        <v>133484</v>
      </c>
      <c r="B1365" s="18" t="s">
        <v>2215</v>
      </c>
      <c r="C1365" s="13">
        <f t="shared" si="65"/>
        <v>0.35114283481136327</v>
      </c>
      <c r="D1365" s="19">
        <v>63356</v>
      </c>
      <c r="E1365" s="18" t="s">
        <v>1225</v>
      </c>
      <c r="F1365" s="23">
        <v>551032001348</v>
      </c>
      <c r="H1365" s="6">
        <v>532</v>
      </c>
      <c r="I1365" s="6">
        <v>1943</v>
      </c>
      <c r="L1365" s="15">
        <f t="shared" si="63"/>
        <v>532</v>
      </c>
      <c r="M1365" s="16">
        <f t="shared" si="64"/>
        <v>0.27380339680905813</v>
      </c>
    </row>
    <row r="1366" spans="1:14">
      <c r="A1366" s="6">
        <v>133484</v>
      </c>
      <c r="B1366" s="18" t="s">
        <v>2215</v>
      </c>
      <c r="C1366" s="13">
        <f t="shared" si="65"/>
        <v>0.35114283481136327</v>
      </c>
      <c r="D1366" s="19">
        <v>63345</v>
      </c>
      <c r="E1366" s="18" t="s">
        <v>419</v>
      </c>
      <c r="F1366" s="23">
        <v>551032001350</v>
      </c>
      <c r="H1366" s="6">
        <v>58</v>
      </c>
      <c r="I1366" s="6">
        <v>113</v>
      </c>
      <c r="L1366" s="15">
        <f t="shared" si="63"/>
        <v>58</v>
      </c>
      <c r="M1366" s="16">
        <f t="shared" si="64"/>
        <v>0.51327433628318586</v>
      </c>
    </row>
    <row r="1367" spans="1:14">
      <c r="A1367" s="6">
        <v>133484</v>
      </c>
      <c r="B1367" s="18" t="s">
        <v>2215</v>
      </c>
      <c r="C1367" s="13">
        <f t="shared" si="65"/>
        <v>0.35114283481136327</v>
      </c>
      <c r="D1367" s="19">
        <v>63348</v>
      </c>
      <c r="E1367" s="18" t="s">
        <v>1226</v>
      </c>
      <c r="F1367" s="23">
        <v>551032002308</v>
      </c>
      <c r="H1367" s="6">
        <v>305</v>
      </c>
      <c r="I1367" s="6">
        <v>978</v>
      </c>
      <c r="L1367" s="15">
        <f t="shared" si="63"/>
        <v>305</v>
      </c>
      <c r="M1367" s="16">
        <f t="shared" si="64"/>
        <v>0.31186094069529652</v>
      </c>
    </row>
    <row r="1368" spans="1:14">
      <c r="A1368" s="6">
        <v>133484</v>
      </c>
      <c r="B1368" s="18" t="s">
        <v>2215</v>
      </c>
      <c r="C1368" s="13">
        <f t="shared" si="65"/>
        <v>0.35114283481136327</v>
      </c>
      <c r="D1368" s="19">
        <v>63339</v>
      </c>
      <c r="E1368" s="18" t="s">
        <v>1227</v>
      </c>
      <c r="F1368" s="23">
        <v>551032001351</v>
      </c>
      <c r="H1368" s="6">
        <v>122</v>
      </c>
      <c r="I1368" s="6">
        <v>359</v>
      </c>
      <c r="L1368" s="15">
        <f t="shared" si="63"/>
        <v>122</v>
      </c>
      <c r="M1368" s="16">
        <f t="shared" si="64"/>
        <v>0.33983286908077992</v>
      </c>
    </row>
    <row r="1369" spans="1:14">
      <c r="A1369" s="24">
        <v>133484</v>
      </c>
      <c r="B1369" s="25" t="s">
        <v>2215</v>
      </c>
      <c r="C1369" s="26">
        <f t="shared" si="65"/>
        <v>0.35114283481136327</v>
      </c>
      <c r="D1369" s="34" t="s">
        <v>1964</v>
      </c>
      <c r="E1369" s="25" t="s">
        <v>1228</v>
      </c>
      <c r="F1369" s="28">
        <v>551032002995</v>
      </c>
      <c r="G1369" s="35"/>
      <c r="H1369" s="24"/>
      <c r="I1369" s="24">
        <v>236</v>
      </c>
      <c r="J1369" s="31">
        <v>2023</v>
      </c>
      <c r="K1369" s="33">
        <v>0.53259999999999996</v>
      </c>
      <c r="L1369" s="30">
        <f t="shared" si="63"/>
        <v>201.10975999999999</v>
      </c>
      <c r="M1369" s="33">
        <f t="shared" si="64"/>
        <v>0.85216000000000003</v>
      </c>
      <c r="N1369" s="24"/>
    </row>
    <row r="1370" spans="1:14">
      <c r="A1370" s="6">
        <v>133484</v>
      </c>
      <c r="B1370" s="18" t="s">
        <v>2215</v>
      </c>
      <c r="C1370" s="13">
        <f t="shared" si="65"/>
        <v>0.35114283481136327</v>
      </c>
      <c r="D1370" s="19">
        <v>63350</v>
      </c>
      <c r="E1370" s="18" t="s">
        <v>1229</v>
      </c>
      <c r="F1370" s="23">
        <v>551032001353</v>
      </c>
      <c r="H1370" s="6">
        <v>69</v>
      </c>
      <c r="I1370" s="6">
        <v>392</v>
      </c>
      <c r="L1370" s="15">
        <f t="shared" si="63"/>
        <v>69</v>
      </c>
      <c r="M1370" s="16">
        <f t="shared" si="64"/>
        <v>0.17602040816326531</v>
      </c>
    </row>
    <row r="1371" spans="1:14">
      <c r="A1371" s="6">
        <v>133484</v>
      </c>
      <c r="B1371" s="18" t="s">
        <v>2215</v>
      </c>
      <c r="C1371" s="13">
        <f t="shared" si="65"/>
        <v>0.35114283481136327</v>
      </c>
      <c r="D1371" s="20" t="s">
        <v>1964</v>
      </c>
      <c r="E1371" s="18" t="s">
        <v>1230</v>
      </c>
      <c r="F1371" s="23">
        <v>551032001354</v>
      </c>
      <c r="H1371" s="6">
        <v>133</v>
      </c>
      <c r="I1371" s="6">
        <v>365</v>
      </c>
      <c r="L1371" s="15">
        <f t="shared" si="63"/>
        <v>133</v>
      </c>
      <c r="M1371" s="16">
        <f t="shared" si="64"/>
        <v>0.36438356164383562</v>
      </c>
    </row>
    <row r="1372" spans="1:14">
      <c r="A1372" s="24">
        <v>133484</v>
      </c>
      <c r="B1372" s="25" t="s">
        <v>2215</v>
      </c>
      <c r="C1372" s="26">
        <f t="shared" si="65"/>
        <v>0.35114283481136327</v>
      </c>
      <c r="D1372" s="27">
        <v>63352</v>
      </c>
      <c r="E1372" s="25" t="s">
        <v>163</v>
      </c>
      <c r="F1372" s="28">
        <v>551032001355</v>
      </c>
      <c r="G1372" s="35"/>
      <c r="H1372" s="24"/>
      <c r="I1372" s="24">
        <v>384</v>
      </c>
      <c r="J1372" s="31">
        <v>2023</v>
      </c>
      <c r="K1372" s="33">
        <v>0.53259999999999996</v>
      </c>
      <c r="L1372" s="30">
        <f t="shared" si="63"/>
        <v>327.22944000000001</v>
      </c>
      <c r="M1372" s="33">
        <f t="shared" si="64"/>
        <v>0.85216000000000003</v>
      </c>
      <c r="N1372" s="24"/>
    </row>
    <row r="1373" spans="1:14">
      <c r="A1373" s="6">
        <v>133230</v>
      </c>
      <c r="B1373" s="18" t="s">
        <v>2216</v>
      </c>
      <c r="C1373" s="13">
        <f t="shared" si="65"/>
        <v>0.45644599303135891</v>
      </c>
      <c r="D1373" s="19">
        <v>62556</v>
      </c>
      <c r="E1373" s="18" t="s">
        <v>1231</v>
      </c>
      <c r="F1373" s="23">
        <v>551035001356</v>
      </c>
      <c r="H1373" s="6">
        <v>194</v>
      </c>
      <c r="I1373" s="6">
        <v>394</v>
      </c>
      <c r="L1373" s="15">
        <f t="shared" si="63"/>
        <v>194</v>
      </c>
      <c r="M1373" s="16">
        <f t="shared" si="64"/>
        <v>0.49238578680203043</v>
      </c>
    </row>
    <row r="1374" spans="1:14">
      <c r="A1374" s="6">
        <v>133230</v>
      </c>
      <c r="B1374" s="18" t="s">
        <v>2216</v>
      </c>
      <c r="C1374" s="13">
        <f t="shared" si="65"/>
        <v>0.45644599303135891</v>
      </c>
      <c r="D1374" s="19">
        <v>62558</v>
      </c>
      <c r="E1374" s="18" t="s">
        <v>1232</v>
      </c>
      <c r="F1374" s="23">
        <v>551035001357</v>
      </c>
      <c r="H1374" s="6">
        <v>100</v>
      </c>
      <c r="I1374" s="6">
        <v>268</v>
      </c>
      <c r="L1374" s="15">
        <f t="shared" si="63"/>
        <v>100</v>
      </c>
      <c r="M1374" s="16">
        <f t="shared" si="64"/>
        <v>0.37313432835820898</v>
      </c>
    </row>
    <row r="1375" spans="1:14">
      <c r="A1375" s="6">
        <v>133230</v>
      </c>
      <c r="B1375" s="18" t="s">
        <v>2216</v>
      </c>
      <c r="C1375" s="13">
        <f t="shared" si="65"/>
        <v>0.45644599303135891</v>
      </c>
      <c r="D1375" s="20" t="s">
        <v>1964</v>
      </c>
      <c r="E1375" s="18" t="s">
        <v>1233</v>
      </c>
      <c r="F1375" s="23">
        <v>551035002326</v>
      </c>
      <c r="H1375" s="6">
        <v>87</v>
      </c>
      <c r="I1375" s="6">
        <v>182</v>
      </c>
      <c r="L1375" s="15">
        <f t="shared" si="63"/>
        <v>87</v>
      </c>
      <c r="M1375" s="16">
        <f t="shared" si="64"/>
        <v>0.47802197802197804</v>
      </c>
    </row>
    <row r="1376" spans="1:14">
      <c r="A1376" s="6">
        <v>133230</v>
      </c>
      <c r="B1376" s="18" t="s">
        <v>2216</v>
      </c>
      <c r="C1376" s="13">
        <f t="shared" si="65"/>
        <v>0.45644599303135891</v>
      </c>
      <c r="D1376" s="20" t="s">
        <v>1964</v>
      </c>
      <c r="E1376" s="18" t="s">
        <v>36</v>
      </c>
      <c r="F1376" s="23" t="s">
        <v>2445</v>
      </c>
      <c r="H1376" s="6">
        <v>12</v>
      </c>
      <c r="I1376" s="6">
        <v>17</v>
      </c>
      <c r="L1376" s="15">
        <f t="shared" si="63"/>
        <v>12</v>
      </c>
      <c r="M1376" s="16">
        <f t="shared" si="64"/>
        <v>0.70588235294117652</v>
      </c>
    </row>
    <row r="1377" spans="1:14">
      <c r="A1377" s="6">
        <v>133232</v>
      </c>
      <c r="B1377" s="18" t="s">
        <v>2217</v>
      </c>
      <c r="C1377" s="13">
        <f t="shared" si="65"/>
        <v>0.49919743178170145</v>
      </c>
      <c r="D1377" s="19">
        <v>62560</v>
      </c>
      <c r="E1377" s="18" t="s">
        <v>1234</v>
      </c>
      <c r="F1377" s="23">
        <v>551038001358</v>
      </c>
      <c r="H1377" s="6">
        <v>222</v>
      </c>
      <c r="I1377" s="6">
        <v>359</v>
      </c>
      <c r="L1377" s="15">
        <f t="shared" si="63"/>
        <v>222</v>
      </c>
      <c r="M1377" s="16">
        <f t="shared" si="64"/>
        <v>0.61838440111420612</v>
      </c>
    </row>
    <row r="1378" spans="1:14">
      <c r="A1378" s="6">
        <v>133232</v>
      </c>
      <c r="B1378" s="18" t="s">
        <v>2217</v>
      </c>
      <c r="C1378" s="13">
        <f t="shared" si="65"/>
        <v>0.49919743178170145</v>
      </c>
      <c r="D1378" s="20" t="s">
        <v>1964</v>
      </c>
      <c r="E1378" s="18" t="s">
        <v>1235</v>
      </c>
      <c r="F1378" s="23">
        <v>551038002957</v>
      </c>
      <c r="H1378" s="6">
        <v>8</v>
      </c>
      <c r="I1378" s="6">
        <v>22</v>
      </c>
      <c r="L1378" s="15">
        <f t="shared" si="63"/>
        <v>8</v>
      </c>
      <c r="M1378" s="16">
        <f t="shared" si="64"/>
        <v>0.36363636363636365</v>
      </c>
    </row>
    <row r="1379" spans="1:14">
      <c r="A1379" s="6">
        <v>133232</v>
      </c>
      <c r="B1379" s="18" t="s">
        <v>2217</v>
      </c>
      <c r="C1379" s="13">
        <f t="shared" si="65"/>
        <v>0.49919743178170145</v>
      </c>
      <c r="D1379" s="19">
        <v>62562</v>
      </c>
      <c r="E1379" s="18" t="s">
        <v>1236</v>
      </c>
      <c r="F1379" s="23">
        <v>551038002344</v>
      </c>
      <c r="H1379" s="6">
        <v>219</v>
      </c>
      <c r="I1379" s="6">
        <v>339</v>
      </c>
      <c r="L1379" s="15">
        <f t="shared" si="63"/>
        <v>219</v>
      </c>
      <c r="M1379" s="16">
        <f t="shared" si="64"/>
        <v>0.64601769911504425</v>
      </c>
    </row>
    <row r="1380" spans="1:14">
      <c r="A1380" s="6">
        <v>133232</v>
      </c>
      <c r="B1380" s="18" t="s">
        <v>2217</v>
      </c>
      <c r="C1380" s="13">
        <f t="shared" si="65"/>
        <v>0.49919743178170145</v>
      </c>
      <c r="D1380" s="20" t="s">
        <v>1964</v>
      </c>
      <c r="E1380" s="18" t="s">
        <v>1237</v>
      </c>
      <c r="F1380" s="23">
        <v>551038002617</v>
      </c>
      <c r="H1380" s="6">
        <v>15</v>
      </c>
      <c r="I1380" s="6">
        <v>22</v>
      </c>
      <c r="L1380" s="15">
        <f t="shared" si="63"/>
        <v>15</v>
      </c>
      <c r="M1380" s="16">
        <f t="shared" si="64"/>
        <v>0.68181818181818177</v>
      </c>
    </row>
    <row r="1381" spans="1:14">
      <c r="A1381" s="6">
        <v>133232</v>
      </c>
      <c r="B1381" s="18" t="s">
        <v>2217</v>
      </c>
      <c r="C1381" s="13">
        <f t="shared" si="65"/>
        <v>0.49919743178170145</v>
      </c>
      <c r="D1381" s="19">
        <v>62561</v>
      </c>
      <c r="E1381" s="18" t="s">
        <v>1238</v>
      </c>
      <c r="F1381" s="23">
        <v>551038001360</v>
      </c>
      <c r="H1381" s="6">
        <v>158</v>
      </c>
      <c r="I1381" s="6">
        <v>295</v>
      </c>
      <c r="L1381" s="15">
        <f t="shared" si="63"/>
        <v>158</v>
      </c>
      <c r="M1381" s="16">
        <f t="shared" si="64"/>
        <v>0.53559322033898304</v>
      </c>
    </row>
    <row r="1382" spans="1:14">
      <c r="A1382" s="6">
        <v>133232</v>
      </c>
      <c r="B1382" s="18" t="s">
        <v>2217</v>
      </c>
      <c r="C1382" s="13">
        <f t="shared" si="65"/>
        <v>0.49919743178170145</v>
      </c>
      <c r="D1382" s="20" t="s">
        <v>1964</v>
      </c>
      <c r="E1382" s="18" t="s">
        <v>1239</v>
      </c>
      <c r="F1382" s="23">
        <v>551038003089</v>
      </c>
      <c r="H1382" s="6">
        <v>0</v>
      </c>
      <c r="I1382" s="6">
        <v>209</v>
      </c>
      <c r="L1382" s="15">
        <f t="shared" si="63"/>
        <v>0</v>
      </c>
      <c r="M1382" s="16">
        <f t="shared" si="64"/>
        <v>0</v>
      </c>
    </row>
    <row r="1383" spans="1:14">
      <c r="A1383" s="24">
        <v>133384</v>
      </c>
      <c r="B1383" s="25" t="s">
        <v>2218</v>
      </c>
      <c r="C1383" s="26">
        <f t="shared" si="65"/>
        <v>0.66752000000000011</v>
      </c>
      <c r="D1383" s="34" t="s">
        <v>1964</v>
      </c>
      <c r="E1383" s="25" t="s">
        <v>1240</v>
      </c>
      <c r="F1383" s="28">
        <v>551044001362</v>
      </c>
      <c r="G1383" s="35"/>
      <c r="H1383" s="24"/>
      <c r="I1383" s="24">
        <v>132</v>
      </c>
      <c r="J1383" s="31">
        <v>2022</v>
      </c>
      <c r="K1383" s="33">
        <v>0.41720000000000002</v>
      </c>
      <c r="L1383" s="30">
        <f t="shared" si="63"/>
        <v>88.112640000000013</v>
      </c>
      <c r="M1383" s="33">
        <f t="shared" si="64"/>
        <v>0.66752000000000011</v>
      </c>
      <c r="N1383" s="24"/>
    </row>
    <row r="1384" spans="1:14">
      <c r="A1384" s="24">
        <v>133384</v>
      </c>
      <c r="B1384" s="25" t="s">
        <v>2218</v>
      </c>
      <c r="C1384" s="26">
        <f t="shared" si="65"/>
        <v>0.66752000000000011</v>
      </c>
      <c r="D1384" s="27">
        <v>215295</v>
      </c>
      <c r="E1384" s="25" t="s">
        <v>1241</v>
      </c>
      <c r="F1384" s="28">
        <v>551044001363</v>
      </c>
      <c r="G1384" s="35"/>
      <c r="H1384" s="24"/>
      <c r="I1384" s="24">
        <v>97</v>
      </c>
      <c r="J1384" s="31">
        <v>2022</v>
      </c>
      <c r="K1384" s="33">
        <v>0.41720000000000002</v>
      </c>
      <c r="L1384" s="30">
        <f t="shared" si="63"/>
        <v>64.749440000000007</v>
      </c>
      <c r="M1384" s="33">
        <f t="shared" si="64"/>
        <v>0.66752000000000011</v>
      </c>
      <c r="N1384" s="24"/>
    </row>
    <row r="1385" spans="1:14">
      <c r="A1385" s="24">
        <v>133384</v>
      </c>
      <c r="B1385" s="25" t="s">
        <v>2218</v>
      </c>
      <c r="C1385" s="26">
        <f t="shared" si="65"/>
        <v>0.66752000000000011</v>
      </c>
      <c r="D1385" s="34" t="s">
        <v>1964</v>
      </c>
      <c r="E1385" s="25" t="s">
        <v>1242</v>
      </c>
      <c r="F1385" s="28">
        <v>551044003117</v>
      </c>
      <c r="G1385" s="35"/>
      <c r="H1385" s="24"/>
      <c r="I1385" s="24">
        <v>73</v>
      </c>
      <c r="J1385" s="31">
        <v>2022</v>
      </c>
      <c r="K1385" s="33">
        <v>0.41720000000000002</v>
      </c>
      <c r="L1385" s="30">
        <f t="shared" si="63"/>
        <v>48.728960000000008</v>
      </c>
      <c r="M1385" s="33">
        <f t="shared" si="64"/>
        <v>0.66752000000000011</v>
      </c>
      <c r="N1385" s="24"/>
    </row>
    <row r="1386" spans="1:14">
      <c r="A1386" s="6">
        <v>132847</v>
      </c>
      <c r="B1386" s="18" t="s">
        <v>2219</v>
      </c>
      <c r="C1386" s="13">
        <f t="shared" si="65"/>
        <v>0.14131201504820126</v>
      </c>
      <c r="D1386" s="19">
        <v>16064420</v>
      </c>
      <c r="E1386" s="18" t="s">
        <v>1243</v>
      </c>
      <c r="F1386" s="23">
        <v>551047001366</v>
      </c>
      <c r="H1386" s="6">
        <v>107</v>
      </c>
      <c r="I1386" s="6">
        <v>1029</v>
      </c>
      <c r="L1386" s="15">
        <f t="shared" si="63"/>
        <v>107</v>
      </c>
      <c r="M1386" s="16">
        <f t="shared" si="64"/>
        <v>0.10398445092322643</v>
      </c>
    </row>
    <row r="1387" spans="1:14">
      <c r="A1387" s="6">
        <v>132847</v>
      </c>
      <c r="B1387" s="18" t="s">
        <v>2219</v>
      </c>
      <c r="C1387" s="13">
        <f t="shared" si="65"/>
        <v>0.14131201504820126</v>
      </c>
      <c r="D1387" s="19">
        <v>60923</v>
      </c>
      <c r="E1387" s="18" t="s">
        <v>460</v>
      </c>
      <c r="F1387" s="23">
        <v>551047000224</v>
      </c>
      <c r="H1387" s="6">
        <v>47</v>
      </c>
      <c r="I1387" s="6">
        <v>570</v>
      </c>
      <c r="L1387" s="15">
        <f t="shared" si="63"/>
        <v>47</v>
      </c>
      <c r="M1387" s="16">
        <f t="shared" si="64"/>
        <v>8.24561403508772E-2</v>
      </c>
    </row>
    <row r="1388" spans="1:14">
      <c r="A1388" s="6">
        <v>132847</v>
      </c>
      <c r="B1388" s="18" t="s">
        <v>2219</v>
      </c>
      <c r="C1388" s="13">
        <f t="shared" si="65"/>
        <v>0.14131201504820126</v>
      </c>
      <c r="D1388" s="19">
        <v>16064419</v>
      </c>
      <c r="E1388" s="18" t="s">
        <v>1244</v>
      </c>
      <c r="F1388" s="23">
        <v>551047001372</v>
      </c>
      <c r="H1388" s="6">
        <v>178</v>
      </c>
      <c r="I1388" s="6">
        <v>1045</v>
      </c>
      <c r="L1388" s="15">
        <f t="shared" si="63"/>
        <v>178</v>
      </c>
      <c r="M1388" s="16">
        <f t="shared" si="64"/>
        <v>0.17033492822966506</v>
      </c>
    </row>
    <row r="1389" spans="1:14">
      <c r="A1389" s="6">
        <v>132847</v>
      </c>
      <c r="B1389" s="18" t="s">
        <v>2219</v>
      </c>
      <c r="C1389" s="13">
        <f t="shared" si="65"/>
        <v>0.14131201504820126</v>
      </c>
      <c r="D1389" s="19">
        <v>60915</v>
      </c>
      <c r="E1389" s="18" t="s">
        <v>1245</v>
      </c>
      <c r="F1389" s="23">
        <v>551047001373</v>
      </c>
      <c r="H1389" s="6">
        <v>78</v>
      </c>
      <c r="I1389" s="6">
        <v>463</v>
      </c>
      <c r="L1389" s="15">
        <f t="shared" si="63"/>
        <v>78</v>
      </c>
      <c r="M1389" s="16">
        <f t="shared" si="64"/>
        <v>0.16846652267818574</v>
      </c>
    </row>
    <row r="1390" spans="1:14">
      <c r="A1390" s="6">
        <v>132847</v>
      </c>
      <c r="B1390" s="18" t="s">
        <v>2219</v>
      </c>
      <c r="C1390" s="13">
        <f t="shared" si="65"/>
        <v>0.14131201504820126</v>
      </c>
      <c r="D1390" s="19">
        <v>60881</v>
      </c>
      <c r="E1390" s="18" t="s">
        <v>1246</v>
      </c>
      <c r="F1390" s="23">
        <v>551047001365</v>
      </c>
      <c r="H1390" s="6">
        <v>112</v>
      </c>
      <c r="I1390" s="6">
        <v>476</v>
      </c>
      <c r="L1390" s="15">
        <f t="shared" si="63"/>
        <v>112</v>
      </c>
      <c r="M1390" s="16">
        <f t="shared" si="64"/>
        <v>0.23529411764705882</v>
      </c>
    </row>
    <row r="1391" spans="1:14">
      <c r="A1391" s="6">
        <v>132847</v>
      </c>
      <c r="B1391" s="18" t="s">
        <v>2219</v>
      </c>
      <c r="C1391" s="13">
        <f t="shared" si="65"/>
        <v>0.14131201504820126</v>
      </c>
      <c r="D1391" s="19">
        <v>16042218</v>
      </c>
      <c r="E1391" s="18" t="s">
        <v>1247</v>
      </c>
      <c r="F1391" s="23">
        <v>551047002667</v>
      </c>
      <c r="H1391" s="6">
        <v>79</v>
      </c>
      <c r="I1391" s="6">
        <v>670</v>
      </c>
      <c r="L1391" s="15">
        <f t="shared" si="63"/>
        <v>79</v>
      </c>
      <c r="M1391" s="16">
        <f t="shared" si="64"/>
        <v>0.11791044776119403</v>
      </c>
    </row>
    <row r="1392" spans="1:14">
      <c r="A1392" s="6">
        <v>132983</v>
      </c>
      <c r="B1392" s="18" t="s">
        <v>2220</v>
      </c>
      <c r="C1392" s="13">
        <f t="shared" si="65"/>
        <v>0.20187304890738814</v>
      </c>
      <c r="D1392" s="19">
        <v>61668</v>
      </c>
      <c r="E1392" s="18" t="s">
        <v>1248</v>
      </c>
      <c r="F1392" s="23">
        <v>551050001375</v>
      </c>
      <c r="H1392" s="6">
        <v>80</v>
      </c>
      <c r="I1392" s="6">
        <v>422</v>
      </c>
      <c r="L1392" s="15">
        <f t="shared" si="63"/>
        <v>80</v>
      </c>
      <c r="M1392" s="16">
        <f t="shared" si="64"/>
        <v>0.1895734597156398</v>
      </c>
    </row>
    <row r="1393" spans="1:13">
      <c r="A1393" s="6">
        <v>132983</v>
      </c>
      <c r="B1393" s="18" t="s">
        <v>2220</v>
      </c>
      <c r="C1393" s="13">
        <f t="shared" si="65"/>
        <v>0.20187304890738814</v>
      </c>
      <c r="D1393" s="19">
        <v>61667</v>
      </c>
      <c r="E1393" s="18" t="s">
        <v>1249</v>
      </c>
      <c r="F1393" s="23">
        <v>551050001376</v>
      </c>
      <c r="H1393" s="6">
        <v>68</v>
      </c>
      <c r="I1393" s="6">
        <v>320</v>
      </c>
      <c r="L1393" s="15">
        <f t="shared" si="63"/>
        <v>68</v>
      </c>
      <c r="M1393" s="16">
        <f t="shared" si="64"/>
        <v>0.21249999999999999</v>
      </c>
    </row>
    <row r="1394" spans="1:13">
      <c r="A1394" s="6">
        <v>132983</v>
      </c>
      <c r="B1394" s="18" t="s">
        <v>2220</v>
      </c>
      <c r="C1394" s="13">
        <f t="shared" si="65"/>
        <v>0.20187304890738814</v>
      </c>
      <c r="D1394" s="19">
        <v>207712</v>
      </c>
      <c r="E1394" s="18" t="s">
        <v>1250</v>
      </c>
      <c r="F1394" s="23">
        <v>551050002929</v>
      </c>
      <c r="H1394" s="6">
        <v>46</v>
      </c>
      <c r="I1394" s="6">
        <v>219</v>
      </c>
      <c r="L1394" s="15">
        <f t="shared" si="63"/>
        <v>46</v>
      </c>
      <c r="M1394" s="16">
        <f t="shared" si="64"/>
        <v>0.21004566210045661</v>
      </c>
    </row>
    <row r="1395" spans="1:13">
      <c r="A1395" s="6">
        <v>132764</v>
      </c>
      <c r="B1395" s="18" t="s">
        <v>2221</v>
      </c>
      <c r="C1395" s="13">
        <f t="shared" si="65"/>
        <v>0.26953125</v>
      </c>
      <c r="D1395" s="19">
        <v>60560</v>
      </c>
      <c r="E1395" s="18" t="s">
        <v>1251</v>
      </c>
      <c r="F1395" s="23">
        <v>551053001378</v>
      </c>
      <c r="H1395" s="6">
        <v>148</v>
      </c>
      <c r="I1395" s="6">
        <v>463</v>
      </c>
      <c r="L1395" s="15">
        <f t="shared" si="63"/>
        <v>148</v>
      </c>
      <c r="M1395" s="16">
        <f t="shared" si="64"/>
        <v>0.31965442764578833</v>
      </c>
    </row>
    <row r="1396" spans="1:13">
      <c r="A1396" s="6">
        <v>132764</v>
      </c>
      <c r="B1396" s="18" t="s">
        <v>2221</v>
      </c>
      <c r="C1396" s="13">
        <f t="shared" si="65"/>
        <v>0.26953125</v>
      </c>
      <c r="D1396" s="19">
        <v>60561</v>
      </c>
      <c r="E1396" s="18" t="s">
        <v>1252</v>
      </c>
      <c r="F1396" s="23">
        <v>551053001379</v>
      </c>
      <c r="H1396" s="6">
        <v>60</v>
      </c>
      <c r="I1396" s="6">
        <v>321</v>
      </c>
      <c r="L1396" s="15">
        <f t="shared" si="63"/>
        <v>60</v>
      </c>
      <c r="M1396" s="16">
        <f t="shared" si="64"/>
        <v>0.18691588785046728</v>
      </c>
    </row>
    <row r="1397" spans="1:13">
      <c r="A1397" s="6">
        <v>132764</v>
      </c>
      <c r="B1397" s="18" t="s">
        <v>2221</v>
      </c>
      <c r="C1397" s="13">
        <f t="shared" si="65"/>
        <v>0.26953125</v>
      </c>
      <c r="D1397" s="19">
        <v>16045385</v>
      </c>
      <c r="E1397" s="18" t="s">
        <v>1253</v>
      </c>
      <c r="F1397" s="23">
        <v>551053002550</v>
      </c>
      <c r="H1397" s="6">
        <v>67</v>
      </c>
      <c r="I1397" s="6">
        <v>235</v>
      </c>
      <c r="L1397" s="15">
        <f t="shared" si="63"/>
        <v>67</v>
      </c>
      <c r="M1397" s="16">
        <f t="shared" si="64"/>
        <v>0.28510638297872343</v>
      </c>
    </row>
    <row r="1398" spans="1:13">
      <c r="A1398" s="6">
        <v>132764</v>
      </c>
      <c r="B1398" s="18" t="s">
        <v>2221</v>
      </c>
      <c r="C1398" s="13">
        <f t="shared" si="65"/>
        <v>0.26953125</v>
      </c>
      <c r="D1398" s="20" t="s">
        <v>1964</v>
      </c>
      <c r="E1398" s="18" t="s">
        <v>36</v>
      </c>
      <c r="F1398" s="23" t="s">
        <v>2445</v>
      </c>
      <c r="H1398" s="6">
        <v>1</v>
      </c>
      <c r="I1398" s="6">
        <v>5</v>
      </c>
      <c r="L1398" s="15">
        <f t="shared" si="63"/>
        <v>1</v>
      </c>
      <c r="M1398" s="16">
        <f t="shared" si="64"/>
        <v>0.2</v>
      </c>
    </row>
    <row r="1399" spans="1:13">
      <c r="A1399" s="6" t="s">
        <v>1964</v>
      </c>
      <c r="B1399" s="18" t="s">
        <v>2222</v>
      </c>
      <c r="C1399" s="13">
        <f t="shared" si="65"/>
        <v>1.935483870967742E-2</v>
      </c>
      <c r="D1399" s="20" t="s">
        <v>1964</v>
      </c>
      <c r="E1399" s="18" t="s">
        <v>26</v>
      </c>
      <c r="F1399" s="23">
        <v>550009003143</v>
      </c>
      <c r="H1399" s="6">
        <v>3</v>
      </c>
      <c r="I1399" s="6">
        <v>155</v>
      </c>
      <c r="L1399" s="15">
        <f t="shared" si="63"/>
        <v>3</v>
      </c>
      <c r="M1399" s="16">
        <f t="shared" si="64"/>
        <v>1.935483870967742E-2</v>
      </c>
    </row>
    <row r="1400" spans="1:13">
      <c r="A1400" s="6">
        <v>133076</v>
      </c>
      <c r="B1400" s="18" t="s">
        <v>2223</v>
      </c>
      <c r="C1400" s="13">
        <f t="shared" si="65"/>
        <v>0.5034602076124568</v>
      </c>
      <c r="D1400" s="19">
        <v>61972</v>
      </c>
      <c r="E1400" s="18" t="s">
        <v>1254</v>
      </c>
      <c r="F1400" s="23">
        <v>551056001381</v>
      </c>
      <c r="H1400" s="6">
        <v>184</v>
      </c>
      <c r="I1400" s="6">
        <v>335</v>
      </c>
      <c r="L1400" s="15">
        <f t="shared" si="63"/>
        <v>184</v>
      </c>
      <c r="M1400" s="16">
        <f t="shared" si="64"/>
        <v>0.54925373134328359</v>
      </c>
    </row>
    <row r="1401" spans="1:13">
      <c r="A1401" s="6">
        <v>133076</v>
      </c>
      <c r="B1401" s="18" t="s">
        <v>2223</v>
      </c>
      <c r="C1401" s="13">
        <f t="shared" si="65"/>
        <v>0.5034602076124568</v>
      </c>
      <c r="D1401" s="19">
        <v>61973</v>
      </c>
      <c r="E1401" s="18" t="s">
        <v>1255</v>
      </c>
      <c r="F1401" s="23">
        <v>551056001382</v>
      </c>
      <c r="H1401" s="6">
        <v>107</v>
      </c>
      <c r="I1401" s="6">
        <v>243</v>
      </c>
      <c r="L1401" s="15">
        <f t="shared" si="63"/>
        <v>107</v>
      </c>
      <c r="M1401" s="16">
        <f t="shared" si="64"/>
        <v>0.44032921810699588</v>
      </c>
    </row>
    <row r="1402" spans="1:13">
      <c r="A1402" s="6">
        <v>133488</v>
      </c>
      <c r="B1402" s="18" t="s">
        <v>2224</v>
      </c>
      <c r="C1402" s="13">
        <f t="shared" si="65"/>
        <v>0.37821122740247382</v>
      </c>
      <c r="D1402" s="20" t="s">
        <v>1964</v>
      </c>
      <c r="E1402" s="18" t="s">
        <v>1256</v>
      </c>
      <c r="F1402" s="23">
        <v>551059002996</v>
      </c>
      <c r="H1402" s="6">
        <v>25</v>
      </c>
      <c r="I1402" s="6">
        <v>36</v>
      </c>
      <c r="L1402" s="15">
        <f t="shared" si="63"/>
        <v>25</v>
      </c>
      <c r="M1402" s="16">
        <f t="shared" si="64"/>
        <v>0.69444444444444442</v>
      </c>
    </row>
    <row r="1403" spans="1:13">
      <c r="A1403" s="6">
        <v>133488</v>
      </c>
      <c r="B1403" s="18" t="s">
        <v>2224</v>
      </c>
      <c r="C1403" s="13">
        <f t="shared" si="65"/>
        <v>0.37821122740247382</v>
      </c>
      <c r="D1403" s="19">
        <v>63363</v>
      </c>
      <c r="E1403" s="18" t="s">
        <v>48</v>
      </c>
      <c r="F1403" s="23">
        <v>551059001383</v>
      </c>
      <c r="H1403" s="6">
        <v>138</v>
      </c>
      <c r="I1403" s="6">
        <v>239</v>
      </c>
      <c r="L1403" s="15">
        <f t="shared" si="63"/>
        <v>138</v>
      </c>
      <c r="M1403" s="16">
        <f t="shared" si="64"/>
        <v>0.57740585774058573</v>
      </c>
    </row>
    <row r="1404" spans="1:13">
      <c r="A1404" s="6">
        <v>133488</v>
      </c>
      <c r="B1404" s="18" t="s">
        <v>2224</v>
      </c>
      <c r="C1404" s="13">
        <f t="shared" si="65"/>
        <v>0.37821122740247382</v>
      </c>
      <c r="D1404" s="19">
        <v>63360</v>
      </c>
      <c r="E1404" s="18" t="s">
        <v>1257</v>
      </c>
      <c r="F1404" s="23">
        <v>551059001384</v>
      </c>
      <c r="H1404" s="6">
        <v>191</v>
      </c>
      <c r="I1404" s="6">
        <v>674</v>
      </c>
      <c r="L1404" s="15">
        <f t="shared" si="63"/>
        <v>191</v>
      </c>
      <c r="M1404" s="16">
        <f t="shared" si="64"/>
        <v>0.28338278931750743</v>
      </c>
    </row>
    <row r="1405" spans="1:13">
      <c r="A1405" s="6">
        <v>133488</v>
      </c>
      <c r="B1405" s="18" t="s">
        <v>2224</v>
      </c>
      <c r="C1405" s="13">
        <f t="shared" si="65"/>
        <v>0.37821122740247382</v>
      </c>
      <c r="D1405" s="19">
        <v>63362</v>
      </c>
      <c r="E1405" s="18" t="s">
        <v>1258</v>
      </c>
      <c r="F1405" s="23">
        <v>551059001388</v>
      </c>
      <c r="H1405" s="6">
        <v>237</v>
      </c>
      <c r="I1405" s="6">
        <v>596</v>
      </c>
      <c r="L1405" s="15">
        <f t="shared" si="63"/>
        <v>237</v>
      </c>
      <c r="M1405" s="16">
        <f t="shared" si="64"/>
        <v>0.3976510067114094</v>
      </c>
    </row>
    <row r="1406" spans="1:13">
      <c r="A1406" s="6">
        <v>133488</v>
      </c>
      <c r="B1406" s="18" t="s">
        <v>2224</v>
      </c>
      <c r="C1406" s="13">
        <f t="shared" si="65"/>
        <v>0.37821122740247382</v>
      </c>
      <c r="D1406" s="19">
        <v>63361</v>
      </c>
      <c r="E1406" s="18" t="s">
        <v>274</v>
      </c>
      <c r="F1406" s="23">
        <v>551059001385</v>
      </c>
      <c r="H1406" s="6">
        <v>120</v>
      </c>
      <c r="I1406" s="6">
        <v>289</v>
      </c>
      <c r="L1406" s="15">
        <f t="shared" si="63"/>
        <v>120</v>
      </c>
      <c r="M1406" s="16">
        <f t="shared" si="64"/>
        <v>0.41522491349480967</v>
      </c>
    </row>
    <row r="1407" spans="1:13">
      <c r="A1407" s="6">
        <v>133488</v>
      </c>
      <c r="B1407" s="18" t="s">
        <v>2224</v>
      </c>
      <c r="C1407" s="13">
        <f t="shared" si="65"/>
        <v>0.37821122740247382</v>
      </c>
      <c r="D1407" s="19">
        <v>63381</v>
      </c>
      <c r="E1407" s="18" t="s">
        <v>1259</v>
      </c>
      <c r="F1407" s="23">
        <v>551059001386</v>
      </c>
      <c r="H1407" s="6">
        <v>25</v>
      </c>
      <c r="I1407" s="6">
        <v>134</v>
      </c>
      <c r="L1407" s="15">
        <f t="shared" si="63"/>
        <v>25</v>
      </c>
      <c r="M1407" s="16">
        <f t="shared" si="64"/>
        <v>0.18656716417910449</v>
      </c>
    </row>
    <row r="1408" spans="1:13">
      <c r="A1408" s="6">
        <v>133488</v>
      </c>
      <c r="B1408" s="18" t="s">
        <v>2224</v>
      </c>
      <c r="C1408" s="13">
        <f t="shared" si="65"/>
        <v>0.37821122740247382</v>
      </c>
      <c r="D1408" s="20" t="s">
        <v>1964</v>
      </c>
      <c r="E1408" s="18" t="s">
        <v>36</v>
      </c>
      <c r="F1408" s="23" t="s">
        <v>2445</v>
      </c>
      <c r="H1408" s="6">
        <v>4</v>
      </c>
      <c r="I1408" s="6">
        <v>16</v>
      </c>
      <c r="L1408" s="15">
        <f t="shared" si="63"/>
        <v>4</v>
      </c>
      <c r="M1408" s="16">
        <f t="shared" si="64"/>
        <v>0.25</v>
      </c>
    </row>
    <row r="1409" spans="1:14">
      <c r="A1409" s="6">
        <v>133488</v>
      </c>
      <c r="B1409" s="18" t="s">
        <v>2224</v>
      </c>
      <c r="C1409" s="13">
        <f t="shared" si="65"/>
        <v>0.37821122740247382</v>
      </c>
      <c r="D1409" s="19">
        <v>63359</v>
      </c>
      <c r="E1409" s="18" t="s">
        <v>1260</v>
      </c>
      <c r="F1409" s="23">
        <v>551059001387</v>
      </c>
      <c r="H1409" s="6">
        <v>55</v>
      </c>
      <c r="I1409" s="6">
        <v>118</v>
      </c>
      <c r="L1409" s="15">
        <f t="shared" ref="L1409:L1472" si="66">IF(K1409="",H1409,(MIN(I1409,(K1409*1.6*I1409))))</f>
        <v>55</v>
      </c>
      <c r="M1409" s="16">
        <f t="shared" ref="M1409:M1472" si="67">IF(L1409=0,0,(L1409/I1409))</f>
        <v>0.46610169491525422</v>
      </c>
    </row>
    <row r="1410" spans="1:14">
      <c r="A1410" s="6">
        <v>133115</v>
      </c>
      <c r="B1410" s="18" t="s">
        <v>2225</v>
      </c>
      <c r="C1410" s="13">
        <f t="shared" ref="C1410:C1473" si="68">SUMIF($B$2:$B$2283,B1410,$L$2:$L$2283)/(SUMIF($B$2:$B$2283,B1410,$I$2:$I$2283))</f>
        <v>0.27293190770962295</v>
      </c>
      <c r="D1410" s="20" t="s">
        <v>1964</v>
      </c>
      <c r="E1410" s="18" t="s">
        <v>1261</v>
      </c>
      <c r="F1410" s="23">
        <v>551062003079</v>
      </c>
      <c r="H1410" s="6">
        <v>2</v>
      </c>
      <c r="I1410" s="6">
        <v>14</v>
      </c>
      <c r="L1410" s="15">
        <f t="shared" si="66"/>
        <v>2</v>
      </c>
      <c r="M1410" s="16">
        <f t="shared" si="67"/>
        <v>0.14285714285714285</v>
      </c>
    </row>
    <row r="1411" spans="1:14">
      <c r="A1411" s="6">
        <v>133115</v>
      </c>
      <c r="B1411" s="18" t="s">
        <v>2225</v>
      </c>
      <c r="C1411" s="13">
        <f t="shared" si="68"/>
        <v>0.27293190770962295</v>
      </c>
      <c r="D1411" s="19">
        <v>62053</v>
      </c>
      <c r="E1411" s="18" t="s">
        <v>1262</v>
      </c>
      <c r="F1411" s="23">
        <v>551062001390</v>
      </c>
      <c r="H1411" s="6">
        <v>268</v>
      </c>
      <c r="I1411" s="6">
        <v>1112</v>
      </c>
      <c r="L1411" s="15">
        <f t="shared" si="66"/>
        <v>268</v>
      </c>
      <c r="M1411" s="16">
        <f t="shared" si="67"/>
        <v>0.24100719424460432</v>
      </c>
    </row>
    <row r="1412" spans="1:14">
      <c r="A1412" s="6">
        <v>133115</v>
      </c>
      <c r="B1412" s="18" t="s">
        <v>2225</v>
      </c>
      <c r="C1412" s="13">
        <f t="shared" si="68"/>
        <v>0.27293190770962295</v>
      </c>
      <c r="D1412" s="19">
        <v>16067451</v>
      </c>
      <c r="E1412" s="18" t="s">
        <v>1263</v>
      </c>
      <c r="F1412" s="23">
        <v>551062002789</v>
      </c>
      <c r="H1412" s="6">
        <v>191</v>
      </c>
      <c r="I1412" s="6">
        <v>556</v>
      </c>
      <c r="L1412" s="15">
        <f t="shared" si="66"/>
        <v>191</v>
      </c>
      <c r="M1412" s="16">
        <f t="shared" si="67"/>
        <v>0.34352517985611508</v>
      </c>
    </row>
    <row r="1413" spans="1:14">
      <c r="A1413" s="6">
        <v>133115</v>
      </c>
      <c r="B1413" s="18" t="s">
        <v>2225</v>
      </c>
      <c r="C1413" s="13">
        <f t="shared" si="68"/>
        <v>0.27293190770962295</v>
      </c>
      <c r="D1413" s="19">
        <v>62054</v>
      </c>
      <c r="E1413" s="18" t="s">
        <v>1264</v>
      </c>
      <c r="F1413" s="23">
        <v>551062001391</v>
      </c>
      <c r="H1413" s="6">
        <v>222</v>
      </c>
      <c r="I1413" s="6">
        <v>749</v>
      </c>
      <c r="L1413" s="15">
        <f t="shared" si="66"/>
        <v>222</v>
      </c>
      <c r="M1413" s="16">
        <f t="shared" si="67"/>
        <v>0.29639519359145527</v>
      </c>
    </row>
    <row r="1414" spans="1:14">
      <c r="A1414" s="6">
        <v>133115</v>
      </c>
      <c r="B1414" s="18" t="s">
        <v>2225</v>
      </c>
      <c r="C1414" s="13">
        <f t="shared" si="68"/>
        <v>0.27293190770962295</v>
      </c>
      <c r="D1414" s="19">
        <v>16073077</v>
      </c>
      <c r="E1414" s="18" t="s">
        <v>1265</v>
      </c>
      <c r="F1414" s="23">
        <v>551062000225</v>
      </c>
      <c r="H1414" s="6">
        <v>98</v>
      </c>
      <c r="I1414" s="6">
        <v>337</v>
      </c>
      <c r="L1414" s="15">
        <f t="shared" si="66"/>
        <v>98</v>
      </c>
      <c r="M1414" s="16">
        <f t="shared" si="67"/>
        <v>0.29080118694362017</v>
      </c>
    </row>
    <row r="1415" spans="1:14">
      <c r="A1415" s="6">
        <v>133115</v>
      </c>
      <c r="B1415" s="18" t="s">
        <v>2225</v>
      </c>
      <c r="C1415" s="13">
        <f t="shared" si="68"/>
        <v>0.27293190770962295</v>
      </c>
      <c r="D1415" s="19">
        <v>16073076</v>
      </c>
      <c r="E1415" s="18" t="s">
        <v>1266</v>
      </c>
      <c r="F1415" s="23">
        <v>551062001389</v>
      </c>
      <c r="H1415" s="6">
        <v>167</v>
      </c>
      <c r="I1415" s="6">
        <v>539</v>
      </c>
      <c r="L1415" s="15">
        <f t="shared" si="66"/>
        <v>167</v>
      </c>
      <c r="M1415" s="16">
        <f t="shared" si="67"/>
        <v>0.30983302411873842</v>
      </c>
    </row>
    <row r="1416" spans="1:14">
      <c r="A1416" s="6">
        <v>133115</v>
      </c>
      <c r="B1416" s="18" t="s">
        <v>2225</v>
      </c>
      <c r="C1416" s="13">
        <f t="shared" si="68"/>
        <v>0.27293190770962295</v>
      </c>
      <c r="D1416" s="20" t="s">
        <v>1964</v>
      </c>
      <c r="E1416" s="18" t="s">
        <v>1267</v>
      </c>
      <c r="F1416" s="23">
        <v>551062002757</v>
      </c>
      <c r="H1416" s="6">
        <v>22</v>
      </c>
      <c r="I1416" s="6">
        <v>247</v>
      </c>
      <c r="L1416" s="15">
        <f t="shared" si="66"/>
        <v>22</v>
      </c>
      <c r="M1416" s="16">
        <f t="shared" si="67"/>
        <v>8.9068825910931168E-2</v>
      </c>
    </row>
    <row r="1417" spans="1:14">
      <c r="A1417" s="24">
        <v>133152</v>
      </c>
      <c r="B1417" s="25" t="s">
        <v>2226</v>
      </c>
      <c r="C1417" s="26">
        <f t="shared" si="68"/>
        <v>0.65583999999999998</v>
      </c>
      <c r="D1417" s="27">
        <v>16084582</v>
      </c>
      <c r="E1417" s="25" t="s">
        <v>1268</v>
      </c>
      <c r="F1417" s="28">
        <v>551068001393</v>
      </c>
      <c r="G1417" s="35"/>
      <c r="H1417" s="24"/>
      <c r="I1417" s="24">
        <v>241</v>
      </c>
      <c r="J1417" s="31">
        <v>2022</v>
      </c>
      <c r="K1417" s="33">
        <v>0.40989999999999999</v>
      </c>
      <c r="L1417" s="30">
        <f t="shared" si="66"/>
        <v>158.05743999999999</v>
      </c>
      <c r="M1417" s="33">
        <f t="shared" si="67"/>
        <v>0.65583999999999998</v>
      </c>
      <c r="N1417" s="24"/>
    </row>
    <row r="1418" spans="1:14">
      <c r="A1418" s="24">
        <v>133152</v>
      </c>
      <c r="B1418" s="25" t="s">
        <v>2226</v>
      </c>
      <c r="C1418" s="26">
        <f t="shared" si="68"/>
        <v>0.65583999999999998</v>
      </c>
      <c r="D1418" s="27">
        <v>16084583</v>
      </c>
      <c r="E1418" s="25" t="s">
        <v>1269</v>
      </c>
      <c r="F1418" s="28">
        <v>551068001394</v>
      </c>
      <c r="G1418" s="35"/>
      <c r="H1418" s="24"/>
      <c r="I1418" s="24">
        <v>203</v>
      </c>
      <c r="J1418" s="31">
        <v>2022</v>
      </c>
      <c r="K1418" s="33">
        <v>0.40989999999999999</v>
      </c>
      <c r="L1418" s="30">
        <f t="shared" si="66"/>
        <v>133.13551999999999</v>
      </c>
      <c r="M1418" s="33">
        <f t="shared" si="67"/>
        <v>0.65583999999999998</v>
      </c>
      <c r="N1418" s="24"/>
    </row>
    <row r="1419" spans="1:14">
      <c r="A1419" s="6">
        <v>132891</v>
      </c>
      <c r="B1419" s="18" t="s">
        <v>2227</v>
      </c>
      <c r="C1419" s="13">
        <f t="shared" si="68"/>
        <v>0.20202020202020202</v>
      </c>
      <c r="D1419" s="19">
        <v>61270</v>
      </c>
      <c r="E1419" s="18" t="s">
        <v>1270</v>
      </c>
      <c r="F1419" s="23">
        <v>550549000584</v>
      </c>
      <c r="H1419" s="6">
        <v>220</v>
      </c>
      <c r="I1419" s="6">
        <v>1089</v>
      </c>
      <c r="L1419" s="15">
        <f t="shared" si="66"/>
        <v>220</v>
      </c>
      <c r="M1419" s="16">
        <f t="shared" si="67"/>
        <v>0.20202020202020202</v>
      </c>
    </row>
    <row r="1420" spans="1:14">
      <c r="A1420" s="6">
        <v>132841</v>
      </c>
      <c r="B1420" s="18" t="s">
        <v>2228</v>
      </c>
      <c r="C1420" s="13">
        <f t="shared" si="68"/>
        <v>9.375E-2</v>
      </c>
      <c r="D1420" s="19">
        <v>60905</v>
      </c>
      <c r="E1420" s="18" t="s">
        <v>1271</v>
      </c>
      <c r="F1420" s="23">
        <v>551071001395</v>
      </c>
      <c r="H1420" s="6">
        <v>2</v>
      </c>
      <c r="I1420" s="6">
        <v>45</v>
      </c>
      <c r="L1420" s="15">
        <f t="shared" si="66"/>
        <v>2</v>
      </c>
      <c r="M1420" s="16">
        <f t="shared" si="67"/>
        <v>4.4444444444444446E-2</v>
      </c>
    </row>
    <row r="1421" spans="1:14">
      <c r="A1421" s="6">
        <v>132841</v>
      </c>
      <c r="B1421" s="18" t="s">
        <v>2228</v>
      </c>
      <c r="C1421" s="13">
        <f t="shared" si="68"/>
        <v>9.375E-2</v>
      </c>
      <c r="D1421" s="20" t="s">
        <v>1964</v>
      </c>
      <c r="E1421" s="18" t="s">
        <v>1272</v>
      </c>
      <c r="F1421" s="23">
        <v>551071003072</v>
      </c>
      <c r="H1421" s="6">
        <v>4</v>
      </c>
      <c r="I1421" s="6">
        <v>19</v>
      </c>
      <c r="L1421" s="15">
        <f t="shared" si="66"/>
        <v>4</v>
      </c>
      <c r="M1421" s="16">
        <f t="shared" si="67"/>
        <v>0.21052631578947367</v>
      </c>
    </row>
    <row r="1422" spans="1:14">
      <c r="A1422" s="6">
        <v>132821</v>
      </c>
      <c r="B1422" s="18" t="s">
        <v>2229</v>
      </c>
      <c r="C1422" s="13">
        <f t="shared" si="68"/>
        <v>0.12</v>
      </c>
      <c r="D1422" s="19">
        <v>60792</v>
      </c>
      <c r="E1422" s="18" t="s">
        <v>1273</v>
      </c>
      <c r="F1422" s="23">
        <v>551251001657</v>
      </c>
      <c r="H1422" s="6">
        <v>24</v>
      </c>
      <c r="I1422" s="6">
        <v>200</v>
      </c>
      <c r="L1422" s="15">
        <f t="shared" si="66"/>
        <v>24</v>
      </c>
      <c r="M1422" s="16">
        <f t="shared" si="67"/>
        <v>0.12</v>
      </c>
    </row>
    <row r="1423" spans="1:14">
      <c r="A1423" s="6">
        <v>133317</v>
      </c>
      <c r="B1423" s="18" t="s">
        <v>2230</v>
      </c>
      <c r="C1423" s="13">
        <f t="shared" si="68"/>
        <v>0.62250000000000005</v>
      </c>
      <c r="D1423" s="19">
        <v>62848</v>
      </c>
      <c r="E1423" s="18" t="s">
        <v>1274</v>
      </c>
      <c r="F1423" s="23">
        <v>550498002244</v>
      </c>
      <c r="H1423" s="6">
        <v>172</v>
      </c>
      <c r="I1423" s="6">
        <v>276</v>
      </c>
      <c r="L1423" s="15">
        <f t="shared" si="66"/>
        <v>172</v>
      </c>
      <c r="M1423" s="16">
        <f t="shared" si="67"/>
        <v>0.62318840579710144</v>
      </c>
    </row>
    <row r="1424" spans="1:14">
      <c r="A1424" s="6">
        <v>133317</v>
      </c>
      <c r="B1424" s="18" t="s">
        <v>2230</v>
      </c>
      <c r="C1424" s="13">
        <f t="shared" si="68"/>
        <v>0.62250000000000005</v>
      </c>
      <c r="D1424" s="19">
        <v>62849</v>
      </c>
      <c r="E1424" s="18" t="s">
        <v>1275</v>
      </c>
      <c r="F1424" s="23">
        <v>550498000543</v>
      </c>
      <c r="H1424" s="6">
        <v>77</v>
      </c>
      <c r="I1424" s="6">
        <v>124</v>
      </c>
      <c r="L1424" s="15">
        <f t="shared" si="66"/>
        <v>77</v>
      </c>
      <c r="M1424" s="16">
        <f t="shared" si="67"/>
        <v>0.62096774193548387</v>
      </c>
    </row>
    <row r="1425" spans="1:13">
      <c r="A1425" s="6">
        <v>133469</v>
      </c>
      <c r="B1425" s="18" t="s">
        <v>2231</v>
      </c>
      <c r="C1425" s="13">
        <f t="shared" si="68"/>
        <v>0.47862156987874921</v>
      </c>
      <c r="D1425" s="19">
        <v>63302</v>
      </c>
      <c r="E1425" s="18" t="s">
        <v>1276</v>
      </c>
      <c r="F1425" s="23">
        <v>551074001396</v>
      </c>
      <c r="H1425" s="6">
        <v>148</v>
      </c>
      <c r="I1425" s="6">
        <v>314</v>
      </c>
      <c r="L1425" s="15">
        <f t="shared" si="66"/>
        <v>148</v>
      </c>
      <c r="M1425" s="16">
        <f t="shared" si="67"/>
        <v>0.4713375796178344</v>
      </c>
    </row>
    <row r="1426" spans="1:13">
      <c r="A1426" s="6">
        <v>133469</v>
      </c>
      <c r="B1426" s="18" t="s">
        <v>2231</v>
      </c>
      <c r="C1426" s="13">
        <f t="shared" si="68"/>
        <v>0.47862156987874921</v>
      </c>
      <c r="D1426" s="19">
        <v>233433</v>
      </c>
      <c r="E1426" s="18" t="s">
        <v>273</v>
      </c>
      <c r="F1426" s="23">
        <v>551074002531</v>
      </c>
      <c r="H1426" s="6">
        <v>30</v>
      </c>
      <c r="I1426" s="6">
        <v>85</v>
      </c>
      <c r="L1426" s="15">
        <f t="shared" si="66"/>
        <v>30</v>
      </c>
      <c r="M1426" s="16">
        <f t="shared" si="67"/>
        <v>0.35294117647058826</v>
      </c>
    </row>
    <row r="1427" spans="1:13">
      <c r="A1427" s="6">
        <v>133469</v>
      </c>
      <c r="B1427" s="18" t="s">
        <v>2231</v>
      </c>
      <c r="C1427" s="13">
        <f t="shared" si="68"/>
        <v>0.47862156987874921</v>
      </c>
      <c r="D1427" s="19">
        <v>63300</v>
      </c>
      <c r="E1427" s="18" t="s">
        <v>1277</v>
      </c>
      <c r="F1427" s="23">
        <v>551074001398</v>
      </c>
      <c r="H1427" s="6">
        <v>341</v>
      </c>
      <c r="I1427" s="6">
        <v>640</v>
      </c>
      <c r="L1427" s="15">
        <f t="shared" si="66"/>
        <v>341</v>
      </c>
      <c r="M1427" s="16">
        <f t="shared" si="67"/>
        <v>0.53281250000000002</v>
      </c>
    </row>
    <row r="1428" spans="1:13">
      <c r="A1428" s="6">
        <v>133469</v>
      </c>
      <c r="B1428" s="18" t="s">
        <v>2231</v>
      </c>
      <c r="C1428" s="13">
        <f t="shared" si="68"/>
        <v>0.47862156987874921</v>
      </c>
      <c r="D1428" s="19">
        <v>63301</v>
      </c>
      <c r="E1428" s="18" t="s">
        <v>1278</v>
      </c>
      <c r="F1428" s="23">
        <v>551074001399</v>
      </c>
      <c r="H1428" s="6">
        <v>208</v>
      </c>
      <c r="I1428" s="6">
        <v>468</v>
      </c>
      <c r="L1428" s="15">
        <f t="shared" si="66"/>
        <v>208</v>
      </c>
      <c r="M1428" s="16">
        <f t="shared" si="67"/>
        <v>0.44444444444444442</v>
      </c>
    </row>
    <row r="1429" spans="1:13">
      <c r="A1429" s="6">
        <v>133469</v>
      </c>
      <c r="B1429" s="18" t="s">
        <v>2231</v>
      </c>
      <c r="C1429" s="13">
        <f t="shared" si="68"/>
        <v>0.47862156987874921</v>
      </c>
      <c r="D1429" s="20" t="s">
        <v>1964</v>
      </c>
      <c r="E1429" s="18" t="s">
        <v>1279</v>
      </c>
      <c r="F1429" s="23">
        <v>551074003125</v>
      </c>
      <c r="H1429" s="6">
        <v>23</v>
      </c>
      <c r="I1429" s="6">
        <v>60</v>
      </c>
      <c r="L1429" s="15">
        <f t="shared" si="66"/>
        <v>23</v>
      </c>
      <c r="M1429" s="16">
        <f t="shared" si="67"/>
        <v>0.38333333333333336</v>
      </c>
    </row>
    <row r="1430" spans="1:13">
      <c r="A1430" s="6">
        <v>132766</v>
      </c>
      <c r="B1430" s="18" t="s">
        <v>2232</v>
      </c>
      <c r="C1430" s="13">
        <f t="shared" si="68"/>
        <v>1.5105740181268883E-2</v>
      </c>
      <c r="D1430" s="19">
        <v>17009474</v>
      </c>
      <c r="E1430" s="18" t="s">
        <v>1280</v>
      </c>
      <c r="F1430" s="23">
        <v>550930002268</v>
      </c>
      <c r="H1430" s="6">
        <v>5</v>
      </c>
      <c r="I1430" s="6">
        <v>331</v>
      </c>
      <c r="L1430" s="15">
        <f t="shared" si="66"/>
        <v>5</v>
      </c>
      <c r="M1430" s="16">
        <f t="shared" si="67"/>
        <v>1.5105740181268883E-2</v>
      </c>
    </row>
    <row r="1431" spans="1:13">
      <c r="A1431" s="6">
        <v>133276</v>
      </c>
      <c r="B1431" s="18" t="s">
        <v>2233</v>
      </c>
      <c r="C1431" s="13">
        <f t="shared" si="68"/>
        <v>0.37908496732026142</v>
      </c>
      <c r="D1431" s="19">
        <v>62708</v>
      </c>
      <c r="E1431" s="18" t="s">
        <v>1281</v>
      </c>
      <c r="F1431" s="23">
        <v>550153000198</v>
      </c>
      <c r="H1431" s="6">
        <v>58</v>
      </c>
      <c r="I1431" s="6">
        <v>153</v>
      </c>
      <c r="L1431" s="15">
        <f t="shared" si="66"/>
        <v>58</v>
      </c>
      <c r="M1431" s="16">
        <f t="shared" si="67"/>
        <v>0.37908496732026142</v>
      </c>
    </row>
    <row r="1432" spans="1:13">
      <c r="A1432" s="6">
        <v>132726</v>
      </c>
      <c r="B1432" s="18" t="s">
        <v>2234</v>
      </c>
      <c r="C1432" s="13">
        <f t="shared" si="68"/>
        <v>0.30294906166219837</v>
      </c>
      <c r="D1432" s="19">
        <v>60433</v>
      </c>
      <c r="E1432" s="18" t="s">
        <v>1282</v>
      </c>
      <c r="F1432" s="23">
        <v>550489000529</v>
      </c>
      <c r="H1432" s="6">
        <v>96</v>
      </c>
      <c r="I1432" s="6">
        <v>338</v>
      </c>
      <c r="L1432" s="15">
        <f t="shared" si="66"/>
        <v>96</v>
      </c>
      <c r="M1432" s="16">
        <f t="shared" si="67"/>
        <v>0.28402366863905326</v>
      </c>
    </row>
    <row r="1433" spans="1:13">
      <c r="A1433" s="6">
        <v>132726</v>
      </c>
      <c r="B1433" s="18" t="s">
        <v>2234</v>
      </c>
      <c r="C1433" s="13">
        <f t="shared" si="68"/>
        <v>0.30294906166219837</v>
      </c>
      <c r="D1433" s="19">
        <v>60434</v>
      </c>
      <c r="E1433" s="18" t="s">
        <v>1283</v>
      </c>
      <c r="F1433" s="23">
        <v>550489000530</v>
      </c>
      <c r="H1433" s="6">
        <v>54</v>
      </c>
      <c r="I1433" s="6">
        <v>187</v>
      </c>
      <c r="L1433" s="15">
        <f t="shared" si="66"/>
        <v>54</v>
      </c>
      <c r="M1433" s="16">
        <f t="shared" si="67"/>
        <v>0.28877005347593582</v>
      </c>
    </row>
    <row r="1434" spans="1:13">
      <c r="A1434" s="6">
        <v>132726</v>
      </c>
      <c r="B1434" s="18" t="s">
        <v>2234</v>
      </c>
      <c r="C1434" s="13">
        <f t="shared" si="68"/>
        <v>0.30294906166219837</v>
      </c>
      <c r="D1434" s="19">
        <v>60435</v>
      </c>
      <c r="E1434" s="18" t="s">
        <v>1284</v>
      </c>
      <c r="F1434" s="23">
        <v>550489000531</v>
      </c>
      <c r="H1434" s="6">
        <v>34</v>
      </c>
      <c r="I1434" s="6">
        <v>146</v>
      </c>
      <c r="L1434" s="15">
        <f t="shared" si="66"/>
        <v>34</v>
      </c>
      <c r="M1434" s="16">
        <f t="shared" si="67"/>
        <v>0.23287671232876711</v>
      </c>
    </row>
    <row r="1435" spans="1:13">
      <c r="A1435" s="6">
        <v>132726</v>
      </c>
      <c r="B1435" s="18" t="s">
        <v>2234</v>
      </c>
      <c r="C1435" s="13">
        <f t="shared" si="68"/>
        <v>0.30294906166219837</v>
      </c>
      <c r="D1435" s="20" t="s">
        <v>1964</v>
      </c>
      <c r="E1435" s="18" t="s">
        <v>1285</v>
      </c>
      <c r="F1435" s="23">
        <v>550489003106</v>
      </c>
      <c r="H1435" s="6">
        <v>16</v>
      </c>
      <c r="I1435" s="6">
        <v>97</v>
      </c>
      <c r="L1435" s="15">
        <f t="shared" si="66"/>
        <v>16</v>
      </c>
      <c r="M1435" s="16">
        <f t="shared" si="67"/>
        <v>0.16494845360824742</v>
      </c>
    </row>
    <row r="1436" spans="1:13">
      <c r="A1436" s="6">
        <v>132726</v>
      </c>
      <c r="B1436" s="18" t="s">
        <v>2234</v>
      </c>
      <c r="C1436" s="13">
        <f t="shared" si="68"/>
        <v>0.30294906166219837</v>
      </c>
      <c r="D1436" s="20" t="s">
        <v>1964</v>
      </c>
      <c r="E1436" s="18" t="s">
        <v>1286</v>
      </c>
      <c r="F1436" s="23">
        <v>550489002801</v>
      </c>
      <c r="H1436" s="6">
        <v>139</v>
      </c>
      <c r="I1436" s="6">
        <v>351</v>
      </c>
      <c r="L1436" s="15">
        <f t="shared" si="66"/>
        <v>139</v>
      </c>
      <c r="M1436" s="16">
        <f t="shared" si="67"/>
        <v>0.39601139601139601</v>
      </c>
    </row>
    <row r="1437" spans="1:13">
      <c r="A1437" s="6">
        <v>133266</v>
      </c>
      <c r="B1437" s="18" t="s">
        <v>2235</v>
      </c>
      <c r="C1437" s="13">
        <f t="shared" si="68"/>
        <v>0.47304097771387493</v>
      </c>
      <c r="D1437" s="19">
        <v>62690</v>
      </c>
      <c r="E1437" s="18" t="s">
        <v>1287</v>
      </c>
      <c r="F1437" s="23">
        <v>550386000404</v>
      </c>
      <c r="H1437" s="6">
        <v>273</v>
      </c>
      <c r="I1437" s="6">
        <v>498</v>
      </c>
      <c r="L1437" s="15">
        <f t="shared" si="66"/>
        <v>273</v>
      </c>
      <c r="M1437" s="16">
        <f t="shared" si="67"/>
        <v>0.54819277108433739</v>
      </c>
    </row>
    <row r="1438" spans="1:13">
      <c r="A1438" s="6">
        <v>133266</v>
      </c>
      <c r="B1438" s="18" t="s">
        <v>2235</v>
      </c>
      <c r="C1438" s="13">
        <f t="shared" si="68"/>
        <v>0.47304097771387493</v>
      </c>
      <c r="D1438" s="19">
        <v>62705</v>
      </c>
      <c r="E1438" s="18" t="s">
        <v>1288</v>
      </c>
      <c r="F1438" s="23">
        <v>550386000405</v>
      </c>
      <c r="H1438" s="6">
        <v>25</v>
      </c>
      <c r="I1438" s="6">
        <v>55</v>
      </c>
      <c r="L1438" s="15">
        <f t="shared" si="66"/>
        <v>25</v>
      </c>
      <c r="M1438" s="16">
        <f t="shared" si="67"/>
        <v>0.45454545454545453</v>
      </c>
    </row>
    <row r="1439" spans="1:13">
      <c r="A1439" s="6">
        <v>133266</v>
      </c>
      <c r="B1439" s="18" t="s">
        <v>2235</v>
      </c>
      <c r="C1439" s="13">
        <f t="shared" si="68"/>
        <v>0.47304097771387493</v>
      </c>
      <c r="D1439" s="19">
        <v>62725</v>
      </c>
      <c r="E1439" s="18" t="s">
        <v>1289</v>
      </c>
      <c r="F1439" s="23">
        <v>550386000408</v>
      </c>
      <c r="H1439" s="6">
        <v>47</v>
      </c>
      <c r="I1439" s="6">
        <v>90</v>
      </c>
      <c r="L1439" s="15">
        <f t="shared" si="66"/>
        <v>47</v>
      </c>
      <c r="M1439" s="16">
        <f t="shared" si="67"/>
        <v>0.52222222222222225</v>
      </c>
    </row>
    <row r="1440" spans="1:13">
      <c r="A1440" s="6">
        <v>133266</v>
      </c>
      <c r="B1440" s="18" t="s">
        <v>2235</v>
      </c>
      <c r="C1440" s="13">
        <f t="shared" si="68"/>
        <v>0.47304097771387493</v>
      </c>
      <c r="D1440" s="19">
        <v>62692</v>
      </c>
      <c r="E1440" s="18" t="s">
        <v>1290</v>
      </c>
      <c r="F1440" s="23">
        <v>550386000406</v>
      </c>
      <c r="H1440" s="6">
        <v>175</v>
      </c>
      <c r="I1440" s="6">
        <v>417</v>
      </c>
      <c r="L1440" s="15">
        <f t="shared" si="66"/>
        <v>175</v>
      </c>
      <c r="M1440" s="16">
        <f t="shared" si="67"/>
        <v>0.41966426858513189</v>
      </c>
    </row>
    <row r="1441" spans="1:14">
      <c r="A1441" s="6">
        <v>133266</v>
      </c>
      <c r="B1441" s="18" t="s">
        <v>2235</v>
      </c>
      <c r="C1441" s="13">
        <f t="shared" si="68"/>
        <v>0.47304097771387493</v>
      </c>
      <c r="D1441" s="19">
        <v>62691</v>
      </c>
      <c r="E1441" s="18" t="s">
        <v>1291</v>
      </c>
      <c r="F1441" s="23">
        <v>550386000407</v>
      </c>
      <c r="H1441" s="6">
        <v>83</v>
      </c>
      <c r="I1441" s="6">
        <v>182</v>
      </c>
      <c r="L1441" s="15">
        <f t="shared" si="66"/>
        <v>83</v>
      </c>
      <c r="M1441" s="16">
        <f t="shared" si="67"/>
        <v>0.45604395604395603</v>
      </c>
    </row>
    <row r="1442" spans="1:14">
      <c r="A1442" s="6">
        <v>133266</v>
      </c>
      <c r="B1442" s="18" t="s">
        <v>2235</v>
      </c>
      <c r="C1442" s="13">
        <f t="shared" si="68"/>
        <v>0.47304097771387493</v>
      </c>
      <c r="D1442" s="20" t="s">
        <v>1964</v>
      </c>
      <c r="E1442" s="18" t="s">
        <v>1292</v>
      </c>
      <c r="F1442" s="23">
        <v>550386003008</v>
      </c>
      <c r="H1442" s="6">
        <v>21</v>
      </c>
      <c r="I1442" s="6">
        <v>71</v>
      </c>
      <c r="L1442" s="15">
        <f t="shared" si="66"/>
        <v>21</v>
      </c>
      <c r="M1442" s="16">
        <f t="shared" si="67"/>
        <v>0.29577464788732394</v>
      </c>
    </row>
    <row r="1443" spans="1:14">
      <c r="A1443" s="6">
        <v>133266</v>
      </c>
      <c r="B1443" s="18" t="s">
        <v>2235</v>
      </c>
      <c r="C1443" s="13">
        <f t="shared" si="68"/>
        <v>0.47304097771387493</v>
      </c>
      <c r="D1443" s="20" t="s">
        <v>1964</v>
      </c>
      <c r="E1443" s="18" t="s">
        <v>1293</v>
      </c>
      <c r="F1443" s="23">
        <v>550386003013</v>
      </c>
      <c r="H1443" s="6">
        <v>15</v>
      </c>
      <c r="I1443" s="6">
        <v>32</v>
      </c>
      <c r="L1443" s="15">
        <f t="shared" si="66"/>
        <v>15</v>
      </c>
      <c r="M1443" s="16">
        <f t="shared" si="67"/>
        <v>0.46875</v>
      </c>
    </row>
    <row r="1444" spans="1:14">
      <c r="A1444" s="6">
        <v>133266</v>
      </c>
      <c r="B1444" s="18" t="s">
        <v>2235</v>
      </c>
      <c r="C1444" s="13">
        <f t="shared" si="68"/>
        <v>0.47304097771387493</v>
      </c>
      <c r="D1444" s="19">
        <v>16074555</v>
      </c>
      <c r="E1444" s="18" t="s">
        <v>1294</v>
      </c>
      <c r="F1444" s="23">
        <v>550386002938</v>
      </c>
      <c r="H1444" s="6">
        <v>19</v>
      </c>
      <c r="I1444" s="6">
        <v>46</v>
      </c>
      <c r="L1444" s="15">
        <f t="shared" si="66"/>
        <v>19</v>
      </c>
      <c r="M1444" s="16">
        <f t="shared" si="67"/>
        <v>0.41304347826086957</v>
      </c>
    </row>
    <row r="1445" spans="1:14">
      <c r="A1445" s="24">
        <v>133433</v>
      </c>
      <c r="B1445" s="25" t="s">
        <v>2236</v>
      </c>
      <c r="C1445" s="26">
        <f t="shared" si="68"/>
        <v>0.70754913294797694</v>
      </c>
      <c r="D1445" s="27">
        <v>16085292</v>
      </c>
      <c r="E1445" s="25" t="s">
        <v>1295</v>
      </c>
      <c r="F1445" s="28">
        <v>550972002877</v>
      </c>
      <c r="G1445" s="35"/>
      <c r="H1445" s="24"/>
      <c r="I1445" s="24">
        <v>22</v>
      </c>
      <c r="J1445" s="24">
        <v>2021</v>
      </c>
      <c r="K1445" s="33">
        <v>0.44350000000000001</v>
      </c>
      <c r="L1445" s="30">
        <f t="shared" si="66"/>
        <v>15.6112</v>
      </c>
      <c r="M1445" s="33">
        <f t="shared" si="67"/>
        <v>0.70960000000000001</v>
      </c>
      <c r="N1445" s="24"/>
    </row>
    <row r="1446" spans="1:14">
      <c r="A1446" s="24">
        <v>133433</v>
      </c>
      <c r="B1446" s="25" t="s">
        <v>2236</v>
      </c>
      <c r="C1446" s="26">
        <f t="shared" si="68"/>
        <v>0.70754913294797694</v>
      </c>
      <c r="D1446" s="34" t="s">
        <v>1964</v>
      </c>
      <c r="E1446" s="25" t="s">
        <v>1296</v>
      </c>
      <c r="F1446" s="28">
        <v>550972003015</v>
      </c>
      <c r="G1446" s="35"/>
      <c r="H1446" s="24"/>
      <c r="I1446" s="24">
        <v>164</v>
      </c>
      <c r="J1446" s="24">
        <v>2021</v>
      </c>
      <c r="K1446" s="33">
        <v>0.44350000000000001</v>
      </c>
      <c r="L1446" s="30">
        <f t="shared" si="66"/>
        <v>116.37440000000001</v>
      </c>
      <c r="M1446" s="33">
        <f t="shared" si="67"/>
        <v>0.70960000000000001</v>
      </c>
      <c r="N1446" s="24"/>
    </row>
    <row r="1447" spans="1:14">
      <c r="A1447" s="24">
        <v>133433</v>
      </c>
      <c r="B1447" s="25" t="s">
        <v>2236</v>
      </c>
      <c r="C1447" s="26">
        <f t="shared" si="68"/>
        <v>0.70754913294797694</v>
      </c>
      <c r="D1447" s="27">
        <v>16085290</v>
      </c>
      <c r="E1447" s="25" t="s">
        <v>1297</v>
      </c>
      <c r="F1447" s="28">
        <v>550972002934</v>
      </c>
      <c r="G1447" s="35"/>
      <c r="H1447" s="24"/>
      <c r="I1447" s="24">
        <v>159</v>
      </c>
      <c r="J1447" s="24">
        <v>2021</v>
      </c>
      <c r="K1447" s="33">
        <v>0.44350000000000001</v>
      </c>
      <c r="L1447" s="30">
        <f t="shared" si="66"/>
        <v>112.82640000000001</v>
      </c>
      <c r="M1447" s="33">
        <f t="shared" si="67"/>
        <v>0.70960000000000001</v>
      </c>
      <c r="N1447" s="24"/>
    </row>
    <row r="1448" spans="1:14">
      <c r="A1448" s="6">
        <v>133433</v>
      </c>
      <c r="B1448" s="18" t="s">
        <v>2236</v>
      </c>
      <c r="C1448" s="13">
        <f t="shared" si="68"/>
        <v>0.70754913294797694</v>
      </c>
      <c r="D1448" s="20" t="s">
        <v>1964</v>
      </c>
      <c r="E1448" s="18" t="s">
        <v>1298</v>
      </c>
      <c r="F1448" s="23">
        <v>550972003018</v>
      </c>
      <c r="H1448" s="6">
        <v>0</v>
      </c>
      <c r="I1448" s="6">
        <v>1</v>
      </c>
      <c r="L1448" s="15">
        <f t="shared" si="66"/>
        <v>0</v>
      </c>
      <c r="M1448" s="16">
        <f t="shared" si="67"/>
        <v>0</v>
      </c>
    </row>
    <row r="1449" spans="1:14">
      <c r="A1449" s="6">
        <v>133332</v>
      </c>
      <c r="B1449" s="18" t="s">
        <v>2237</v>
      </c>
      <c r="C1449" s="13">
        <f t="shared" si="68"/>
        <v>0.53645833333333337</v>
      </c>
      <c r="D1449" s="19">
        <v>62840</v>
      </c>
      <c r="E1449" s="18" t="s">
        <v>1299</v>
      </c>
      <c r="F1449" s="23">
        <v>551077001402</v>
      </c>
      <c r="H1449" s="6">
        <v>150</v>
      </c>
      <c r="I1449" s="6">
        <v>266</v>
      </c>
      <c r="L1449" s="15">
        <f t="shared" si="66"/>
        <v>150</v>
      </c>
      <c r="M1449" s="16">
        <f t="shared" si="67"/>
        <v>0.56390977443609025</v>
      </c>
    </row>
    <row r="1450" spans="1:14">
      <c r="A1450" s="6">
        <v>133332</v>
      </c>
      <c r="B1450" s="18" t="s">
        <v>2237</v>
      </c>
      <c r="C1450" s="13">
        <f t="shared" si="68"/>
        <v>0.53645833333333337</v>
      </c>
      <c r="D1450" s="19">
        <v>62841</v>
      </c>
      <c r="E1450" s="18" t="s">
        <v>1300</v>
      </c>
      <c r="F1450" s="23">
        <v>551077000683</v>
      </c>
      <c r="H1450" s="6">
        <v>159</v>
      </c>
      <c r="I1450" s="6">
        <v>310</v>
      </c>
      <c r="L1450" s="15">
        <f t="shared" si="66"/>
        <v>159</v>
      </c>
      <c r="M1450" s="16">
        <f t="shared" si="67"/>
        <v>0.51290322580645165</v>
      </c>
    </row>
    <row r="1451" spans="1:14">
      <c r="A1451" s="6">
        <v>132822</v>
      </c>
      <c r="B1451" s="18" t="s">
        <v>2238</v>
      </c>
      <c r="C1451" s="13">
        <f t="shared" si="68"/>
        <v>0.32500000000000001</v>
      </c>
      <c r="D1451" s="19">
        <v>60793</v>
      </c>
      <c r="E1451" s="18" t="s">
        <v>1301</v>
      </c>
      <c r="F1451" s="23">
        <v>551080001405</v>
      </c>
      <c r="H1451" s="6">
        <v>26</v>
      </c>
      <c r="I1451" s="6">
        <v>80</v>
      </c>
      <c r="L1451" s="15">
        <f t="shared" si="66"/>
        <v>26</v>
      </c>
      <c r="M1451" s="16">
        <f t="shared" si="67"/>
        <v>0.32500000000000001</v>
      </c>
    </row>
    <row r="1452" spans="1:14">
      <c r="A1452" s="6">
        <v>132848</v>
      </c>
      <c r="B1452" s="18" t="s">
        <v>2239</v>
      </c>
      <c r="C1452" s="13">
        <f t="shared" si="68"/>
        <v>0.3334869431643625</v>
      </c>
      <c r="D1452" s="19">
        <v>60930</v>
      </c>
      <c r="E1452" s="18" t="s">
        <v>1302</v>
      </c>
      <c r="F1452" s="23">
        <v>551083001406</v>
      </c>
      <c r="H1452" s="6">
        <v>114</v>
      </c>
      <c r="I1452" s="6">
        <v>376</v>
      </c>
      <c r="L1452" s="15">
        <f t="shared" si="66"/>
        <v>114</v>
      </c>
      <c r="M1452" s="16">
        <f t="shared" si="67"/>
        <v>0.30319148936170215</v>
      </c>
    </row>
    <row r="1453" spans="1:14">
      <c r="A1453" s="6">
        <v>132848</v>
      </c>
      <c r="B1453" s="18" t="s">
        <v>2239</v>
      </c>
      <c r="C1453" s="13">
        <f t="shared" si="68"/>
        <v>0.3334869431643625</v>
      </c>
      <c r="D1453" s="19">
        <v>60925</v>
      </c>
      <c r="E1453" s="18" t="s">
        <v>1303</v>
      </c>
      <c r="F1453" s="23">
        <v>551083001407</v>
      </c>
      <c r="H1453" s="6">
        <v>122</v>
      </c>
      <c r="I1453" s="6">
        <v>308</v>
      </c>
      <c r="J1453" s="8"/>
      <c r="L1453" s="15">
        <f t="shared" si="66"/>
        <v>122</v>
      </c>
      <c r="M1453" s="16">
        <f t="shared" si="67"/>
        <v>0.39610389610389612</v>
      </c>
    </row>
    <row r="1454" spans="1:14">
      <c r="A1454" s="6">
        <v>132848</v>
      </c>
      <c r="B1454" s="18" t="s">
        <v>2239</v>
      </c>
      <c r="C1454" s="13">
        <f t="shared" si="68"/>
        <v>0.3334869431643625</v>
      </c>
      <c r="D1454" s="19">
        <v>16036485</v>
      </c>
      <c r="E1454" s="18" t="s">
        <v>376</v>
      </c>
      <c r="F1454" s="23">
        <v>551083002618</v>
      </c>
      <c r="H1454" s="6">
        <v>92</v>
      </c>
      <c r="I1454" s="6">
        <v>372</v>
      </c>
      <c r="L1454" s="15">
        <f t="shared" si="66"/>
        <v>92</v>
      </c>
      <c r="M1454" s="16">
        <f t="shared" si="67"/>
        <v>0.24731182795698925</v>
      </c>
    </row>
    <row r="1455" spans="1:14">
      <c r="A1455" s="6">
        <v>132848</v>
      </c>
      <c r="B1455" s="18" t="s">
        <v>2239</v>
      </c>
      <c r="C1455" s="13">
        <f t="shared" si="68"/>
        <v>0.3334869431643625</v>
      </c>
      <c r="D1455" s="20" t="s">
        <v>1964</v>
      </c>
      <c r="E1455" s="18" t="s">
        <v>1304</v>
      </c>
      <c r="F1455" s="23">
        <v>551083002659</v>
      </c>
      <c r="H1455" s="6">
        <v>95</v>
      </c>
      <c r="I1455" s="6">
        <v>256</v>
      </c>
      <c r="L1455" s="15">
        <f t="shared" si="66"/>
        <v>95</v>
      </c>
      <c r="M1455" s="16">
        <f t="shared" si="67"/>
        <v>0.37109375</v>
      </c>
    </row>
    <row r="1456" spans="1:14">
      <c r="A1456" s="6">
        <v>132848</v>
      </c>
      <c r="B1456" s="18" t="s">
        <v>2239</v>
      </c>
      <c r="C1456" s="13">
        <f t="shared" si="68"/>
        <v>0.3334869431643625</v>
      </c>
      <c r="D1456" s="19">
        <v>60927</v>
      </c>
      <c r="E1456" s="18" t="s">
        <v>606</v>
      </c>
      <c r="F1456" s="23">
        <v>551083001408</v>
      </c>
      <c r="H1456" s="6">
        <v>144</v>
      </c>
      <c r="I1456" s="6">
        <v>365</v>
      </c>
      <c r="L1456" s="15">
        <f t="shared" si="66"/>
        <v>144</v>
      </c>
      <c r="M1456" s="16">
        <f t="shared" si="67"/>
        <v>0.39452054794520547</v>
      </c>
    </row>
    <row r="1457" spans="1:13">
      <c r="A1457" s="6">
        <v>132848</v>
      </c>
      <c r="B1457" s="18" t="s">
        <v>2239</v>
      </c>
      <c r="C1457" s="13">
        <f t="shared" si="68"/>
        <v>0.3334869431643625</v>
      </c>
      <c r="D1457" s="20" t="s">
        <v>1964</v>
      </c>
      <c r="E1457" s="18" t="s">
        <v>1305</v>
      </c>
      <c r="F1457" s="23">
        <v>551083003043</v>
      </c>
      <c r="H1457" s="6">
        <v>215</v>
      </c>
      <c r="I1457" s="6">
        <v>420</v>
      </c>
      <c r="L1457" s="15">
        <f t="shared" si="66"/>
        <v>215</v>
      </c>
      <c r="M1457" s="16">
        <f t="shared" si="67"/>
        <v>0.51190476190476186</v>
      </c>
    </row>
    <row r="1458" spans="1:13">
      <c r="A1458" s="6">
        <v>132848</v>
      </c>
      <c r="B1458" s="18" t="s">
        <v>2239</v>
      </c>
      <c r="C1458" s="13">
        <f t="shared" si="68"/>
        <v>0.3334869431643625</v>
      </c>
      <c r="D1458" s="19">
        <v>60935</v>
      </c>
      <c r="E1458" s="18" t="s">
        <v>413</v>
      </c>
      <c r="F1458" s="23">
        <v>551083001410</v>
      </c>
      <c r="H1458" s="6">
        <v>79</v>
      </c>
      <c r="I1458" s="6">
        <v>336</v>
      </c>
      <c r="L1458" s="15">
        <f t="shared" si="66"/>
        <v>79</v>
      </c>
      <c r="M1458" s="16">
        <f t="shared" si="67"/>
        <v>0.23511904761904762</v>
      </c>
    </row>
    <row r="1459" spans="1:13">
      <c r="A1459" s="6">
        <v>132848</v>
      </c>
      <c r="B1459" s="18" t="s">
        <v>2239</v>
      </c>
      <c r="C1459" s="13">
        <f t="shared" si="68"/>
        <v>0.3334869431643625</v>
      </c>
      <c r="D1459" s="19">
        <v>60931</v>
      </c>
      <c r="E1459" s="18" t="s">
        <v>1306</v>
      </c>
      <c r="F1459" s="23">
        <v>551083001412</v>
      </c>
      <c r="H1459" s="6">
        <v>248</v>
      </c>
      <c r="I1459" s="6">
        <v>945</v>
      </c>
      <c r="L1459" s="15">
        <f t="shared" si="66"/>
        <v>248</v>
      </c>
      <c r="M1459" s="16">
        <f t="shared" si="67"/>
        <v>0.26243386243386241</v>
      </c>
    </row>
    <row r="1460" spans="1:13">
      <c r="A1460" s="6">
        <v>132848</v>
      </c>
      <c r="B1460" s="18" t="s">
        <v>2239</v>
      </c>
      <c r="C1460" s="13">
        <f t="shared" si="68"/>
        <v>0.3334869431643625</v>
      </c>
      <c r="D1460" s="19">
        <v>60928</v>
      </c>
      <c r="E1460" s="18" t="s">
        <v>1307</v>
      </c>
      <c r="F1460" s="23">
        <v>551083001411</v>
      </c>
      <c r="H1460" s="6">
        <v>633</v>
      </c>
      <c r="I1460" s="6">
        <v>2168</v>
      </c>
      <c r="L1460" s="15">
        <f t="shared" si="66"/>
        <v>633</v>
      </c>
      <c r="M1460" s="16">
        <f t="shared" si="67"/>
        <v>0.29197416974169743</v>
      </c>
    </row>
    <row r="1461" spans="1:13">
      <c r="A1461" s="6">
        <v>132848</v>
      </c>
      <c r="B1461" s="18" t="s">
        <v>2239</v>
      </c>
      <c r="C1461" s="13">
        <f t="shared" si="68"/>
        <v>0.3334869431643625</v>
      </c>
      <c r="D1461" s="19">
        <v>60926</v>
      </c>
      <c r="E1461" s="18" t="s">
        <v>1308</v>
      </c>
      <c r="F1461" s="23">
        <v>551083000419</v>
      </c>
      <c r="H1461" s="6">
        <v>254</v>
      </c>
      <c r="I1461" s="6">
        <v>533</v>
      </c>
      <c r="L1461" s="15">
        <f t="shared" si="66"/>
        <v>254</v>
      </c>
      <c r="M1461" s="16">
        <f t="shared" si="67"/>
        <v>0.47654784240150094</v>
      </c>
    </row>
    <row r="1462" spans="1:13">
      <c r="A1462" s="6">
        <v>132848</v>
      </c>
      <c r="B1462" s="18" t="s">
        <v>2239</v>
      </c>
      <c r="C1462" s="13">
        <f t="shared" si="68"/>
        <v>0.3334869431643625</v>
      </c>
      <c r="D1462" s="19">
        <v>60933</v>
      </c>
      <c r="E1462" s="18" t="s">
        <v>1309</v>
      </c>
      <c r="F1462" s="23">
        <v>551083001413</v>
      </c>
      <c r="H1462" s="6">
        <v>175</v>
      </c>
      <c r="I1462" s="6">
        <v>431</v>
      </c>
      <c r="L1462" s="15">
        <f t="shared" si="66"/>
        <v>175</v>
      </c>
      <c r="M1462" s="16">
        <f t="shared" si="67"/>
        <v>0.40603248259860791</v>
      </c>
    </row>
    <row r="1463" spans="1:13">
      <c r="A1463" s="6">
        <v>132767</v>
      </c>
      <c r="B1463" s="18" t="s">
        <v>2240</v>
      </c>
      <c r="C1463" s="13">
        <f t="shared" si="68"/>
        <v>0.25047438330170779</v>
      </c>
      <c r="D1463" s="19">
        <v>60566</v>
      </c>
      <c r="E1463" s="18" t="s">
        <v>1310</v>
      </c>
      <c r="F1463" s="23">
        <v>551086001414</v>
      </c>
      <c r="H1463" s="6">
        <v>76</v>
      </c>
      <c r="I1463" s="6">
        <v>259</v>
      </c>
      <c r="L1463" s="15">
        <f t="shared" si="66"/>
        <v>76</v>
      </c>
      <c r="M1463" s="16">
        <f t="shared" si="67"/>
        <v>0.29343629343629346</v>
      </c>
    </row>
    <row r="1464" spans="1:13">
      <c r="A1464" s="6">
        <v>132767</v>
      </c>
      <c r="B1464" s="18" t="s">
        <v>2240</v>
      </c>
      <c r="C1464" s="13">
        <f t="shared" si="68"/>
        <v>0.25047438330170779</v>
      </c>
      <c r="D1464" s="19">
        <v>60565</v>
      </c>
      <c r="E1464" s="18" t="s">
        <v>1311</v>
      </c>
      <c r="F1464" s="23">
        <v>551086001415</v>
      </c>
      <c r="H1464" s="6">
        <v>37</v>
      </c>
      <c r="I1464" s="6">
        <v>158</v>
      </c>
      <c r="L1464" s="15">
        <f t="shared" si="66"/>
        <v>37</v>
      </c>
      <c r="M1464" s="16">
        <f t="shared" si="67"/>
        <v>0.23417721518987342</v>
      </c>
    </row>
    <row r="1465" spans="1:13">
      <c r="A1465" s="6">
        <v>132767</v>
      </c>
      <c r="B1465" s="18" t="s">
        <v>2240</v>
      </c>
      <c r="C1465" s="13">
        <f t="shared" si="68"/>
        <v>0.25047438330170779</v>
      </c>
      <c r="D1465" s="20" t="s">
        <v>1964</v>
      </c>
      <c r="E1465" s="18" t="s">
        <v>1312</v>
      </c>
      <c r="F1465" s="23">
        <v>551086001416</v>
      </c>
      <c r="H1465" s="6">
        <v>19</v>
      </c>
      <c r="I1465" s="6">
        <v>110</v>
      </c>
      <c r="L1465" s="15">
        <f t="shared" si="66"/>
        <v>19</v>
      </c>
      <c r="M1465" s="16">
        <f t="shared" si="67"/>
        <v>0.17272727272727273</v>
      </c>
    </row>
    <row r="1466" spans="1:13">
      <c r="A1466" s="6">
        <v>132769</v>
      </c>
      <c r="B1466" s="18" t="s">
        <v>2241</v>
      </c>
      <c r="C1466" s="13">
        <f t="shared" si="68"/>
        <v>0.17334929184121284</v>
      </c>
      <c r="D1466" s="19">
        <v>60573</v>
      </c>
      <c r="E1466" s="18" t="s">
        <v>1313</v>
      </c>
      <c r="F1466" s="23">
        <v>551089001418</v>
      </c>
      <c r="H1466" s="6">
        <v>47</v>
      </c>
      <c r="I1466" s="6">
        <v>263</v>
      </c>
      <c r="L1466" s="15">
        <f t="shared" si="66"/>
        <v>47</v>
      </c>
      <c r="M1466" s="16">
        <f t="shared" si="67"/>
        <v>0.17870722433460076</v>
      </c>
    </row>
    <row r="1467" spans="1:13">
      <c r="A1467" s="6">
        <v>132769</v>
      </c>
      <c r="B1467" s="18" t="s">
        <v>2241</v>
      </c>
      <c r="C1467" s="13">
        <f t="shared" si="68"/>
        <v>0.17334929184121284</v>
      </c>
      <c r="D1467" s="19">
        <v>60482</v>
      </c>
      <c r="E1467" s="18" t="s">
        <v>1314</v>
      </c>
      <c r="F1467" s="23">
        <v>551089001419</v>
      </c>
      <c r="H1467" s="6">
        <v>60</v>
      </c>
      <c r="I1467" s="6">
        <v>279</v>
      </c>
      <c r="L1467" s="15">
        <f t="shared" si="66"/>
        <v>60</v>
      </c>
      <c r="M1467" s="16">
        <f t="shared" si="67"/>
        <v>0.21505376344086022</v>
      </c>
    </row>
    <row r="1468" spans="1:13">
      <c r="A1468" s="6">
        <v>132769</v>
      </c>
      <c r="B1468" s="18" t="s">
        <v>2241</v>
      </c>
      <c r="C1468" s="13">
        <f t="shared" si="68"/>
        <v>0.17334929184121284</v>
      </c>
      <c r="D1468" s="19">
        <v>60570</v>
      </c>
      <c r="E1468" s="18" t="s">
        <v>1315</v>
      </c>
      <c r="F1468" s="23">
        <v>551089001420</v>
      </c>
      <c r="H1468" s="6">
        <v>75</v>
      </c>
      <c r="I1468" s="6">
        <v>547</v>
      </c>
      <c r="L1468" s="15">
        <f t="shared" si="66"/>
        <v>75</v>
      </c>
      <c r="M1468" s="16">
        <f t="shared" si="67"/>
        <v>0.13711151736745886</v>
      </c>
    </row>
    <row r="1469" spans="1:13">
      <c r="A1469" s="6">
        <v>132769</v>
      </c>
      <c r="B1469" s="18" t="s">
        <v>2241</v>
      </c>
      <c r="C1469" s="13">
        <f t="shared" si="68"/>
        <v>0.17334929184121284</v>
      </c>
      <c r="D1469" s="19">
        <v>16047590</v>
      </c>
      <c r="E1469" s="18" t="s">
        <v>1316</v>
      </c>
      <c r="F1469" s="23">
        <v>551089002795</v>
      </c>
      <c r="H1469" s="6">
        <v>140</v>
      </c>
      <c r="I1469" s="6">
        <v>773</v>
      </c>
      <c r="L1469" s="15">
        <f t="shared" si="66"/>
        <v>140</v>
      </c>
      <c r="M1469" s="16">
        <f t="shared" si="67"/>
        <v>0.18111254851228978</v>
      </c>
    </row>
    <row r="1470" spans="1:13">
      <c r="A1470" s="6">
        <v>132769</v>
      </c>
      <c r="B1470" s="18" t="s">
        <v>2241</v>
      </c>
      <c r="C1470" s="13">
        <f t="shared" si="68"/>
        <v>0.17334929184121284</v>
      </c>
      <c r="D1470" s="19">
        <v>60577</v>
      </c>
      <c r="E1470" s="18" t="s">
        <v>1317</v>
      </c>
      <c r="F1470" s="23">
        <v>551089001421</v>
      </c>
      <c r="H1470" s="6">
        <v>276</v>
      </c>
      <c r="I1470" s="6">
        <v>1660</v>
      </c>
      <c r="L1470" s="15">
        <f t="shared" si="66"/>
        <v>276</v>
      </c>
      <c r="M1470" s="16">
        <f t="shared" si="67"/>
        <v>0.16626506024096385</v>
      </c>
    </row>
    <row r="1471" spans="1:13">
      <c r="A1471" s="6">
        <v>132769</v>
      </c>
      <c r="B1471" s="18" t="s">
        <v>2241</v>
      </c>
      <c r="C1471" s="13">
        <f t="shared" si="68"/>
        <v>0.17334929184121284</v>
      </c>
      <c r="D1471" s="19">
        <v>60575</v>
      </c>
      <c r="E1471" s="18" t="s">
        <v>1318</v>
      </c>
      <c r="F1471" s="23">
        <v>551089001424</v>
      </c>
      <c r="H1471" s="6">
        <v>107</v>
      </c>
      <c r="I1471" s="6">
        <v>429</v>
      </c>
      <c r="L1471" s="15">
        <f t="shared" si="66"/>
        <v>107</v>
      </c>
      <c r="M1471" s="16">
        <f t="shared" si="67"/>
        <v>0.24941724941724941</v>
      </c>
    </row>
    <row r="1472" spans="1:13">
      <c r="A1472" s="6">
        <v>132769</v>
      </c>
      <c r="B1472" s="18" t="s">
        <v>2241</v>
      </c>
      <c r="C1472" s="13">
        <f t="shared" si="68"/>
        <v>0.17334929184121284</v>
      </c>
      <c r="D1472" s="19">
        <v>16047591</v>
      </c>
      <c r="E1472" s="18" t="s">
        <v>1319</v>
      </c>
      <c r="F1472" s="23">
        <v>551089001422</v>
      </c>
      <c r="H1472" s="6">
        <v>102</v>
      </c>
      <c r="I1472" s="6">
        <v>595</v>
      </c>
      <c r="L1472" s="15">
        <f t="shared" si="66"/>
        <v>102</v>
      </c>
      <c r="M1472" s="16">
        <f t="shared" si="67"/>
        <v>0.17142857142857143</v>
      </c>
    </row>
    <row r="1473" spans="1:13">
      <c r="A1473" s="6">
        <v>132769</v>
      </c>
      <c r="B1473" s="18" t="s">
        <v>2241</v>
      </c>
      <c r="C1473" s="13">
        <f t="shared" si="68"/>
        <v>0.17334929184121284</v>
      </c>
      <c r="D1473" s="19">
        <v>60579</v>
      </c>
      <c r="E1473" s="18" t="s">
        <v>1320</v>
      </c>
      <c r="F1473" s="23">
        <v>551089001425</v>
      </c>
      <c r="H1473" s="6">
        <v>62</v>
      </c>
      <c r="I1473" s="6">
        <v>467</v>
      </c>
      <c r="L1473" s="15">
        <f t="shared" ref="L1473:L1536" si="69">IF(K1473="",H1473,(MIN(I1473,(K1473*1.6*I1473))))</f>
        <v>62</v>
      </c>
      <c r="M1473" s="16">
        <f t="shared" ref="M1473:M1536" si="70">IF(L1473=0,0,(L1473/I1473))</f>
        <v>0.13276231263383298</v>
      </c>
    </row>
    <row r="1474" spans="1:13">
      <c r="A1474" s="6">
        <v>133155</v>
      </c>
      <c r="B1474" s="18" t="s">
        <v>2242</v>
      </c>
      <c r="C1474" s="13">
        <f t="shared" ref="C1474:C1537" si="71">SUMIF($B$2:$B$2283,B1474,$L$2:$L$2283)/(SUMIF($B$2:$B$2283,B1474,$I$2:$I$2283))</f>
        <v>0.38997050147492623</v>
      </c>
      <c r="D1474" s="19">
        <v>62083</v>
      </c>
      <c r="E1474" s="18" t="s">
        <v>1321</v>
      </c>
      <c r="F1474" s="23">
        <v>551095001431</v>
      </c>
      <c r="H1474" s="6">
        <v>79</v>
      </c>
      <c r="I1474" s="6">
        <v>271</v>
      </c>
      <c r="L1474" s="15">
        <f t="shared" si="69"/>
        <v>79</v>
      </c>
      <c r="M1474" s="16">
        <f t="shared" si="70"/>
        <v>0.29151291512915128</v>
      </c>
    </row>
    <row r="1475" spans="1:13">
      <c r="A1475" s="6">
        <v>133155</v>
      </c>
      <c r="B1475" s="18" t="s">
        <v>2242</v>
      </c>
      <c r="C1475" s="13">
        <f t="shared" si="71"/>
        <v>0.38997050147492623</v>
      </c>
      <c r="D1475" s="19">
        <v>62194</v>
      </c>
      <c r="E1475" s="18" t="s">
        <v>1322</v>
      </c>
      <c r="F1475" s="23">
        <v>551095001066</v>
      </c>
      <c r="H1475" s="6">
        <v>250</v>
      </c>
      <c r="I1475" s="6">
        <v>519</v>
      </c>
      <c r="L1475" s="15">
        <f t="shared" si="69"/>
        <v>250</v>
      </c>
      <c r="M1475" s="16">
        <f t="shared" si="70"/>
        <v>0.48169556840077071</v>
      </c>
    </row>
    <row r="1476" spans="1:13">
      <c r="A1476" s="6">
        <v>133155</v>
      </c>
      <c r="B1476" s="18" t="s">
        <v>2242</v>
      </c>
      <c r="C1476" s="13">
        <f t="shared" si="71"/>
        <v>0.38997050147492623</v>
      </c>
      <c r="D1476" s="19">
        <v>62196</v>
      </c>
      <c r="E1476" s="18" t="s">
        <v>1323</v>
      </c>
      <c r="F1476" s="23">
        <v>551095001435</v>
      </c>
      <c r="H1476" s="6">
        <v>169</v>
      </c>
      <c r="I1476" s="6">
        <v>521</v>
      </c>
      <c r="L1476" s="15">
        <f t="shared" si="69"/>
        <v>169</v>
      </c>
      <c r="M1476" s="16">
        <f t="shared" si="70"/>
        <v>0.32437619961612285</v>
      </c>
    </row>
    <row r="1477" spans="1:13">
      <c r="A1477" s="6">
        <v>133155</v>
      </c>
      <c r="B1477" s="18" t="s">
        <v>2242</v>
      </c>
      <c r="C1477" s="13">
        <f t="shared" si="71"/>
        <v>0.38997050147492623</v>
      </c>
      <c r="D1477" s="20" t="s">
        <v>1964</v>
      </c>
      <c r="E1477" s="18" t="s">
        <v>36</v>
      </c>
      <c r="F1477" s="23" t="s">
        <v>2445</v>
      </c>
      <c r="H1477" s="6">
        <v>6</v>
      </c>
      <c r="I1477" s="6">
        <v>16</v>
      </c>
      <c r="L1477" s="15">
        <f t="shared" si="69"/>
        <v>6</v>
      </c>
      <c r="M1477" s="16">
        <f t="shared" si="70"/>
        <v>0.375</v>
      </c>
    </row>
    <row r="1478" spans="1:13">
      <c r="A1478" s="6">
        <v>133155</v>
      </c>
      <c r="B1478" s="18" t="s">
        <v>2242</v>
      </c>
      <c r="C1478" s="13">
        <f t="shared" si="71"/>
        <v>0.38997050147492623</v>
      </c>
      <c r="D1478" s="19">
        <v>171417</v>
      </c>
      <c r="E1478" s="18" t="s">
        <v>594</v>
      </c>
      <c r="F1478" s="23">
        <v>551095001438</v>
      </c>
      <c r="H1478" s="6">
        <v>157</v>
      </c>
      <c r="I1478" s="6">
        <v>368</v>
      </c>
      <c r="L1478" s="15">
        <f t="shared" si="69"/>
        <v>157</v>
      </c>
      <c r="M1478" s="16">
        <f t="shared" si="70"/>
        <v>0.4266304347826087</v>
      </c>
    </row>
    <row r="1479" spans="1:13">
      <c r="A1479" s="6">
        <v>133154</v>
      </c>
      <c r="B1479" s="18" t="s">
        <v>2243</v>
      </c>
      <c r="C1479" s="13">
        <f t="shared" si="71"/>
        <v>0.48488008342022942</v>
      </c>
      <c r="D1479" s="20" t="s">
        <v>1964</v>
      </c>
      <c r="E1479" s="18" t="s">
        <v>1324</v>
      </c>
      <c r="F1479" s="23">
        <v>551092003060</v>
      </c>
      <c r="H1479" s="6">
        <v>16</v>
      </c>
      <c r="I1479" s="6">
        <v>23</v>
      </c>
      <c r="L1479" s="15">
        <f t="shared" si="69"/>
        <v>16</v>
      </c>
      <c r="M1479" s="16">
        <f t="shared" si="70"/>
        <v>0.69565217391304346</v>
      </c>
    </row>
    <row r="1480" spans="1:13">
      <c r="A1480" s="6">
        <v>133154</v>
      </c>
      <c r="B1480" s="18" t="s">
        <v>2243</v>
      </c>
      <c r="C1480" s="13">
        <f t="shared" si="71"/>
        <v>0.48488008342022942</v>
      </c>
      <c r="D1480" s="19">
        <v>62192</v>
      </c>
      <c r="E1480" s="18" t="s">
        <v>1325</v>
      </c>
      <c r="F1480" s="23">
        <v>551092001429</v>
      </c>
      <c r="H1480" s="6">
        <v>194</v>
      </c>
      <c r="I1480" s="6">
        <v>368</v>
      </c>
      <c r="L1480" s="15">
        <f t="shared" si="69"/>
        <v>194</v>
      </c>
      <c r="M1480" s="16">
        <f t="shared" si="70"/>
        <v>0.52717391304347827</v>
      </c>
    </row>
    <row r="1481" spans="1:13">
      <c r="A1481" s="6">
        <v>133154</v>
      </c>
      <c r="B1481" s="18" t="s">
        <v>2243</v>
      </c>
      <c r="C1481" s="13">
        <f t="shared" si="71"/>
        <v>0.48488008342022942</v>
      </c>
      <c r="D1481" s="19">
        <v>62193</v>
      </c>
      <c r="E1481" s="18" t="s">
        <v>1326</v>
      </c>
      <c r="F1481" s="23">
        <v>551092001428</v>
      </c>
      <c r="H1481" s="6">
        <v>110</v>
      </c>
      <c r="I1481" s="6">
        <v>280</v>
      </c>
      <c r="L1481" s="15">
        <f t="shared" si="69"/>
        <v>110</v>
      </c>
      <c r="M1481" s="16">
        <f t="shared" si="70"/>
        <v>0.39285714285714285</v>
      </c>
    </row>
    <row r="1482" spans="1:13">
      <c r="A1482" s="6">
        <v>133154</v>
      </c>
      <c r="B1482" s="18" t="s">
        <v>2243</v>
      </c>
      <c r="C1482" s="13">
        <f t="shared" si="71"/>
        <v>0.48488008342022942</v>
      </c>
      <c r="D1482" s="19">
        <v>62189</v>
      </c>
      <c r="E1482" s="18" t="s">
        <v>1327</v>
      </c>
      <c r="F1482" s="23">
        <v>551092001430</v>
      </c>
      <c r="H1482" s="6">
        <v>145</v>
      </c>
      <c r="I1482" s="6">
        <v>288</v>
      </c>
      <c r="L1482" s="15">
        <f t="shared" si="69"/>
        <v>145</v>
      </c>
      <c r="M1482" s="16">
        <f t="shared" si="70"/>
        <v>0.50347222222222221</v>
      </c>
    </row>
    <row r="1483" spans="1:13">
      <c r="A1483" s="6">
        <v>133489</v>
      </c>
      <c r="B1483" s="18" t="s">
        <v>2244</v>
      </c>
      <c r="C1483" s="13">
        <f t="shared" si="71"/>
        <v>0.27822944896115626</v>
      </c>
      <c r="D1483" s="19">
        <v>63371</v>
      </c>
      <c r="E1483" s="18" t="s">
        <v>1328</v>
      </c>
      <c r="F1483" s="23">
        <v>551098002261</v>
      </c>
      <c r="H1483" s="6">
        <v>96</v>
      </c>
      <c r="I1483" s="6">
        <v>302</v>
      </c>
      <c r="L1483" s="15">
        <f t="shared" si="69"/>
        <v>96</v>
      </c>
      <c r="M1483" s="16">
        <f t="shared" si="70"/>
        <v>0.31788079470198677</v>
      </c>
    </row>
    <row r="1484" spans="1:13">
      <c r="A1484" s="6">
        <v>133489</v>
      </c>
      <c r="B1484" s="18" t="s">
        <v>2244</v>
      </c>
      <c r="C1484" s="13">
        <f t="shared" si="71"/>
        <v>0.27822944896115626</v>
      </c>
      <c r="D1484" s="19">
        <v>63368</v>
      </c>
      <c r="E1484" s="18" t="s">
        <v>1329</v>
      </c>
      <c r="F1484" s="23">
        <v>551098001441</v>
      </c>
      <c r="H1484" s="6">
        <v>79</v>
      </c>
      <c r="I1484" s="6">
        <v>334</v>
      </c>
      <c r="L1484" s="15">
        <f t="shared" si="69"/>
        <v>79</v>
      </c>
      <c r="M1484" s="16">
        <f t="shared" si="70"/>
        <v>0.23652694610778444</v>
      </c>
    </row>
    <row r="1485" spans="1:13">
      <c r="A1485" s="6">
        <v>133489</v>
      </c>
      <c r="B1485" s="18" t="s">
        <v>2244</v>
      </c>
      <c r="C1485" s="13">
        <f t="shared" si="71"/>
        <v>0.27822944896115626</v>
      </c>
      <c r="D1485" s="19">
        <v>63369</v>
      </c>
      <c r="E1485" s="18" t="s">
        <v>1330</v>
      </c>
      <c r="F1485" s="23">
        <v>551098001443</v>
      </c>
      <c r="H1485" s="6">
        <v>77</v>
      </c>
      <c r="I1485" s="6">
        <v>263</v>
      </c>
      <c r="L1485" s="15">
        <f t="shared" si="69"/>
        <v>77</v>
      </c>
      <c r="M1485" s="16">
        <f t="shared" si="70"/>
        <v>0.29277566539923955</v>
      </c>
    </row>
    <row r="1486" spans="1:13">
      <c r="A1486" s="6">
        <v>133489</v>
      </c>
      <c r="B1486" s="18" t="s">
        <v>2244</v>
      </c>
      <c r="C1486" s="13">
        <f t="shared" si="71"/>
        <v>0.27822944896115626</v>
      </c>
      <c r="D1486" s="19">
        <v>63370</v>
      </c>
      <c r="E1486" s="18" t="s">
        <v>1331</v>
      </c>
      <c r="F1486" s="23">
        <v>551098001440</v>
      </c>
      <c r="H1486" s="6">
        <v>56</v>
      </c>
      <c r="I1486" s="6">
        <v>208</v>
      </c>
      <c r="L1486" s="15">
        <f t="shared" si="69"/>
        <v>56</v>
      </c>
      <c r="M1486" s="16">
        <f t="shared" si="70"/>
        <v>0.26923076923076922</v>
      </c>
    </row>
    <row r="1487" spans="1:13">
      <c r="A1487" s="6">
        <v>133329</v>
      </c>
      <c r="B1487" s="18" t="s">
        <v>2245</v>
      </c>
      <c r="C1487" s="13">
        <f t="shared" si="71"/>
        <v>0.3212504156967077</v>
      </c>
      <c r="D1487" s="19">
        <v>201320</v>
      </c>
      <c r="E1487" s="18" t="s">
        <v>1332</v>
      </c>
      <c r="F1487" s="23">
        <v>551101001445</v>
      </c>
      <c r="H1487" s="6">
        <v>96</v>
      </c>
      <c r="I1487" s="6">
        <v>466</v>
      </c>
      <c r="L1487" s="15">
        <f t="shared" si="69"/>
        <v>96</v>
      </c>
      <c r="M1487" s="16">
        <f t="shared" si="70"/>
        <v>0.20600858369098712</v>
      </c>
    </row>
    <row r="1488" spans="1:13">
      <c r="A1488" s="6">
        <v>133329</v>
      </c>
      <c r="B1488" s="18" t="s">
        <v>2245</v>
      </c>
      <c r="C1488" s="13">
        <f t="shared" si="71"/>
        <v>0.3212504156967077</v>
      </c>
      <c r="D1488" s="19">
        <v>62834</v>
      </c>
      <c r="E1488" s="18" t="s">
        <v>1333</v>
      </c>
      <c r="F1488" s="23">
        <v>551101001446</v>
      </c>
      <c r="H1488" s="6">
        <v>238</v>
      </c>
      <c r="I1488" s="6">
        <v>489</v>
      </c>
      <c r="L1488" s="15">
        <f t="shared" si="69"/>
        <v>238</v>
      </c>
      <c r="M1488" s="16">
        <f t="shared" si="70"/>
        <v>0.48670756646216767</v>
      </c>
    </row>
    <row r="1489" spans="1:14">
      <c r="A1489" s="6">
        <v>133329</v>
      </c>
      <c r="B1489" s="18" t="s">
        <v>2245</v>
      </c>
      <c r="C1489" s="13">
        <f t="shared" si="71"/>
        <v>0.3212504156967077</v>
      </c>
      <c r="D1489" s="19">
        <v>62831</v>
      </c>
      <c r="E1489" s="18" t="s">
        <v>1334</v>
      </c>
      <c r="F1489" s="23">
        <v>551101001447</v>
      </c>
      <c r="H1489" s="6">
        <v>253</v>
      </c>
      <c r="I1489" s="6">
        <v>933</v>
      </c>
      <c r="L1489" s="15">
        <f t="shared" si="69"/>
        <v>253</v>
      </c>
      <c r="M1489" s="16">
        <f t="shared" si="70"/>
        <v>0.27116827438370844</v>
      </c>
    </row>
    <row r="1490" spans="1:14">
      <c r="A1490" s="6">
        <v>133329</v>
      </c>
      <c r="B1490" s="18" t="s">
        <v>2245</v>
      </c>
      <c r="C1490" s="13">
        <f t="shared" si="71"/>
        <v>0.3212504156967077</v>
      </c>
      <c r="D1490" s="19">
        <v>62835</v>
      </c>
      <c r="E1490" s="18" t="s">
        <v>1335</v>
      </c>
      <c r="F1490" s="23">
        <v>551101001448</v>
      </c>
      <c r="H1490" s="6">
        <v>209</v>
      </c>
      <c r="I1490" s="6">
        <v>673</v>
      </c>
      <c r="L1490" s="15">
        <f t="shared" si="69"/>
        <v>209</v>
      </c>
      <c r="M1490" s="16">
        <f t="shared" si="70"/>
        <v>0.31054977711738485</v>
      </c>
    </row>
    <row r="1491" spans="1:14">
      <c r="A1491" s="6">
        <v>133329</v>
      </c>
      <c r="B1491" s="18" t="s">
        <v>2245</v>
      </c>
      <c r="C1491" s="13">
        <f t="shared" si="71"/>
        <v>0.3212504156967077</v>
      </c>
      <c r="D1491" s="20" t="s">
        <v>1964</v>
      </c>
      <c r="E1491" s="18" t="s">
        <v>1336</v>
      </c>
      <c r="F1491" s="23">
        <v>551101003133</v>
      </c>
      <c r="H1491" s="6">
        <v>3</v>
      </c>
      <c r="I1491" s="6">
        <v>72</v>
      </c>
      <c r="L1491" s="15">
        <f t="shared" si="69"/>
        <v>3</v>
      </c>
      <c r="M1491" s="16">
        <f t="shared" si="70"/>
        <v>4.1666666666666664E-2</v>
      </c>
    </row>
    <row r="1492" spans="1:14">
      <c r="A1492" s="6">
        <v>133329</v>
      </c>
      <c r="B1492" s="18" t="s">
        <v>2245</v>
      </c>
      <c r="C1492" s="13">
        <f t="shared" si="71"/>
        <v>0.3212504156967077</v>
      </c>
      <c r="D1492" s="19">
        <v>62837</v>
      </c>
      <c r="E1492" s="18" t="s">
        <v>1337</v>
      </c>
      <c r="F1492" s="23">
        <v>551101001449</v>
      </c>
      <c r="H1492" s="6">
        <v>167</v>
      </c>
      <c r="I1492" s="6">
        <v>374</v>
      </c>
      <c r="L1492" s="15">
        <f t="shared" si="69"/>
        <v>167</v>
      </c>
      <c r="M1492" s="16">
        <f t="shared" si="70"/>
        <v>0.446524064171123</v>
      </c>
    </row>
    <row r="1493" spans="1:14">
      <c r="A1493" s="24" t="s">
        <v>1964</v>
      </c>
      <c r="B1493" s="25" t="s">
        <v>2246</v>
      </c>
      <c r="C1493" s="26">
        <f t="shared" si="71"/>
        <v>0.81023999999999996</v>
      </c>
      <c r="D1493" s="34" t="s">
        <v>1964</v>
      </c>
      <c r="E1493" s="25" t="s">
        <v>2432</v>
      </c>
      <c r="F1493" s="28">
        <v>550008303087</v>
      </c>
      <c r="G1493" s="35"/>
      <c r="H1493" s="24"/>
      <c r="I1493" s="24">
        <v>325</v>
      </c>
      <c r="J1493" s="31">
        <v>2022</v>
      </c>
      <c r="K1493" s="33">
        <v>0.50639999999999996</v>
      </c>
      <c r="L1493" s="30">
        <f t="shared" si="69"/>
        <v>263.32799999999997</v>
      </c>
      <c r="M1493" s="33">
        <f t="shared" si="70"/>
        <v>0.81023999999999996</v>
      </c>
      <c r="N1493" s="24"/>
    </row>
    <row r="1494" spans="1:14">
      <c r="A1494" s="24" t="s">
        <v>1964</v>
      </c>
      <c r="B1494" s="25" t="s">
        <v>2246</v>
      </c>
      <c r="C1494" s="26">
        <f t="shared" si="71"/>
        <v>0.81023999999999996</v>
      </c>
      <c r="D1494" s="34" t="s">
        <v>1964</v>
      </c>
      <c r="E1494" s="25" t="s">
        <v>2433</v>
      </c>
      <c r="F1494" s="28">
        <v>550008303385</v>
      </c>
      <c r="G1494" s="35"/>
      <c r="H1494" s="24"/>
      <c r="I1494" s="24">
        <v>147</v>
      </c>
      <c r="J1494" s="31">
        <v>2022</v>
      </c>
      <c r="K1494" s="33">
        <v>0.50639999999999996</v>
      </c>
      <c r="L1494" s="30">
        <f t="shared" si="69"/>
        <v>119.10527999999999</v>
      </c>
      <c r="M1494" s="33">
        <f t="shared" si="70"/>
        <v>0.81023999999999996</v>
      </c>
      <c r="N1494" s="24"/>
    </row>
    <row r="1495" spans="1:14">
      <c r="A1495" s="6">
        <v>132772</v>
      </c>
      <c r="B1495" s="18" t="s">
        <v>2247</v>
      </c>
      <c r="C1495" s="13">
        <f t="shared" si="71"/>
        <v>0.18787276341948311</v>
      </c>
      <c r="D1495" s="19">
        <v>60588</v>
      </c>
      <c r="E1495" s="18" t="s">
        <v>1338</v>
      </c>
      <c r="F1495" s="23">
        <v>551107001465</v>
      </c>
      <c r="H1495" s="6">
        <v>85</v>
      </c>
      <c r="I1495" s="6">
        <v>475</v>
      </c>
      <c r="L1495" s="15">
        <f t="shared" si="69"/>
        <v>85</v>
      </c>
      <c r="M1495" s="16">
        <f t="shared" si="70"/>
        <v>0.17894736842105263</v>
      </c>
    </row>
    <row r="1496" spans="1:14">
      <c r="A1496" s="6">
        <v>132772</v>
      </c>
      <c r="B1496" s="18" t="s">
        <v>2247</v>
      </c>
      <c r="C1496" s="13">
        <f t="shared" si="71"/>
        <v>0.18787276341948311</v>
      </c>
      <c r="D1496" s="19">
        <v>60586</v>
      </c>
      <c r="E1496" s="18" t="s">
        <v>1339</v>
      </c>
      <c r="F1496" s="23">
        <v>551107001466</v>
      </c>
      <c r="H1496" s="6">
        <v>59</v>
      </c>
      <c r="I1496" s="6">
        <v>331</v>
      </c>
      <c r="L1496" s="15">
        <f t="shared" si="69"/>
        <v>59</v>
      </c>
      <c r="M1496" s="16">
        <f t="shared" si="70"/>
        <v>0.1782477341389728</v>
      </c>
    </row>
    <row r="1497" spans="1:14">
      <c r="A1497" s="6">
        <v>132772</v>
      </c>
      <c r="B1497" s="18" t="s">
        <v>2247</v>
      </c>
      <c r="C1497" s="13">
        <f t="shared" si="71"/>
        <v>0.18787276341948311</v>
      </c>
      <c r="D1497" s="19">
        <v>60587</v>
      </c>
      <c r="E1497" s="18" t="s">
        <v>1340</v>
      </c>
      <c r="F1497" s="23">
        <v>551107001464</v>
      </c>
      <c r="H1497" s="6">
        <v>45</v>
      </c>
      <c r="I1497" s="6">
        <v>200</v>
      </c>
      <c r="L1497" s="15">
        <f t="shared" si="69"/>
        <v>45</v>
      </c>
      <c r="M1497" s="16">
        <f t="shared" si="70"/>
        <v>0.22500000000000001</v>
      </c>
    </row>
    <row r="1498" spans="1:14">
      <c r="A1498" s="6">
        <v>132985</v>
      </c>
      <c r="B1498" s="18" t="s">
        <v>2248</v>
      </c>
      <c r="C1498" s="13">
        <f t="shared" si="71"/>
        <v>0.14244044725328148</v>
      </c>
      <c r="D1498" s="19">
        <v>61516</v>
      </c>
      <c r="E1498" s="18" t="s">
        <v>1341</v>
      </c>
      <c r="F1498" s="23">
        <v>551110001468</v>
      </c>
      <c r="H1498" s="6">
        <v>56</v>
      </c>
      <c r="I1498" s="6">
        <v>358</v>
      </c>
      <c r="L1498" s="15">
        <f t="shared" si="69"/>
        <v>56</v>
      </c>
      <c r="M1498" s="16">
        <f t="shared" si="70"/>
        <v>0.15642458100558659</v>
      </c>
    </row>
    <row r="1499" spans="1:14">
      <c r="A1499" s="6">
        <v>132985</v>
      </c>
      <c r="B1499" s="18" t="s">
        <v>2248</v>
      </c>
      <c r="C1499" s="13">
        <f t="shared" si="71"/>
        <v>0.14244044725328148</v>
      </c>
      <c r="D1499" s="20" t="s">
        <v>1964</v>
      </c>
      <c r="E1499" s="18" t="s">
        <v>1342</v>
      </c>
      <c r="F1499" s="23">
        <v>551110003134</v>
      </c>
      <c r="H1499" s="6">
        <v>47</v>
      </c>
      <c r="I1499" s="6">
        <v>385</v>
      </c>
      <c r="L1499" s="15">
        <f t="shared" si="69"/>
        <v>47</v>
      </c>
      <c r="M1499" s="16">
        <f t="shared" si="70"/>
        <v>0.12207792207792208</v>
      </c>
    </row>
    <row r="1500" spans="1:14">
      <c r="A1500" s="6">
        <v>132985</v>
      </c>
      <c r="B1500" s="18" t="s">
        <v>2248</v>
      </c>
      <c r="C1500" s="13">
        <f t="shared" si="71"/>
        <v>0.14244044725328148</v>
      </c>
      <c r="D1500" s="19">
        <v>61672</v>
      </c>
      <c r="E1500" s="18" t="s">
        <v>1343</v>
      </c>
      <c r="F1500" s="23">
        <v>551110001469</v>
      </c>
      <c r="H1500" s="6">
        <v>37</v>
      </c>
      <c r="I1500" s="6">
        <v>398</v>
      </c>
      <c r="L1500" s="15">
        <f t="shared" si="69"/>
        <v>37</v>
      </c>
      <c r="M1500" s="16">
        <f t="shared" si="70"/>
        <v>9.2964824120603015E-2</v>
      </c>
    </row>
    <row r="1501" spans="1:14">
      <c r="A1501" s="6">
        <v>132985</v>
      </c>
      <c r="B1501" s="18" t="s">
        <v>2248</v>
      </c>
      <c r="C1501" s="13">
        <f t="shared" si="71"/>
        <v>0.14244044725328148</v>
      </c>
      <c r="D1501" s="20" t="s">
        <v>1964</v>
      </c>
      <c r="E1501" s="18" t="s">
        <v>1344</v>
      </c>
      <c r="F1501" s="23">
        <v>551110002841</v>
      </c>
      <c r="H1501" s="6">
        <v>8</v>
      </c>
      <c r="I1501" s="6">
        <v>225</v>
      </c>
      <c r="L1501" s="15">
        <f t="shared" si="69"/>
        <v>8</v>
      </c>
      <c r="M1501" s="16">
        <f t="shared" si="70"/>
        <v>3.5555555555555556E-2</v>
      </c>
    </row>
    <row r="1502" spans="1:14">
      <c r="A1502" s="6">
        <v>132985</v>
      </c>
      <c r="B1502" s="18" t="s">
        <v>2248</v>
      </c>
      <c r="C1502" s="13">
        <f t="shared" si="71"/>
        <v>0.14244044725328148</v>
      </c>
      <c r="D1502" s="19">
        <v>61670</v>
      </c>
      <c r="E1502" s="18" t="s">
        <v>1345</v>
      </c>
      <c r="F1502" s="23">
        <v>551110001470</v>
      </c>
      <c r="H1502" s="6">
        <v>198</v>
      </c>
      <c r="I1502" s="6">
        <v>1269</v>
      </c>
      <c r="L1502" s="15">
        <f t="shared" si="69"/>
        <v>198</v>
      </c>
      <c r="M1502" s="16">
        <f t="shared" si="70"/>
        <v>0.15602836879432624</v>
      </c>
    </row>
    <row r="1503" spans="1:14">
      <c r="A1503" s="6">
        <v>132985</v>
      </c>
      <c r="B1503" s="18" t="s">
        <v>2248</v>
      </c>
      <c r="C1503" s="13">
        <f t="shared" si="71"/>
        <v>0.14244044725328148</v>
      </c>
      <c r="D1503" s="19">
        <v>61673</v>
      </c>
      <c r="E1503" s="18" t="s">
        <v>1346</v>
      </c>
      <c r="F1503" s="23">
        <v>551110001471</v>
      </c>
      <c r="H1503" s="6">
        <v>105</v>
      </c>
      <c r="I1503" s="6">
        <v>636</v>
      </c>
      <c r="L1503" s="15">
        <f t="shared" si="69"/>
        <v>105</v>
      </c>
      <c r="M1503" s="16">
        <f t="shared" si="70"/>
        <v>0.1650943396226415</v>
      </c>
    </row>
    <row r="1504" spans="1:14">
      <c r="A1504" s="6">
        <v>132985</v>
      </c>
      <c r="B1504" s="18" t="s">
        <v>2248</v>
      </c>
      <c r="C1504" s="13">
        <f t="shared" si="71"/>
        <v>0.14244044725328148</v>
      </c>
      <c r="D1504" s="19">
        <v>61671</v>
      </c>
      <c r="E1504" s="18" t="s">
        <v>161</v>
      </c>
      <c r="F1504" s="23">
        <v>551110001472</v>
      </c>
      <c r="H1504" s="6">
        <v>53</v>
      </c>
      <c r="I1504" s="6">
        <v>350</v>
      </c>
      <c r="L1504" s="15">
        <f t="shared" si="69"/>
        <v>53</v>
      </c>
      <c r="M1504" s="16">
        <f t="shared" si="70"/>
        <v>0.15142857142857144</v>
      </c>
    </row>
    <row r="1505" spans="1:14">
      <c r="A1505" s="6">
        <v>132985</v>
      </c>
      <c r="B1505" s="18" t="s">
        <v>2248</v>
      </c>
      <c r="C1505" s="13">
        <f t="shared" si="71"/>
        <v>0.14244044725328148</v>
      </c>
      <c r="D1505" s="19">
        <v>223796</v>
      </c>
      <c r="E1505" s="18" t="s">
        <v>1347</v>
      </c>
      <c r="F1505" s="23">
        <v>551110002524</v>
      </c>
      <c r="H1505" s="6">
        <v>82</v>
      </c>
      <c r="I1505" s="6">
        <v>493</v>
      </c>
      <c r="L1505" s="15">
        <f t="shared" si="69"/>
        <v>82</v>
      </c>
      <c r="M1505" s="16">
        <f t="shared" si="70"/>
        <v>0.16632860040567951</v>
      </c>
    </row>
    <row r="1506" spans="1:14">
      <c r="A1506" s="6">
        <v>133116</v>
      </c>
      <c r="B1506" s="18" t="s">
        <v>2249</v>
      </c>
      <c r="C1506" s="13">
        <f t="shared" si="71"/>
        <v>0.28983688833124216</v>
      </c>
      <c r="D1506" s="19">
        <v>62056</v>
      </c>
      <c r="E1506" s="18" t="s">
        <v>1348</v>
      </c>
      <c r="F1506" s="23">
        <v>551116001479</v>
      </c>
      <c r="H1506" s="6">
        <v>153</v>
      </c>
      <c r="I1506" s="6">
        <v>397</v>
      </c>
      <c r="L1506" s="15">
        <f t="shared" si="69"/>
        <v>153</v>
      </c>
      <c r="M1506" s="16">
        <f t="shared" si="70"/>
        <v>0.38539042821158692</v>
      </c>
    </row>
    <row r="1507" spans="1:14">
      <c r="A1507" s="6">
        <v>133116</v>
      </c>
      <c r="B1507" s="18" t="s">
        <v>2249</v>
      </c>
      <c r="C1507" s="13">
        <f t="shared" si="71"/>
        <v>0.28983688833124216</v>
      </c>
      <c r="D1507" s="19">
        <v>62057</v>
      </c>
      <c r="E1507" s="18" t="s">
        <v>1349</v>
      </c>
      <c r="F1507" s="23">
        <v>551116001480</v>
      </c>
      <c r="H1507" s="6">
        <v>133</v>
      </c>
      <c r="I1507" s="6">
        <v>551</v>
      </c>
      <c r="L1507" s="15">
        <f t="shared" si="69"/>
        <v>133</v>
      </c>
      <c r="M1507" s="16">
        <f t="shared" si="70"/>
        <v>0.2413793103448276</v>
      </c>
    </row>
    <row r="1508" spans="1:14">
      <c r="A1508" s="6">
        <v>133116</v>
      </c>
      <c r="B1508" s="18" t="s">
        <v>2249</v>
      </c>
      <c r="C1508" s="13">
        <f t="shared" si="71"/>
        <v>0.28983688833124216</v>
      </c>
      <c r="D1508" s="19">
        <v>222615</v>
      </c>
      <c r="E1508" s="18" t="s">
        <v>1350</v>
      </c>
      <c r="F1508" s="23">
        <v>551116001073</v>
      </c>
      <c r="H1508" s="6">
        <v>89</v>
      </c>
      <c r="I1508" s="6">
        <v>307</v>
      </c>
      <c r="L1508" s="15">
        <f t="shared" si="69"/>
        <v>89</v>
      </c>
      <c r="M1508" s="16">
        <f t="shared" si="70"/>
        <v>0.28990228013029318</v>
      </c>
    </row>
    <row r="1509" spans="1:14">
      <c r="A1509" s="6">
        <v>133116</v>
      </c>
      <c r="B1509" s="18" t="s">
        <v>2249</v>
      </c>
      <c r="C1509" s="13">
        <f t="shared" si="71"/>
        <v>0.28983688833124216</v>
      </c>
      <c r="D1509" s="19">
        <v>62059</v>
      </c>
      <c r="E1509" s="18" t="s">
        <v>1351</v>
      </c>
      <c r="F1509" s="23">
        <v>551116002319</v>
      </c>
      <c r="H1509" s="6">
        <v>87</v>
      </c>
      <c r="I1509" s="6">
        <v>339</v>
      </c>
      <c r="L1509" s="15">
        <f t="shared" si="69"/>
        <v>87</v>
      </c>
      <c r="M1509" s="16">
        <f t="shared" si="70"/>
        <v>0.25663716814159293</v>
      </c>
    </row>
    <row r="1510" spans="1:14">
      <c r="A1510" s="24">
        <v>133456</v>
      </c>
      <c r="B1510" s="25" t="s">
        <v>2250</v>
      </c>
      <c r="C1510" s="26">
        <f t="shared" si="71"/>
        <v>0.57616102575061434</v>
      </c>
      <c r="D1510" s="27">
        <v>16053509</v>
      </c>
      <c r="E1510" s="25" t="s">
        <v>1352</v>
      </c>
      <c r="F1510" s="28">
        <v>551119003364</v>
      </c>
      <c r="G1510" s="35"/>
      <c r="H1510" s="24"/>
      <c r="I1510" s="24">
        <v>60</v>
      </c>
      <c r="J1510" s="31">
        <v>2023</v>
      </c>
      <c r="K1510" s="33">
        <v>0.41889999999999999</v>
      </c>
      <c r="L1510" s="30">
        <f t="shared" si="69"/>
        <v>40.214400000000005</v>
      </c>
      <c r="M1510" s="33">
        <f t="shared" si="70"/>
        <v>0.67024000000000006</v>
      </c>
      <c r="N1510" s="24"/>
    </row>
    <row r="1511" spans="1:14">
      <c r="A1511" s="24">
        <v>133456</v>
      </c>
      <c r="B1511" s="25" t="s">
        <v>2250</v>
      </c>
      <c r="C1511" s="26">
        <f t="shared" si="71"/>
        <v>0.57616102575061434</v>
      </c>
      <c r="D1511" s="27">
        <v>63181</v>
      </c>
      <c r="E1511" s="25" t="s">
        <v>1353</v>
      </c>
      <c r="F1511" s="28">
        <v>551119001483</v>
      </c>
      <c r="G1511" s="35"/>
      <c r="H1511" s="24"/>
      <c r="I1511" s="24">
        <v>229</v>
      </c>
      <c r="J1511" s="31">
        <v>2023</v>
      </c>
      <c r="K1511" s="33">
        <v>0.41889999999999999</v>
      </c>
      <c r="L1511" s="30">
        <f t="shared" si="69"/>
        <v>153.48496</v>
      </c>
      <c r="M1511" s="33">
        <f t="shared" si="70"/>
        <v>0.67024000000000006</v>
      </c>
      <c r="N1511" s="24"/>
    </row>
    <row r="1512" spans="1:14">
      <c r="A1512" s="24">
        <v>133456</v>
      </c>
      <c r="B1512" s="25" t="s">
        <v>2250</v>
      </c>
      <c r="C1512" s="26">
        <f t="shared" si="71"/>
        <v>0.57616102575061434</v>
      </c>
      <c r="D1512" s="27">
        <v>16044228</v>
      </c>
      <c r="E1512" s="25" t="s">
        <v>82</v>
      </c>
      <c r="F1512" s="28">
        <v>551119002699</v>
      </c>
      <c r="G1512" s="35"/>
      <c r="H1512" s="24"/>
      <c r="I1512" s="24">
        <v>340</v>
      </c>
      <c r="J1512" s="31">
        <v>2023</v>
      </c>
      <c r="K1512" s="33">
        <v>0.41889999999999999</v>
      </c>
      <c r="L1512" s="30">
        <f t="shared" si="69"/>
        <v>227.88160000000002</v>
      </c>
      <c r="M1512" s="33">
        <f t="shared" si="70"/>
        <v>0.67024000000000006</v>
      </c>
      <c r="N1512" s="24"/>
    </row>
    <row r="1513" spans="1:14">
      <c r="A1513" s="24">
        <v>133456</v>
      </c>
      <c r="B1513" s="25" t="s">
        <v>2250</v>
      </c>
      <c r="C1513" s="26">
        <f t="shared" si="71"/>
        <v>0.57616102575061434</v>
      </c>
      <c r="D1513" s="27">
        <v>63199</v>
      </c>
      <c r="E1513" s="25" t="s">
        <v>87</v>
      </c>
      <c r="F1513" s="28">
        <v>551119001487</v>
      </c>
      <c r="G1513" s="35"/>
      <c r="H1513" s="24"/>
      <c r="I1513" s="24">
        <v>229</v>
      </c>
      <c r="J1513" s="31">
        <v>2023</v>
      </c>
      <c r="K1513" s="33">
        <v>0.41889999999999999</v>
      </c>
      <c r="L1513" s="30">
        <f t="shared" si="69"/>
        <v>153.48496</v>
      </c>
      <c r="M1513" s="33">
        <f t="shared" si="70"/>
        <v>0.67024000000000006</v>
      </c>
      <c r="N1513" s="24"/>
    </row>
    <row r="1514" spans="1:14">
      <c r="A1514" s="24">
        <v>133456</v>
      </c>
      <c r="B1514" s="25" t="s">
        <v>2250</v>
      </c>
      <c r="C1514" s="26">
        <f t="shared" si="71"/>
        <v>0.57616102575061434</v>
      </c>
      <c r="D1514" s="27">
        <v>63205</v>
      </c>
      <c r="E1514" s="25" t="s">
        <v>1354</v>
      </c>
      <c r="F1514" s="28">
        <v>551119001488</v>
      </c>
      <c r="G1514" s="35"/>
      <c r="H1514" s="24"/>
      <c r="I1514" s="24">
        <v>236</v>
      </c>
      <c r="J1514" s="31">
        <v>2023</v>
      </c>
      <c r="K1514" s="33">
        <v>0.41889999999999999</v>
      </c>
      <c r="L1514" s="30">
        <f t="shared" si="69"/>
        <v>158.17664000000002</v>
      </c>
      <c r="M1514" s="33">
        <f t="shared" si="70"/>
        <v>0.67024000000000006</v>
      </c>
      <c r="N1514" s="24"/>
    </row>
    <row r="1515" spans="1:14">
      <c r="A1515" s="24">
        <v>133456</v>
      </c>
      <c r="B1515" s="25" t="s">
        <v>2250</v>
      </c>
      <c r="C1515" s="26">
        <f t="shared" si="71"/>
        <v>0.57616102575061434</v>
      </c>
      <c r="D1515" s="27">
        <v>16044226</v>
      </c>
      <c r="E1515" s="25" t="s">
        <v>182</v>
      </c>
      <c r="F1515" s="28">
        <v>551119002681</v>
      </c>
      <c r="G1515" s="35"/>
      <c r="H1515" s="24"/>
      <c r="I1515" s="24">
        <v>242</v>
      </c>
      <c r="J1515" s="31">
        <v>2023</v>
      </c>
      <c r="K1515" s="33">
        <v>0.41889999999999999</v>
      </c>
      <c r="L1515" s="30">
        <f t="shared" si="69"/>
        <v>162.19808</v>
      </c>
      <c r="M1515" s="33">
        <f t="shared" si="70"/>
        <v>0.67024000000000006</v>
      </c>
      <c r="N1515" s="24"/>
    </row>
    <row r="1516" spans="1:14">
      <c r="A1516" s="24">
        <v>133456</v>
      </c>
      <c r="B1516" s="25" t="s">
        <v>2250</v>
      </c>
      <c r="C1516" s="26">
        <f t="shared" si="71"/>
        <v>0.57616102575061434</v>
      </c>
      <c r="D1516" s="27">
        <v>63187</v>
      </c>
      <c r="E1516" s="25" t="s">
        <v>1355</v>
      </c>
      <c r="F1516" s="28">
        <v>551119001492</v>
      </c>
      <c r="G1516" s="35"/>
      <c r="H1516" s="24"/>
      <c r="I1516" s="24">
        <v>768</v>
      </c>
      <c r="J1516" s="31">
        <v>2023</v>
      </c>
      <c r="K1516" s="33">
        <v>0.41889999999999999</v>
      </c>
      <c r="L1516" s="30">
        <f t="shared" si="69"/>
        <v>514.74432000000002</v>
      </c>
      <c r="M1516" s="33">
        <f t="shared" si="70"/>
        <v>0.67024000000000006</v>
      </c>
      <c r="N1516" s="24"/>
    </row>
    <row r="1517" spans="1:14">
      <c r="A1517" s="24">
        <v>133456</v>
      </c>
      <c r="B1517" s="25" t="s">
        <v>2250</v>
      </c>
      <c r="C1517" s="26">
        <f t="shared" si="71"/>
        <v>0.57616102575061434</v>
      </c>
      <c r="D1517" s="27">
        <v>63179</v>
      </c>
      <c r="E1517" s="25" t="s">
        <v>92</v>
      </c>
      <c r="F1517" s="28">
        <v>551119001495</v>
      </c>
      <c r="G1517" s="35"/>
      <c r="H1517" s="24"/>
      <c r="I1517" s="24">
        <v>1198</v>
      </c>
      <c r="J1517" s="31">
        <v>2023</v>
      </c>
      <c r="K1517" s="33">
        <v>0.41889999999999999</v>
      </c>
      <c r="L1517" s="30">
        <f t="shared" si="69"/>
        <v>802.94752000000005</v>
      </c>
      <c r="M1517" s="33">
        <f t="shared" si="70"/>
        <v>0.67024000000000006</v>
      </c>
      <c r="N1517" s="24"/>
    </row>
    <row r="1518" spans="1:14">
      <c r="A1518" s="24">
        <v>133456</v>
      </c>
      <c r="B1518" s="25" t="s">
        <v>2250</v>
      </c>
      <c r="C1518" s="26">
        <f t="shared" si="71"/>
        <v>0.57616102575061434</v>
      </c>
      <c r="D1518" s="27">
        <v>63180</v>
      </c>
      <c r="E1518" s="25" t="s">
        <v>991</v>
      </c>
      <c r="F1518" s="28">
        <v>551119001493</v>
      </c>
      <c r="G1518" s="35"/>
      <c r="H1518" s="24"/>
      <c r="I1518" s="24">
        <v>401</v>
      </c>
      <c r="J1518" s="31">
        <v>2023</v>
      </c>
      <c r="K1518" s="33">
        <v>0.41889999999999999</v>
      </c>
      <c r="L1518" s="30">
        <f t="shared" si="69"/>
        <v>268.76624000000004</v>
      </c>
      <c r="M1518" s="33">
        <f t="shared" si="70"/>
        <v>0.67024000000000006</v>
      </c>
      <c r="N1518" s="24"/>
    </row>
    <row r="1519" spans="1:14">
      <c r="A1519" s="6">
        <v>133456</v>
      </c>
      <c r="B1519" s="18" t="s">
        <v>2250</v>
      </c>
      <c r="C1519" s="13">
        <f t="shared" si="71"/>
        <v>0.57616102575061434</v>
      </c>
      <c r="D1519" s="19">
        <v>16053537</v>
      </c>
      <c r="E1519" s="18" t="s">
        <v>1356</v>
      </c>
      <c r="F1519" s="23">
        <v>551119003340</v>
      </c>
      <c r="H1519" s="6">
        <v>46</v>
      </c>
      <c r="I1519" s="6">
        <v>409</v>
      </c>
      <c r="L1519" s="15">
        <f t="shared" si="69"/>
        <v>46</v>
      </c>
      <c r="M1519" s="16">
        <f t="shared" si="70"/>
        <v>0.11246943765281174</v>
      </c>
    </row>
    <row r="1520" spans="1:14">
      <c r="A1520" s="24">
        <v>133456</v>
      </c>
      <c r="B1520" s="25" t="s">
        <v>2250</v>
      </c>
      <c r="C1520" s="26">
        <f t="shared" si="71"/>
        <v>0.57616102575061434</v>
      </c>
      <c r="D1520" s="27">
        <v>63185</v>
      </c>
      <c r="E1520" s="25" t="s">
        <v>1357</v>
      </c>
      <c r="F1520" s="28">
        <v>551119001498</v>
      </c>
      <c r="G1520" s="35"/>
      <c r="H1520" s="24"/>
      <c r="I1520" s="24">
        <v>375</v>
      </c>
      <c r="J1520" s="31">
        <v>2023</v>
      </c>
      <c r="K1520" s="33">
        <v>0.41889999999999999</v>
      </c>
      <c r="L1520" s="30">
        <f t="shared" si="69"/>
        <v>251.34000000000003</v>
      </c>
      <c r="M1520" s="33">
        <f t="shared" si="70"/>
        <v>0.67024000000000006</v>
      </c>
      <c r="N1520" s="24"/>
    </row>
    <row r="1521" spans="1:14">
      <c r="A1521" s="6">
        <v>133456</v>
      </c>
      <c r="B1521" s="18" t="s">
        <v>2250</v>
      </c>
      <c r="C1521" s="13">
        <f t="shared" si="71"/>
        <v>0.57616102575061434</v>
      </c>
      <c r="D1521" s="20" t="s">
        <v>1964</v>
      </c>
      <c r="E1521" s="18" t="s">
        <v>1358</v>
      </c>
      <c r="F1521" s="23">
        <v>551119002723</v>
      </c>
      <c r="H1521" s="6">
        <v>194</v>
      </c>
      <c r="I1521" s="6">
        <v>574</v>
      </c>
      <c r="L1521" s="15">
        <f t="shared" si="69"/>
        <v>194</v>
      </c>
      <c r="M1521" s="16">
        <f t="shared" si="70"/>
        <v>0.33797909407665505</v>
      </c>
    </row>
    <row r="1522" spans="1:14">
      <c r="A1522" s="24">
        <v>133456</v>
      </c>
      <c r="B1522" s="25" t="s">
        <v>2250</v>
      </c>
      <c r="C1522" s="26">
        <f t="shared" si="71"/>
        <v>0.57616102575061434</v>
      </c>
      <c r="D1522" s="27">
        <v>63183</v>
      </c>
      <c r="E1522" s="25" t="s">
        <v>419</v>
      </c>
      <c r="F1522" s="28">
        <v>551119001499</v>
      </c>
      <c r="G1522" s="35"/>
      <c r="H1522" s="24"/>
      <c r="I1522" s="24">
        <v>246</v>
      </c>
      <c r="J1522" s="31">
        <v>2023</v>
      </c>
      <c r="K1522" s="33">
        <v>0.41889999999999999</v>
      </c>
      <c r="L1522" s="30">
        <f t="shared" si="69"/>
        <v>164.87904</v>
      </c>
      <c r="M1522" s="33">
        <f t="shared" si="70"/>
        <v>0.67024000000000006</v>
      </c>
      <c r="N1522" s="24"/>
    </row>
    <row r="1523" spans="1:14">
      <c r="A1523" s="24">
        <v>133456</v>
      </c>
      <c r="B1523" s="25" t="s">
        <v>2250</v>
      </c>
      <c r="C1523" s="26">
        <f t="shared" si="71"/>
        <v>0.57616102575061434</v>
      </c>
      <c r="D1523" s="27">
        <v>63203</v>
      </c>
      <c r="E1523" s="25" t="s">
        <v>1359</v>
      </c>
      <c r="F1523" s="28">
        <v>551119002719</v>
      </c>
      <c r="G1523" s="35"/>
      <c r="H1523" s="24"/>
      <c r="I1523" s="24">
        <v>199</v>
      </c>
      <c r="J1523" s="31">
        <v>2023</v>
      </c>
      <c r="K1523" s="33">
        <v>0.41889999999999999</v>
      </c>
      <c r="L1523" s="30">
        <f t="shared" si="69"/>
        <v>133.37776000000002</v>
      </c>
      <c r="M1523" s="33">
        <f t="shared" si="70"/>
        <v>0.67024000000000017</v>
      </c>
      <c r="N1523" s="24"/>
    </row>
    <row r="1524" spans="1:14">
      <c r="A1524" s="24">
        <v>133456</v>
      </c>
      <c r="B1524" s="25" t="s">
        <v>2250</v>
      </c>
      <c r="C1524" s="26">
        <f t="shared" si="71"/>
        <v>0.57616102575061434</v>
      </c>
      <c r="D1524" s="27">
        <v>63202</v>
      </c>
      <c r="E1524" s="25" t="s">
        <v>1360</v>
      </c>
      <c r="F1524" s="28">
        <v>551119001501</v>
      </c>
      <c r="G1524" s="35"/>
      <c r="H1524" s="24"/>
      <c r="I1524" s="24">
        <v>331</v>
      </c>
      <c r="J1524" s="31">
        <v>2023</v>
      </c>
      <c r="K1524" s="33">
        <v>0.41889999999999999</v>
      </c>
      <c r="L1524" s="30">
        <f t="shared" si="69"/>
        <v>221.84944000000002</v>
      </c>
      <c r="M1524" s="33">
        <f t="shared" si="70"/>
        <v>0.67024000000000006</v>
      </c>
      <c r="N1524" s="24"/>
    </row>
    <row r="1525" spans="1:14">
      <c r="A1525" s="24">
        <v>133456</v>
      </c>
      <c r="B1525" s="25" t="s">
        <v>2250</v>
      </c>
      <c r="C1525" s="26">
        <f t="shared" si="71"/>
        <v>0.57616102575061434</v>
      </c>
      <c r="D1525" s="27">
        <v>63196</v>
      </c>
      <c r="E1525" s="25" t="s">
        <v>1361</v>
      </c>
      <c r="F1525" s="28">
        <v>551119001497</v>
      </c>
      <c r="G1525" s="35"/>
      <c r="H1525" s="24"/>
      <c r="I1525" s="24">
        <v>348</v>
      </c>
      <c r="J1525" s="31">
        <v>2023</v>
      </c>
      <c r="K1525" s="33">
        <v>0.41889999999999999</v>
      </c>
      <c r="L1525" s="30">
        <f t="shared" si="69"/>
        <v>233.24352000000002</v>
      </c>
      <c r="M1525" s="33">
        <f t="shared" si="70"/>
        <v>0.67024000000000006</v>
      </c>
      <c r="N1525" s="24"/>
    </row>
    <row r="1526" spans="1:14">
      <c r="A1526" s="6">
        <v>133456</v>
      </c>
      <c r="B1526" s="18" t="s">
        <v>2250</v>
      </c>
      <c r="C1526" s="13">
        <f t="shared" si="71"/>
        <v>0.57616102575061434</v>
      </c>
      <c r="D1526" s="19">
        <v>63206</v>
      </c>
      <c r="E1526" s="18" t="s">
        <v>1362</v>
      </c>
      <c r="F1526" s="23">
        <v>551119001359</v>
      </c>
      <c r="H1526" s="6">
        <v>86</v>
      </c>
      <c r="I1526" s="6">
        <v>439</v>
      </c>
      <c r="L1526" s="15">
        <f t="shared" si="69"/>
        <v>86</v>
      </c>
      <c r="M1526" s="16">
        <f t="shared" si="70"/>
        <v>0.1958997722095672</v>
      </c>
    </row>
    <row r="1527" spans="1:14">
      <c r="A1527" s="6">
        <v>133456</v>
      </c>
      <c r="B1527" s="18" t="s">
        <v>2250</v>
      </c>
      <c r="C1527" s="13">
        <f t="shared" si="71"/>
        <v>0.57616102575061434</v>
      </c>
      <c r="D1527" s="19">
        <v>63207</v>
      </c>
      <c r="E1527" s="18" t="s">
        <v>1363</v>
      </c>
      <c r="F1527" s="23">
        <v>551119001368</v>
      </c>
      <c r="H1527" s="6">
        <v>70</v>
      </c>
      <c r="I1527" s="6">
        <v>431</v>
      </c>
      <c r="L1527" s="15">
        <f t="shared" si="69"/>
        <v>70</v>
      </c>
      <c r="M1527" s="16">
        <f t="shared" si="70"/>
        <v>0.16241299303944315</v>
      </c>
    </row>
    <row r="1528" spans="1:14">
      <c r="A1528" s="24">
        <v>133456</v>
      </c>
      <c r="B1528" s="25" t="s">
        <v>2250</v>
      </c>
      <c r="C1528" s="26">
        <f t="shared" si="71"/>
        <v>0.57616102575061434</v>
      </c>
      <c r="D1528" s="27">
        <v>63194</v>
      </c>
      <c r="E1528" s="25" t="s">
        <v>162</v>
      </c>
      <c r="F1528" s="28">
        <v>551119001503</v>
      </c>
      <c r="G1528" s="35"/>
      <c r="H1528" s="24"/>
      <c r="I1528" s="24">
        <v>177</v>
      </c>
      <c r="J1528" s="31">
        <v>2023</v>
      </c>
      <c r="K1528" s="33">
        <v>0.41889999999999999</v>
      </c>
      <c r="L1528" s="30">
        <f t="shared" si="69"/>
        <v>118.63248000000002</v>
      </c>
      <c r="M1528" s="33">
        <f t="shared" si="70"/>
        <v>0.67024000000000006</v>
      </c>
      <c r="N1528" s="24"/>
    </row>
    <row r="1529" spans="1:14">
      <c r="A1529" s="24">
        <v>133456</v>
      </c>
      <c r="B1529" s="25" t="s">
        <v>2250</v>
      </c>
      <c r="C1529" s="26">
        <f t="shared" si="71"/>
        <v>0.57616102575061434</v>
      </c>
      <c r="D1529" s="27">
        <v>63188</v>
      </c>
      <c r="E1529" s="25" t="s">
        <v>1364</v>
      </c>
      <c r="F1529" s="28">
        <v>551119002309</v>
      </c>
      <c r="G1529" s="35"/>
      <c r="H1529" s="24"/>
      <c r="I1529" s="24">
        <v>214</v>
      </c>
      <c r="J1529" s="31">
        <v>2023</v>
      </c>
      <c r="K1529" s="33">
        <v>0.41889999999999999</v>
      </c>
      <c r="L1529" s="30">
        <f t="shared" si="69"/>
        <v>143.43136000000001</v>
      </c>
      <c r="M1529" s="33">
        <f t="shared" si="70"/>
        <v>0.67024000000000006</v>
      </c>
      <c r="N1529" s="24"/>
    </row>
    <row r="1530" spans="1:14">
      <c r="A1530" s="6">
        <v>133456</v>
      </c>
      <c r="B1530" s="18" t="s">
        <v>2250</v>
      </c>
      <c r="C1530" s="13">
        <f t="shared" si="71"/>
        <v>0.57616102575061434</v>
      </c>
      <c r="D1530" s="19">
        <v>63189</v>
      </c>
      <c r="E1530" s="18" t="s">
        <v>1365</v>
      </c>
      <c r="F1530" s="23">
        <v>551119001504</v>
      </c>
      <c r="H1530" s="6">
        <v>190</v>
      </c>
      <c r="I1530" s="6">
        <v>335</v>
      </c>
      <c r="L1530" s="15">
        <f t="shared" si="69"/>
        <v>190</v>
      </c>
      <c r="M1530" s="16">
        <f t="shared" si="70"/>
        <v>0.56716417910447758</v>
      </c>
    </row>
    <row r="1531" spans="1:14">
      <c r="A1531" s="24">
        <v>133456</v>
      </c>
      <c r="B1531" s="25" t="s">
        <v>2250</v>
      </c>
      <c r="C1531" s="26">
        <f t="shared" si="71"/>
        <v>0.57616102575061434</v>
      </c>
      <c r="D1531" s="27">
        <v>63190</v>
      </c>
      <c r="E1531" s="25" t="s">
        <v>100</v>
      </c>
      <c r="F1531" s="28">
        <v>551119001496</v>
      </c>
      <c r="G1531" s="35"/>
      <c r="H1531" s="24"/>
      <c r="I1531" s="24">
        <v>1578</v>
      </c>
      <c r="J1531" s="31">
        <v>2023</v>
      </c>
      <c r="K1531" s="33">
        <v>0.41889999999999999</v>
      </c>
      <c r="L1531" s="30">
        <f t="shared" si="69"/>
        <v>1057.6387200000001</v>
      </c>
      <c r="M1531" s="33">
        <f t="shared" si="70"/>
        <v>0.67024000000000006</v>
      </c>
      <c r="N1531" s="24"/>
    </row>
    <row r="1532" spans="1:14">
      <c r="A1532" s="6">
        <v>133386</v>
      </c>
      <c r="B1532" s="18" t="s">
        <v>2251</v>
      </c>
      <c r="C1532" s="13">
        <f t="shared" si="71"/>
        <v>0.43796526054590573</v>
      </c>
      <c r="D1532" s="19">
        <v>63024</v>
      </c>
      <c r="E1532" s="18" t="s">
        <v>1366</v>
      </c>
      <c r="F1532" s="23">
        <v>551122001507</v>
      </c>
      <c r="H1532" s="6">
        <v>182</v>
      </c>
      <c r="I1532" s="6">
        <v>390</v>
      </c>
      <c r="L1532" s="15">
        <f t="shared" si="69"/>
        <v>182</v>
      </c>
      <c r="M1532" s="16">
        <f t="shared" si="70"/>
        <v>0.46666666666666667</v>
      </c>
    </row>
    <row r="1533" spans="1:14">
      <c r="A1533" s="6">
        <v>133386</v>
      </c>
      <c r="B1533" s="18" t="s">
        <v>2251</v>
      </c>
      <c r="C1533" s="13">
        <f t="shared" si="71"/>
        <v>0.43796526054590573</v>
      </c>
      <c r="D1533" s="19">
        <v>63026</v>
      </c>
      <c r="E1533" s="18" t="s">
        <v>1367</v>
      </c>
      <c r="F1533" s="23">
        <v>551122001508</v>
      </c>
      <c r="H1533" s="6">
        <v>94</v>
      </c>
      <c r="I1533" s="6">
        <v>257</v>
      </c>
      <c r="L1533" s="15">
        <f t="shared" si="69"/>
        <v>94</v>
      </c>
      <c r="M1533" s="16">
        <f t="shared" si="70"/>
        <v>0.36575875486381321</v>
      </c>
    </row>
    <row r="1534" spans="1:14">
      <c r="A1534" s="6">
        <v>133386</v>
      </c>
      <c r="B1534" s="18" t="s">
        <v>2251</v>
      </c>
      <c r="C1534" s="13">
        <f t="shared" si="71"/>
        <v>0.43796526054590573</v>
      </c>
      <c r="D1534" s="19">
        <v>63025</v>
      </c>
      <c r="E1534" s="18" t="s">
        <v>1368</v>
      </c>
      <c r="F1534" s="23">
        <v>551122002398</v>
      </c>
      <c r="H1534" s="6">
        <v>77</v>
      </c>
      <c r="I1534" s="6">
        <v>159</v>
      </c>
      <c r="L1534" s="15">
        <f t="shared" si="69"/>
        <v>77</v>
      </c>
      <c r="M1534" s="16">
        <f t="shared" si="70"/>
        <v>0.48427672955974843</v>
      </c>
    </row>
    <row r="1535" spans="1:14">
      <c r="A1535" s="6">
        <v>133234</v>
      </c>
      <c r="B1535" s="18" t="s">
        <v>2252</v>
      </c>
      <c r="C1535" s="13">
        <f t="shared" si="71"/>
        <v>0.54260089686098656</v>
      </c>
      <c r="D1535" s="19">
        <v>62565</v>
      </c>
      <c r="E1535" s="18" t="s">
        <v>1369</v>
      </c>
      <c r="F1535" s="23">
        <v>551131001509</v>
      </c>
      <c r="H1535" s="6">
        <v>123</v>
      </c>
      <c r="I1535" s="6">
        <v>213</v>
      </c>
      <c r="L1535" s="15">
        <f t="shared" si="69"/>
        <v>123</v>
      </c>
      <c r="M1535" s="16">
        <f t="shared" si="70"/>
        <v>0.57746478873239437</v>
      </c>
    </row>
    <row r="1536" spans="1:14">
      <c r="A1536" s="6">
        <v>133234</v>
      </c>
      <c r="B1536" s="18" t="s">
        <v>2252</v>
      </c>
      <c r="C1536" s="13">
        <f t="shared" si="71"/>
        <v>0.54260089686098656</v>
      </c>
      <c r="D1536" s="19">
        <v>62566</v>
      </c>
      <c r="E1536" s="18" t="s">
        <v>1370</v>
      </c>
      <c r="F1536" s="23">
        <v>551131001510</v>
      </c>
      <c r="H1536" s="6">
        <v>63</v>
      </c>
      <c r="I1536" s="6">
        <v>123</v>
      </c>
      <c r="L1536" s="15">
        <f t="shared" si="69"/>
        <v>63</v>
      </c>
      <c r="M1536" s="16">
        <f t="shared" si="70"/>
        <v>0.51219512195121952</v>
      </c>
    </row>
    <row r="1537" spans="1:14">
      <c r="A1537" s="6">
        <v>133234</v>
      </c>
      <c r="B1537" s="18" t="s">
        <v>2252</v>
      </c>
      <c r="C1537" s="13">
        <f t="shared" si="71"/>
        <v>0.54260089686098656</v>
      </c>
      <c r="D1537" s="19">
        <v>62567</v>
      </c>
      <c r="E1537" s="18" t="s">
        <v>1371</v>
      </c>
      <c r="F1537" s="23">
        <v>551131001511</v>
      </c>
      <c r="H1537" s="6">
        <v>52</v>
      </c>
      <c r="I1537" s="6">
        <v>106</v>
      </c>
      <c r="L1537" s="15">
        <f t="shared" ref="L1537:L1600" si="72">IF(K1537="",H1537,(MIN(I1537,(K1537*1.6*I1537))))</f>
        <v>52</v>
      </c>
      <c r="M1537" s="16">
        <f t="shared" ref="M1537:M1600" si="73">IF(L1537=0,0,(L1537/I1537))</f>
        <v>0.49056603773584906</v>
      </c>
    </row>
    <row r="1538" spans="1:14">
      <c r="A1538" s="6">
        <v>133234</v>
      </c>
      <c r="B1538" s="18" t="s">
        <v>2252</v>
      </c>
      <c r="C1538" s="13">
        <f t="shared" ref="C1538:C1601" si="74">SUMIF($B$2:$B$2283,B1538,$L$2:$L$2283)/(SUMIF($B$2:$B$2283,B1538,$I$2:$I$2283))</f>
        <v>0.54260089686098656</v>
      </c>
      <c r="D1538" s="20" t="s">
        <v>1964</v>
      </c>
      <c r="E1538" s="18" t="s">
        <v>36</v>
      </c>
      <c r="F1538" s="23" t="s">
        <v>2445</v>
      </c>
      <c r="H1538" s="6">
        <v>4</v>
      </c>
      <c r="I1538" s="6">
        <v>4</v>
      </c>
      <c r="L1538" s="15">
        <f t="shared" si="72"/>
        <v>4</v>
      </c>
      <c r="M1538" s="16">
        <f t="shared" si="73"/>
        <v>1</v>
      </c>
    </row>
    <row r="1539" spans="1:14">
      <c r="A1539" s="6">
        <v>132850</v>
      </c>
      <c r="B1539" s="18" t="s">
        <v>2253</v>
      </c>
      <c r="C1539" s="13">
        <f t="shared" si="74"/>
        <v>0.35365853658536583</v>
      </c>
      <c r="D1539" s="19">
        <v>60767</v>
      </c>
      <c r="E1539" s="18" t="s">
        <v>1372</v>
      </c>
      <c r="F1539" s="23">
        <v>551135001513</v>
      </c>
      <c r="H1539" s="6">
        <v>98</v>
      </c>
      <c r="I1539" s="6">
        <v>265</v>
      </c>
      <c r="L1539" s="15">
        <f t="shared" si="72"/>
        <v>98</v>
      </c>
      <c r="M1539" s="16">
        <f t="shared" si="73"/>
        <v>0.36981132075471695</v>
      </c>
    </row>
    <row r="1540" spans="1:14">
      <c r="A1540" s="6">
        <v>132850</v>
      </c>
      <c r="B1540" s="18" t="s">
        <v>2253</v>
      </c>
      <c r="C1540" s="13">
        <f t="shared" si="74"/>
        <v>0.35365853658536583</v>
      </c>
      <c r="D1540" s="19">
        <v>60938</v>
      </c>
      <c r="E1540" s="18" t="s">
        <v>1373</v>
      </c>
      <c r="F1540" s="23">
        <v>551135002274</v>
      </c>
      <c r="H1540" s="6">
        <v>62</v>
      </c>
      <c r="I1540" s="6">
        <v>195</v>
      </c>
      <c r="L1540" s="15">
        <f t="shared" si="72"/>
        <v>62</v>
      </c>
      <c r="M1540" s="16">
        <f t="shared" si="73"/>
        <v>0.31794871794871793</v>
      </c>
    </row>
    <row r="1541" spans="1:14">
      <c r="A1541" s="6">
        <v>132850</v>
      </c>
      <c r="B1541" s="18" t="s">
        <v>2253</v>
      </c>
      <c r="C1541" s="13">
        <f t="shared" si="74"/>
        <v>0.35365853658536583</v>
      </c>
      <c r="D1541" s="19">
        <v>60939</v>
      </c>
      <c r="E1541" s="18" t="s">
        <v>1374</v>
      </c>
      <c r="F1541" s="23">
        <v>551135002418</v>
      </c>
      <c r="H1541" s="6">
        <v>43</v>
      </c>
      <c r="I1541" s="6">
        <v>114</v>
      </c>
      <c r="L1541" s="15">
        <f t="shared" si="72"/>
        <v>43</v>
      </c>
      <c r="M1541" s="16">
        <f t="shared" si="73"/>
        <v>0.37719298245614036</v>
      </c>
    </row>
    <row r="1542" spans="1:14">
      <c r="A1542" s="6">
        <v>133082</v>
      </c>
      <c r="B1542" s="18" t="s">
        <v>2254</v>
      </c>
      <c r="C1542" s="13">
        <f t="shared" si="74"/>
        <v>0.3642691415313225</v>
      </c>
      <c r="D1542" s="19">
        <v>61979</v>
      </c>
      <c r="E1542" s="18" t="s">
        <v>1375</v>
      </c>
      <c r="F1542" s="23">
        <v>551137001517</v>
      </c>
      <c r="H1542" s="6">
        <v>144</v>
      </c>
      <c r="I1542" s="6">
        <v>355</v>
      </c>
      <c r="L1542" s="15">
        <f t="shared" si="72"/>
        <v>144</v>
      </c>
      <c r="M1542" s="16">
        <f t="shared" si="73"/>
        <v>0.40563380281690142</v>
      </c>
    </row>
    <row r="1543" spans="1:14">
      <c r="A1543" s="6">
        <v>133082</v>
      </c>
      <c r="B1543" s="18" t="s">
        <v>2254</v>
      </c>
      <c r="C1543" s="13">
        <f t="shared" si="74"/>
        <v>0.3642691415313225</v>
      </c>
      <c r="D1543" s="19">
        <v>61977</v>
      </c>
      <c r="E1543" s="18" t="s">
        <v>1376</v>
      </c>
      <c r="F1543" s="23">
        <v>551137001518</v>
      </c>
      <c r="H1543" s="6">
        <v>76</v>
      </c>
      <c r="I1543" s="6">
        <v>264</v>
      </c>
      <c r="L1543" s="15">
        <f t="shared" si="72"/>
        <v>76</v>
      </c>
      <c r="M1543" s="16">
        <f t="shared" si="73"/>
        <v>0.2878787878787879</v>
      </c>
    </row>
    <row r="1544" spans="1:14">
      <c r="A1544" s="6">
        <v>133082</v>
      </c>
      <c r="B1544" s="18" t="s">
        <v>2254</v>
      </c>
      <c r="C1544" s="13">
        <f t="shared" si="74"/>
        <v>0.3642691415313225</v>
      </c>
      <c r="D1544" s="19">
        <v>61978</v>
      </c>
      <c r="E1544" s="18" t="s">
        <v>1377</v>
      </c>
      <c r="F1544" s="23">
        <v>551137001519</v>
      </c>
      <c r="H1544" s="6">
        <v>94</v>
      </c>
      <c r="I1544" s="6">
        <v>243</v>
      </c>
      <c r="L1544" s="15">
        <f t="shared" si="72"/>
        <v>94</v>
      </c>
      <c r="M1544" s="16">
        <f t="shared" si="73"/>
        <v>0.38683127572016462</v>
      </c>
    </row>
    <row r="1545" spans="1:14">
      <c r="A1545" s="6">
        <v>132834</v>
      </c>
      <c r="B1545" s="18" t="s">
        <v>2255</v>
      </c>
      <c r="C1545" s="13">
        <f t="shared" si="74"/>
        <v>0.1111111111111111</v>
      </c>
      <c r="D1545" s="19">
        <v>60879</v>
      </c>
      <c r="E1545" s="18" t="s">
        <v>1378</v>
      </c>
      <c r="F1545" s="23">
        <v>551140001520</v>
      </c>
      <c r="H1545" s="6">
        <v>29</v>
      </c>
      <c r="I1545" s="6">
        <v>261</v>
      </c>
      <c r="L1545" s="15">
        <f t="shared" si="72"/>
        <v>29</v>
      </c>
      <c r="M1545" s="16">
        <f t="shared" si="73"/>
        <v>0.1111111111111111</v>
      </c>
    </row>
    <row r="1546" spans="1:14">
      <c r="A1546" s="6">
        <v>132988</v>
      </c>
      <c r="B1546" s="18" t="s">
        <v>2256</v>
      </c>
      <c r="C1546" s="13">
        <f t="shared" si="74"/>
        <v>0.40328253223915594</v>
      </c>
      <c r="D1546" s="20" t="s">
        <v>1964</v>
      </c>
      <c r="E1546" s="18" t="s">
        <v>2434</v>
      </c>
      <c r="F1546" s="23">
        <v>551113003169</v>
      </c>
      <c r="H1546" s="6">
        <v>11</v>
      </c>
      <c r="I1546" s="6">
        <v>18</v>
      </c>
      <c r="L1546" s="15">
        <f t="shared" si="72"/>
        <v>11</v>
      </c>
      <c r="M1546" s="16">
        <f t="shared" si="73"/>
        <v>0.61111111111111116</v>
      </c>
    </row>
    <row r="1547" spans="1:14">
      <c r="A1547" s="6">
        <v>132988</v>
      </c>
      <c r="B1547" s="18" t="s">
        <v>2256</v>
      </c>
      <c r="C1547" s="13">
        <f t="shared" si="74"/>
        <v>0.40328253223915594</v>
      </c>
      <c r="D1547" s="19">
        <v>61674</v>
      </c>
      <c r="E1547" s="18" t="s">
        <v>274</v>
      </c>
      <c r="F1547" s="23">
        <v>551113001475</v>
      </c>
      <c r="H1547" s="6">
        <v>176</v>
      </c>
      <c r="I1547" s="6">
        <v>450</v>
      </c>
      <c r="L1547" s="15">
        <f t="shared" si="72"/>
        <v>176</v>
      </c>
      <c r="M1547" s="16">
        <f t="shared" si="73"/>
        <v>0.39111111111111113</v>
      </c>
    </row>
    <row r="1548" spans="1:14">
      <c r="A1548" s="6">
        <v>132988</v>
      </c>
      <c r="B1548" s="18" t="s">
        <v>2256</v>
      </c>
      <c r="C1548" s="13">
        <f t="shared" si="74"/>
        <v>0.40328253223915594</v>
      </c>
      <c r="D1548" s="19">
        <v>61675</v>
      </c>
      <c r="E1548" s="18" t="s">
        <v>1379</v>
      </c>
      <c r="F1548" s="23">
        <v>551113001476</v>
      </c>
      <c r="H1548" s="6">
        <v>92</v>
      </c>
      <c r="I1548" s="6">
        <v>234</v>
      </c>
      <c r="L1548" s="15">
        <f t="shared" si="72"/>
        <v>92</v>
      </c>
      <c r="M1548" s="16">
        <f t="shared" si="73"/>
        <v>0.39316239316239315</v>
      </c>
    </row>
    <row r="1549" spans="1:14">
      <c r="A1549" s="6">
        <v>132988</v>
      </c>
      <c r="B1549" s="18" t="s">
        <v>2256</v>
      </c>
      <c r="C1549" s="13">
        <f t="shared" si="74"/>
        <v>0.40328253223915594</v>
      </c>
      <c r="D1549" s="19">
        <v>61676</v>
      </c>
      <c r="E1549" s="18" t="s">
        <v>1380</v>
      </c>
      <c r="F1549" s="23">
        <v>551113001477</v>
      </c>
      <c r="H1549" s="6">
        <v>65</v>
      </c>
      <c r="I1549" s="6">
        <v>151</v>
      </c>
      <c r="L1549" s="15">
        <f t="shared" si="72"/>
        <v>65</v>
      </c>
      <c r="M1549" s="16">
        <f t="shared" si="73"/>
        <v>0.43046357615894038</v>
      </c>
    </row>
    <row r="1550" spans="1:14">
      <c r="A1550" s="24" t="s">
        <v>1964</v>
      </c>
      <c r="B1550" s="25" t="s">
        <v>2257</v>
      </c>
      <c r="C1550" s="26">
        <f t="shared" si="74"/>
        <v>0.86336000000000002</v>
      </c>
      <c r="D1550" s="34" t="s">
        <v>1964</v>
      </c>
      <c r="E1550" s="25" t="s">
        <v>27</v>
      </c>
      <c r="F1550" s="28">
        <v>550007903064</v>
      </c>
      <c r="G1550" s="35"/>
      <c r="H1550" s="24"/>
      <c r="I1550" s="24">
        <v>139</v>
      </c>
      <c r="J1550" s="31">
        <v>2023</v>
      </c>
      <c r="K1550" s="33">
        <v>0.53959999999999997</v>
      </c>
      <c r="L1550" s="30">
        <f t="shared" si="72"/>
        <v>120.00704</v>
      </c>
      <c r="M1550" s="33">
        <f t="shared" si="73"/>
        <v>0.86336000000000002</v>
      </c>
      <c r="N1550" s="24"/>
    </row>
    <row r="1551" spans="1:14">
      <c r="A1551" s="6">
        <v>132926</v>
      </c>
      <c r="B1551" s="18" t="s">
        <v>2258</v>
      </c>
      <c r="C1551" s="13">
        <f t="shared" si="74"/>
        <v>0.31713554987212278</v>
      </c>
      <c r="D1551" s="19">
        <v>61566</v>
      </c>
      <c r="E1551" s="18" t="s">
        <v>1381</v>
      </c>
      <c r="F1551" s="23">
        <v>550131000181</v>
      </c>
      <c r="H1551" s="6">
        <v>64</v>
      </c>
      <c r="I1551" s="6">
        <v>184</v>
      </c>
      <c r="L1551" s="15">
        <f t="shared" si="72"/>
        <v>64</v>
      </c>
      <c r="M1551" s="16">
        <f t="shared" si="73"/>
        <v>0.34782608695652173</v>
      </c>
    </row>
    <row r="1552" spans="1:14">
      <c r="A1552" s="6">
        <v>132926</v>
      </c>
      <c r="B1552" s="18" t="s">
        <v>2258</v>
      </c>
      <c r="C1552" s="13">
        <f t="shared" si="74"/>
        <v>0.31713554987212278</v>
      </c>
      <c r="D1552" s="19">
        <v>61511</v>
      </c>
      <c r="E1552" s="18" t="s">
        <v>1382</v>
      </c>
      <c r="F1552" s="23">
        <v>550131000182</v>
      </c>
      <c r="H1552" s="6">
        <v>60</v>
      </c>
      <c r="I1552" s="6">
        <v>207</v>
      </c>
      <c r="L1552" s="15">
        <f t="shared" si="72"/>
        <v>60</v>
      </c>
      <c r="M1552" s="16">
        <f t="shared" si="73"/>
        <v>0.28985507246376813</v>
      </c>
    </row>
    <row r="1553" spans="1:14">
      <c r="A1553" s="6" t="s">
        <v>1964</v>
      </c>
      <c r="B1553" s="18" t="s">
        <v>2259</v>
      </c>
      <c r="C1553" s="13">
        <f t="shared" si="74"/>
        <v>0.5803571428571429</v>
      </c>
      <c r="D1553" s="20" t="s">
        <v>1964</v>
      </c>
      <c r="E1553" s="18" t="s">
        <v>28</v>
      </c>
      <c r="F1553" s="23">
        <v>550007803048</v>
      </c>
      <c r="H1553" s="6">
        <v>65</v>
      </c>
      <c r="I1553" s="6">
        <v>112</v>
      </c>
      <c r="L1553" s="15">
        <f t="shared" si="72"/>
        <v>65</v>
      </c>
      <c r="M1553" s="16">
        <f t="shared" si="73"/>
        <v>0.5803571428571429</v>
      </c>
    </row>
    <row r="1554" spans="1:14">
      <c r="A1554" s="6">
        <v>133387</v>
      </c>
      <c r="B1554" s="18" t="s">
        <v>2260</v>
      </c>
      <c r="C1554" s="13">
        <f t="shared" si="74"/>
        <v>0.23931623931623933</v>
      </c>
      <c r="D1554" s="19">
        <v>63027</v>
      </c>
      <c r="E1554" s="18" t="s">
        <v>1383</v>
      </c>
      <c r="F1554" s="23">
        <v>551158001531</v>
      </c>
      <c r="H1554" s="6">
        <v>23</v>
      </c>
      <c r="I1554" s="6">
        <v>114</v>
      </c>
      <c r="L1554" s="15">
        <f t="shared" si="72"/>
        <v>23</v>
      </c>
      <c r="M1554" s="16">
        <f t="shared" si="73"/>
        <v>0.20175438596491227</v>
      </c>
    </row>
    <row r="1555" spans="1:14">
      <c r="A1555" s="6">
        <v>133387</v>
      </c>
      <c r="B1555" s="18" t="s">
        <v>2260</v>
      </c>
      <c r="C1555" s="13">
        <f t="shared" si="74"/>
        <v>0.23931623931623933</v>
      </c>
      <c r="D1555" s="19">
        <v>63028</v>
      </c>
      <c r="E1555" s="18" t="s">
        <v>1384</v>
      </c>
      <c r="F1555" s="23">
        <v>551158001532</v>
      </c>
      <c r="H1555" s="6">
        <v>33</v>
      </c>
      <c r="I1555" s="6">
        <v>120</v>
      </c>
      <c r="L1555" s="15">
        <f t="shared" si="72"/>
        <v>33</v>
      </c>
      <c r="M1555" s="16">
        <f t="shared" si="73"/>
        <v>0.27500000000000002</v>
      </c>
    </row>
    <row r="1556" spans="1:14">
      <c r="A1556" s="6">
        <v>133158</v>
      </c>
      <c r="B1556" s="18" t="s">
        <v>2261</v>
      </c>
      <c r="C1556" s="13">
        <f t="shared" si="74"/>
        <v>0.35403151065801669</v>
      </c>
      <c r="D1556" s="19">
        <v>62204</v>
      </c>
      <c r="E1556" s="18" t="s">
        <v>1385</v>
      </c>
      <c r="F1556" s="23">
        <v>551161001533</v>
      </c>
      <c r="H1556" s="6">
        <v>232</v>
      </c>
      <c r="I1556" s="6">
        <v>573</v>
      </c>
      <c r="L1556" s="15">
        <f t="shared" si="72"/>
        <v>232</v>
      </c>
      <c r="M1556" s="16">
        <f t="shared" si="73"/>
        <v>0.4048865619546248</v>
      </c>
    </row>
    <row r="1557" spans="1:14">
      <c r="A1557" s="6">
        <v>133158</v>
      </c>
      <c r="B1557" s="18" t="s">
        <v>2261</v>
      </c>
      <c r="C1557" s="13">
        <f t="shared" si="74"/>
        <v>0.35403151065801669</v>
      </c>
      <c r="D1557" s="19">
        <v>62205</v>
      </c>
      <c r="E1557" s="18" t="s">
        <v>1386</v>
      </c>
      <c r="F1557" s="23">
        <v>551161001534</v>
      </c>
      <c r="H1557" s="6">
        <v>96</v>
      </c>
      <c r="I1557" s="6">
        <v>339</v>
      </c>
      <c r="L1557" s="15">
        <f t="shared" si="72"/>
        <v>96</v>
      </c>
      <c r="M1557" s="16">
        <f t="shared" si="73"/>
        <v>0.2831858407079646</v>
      </c>
    </row>
    <row r="1558" spans="1:14">
      <c r="A1558" s="6">
        <v>133158</v>
      </c>
      <c r="B1558" s="18" t="s">
        <v>2261</v>
      </c>
      <c r="C1558" s="13">
        <f t="shared" si="74"/>
        <v>0.35403151065801669</v>
      </c>
      <c r="D1558" s="20" t="s">
        <v>1964</v>
      </c>
      <c r="E1558" s="18" t="s">
        <v>1387</v>
      </c>
      <c r="F1558" s="23">
        <v>551161003026</v>
      </c>
      <c r="H1558" s="6">
        <v>54</v>
      </c>
      <c r="I1558" s="6">
        <v>167</v>
      </c>
      <c r="L1558" s="15">
        <f t="shared" si="72"/>
        <v>54</v>
      </c>
      <c r="M1558" s="16">
        <f t="shared" si="73"/>
        <v>0.32335329341317365</v>
      </c>
    </row>
    <row r="1559" spans="1:14">
      <c r="A1559" s="6">
        <v>132775</v>
      </c>
      <c r="B1559" s="18" t="s">
        <v>2262</v>
      </c>
      <c r="C1559" s="13">
        <f t="shared" si="74"/>
        <v>0.12754409769335143</v>
      </c>
      <c r="D1559" s="19">
        <v>60591</v>
      </c>
      <c r="E1559" s="18" t="s">
        <v>1388</v>
      </c>
      <c r="F1559" s="23">
        <v>551164001538</v>
      </c>
      <c r="H1559" s="6">
        <v>84</v>
      </c>
      <c r="I1559" s="6">
        <v>655</v>
      </c>
      <c r="L1559" s="15">
        <f t="shared" si="72"/>
        <v>84</v>
      </c>
      <c r="M1559" s="16">
        <f t="shared" si="73"/>
        <v>0.12824427480916031</v>
      </c>
    </row>
    <row r="1560" spans="1:14">
      <c r="A1560" s="6">
        <v>132775</v>
      </c>
      <c r="B1560" s="18" t="s">
        <v>2262</v>
      </c>
      <c r="C1560" s="13">
        <f t="shared" si="74"/>
        <v>0.12754409769335143</v>
      </c>
      <c r="D1560" s="19">
        <v>60592</v>
      </c>
      <c r="E1560" s="18" t="s">
        <v>1389</v>
      </c>
      <c r="F1560" s="23">
        <v>551164000226</v>
      </c>
      <c r="H1560" s="6">
        <v>80</v>
      </c>
      <c r="I1560" s="6">
        <v>622</v>
      </c>
      <c r="L1560" s="15">
        <f t="shared" si="72"/>
        <v>80</v>
      </c>
      <c r="M1560" s="16">
        <f t="shared" si="73"/>
        <v>0.12861736334405144</v>
      </c>
    </row>
    <row r="1561" spans="1:14">
      <c r="A1561" s="6">
        <v>132775</v>
      </c>
      <c r="B1561" s="18" t="s">
        <v>2262</v>
      </c>
      <c r="C1561" s="13">
        <f t="shared" si="74"/>
        <v>0.12754409769335143</v>
      </c>
      <c r="D1561" s="19">
        <v>60594</v>
      </c>
      <c r="E1561" s="18" t="s">
        <v>1390</v>
      </c>
      <c r="F1561" s="23">
        <v>551164001537</v>
      </c>
      <c r="H1561" s="6">
        <v>110</v>
      </c>
      <c r="I1561" s="6">
        <v>882</v>
      </c>
      <c r="L1561" s="15">
        <f t="shared" si="72"/>
        <v>110</v>
      </c>
      <c r="M1561" s="16">
        <f t="shared" si="73"/>
        <v>0.12471655328798185</v>
      </c>
    </row>
    <row r="1562" spans="1:14">
      <c r="A1562" s="6">
        <v>132775</v>
      </c>
      <c r="B1562" s="18" t="s">
        <v>2262</v>
      </c>
      <c r="C1562" s="13">
        <f t="shared" si="74"/>
        <v>0.12754409769335143</v>
      </c>
      <c r="D1562" s="19">
        <v>60593</v>
      </c>
      <c r="E1562" s="18" t="s">
        <v>1391</v>
      </c>
      <c r="F1562" s="23">
        <v>551164001536</v>
      </c>
      <c r="H1562" s="6">
        <v>102</v>
      </c>
      <c r="I1562" s="6">
        <v>789</v>
      </c>
      <c r="L1562" s="15">
        <f t="shared" si="72"/>
        <v>102</v>
      </c>
      <c r="M1562" s="16">
        <f t="shared" si="73"/>
        <v>0.12927756653992395</v>
      </c>
    </row>
    <row r="1563" spans="1:14">
      <c r="A1563" s="24">
        <v>133288</v>
      </c>
      <c r="B1563" s="25" t="s">
        <v>2263</v>
      </c>
      <c r="C1563" s="26">
        <f t="shared" si="74"/>
        <v>0.94495999999999991</v>
      </c>
      <c r="D1563" s="27">
        <v>62719</v>
      </c>
      <c r="E1563" s="25" t="s">
        <v>1392</v>
      </c>
      <c r="F1563" s="28">
        <v>551171001539</v>
      </c>
      <c r="G1563" s="35"/>
      <c r="H1563" s="24"/>
      <c r="I1563" s="24">
        <v>99</v>
      </c>
      <c r="J1563" s="24">
        <v>2020</v>
      </c>
      <c r="K1563" s="33">
        <v>0.59060000000000001</v>
      </c>
      <c r="L1563" s="30">
        <f t="shared" si="72"/>
        <v>93.55104</v>
      </c>
      <c r="M1563" s="33">
        <f t="shared" si="73"/>
        <v>0.94496000000000002</v>
      </c>
      <c r="N1563" s="24"/>
    </row>
    <row r="1564" spans="1:14">
      <c r="A1564" s="24">
        <v>133288</v>
      </c>
      <c r="B1564" s="25" t="s">
        <v>2263</v>
      </c>
      <c r="C1564" s="26">
        <f t="shared" si="74"/>
        <v>0.94495999999999991</v>
      </c>
      <c r="D1564" s="27">
        <v>202471</v>
      </c>
      <c r="E1564" s="25" t="s">
        <v>1393</v>
      </c>
      <c r="F1564" s="28">
        <v>551171001540</v>
      </c>
      <c r="G1564" s="35"/>
      <c r="H1564" s="24"/>
      <c r="I1564" s="24">
        <v>50</v>
      </c>
      <c r="J1564" s="24">
        <v>2020</v>
      </c>
      <c r="K1564" s="33">
        <v>0.59060000000000001</v>
      </c>
      <c r="L1564" s="30">
        <f t="shared" si="72"/>
        <v>47.248000000000005</v>
      </c>
      <c r="M1564" s="33">
        <f t="shared" si="73"/>
        <v>0.94496000000000013</v>
      </c>
      <c r="N1564" s="24"/>
    </row>
    <row r="1565" spans="1:14">
      <c r="A1565" s="6">
        <v>133289</v>
      </c>
      <c r="B1565" s="18" t="s">
        <v>2264</v>
      </c>
      <c r="C1565" s="13">
        <f t="shared" si="74"/>
        <v>0.47705146036161333</v>
      </c>
      <c r="D1565" s="19">
        <v>62722</v>
      </c>
      <c r="E1565" s="18" t="s">
        <v>1394</v>
      </c>
      <c r="F1565" s="23">
        <v>551173001543</v>
      </c>
      <c r="H1565" s="6">
        <v>174</v>
      </c>
      <c r="I1565" s="6">
        <v>329</v>
      </c>
      <c r="L1565" s="15">
        <f t="shared" si="72"/>
        <v>174</v>
      </c>
      <c r="M1565" s="16">
        <f t="shared" si="73"/>
        <v>0.52887537993920974</v>
      </c>
    </row>
    <row r="1566" spans="1:14">
      <c r="A1566" s="6">
        <v>133289</v>
      </c>
      <c r="B1566" s="18" t="s">
        <v>2264</v>
      </c>
      <c r="C1566" s="13">
        <f t="shared" si="74"/>
        <v>0.47705146036161333</v>
      </c>
      <c r="D1566" s="19">
        <v>62720</v>
      </c>
      <c r="E1566" s="18" t="s">
        <v>1395</v>
      </c>
      <c r="F1566" s="23">
        <v>551173001544</v>
      </c>
      <c r="H1566" s="6">
        <v>84</v>
      </c>
      <c r="I1566" s="6">
        <v>214</v>
      </c>
      <c r="L1566" s="15">
        <f t="shared" si="72"/>
        <v>84</v>
      </c>
      <c r="M1566" s="16">
        <f t="shared" si="73"/>
        <v>0.3925233644859813</v>
      </c>
    </row>
    <row r="1567" spans="1:14">
      <c r="A1567" s="6">
        <v>133289</v>
      </c>
      <c r="B1567" s="18" t="s">
        <v>2264</v>
      </c>
      <c r="C1567" s="13">
        <f t="shared" si="74"/>
        <v>0.47705146036161333</v>
      </c>
      <c r="D1567" s="19">
        <v>62721</v>
      </c>
      <c r="E1567" s="18" t="s">
        <v>1396</v>
      </c>
      <c r="F1567" s="23">
        <v>551173001545</v>
      </c>
      <c r="H1567" s="6">
        <v>75</v>
      </c>
      <c r="I1567" s="6">
        <v>157</v>
      </c>
      <c r="L1567" s="15">
        <f t="shared" si="72"/>
        <v>75</v>
      </c>
      <c r="M1567" s="16">
        <f t="shared" si="73"/>
        <v>0.47770700636942676</v>
      </c>
    </row>
    <row r="1568" spans="1:14">
      <c r="A1568" s="6">
        <v>133289</v>
      </c>
      <c r="B1568" s="18" t="s">
        <v>2264</v>
      </c>
      <c r="C1568" s="13">
        <f t="shared" si="74"/>
        <v>0.47705146036161333</v>
      </c>
      <c r="D1568" s="20" t="s">
        <v>1964</v>
      </c>
      <c r="E1568" s="18" t="s">
        <v>36</v>
      </c>
      <c r="F1568" s="23" t="s">
        <v>2445</v>
      </c>
      <c r="H1568" s="6">
        <v>10</v>
      </c>
      <c r="I1568" s="6">
        <v>19</v>
      </c>
      <c r="L1568" s="15">
        <f t="shared" si="72"/>
        <v>10</v>
      </c>
      <c r="M1568" s="16">
        <f t="shared" si="73"/>
        <v>0.52631578947368418</v>
      </c>
    </row>
    <row r="1569" spans="1:13">
      <c r="A1569" s="6">
        <v>133235</v>
      </c>
      <c r="B1569" s="18" t="s">
        <v>2265</v>
      </c>
      <c r="C1569" s="13">
        <f t="shared" si="74"/>
        <v>0.38324420677361853</v>
      </c>
      <c r="D1569" s="19">
        <v>62569</v>
      </c>
      <c r="E1569" s="18" t="s">
        <v>1397</v>
      </c>
      <c r="F1569" s="23">
        <v>551179001546</v>
      </c>
      <c r="H1569" s="6">
        <v>155</v>
      </c>
      <c r="I1569" s="6">
        <v>383</v>
      </c>
      <c r="L1569" s="15">
        <f t="shared" si="72"/>
        <v>155</v>
      </c>
      <c r="M1569" s="16">
        <f t="shared" si="73"/>
        <v>0.40469973890339428</v>
      </c>
    </row>
    <row r="1570" spans="1:13">
      <c r="A1570" s="6">
        <v>133235</v>
      </c>
      <c r="B1570" s="18" t="s">
        <v>2265</v>
      </c>
      <c r="C1570" s="13">
        <f t="shared" si="74"/>
        <v>0.38324420677361853</v>
      </c>
      <c r="D1570" s="19">
        <v>62570</v>
      </c>
      <c r="E1570" s="18" t="s">
        <v>1398</v>
      </c>
      <c r="F1570" s="23">
        <v>551179001547</v>
      </c>
      <c r="H1570" s="6">
        <v>54</v>
      </c>
      <c r="I1570" s="6">
        <v>168</v>
      </c>
      <c r="L1570" s="15">
        <f t="shared" si="72"/>
        <v>54</v>
      </c>
      <c r="M1570" s="16">
        <f t="shared" si="73"/>
        <v>0.32142857142857145</v>
      </c>
    </row>
    <row r="1571" spans="1:13">
      <c r="A1571" s="6">
        <v>133235</v>
      </c>
      <c r="B1571" s="18" t="s">
        <v>2265</v>
      </c>
      <c r="C1571" s="13">
        <f t="shared" si="74"/>
        <v>0.38324420677361853</v>
      </c>
      <c r="D1571" s="20" t="s">
        <v>1964</v>
      </c>
      <c r="E1571" s="18" t="s">
        <v>36</v>
      </c>
      <c r="F1571" s="23" t="s">
        <v>2445</v>
      </c>
      <c r="H1571" s="6">
        <v>6</v>
      </c>
      <c r="I1571" s="6">
        <v>10</v>
      </c>
      <c r="L1571" s="15">
        <f t="shared" si="72"/>
        <v>6</v>
      </c>
      <c r="M1571" s="16">
        <f t="shared" si="73"/>
        <v>0.6</v>
      </c>
    </row>
    <row r="1572" spans="1:13">
      <c r="A1572" s="6">
        <v>133041</v>
      </c>
      <c r="B1572" s="18" t="s">
        <v>2266</v>
      </c>
      <c r="C1572" s="13">
        <f t="shared" si="74"/>
        <v>0.40482233502538073</v>
      </c>
      <c r="D1572" s="19">
        <v>61874</v>
      </c>
      <c r="E1572" s="18" t="s">
        <v>1399</v>
      </c>
      <c r="F1572" s="23">
        <v>551185001551</v>
      </c>
      <c r="H1572" s="6">
        <v>84</v>
      </c>
      <c r="I1572" s="6">
        <v>195</v>
      </c>
      <c r="L1572" s="15">
        <f t="shared" si="72"/>
        <v>84</v>
      </c>
      <c r="M1572" s="16">
        <f t="shared" si="73"/>
        <v>0.43076923076923079</v>
      </c>
    </row>
    <row r="1573" spans="1:13">
      <c r="A1573" s="6">
        <v>133041</v>
      </c>
      <c r="B1573" s="18" t="s">
        <v>2266</v>
      </c>
      <c r="C1573" s="13">
        <f t="shared" si="74"/>
        <v>0.40482233502538073</v>
      </c>
      <c r="D1573" s="19">
        <v>61871</v>
      </c>
      <c r="E1573" s="18" t="s">
        <v>1400</v>
      </c>
      <c r="F1573" s="23">
        <v>551185001553</v>
      </c>
      <c r="H1573" s="6">
        <v>182</v>
      </c>
      <c r="I1573" s="6">
        <v>496</v>
      </c>
      <c r="L1573" s="15">
        <f t="shared" si="72"/>
        <v>182</v>
      </c>
      <c r="M1573" s="16">
        <f t="shared" si="73"/>
        <v>0.36693548387096775</v>
      </c>
    </row>
    <row r="1574" spans="1:13">
      <c r="A1574" s="6">
        <v>133041</v>
      </c>
      <c r="B1574" s="18" t="s">
        <v>2266</v>
      </c>
      <c r="C1574" s="13">
        <f t="shared" si="74"/>
        <v>0.40482233502538073</v>
      </c>
      <c r="D1574" s="19">
        <v>61870</v>
      </c>
      <c r="E1574" s="18" t="s">
        <v>1401</v>
      </c>
      <c r="F1574" s="23">
        <v>551185001554</v>
      </c>
      <c r="H1574" s="6">
        <v>188</v>
      </c>
      <c r="I1574" s="6">
        <v>437</v>
      </c>
      <c r="L1574" s="15">
        <f t="shared" si="72"/>
        <v>188</v>
      </c>
      <c r="M1574" s="16">
        <f t="shared" si="73"/>
        <v>0.43020594965675057</v>
      </c>
    </row>
    <row r="1575" spans="1:13">
      <c r="A1575" s="6">
        <v>133041</v>
      </c>
      <c r="B1575" s="18" t="s">
        <v>2266</v>
      </c>
      <c r="C1575" s="13">
        <f t="shared" si="74"/>
        <v>0.40482233502538073</v>
      </c>
      <c r="D1575" s="19">
        <v>61869</v>
      </c>
      <c r="E1575" s="18" t="s">
        <v>1402</v>
      </c>
      <c r="F1575" s="23">
        <v>551185001555</v>
      </c>
      <c r="H1575" s="6">
        <v>184</v>
      </c>
      <c r="I1575" s="6">
        <v>448</v>
      </c>
      <c r="L1575" s="15">
        <f t="shared" si="72"/>
        <v>184</v>
      </c>
      <c r="M1575" s="16">
        <f t="shared" si="73"/>
        <v>0.4107142857142857</v>
      </c>
    </row>
    <row r="1576" spans="1:13">
      <c r="A1576" s="6">
        <v>133388</v>
      </c>
      <c r="B1576" s="18" t="s">
        <v>2267</v>
      </c>
      <c r="C1576" s="13">
        <f t="shared" si="74"/>
        <v>0.29583333333333334</v>
      </c>
      <c r="D1576" s="19">
        <v>63032</v>
      </c>
      <c r="E1576" s="18" t="s">
        <v>1403</v>
      </c>
      <c r="F1576" s="23">
        <v>551188001556</v>
      </c>
      <c r="H1576" s="6">
        <v>33</v>
      </c>
      <c r="I1576" s="6">
        <v>103</v>
      </c>
      <c r="L1576" s="15">
        <f t="shared" si="72"/>
        <v>33</v>
      </c>
      <c r="M1576" s="16">
        <f t="shared" si="73"/>
        <v>0.32038834951456313</v>
      </c>
    </row>
    <row r="1577" spans="1:13">
      <c r="A1577" s="6">
        <v>133388</v>
      </c>
      <c r="B1577" s="18" t="s">
        <v>2267</v>
      </c>
      <c r="C1577" s="13">
        <f t="shared" si="74"/>
        <v>0.29583333333333334</v>
      </c>
      <c r="D1577" s="19">
        <v>63030</v>
      </c>
      <c r="E1577" s="18" t="s">
        <v>1404</v>
      </c>
      <c r="F1577" s="23">
        <v>551188001557</v>
      </c>
      <c r="H1577" s="6">
        <v>38</v>
      </c>
      <c r="I1577" s="6">
        <v>137</v>
      </c>
      <c r="L1577" s="15">
        <f t="shared" si="72"/>
        <v>38</v>
      </c>
      <c r="M1577" s="16">
        <f t="shared" si="73"/>
        <v>0.27737226277372262</v>
      </c>
    </row>
    <row r="1578" spans="1:13">
      <c r="A1578" s="6">
        <v>132778</v>
      </c>
      <c r="B1578" s="18" t="s">
        <v>2268</v>
      </c>
      <c r="C1578" s="13">
        <f t="shared" si="74"/>
        <v>0.2829383886255924</v>
      </c>
      <c r="D1578" s="19">
        <v>60605</v>
      </c>
      <c r="E1578" s="18" t="s">
        <v>1062</v>
      </c>
      <c r="F1578" s="23">
        <v>551194001559</v>
      </c>
      <c r="H1578" s="6">
        <v>97</v>
      </c>
      <c r="I1578" s="6">
        <v>246</v>
      </c>
      <c r="L1578" s="15">
        <f t="shared" si="72"/>
        <v>97</v>
      </c>
      <c r="M1578" s="16">
        <f t="shared" si="73"/>
        <v>0.39430894308943087</v>
      </c>
    </row>
    <row r="1579" spans="1:13">
      <c r="A1579" s="6">
        <v>132778</v>
      </c>
      <c r="B1579" s="18" t="s">
        <v>2268</v>
      </c>
      <c r="C1579" s="13">
        <f t="shared" si="74"/>
        <v>0.2829383886255924</v>
      </c>
      <c r="D1579" s="19">
        <v>60598</v>
      </c>
      <c r="E1579" s="18" t="s">
        <v>1405</v>
      </c>
      <c r="F1579" s="23">
        <v>551194002445</v>
      </c>
      <c r="H1579" s="6">
        <v>85</v>
      </c>
      <c r="I1579" s="6">
        <v>269</v>
      </c>
      <c r="L1579" s="15">
        <f t="shared" si="72"/>
        <v>85</v>
      </c>
      <c r="M1579" s="16">
        <f t="shared" si="73"/>
        <v>0.31598513011152418</v>
      </c>
    </row>
    <row r="1580" spans="1:13">
      <c r="A1580" s="6">
        <v>132778</v>
      </c>
      <c r="B1580" s="18" t="s">
        <v>2268</v>
      </c>
      <c r="C1580" s="13">
        <f t="shared" si="74"/>
        <v>0.2829383886255924</v>
      </c>
      <c r="D1580" s="19">
        <v>60601</v>
      </c>
      <c r="E1580" s="18" t="s">
        <v>274</v>
      </c>
      <c r="F1580" s="23">
        <v>551194001560</v>
      </c>
      <c r="H1580" s="6">
        <v>79</v>
      </c>
      <c r="I1580" s="6">
        <v>259</v>
      </c>
      <c r="L1580" s="15">
        <f t="shared" si="72"/>
        <v>79</v>
      </c>
      <c r="M1580" s="16">
        <f t="shared" si="73"/>
        <v>0.30501930501930502</v>
      </c>
    </row>
    <row r="1581" spans="1:13">
      <c r="A1581" s="6">
        <v>132778</v>
      </c>
      <c r="B1581" s="18" t="s">
        <v>2268</v>
      </c>
      <c r="C1581" s="13">
        <f t="shared" si="74"/>
        <v>0.2829383886255924</v>
      </c>
      <c r="D1581" s="19">
        <v>60607</v>
      </c>
      <c r="E1581" s="18" t="s">
        <v>1406</v>
      </c>
      <c r="F1581" s="23">
        <v>551194001562</v>
      </c>
      <c r="H1581" s="6">
        <v>161</v>
      </c>
      <c r="I1581" s="6">
        <v>746</v>
      </c>
      <c r="L1581" s="15">
        <f t="shared" si="72"/>
        <v>161</v>
      </c>
      <c r="M1581" s="16">
        <f t="shared" si="73"/>
        <v>0.2158176943699732</v>
      </c>
    </row>
    <row r="1582" spans="1:13">
      <c r="A1582" s="6">
        <v>132778</v>
      </c>
      <c r="B1582" s="18" t="s">
        <v>2268</v>
      </c>
      <c r="C1582" s="13">
        <f t="shared" si="74"/>
        <v>0.2829383886255924</v>
      </c>
      <c r="D1582" s="19">
        <v>60600</v>
      </c>
      <c r="E1582" s="18" t="s">
        <v>152</v>
      </c>
      <c r="F1582" s="23">
        <v>551194001563</v>
      </c>
      <c r="H1582" s="6">
        <v>175</v>
      </c>
      <c r="I1582" s="6">
        <v>590</v>
      </c>
      <c r="L1582" s="15">
        <f t="shared" si="72"/>
        <v>175</v>
      </c>
      <c r="M1582" s="16">
        <f t="shared" si="73"/>
        <v>0.29661016949152541</v>
      </c>
    </row>
    <row r="1583" spans="1:13">
      <c r="A1583" s="6">
        <v>133237</v>
      </c>
      <c r="B1583" s="18" t="s">
        <v>2269</v>
      </c>
      <c r="C1583" s="13">
        <f t="shared" si="74"/>
        <v>0.46979865771812079</v>
      </c>
      <c r="D1583" s="19">
        <v>62576</v>
      </c>
      <c r="E1583" s="18" t="s">
        <v>1407</v>
      </c>
      <c r="F1583" s="23">
        <v>551197001564</v>
      </c>
      <c r="H1583" s="6">
        <v>60</v>
      </c>
      <c r="I1583" s="6">
        <v>132</v>
      </c>
      <c r="L1583" s="15">
        <f t="shared" si="72"/>
        <v>60</v>
      </c>
      <c r="M1583" s="16">
        <f t="shared" si="73"/>
        <v>0.45454545454545453</v>
      </c>
    </row>
    <row r="1584" spans="1:13">
      <c r="A1584" s="6">
        <v>133237</v>
      </c>
      <c r="B1584" s="18" t="s">
        <v>2269</v>
      </c>
      <c r="C1584" s="13">
        <f t="shared" si="74"/>
        <v>0.46979865771812079</v>
      </c>
      <c r="D1584" s="19">
        <v>202711</v>
      </c>
      <c r="E1584" s="18" t="s">
        <v>1408</v>
      </c>
      <c r="F1584" s="23">
        <v>551197000580</v>
      </c>
      <c r="H1584" s="6">
        <v>48</v>
      </c>
      <c r="I1584" s="6">
        <v>101</v>
      </c>
      <c r="L1584" s="15">
        <f t="shared" si="72"/>
        <v>48</v>
      </c>
      <c r="M1584" s="16">
        <f t="shared" si="73"/>
        <v>0.47524752475247523</v>
      </c>
    </row>
    <row r="1585" spans="1:13">
      <c r="A1585" s="6">
        <v>133237</v>
      </c>
      <c r="B1585" s="18" t="s">
        <v>2269</v>
      </c>
      <c r="C1585" s="13">
        <f t="shared" si="74"/>
        <v>0.46979865771812079</v>
      </c>
      <c r="D1585" s="19">
        <v>62575</v>
      </c>
      <c r="E1585" s="18" t="s">
        <v>1409</v>
      </c>
      <c r="F1585" s="23">
        <v>551197001565</v>
      </c>
      <c r="H1585" s="6">
        <v>102</v>
      </c>
      <c r="I1585" s="6">
        <v>214</v>
      </c>
      <c r="L1585" s="15">
        <f t="shared" si="72"/>
        <v>102</v>
      </c>
      <c r="M1585" s="16">
        <f t="shared" si="73"/>
        <v>0.47663551401869159</v>
      </c>
    </row>
    <row r="1586" spans="1:13">
      <c r="A1586" s="6">
        <v>132779</v>
      </c>
      <c r="B1586" s="18" t="s">
        <v>2270</v>
      </c>
      <c r="C1586" s="13">
        <f t="shared" si="74"/>
        <v>0.25367209210003971</v>
      </c>
      <c r="D1586" s="19">
        <v>60613</v>
      </c>
      <c r="E1586" s="18" t="s">
        <v>1410</v>
      </c>
      <c r="F1586" s="23">
        <v>551200002320</v>
      </c>
      <c r="H1586" s="6">
        <v>99</v>
      </c>
      <c r="I1586" s="6">
        <v>351</v>
      </c>
      <c r="L1586" s="15">
        <f t="shared" si="72"/>
        <v>99</v>
      </c>
      <c r="M1586" s="16">
        <f t="shared" si="73"/>
        <v>0.28205128205128205</v>
      </c>
    </row>
    <row r="1587" spans="1:13">
      <c r="A1587" s="6">
        <v>132779</v>
      </c>
      <c r="B1587" s="18" t="s">
        <v>2270</v>
      </c>
      <c r="C1587" s="13">
        <f t="shared" si="74"/>
        <v>0.25367209210003971</v>
      </c>
      <c r="D1587" s="19">
        <v>60610</v>
      </c>
      <c r="E1587" s="18" t="s">
        <v>48</v>
      </c>
      <c r="F1587" s="23">
        <v>551200001567</v>
      </c>
      <c r="H1587" s="6">
        <v>81</v>
      </c>
      <c r="I1587" s="6">
        <v>302</v>
      </c>
      <c r="L1587" s="15">
        <f t="shared" si="72"/>
        <v>81</v>
      </c>
      <c r="M1587" s="16">
        <f t="shared" si="73"/>
        <v>0.26821192052980131</v>
      </c>
    </row>
    <row r="1588" spans="1:13">
      <c r="A1588" s="6">
        <v>132779</v>
      </c>
      <c r="B1588" s="18" t="s">
        <v>2270</v>
      </c>
      <c r="C1588" s="13">
        <f t="shared" si="74"/>
        <v>0.25367209210003971</v>
      </c>
      <c r="D1588" s="19">
        <v>60612</v>
      </c>
      <c r="E1588" s="18" t="s">
        <v>1411</v>
      </c>
      <c r="F1588" s="23">
        <v>551200001568</v>
      </c>
      <c r="H1588" s="6">
        <v>179</v>
      </c>
      <c r="I1588" s="6">
        <v>814</v>
      </c>
      <c r="L1588" s="15">
        <f t="shared" si="72"/>
        <v>179</v>
      </c>
      <c r="M1588" s="16">
        <f t="shared" si="73"/>
        <v>0.21990171990171989</v>
      </c>
    </row>
    <row r="1589" spans="1:13">
      <c r="A1589" s="6">
        <v>132779</v>
      </c>
      <c r="B1589" s="18" t="s">
        <v>2270</v>
      </c>
      <c r="C1589" s="13">
        <f t="shared" si="74"/>
        <v>0.25367209210003971</v>
      </c>
      <c r="D1589" s="19">
        <v>60624</v>
      </c>
      <c r="E1589" s="18" t="s">
        <v>1412</v>
      </c>
      <c r="F1589" s="23">
        <v>551200001569</v>
      </c>
      <c r="H1589" s="6">
        <v>92</v>
      </c>
      <c r="I1589" s="6">
        <v>335</v>
      </c>
      <c r="L1589" s="15">
        <f t="shared" si="72"/>
        <v>92</v>
      </c>
      <c r="M1589" s="16">
        <f t="shared" si="73"/>
        <v>0.2746268656716418</v>
      </c>
    </row>
    <row r="1590" spans="1:13">
      <c r="A1590" s="6">
        <v>132779</v>
      </c>
      <c r="B1590" s="18" t="s">
        <v>2270</v>
      </c>
      <c r="C1590" s="13">
        <f t="shared" si="74"/>
        <v>0.25367209210003971</v>
      </c>
      <c r="D1590" s="19">
        <v>60609</v>
      </c>
      <c r="E1590" s="18" t="s">
        <v>1413</v>
      </c>
      <c r="F1590" s="23">
        <v>551200001570</v>
      </c>
      <c r="H1590" s="6">
        <v>188</v>
      </c>
      <c r="I1590" s="6">
        <v>717</v>
      </c>
      <c r="L1590" s="15">
        <f t="shared" si="72"/>
        <v>188</v>
      </c>
      <c r="M1590" s="16">
        <f t="shared" si="73"/>
        <v>0.26220362622036264</v>
      </c>
    </row>
    <row r="1591" spans="1:13">
      <c r="A1591" s="6">
        <v>133048</v>
      </c>
      <c r="B1591" s="18" t="s">
        <v>2271</v>
      </c>
      <c r="C1591" s="13">
        <f t="shared" si="74"/>
        <v>0.396982555398397</v>
      </c>
      <c r="D1591" s="20" t="s">
        <v>1964</v>
      </c>
      <c r="E1591" s="18" t="s">
        <v>194</v>
      </c>
      <c r="F1591" s="23" t="s">
        <v>2445</v>
      </c>
      <c r="H1591" s="6">
        <v>3</v>
      </c>
      <c r="I1591" s="6">
        <v>13</v>
      </c>
      <c r="L1591" s="15">
        <f t="shared" si="72"/>
        <v>3</v>
      </c>
      <c r="M1591" s="16">
        <f t="shared" si="73"/>
        <v>0.23076923076923078</v>
      </c>
    </row>
    <row r="1592" spans="1:13">
      <c r="A1592" s="6">
        <v>133048</v>
      </c>
      <c r="B1592" s="18" t="s">
        <v>2271</v>
      </c>
      <c r="C1592" s="13">
        <f t="shared" si="74"/>
        <v>0.396982555398397</v>
      </c>
      <c r="D1592" s="19">
        <v>61948</v>
      </c>
      <c r="E1592" s="18" t="s">
        <v>1414</v>
      </c>
      <c r="F1592" s="23">
        <v>551206002419</v>
      </c>
      <c r="H1592" s="6">
        <v>39</v>
      </c>
      <c r="I1592" s="6">
        <v>67</v>
      </c>
      <c r="L1592" s="15">
        <f t="shared" si="72"/>
        <v>39</v>
      </c>
      <c r="M1592" s="16">
        <f t="shared" si="73"/>
        <v>0.58208955223880599</v>
      </c>
    </row>
    <row r="1593" spans="1:13">
      <c r="A1593" s="6">
        <v>133048</v>
      </c>
      <c r="B1593" s="18" t="s">
        <v>2271</v>
      </c>
      <c r="C1593" s="13">
        <f t="shared" si="74"/>
        <v>0.396982555398397</v>
      </c>
      <c r="D1593" s="20" t="s">
        <v>1964</v>
      </c>
      <c r="E1593" s="18" t="s">
        <v>110</v>
      </c>
      <c r="F1593" s="23" t="s">
        <v>2445</v>
      </c>
      <c r="H1593" s="6">
        <v>4</v>
      </c>
      <c r="I1593" s="6">
        <v>15</v>
      </c>
      <c r="L1593" s="15">
        <f t="shared" si="72"/>
        <v>4</v>
      </c>
      <c r="M1593" s="16">
        <f t="shared" si="73"/>
        <v>0.26666666666666666</v>
      </c>
    </row>
    <row r="1594" spans="1:13">
      <c r="A1594" s="6">
        <v>133048</v>
      </c>
      <c r="B1594" s="18" t="s">
        <v>2271</v>
      </c>
      <c r="C1594" s="13">
        <f t="shared" si="74"/>
        <v>0.396982555398397</v>
      </c>
      <c r="D1594" s="19">
        <v>61897</v>
      </c>
      <c r="E1594" s="18" t="s">
        <v>1415</v>
      </c>
      <c r="F1594" s="23">
        <v>551206002280</v>
      </c>
      <c r="H1594" s="6">
        <v>28</v>
      </c>
      <c r="I1594" s="6">
        <v>94</v>
      </c>
      <c r="L1594" s="15">
        <f t="shared" si="72"/>
        <v>28</v>
      </c>
      <c r="M1594" s="16">
        <f t="shared" si="73"/>
        <v>0.2978723404255319</v>
      </c>
    </row>
    <row r="1595" spans="1:13">
      <c r="A1595" s="6">
        <v>133048</v>
      </c>
      <c r="B1595" s="18" t="s">
        <v>2271</v>
      </c>
      <c r="C1595" s="13">
        <f t="shared" si="74"/>
        <v>0.396982555398397</v>
      </c>
      <c r="D1595" s="19">
        <v>61891</v>
      </c>
      <c r="E1595" s="18" t="s">
        <v>901</v>
      </c>
      <c r="F1595" s="23">
        <v>551206002310</v>
      </c>
      <c r="H1595" s="6">
        <v>213</v>
      </c>
      <c r="I1595" s="6">
        <v>422</v>
      </c>
      <c r="L1595" s="15">
        <f t="shared" si="72"/>
        <v>213</v>
      </c>
      <c r="M1595" s="16">
        <f t="shared" si="73"/>
        <v>0.50473933649289104</v>
      </c>
    </row>
    <row r="1596" spans="1:13">
      <c r="A1596" s="6">
        <v>133048</v>
      </c>
      <c r="B1596" s="18" t="s">
        <v>2271</v>
      </c>
      <c r="C1596" s="13">
        <f t="shared" si="74"/>
        <v>0.396982555398397</v>
      </c>
      <c r="D1596" s="19">
        <v>16082360</v>
      </c>
      <c r="E1596" s="18" t="s">
        <v>1416</v>
      </c>
      <c r="F1596" s="23">
        <v>551206002174</v>
      </c>
      <c r="H1596" s="6">
        <v>3</v>
      </c>
      <c r="I1596" s="6">
        <v>25</v>
      </c>
      <c r="L1596" s="15">
        <f t="shared" si="72"/>
        <v>3</v>
      </c>
      <c r="M1596" s="16">
        <f t="shared" si="73"/>
        <v>0.12</v>
      </c>
    </row>
    <row r="1597" spans="1:13">
      <c r="A1597" s="6">
        <v>133048</v>
      </c>
      <c r="B1597" s="18" t="s">
        <v>2271</v>
      </c>
      <c r="C1597" s="13">
        <f t="shared" si="74"/>
        <v>0.396982555398397</v>
      </c>
      <c r="D1597" s="19">
        <v>61887</v>
      </c>
      <c r="E1597" s="18" t="s">
        <v>1417</v>
      </c>
      <c r="F1597" s="23">
        <v>551206002284</v>
      </c>
      <c r="H1597" s="6">
        <v>223</v>
      </c>
      <c r="I1597" s="6">
        <v>710</v>
      </c>
      <c r="L1597" s="15">
        <f t="shared" si="72"/>
        <v>223</v>
      </c>
      <c r="M1597" s="16">
        <f t="shared" si="73"/>
        <v>0.31408450704225355</v>
      </c>
    </row>
    <row r="1598" spans="1:13">
      <c r="A1598" s="6">
        <v>133048</v>
      </c>
      <c r="B1598" s="18" t="s">
        <v>2271</v>
      </c>
      <c r="C1598" s="13">
        <f t="shared" si="74"/>
        <v>0.396982555398397</v>
      </c>
      <c r="D1598" s="20" t="s">
        <v>1964</v>
      </c>
      <c r="E1598" s="18" t="s">
        <v>1418</v>
      </c>
      <c r="F1598" s="23">
        <v>551206002945</v>
      </c>
      <c r="H1598" s="6">
        <v>1</v>
      </c>
      <c r="I1598" s="6">
        <v>148</v>
      </c>
      <c r="L1598" s="15">
        <f t="shared" si="72"/>
        <v>1</v>
      </c>
      <c r="M1598" s="16">
        <f t="shared" si="73"/>
        <v>6.7567567567567571E-3</v>
      </c>
    </row>
    <row r="1599" spans="1:13">
      <c r="A1599" s="6">
        <v>133048</v>
      </c>
      <c r="B1599" s="18" t="s">
        <v>2271</v>
      </c>
      <c r="C1599" s="13">
        <f t="shared" si="74"/>
        <v>0.396982555398397</v>
      </c>
      <c r="D1599" s="19">
        <v>211725</v>
      </c>
      <c r="E1599" s="18" t="s">
        <v>1419</v>
      </c>
      <c r="F1599" s="23">
        <v>551206002283</v>
      </c>
      <c r="H1599" s="6">
        <v>191</v>
      </c>
      <c r="I1599" s="6">
        <v>407</v>
      </c>
      <c r="L1599" s="15">
        <f t="shared" si="72"/>
        <v>191</v>
      </c>
      <c r="M1599" s="16">
        <f t="shared" si="73"/>
        <v>0.46928746928746928</v>
      </c>
    </row>
    <row r="1600" spans="1:13">
      <c r="A1600" s="6">
        <v>133048</v>
      </c>
      <c r="B1600" s="18" t="s">
        <v>2271</v>
      </c>
      <c r="C1600" s="13">
        <f t="shared" si="74"/>
        <v>0.396982555398397</v>
      </c>
      <c r="D1600" s="19">
        <v>61890</v>
      </c>
      <c r="E1600" s="18" t="s">
        <v>1420</v>
      </c>
      <c r="F1600" s="23">
        <v>551206002711</v>
      </c>
      <c r="H1600" s="6">
        <v>137</v>
      </c>
      <c r="I1600" s="6">
        <v>220</v>
      </c>
      <c r="L1600" s="15">
        <f t="shared" si="72"/>
        <v>137</v>
      </c>
      <c r="M1600" s="16">
        <f t="shared" si="73"/>
        <v>0.62272727272727268</v>
      </c>
    </row>
    <row r="1601" spans="1:13">
      <c r="A1601" s="6">
        <v>133043</v>
      </c>
      <c r="B1601" s="18" t="s">
        <v>2272</v>
      </c>
      <c r="C1601" s="13">
        <f t="shared" si="74"/>
        <v>0.28025477707006369</v>
      </c>
      <c r="D1601" s="19">
        <v>61875</v>
      </c>
      <c r="E1601" s="18" t="s">
        <v>1421</v>
      </c>
      <c r="F1601" s="23">
        <v>551209001575</v>
      </c>
      <c r="H1601" s="6">
        <v>38</v>
      </c>
      <c r="I1601" s="6">
        <v>148</v>
      </c>
      <c r="L1601" s="15">
        <f t="shared" ref="L1601:L1664" si="75">IF(K1601="",H1601,(MIN(I1601,(K1601*1.6*I1601))))</f>
        <v>38</v>
      </c>
      <c r="M1601" s="16">
        <f t="shared" ref="M1601:M1664" si="76">IF(L1601=0,0,(L1601/I1601))</f>
        <v>0.25675675675675674</v>
      </c>
    </row>
    <row r="1602" spans="1:13">
      <c r="A1602" s="6">
        <v>133043</v>
      </c>
      <c r="B1602" s="18" t="s">
        <v>2272</v>
      </c>
      <c r="C1602" s="13">
        <f t="shared" ref="C1602:C1665" si="77">SUMIF($B$2:$B$2283,B1602,$L$2:$L$2283)/(SUMIF($B$2:$B$2283,B1602,$I$2:$I$2283))</f>
        <v>0.28025477707006369</v>
      </c>
      <c r="D1602" s="19">
        <v>61876</v>
      </c>
      <c r="E1602" s="18" t="s">
        <v>1422</v>
      </c>
      <c r="F1602" s="23">
        <v>551209001576</v>
      </c>
      <c r="H1602" s="6">
        <v>32</v>
      </c>
      <c r="I1602" s="6">
        <v>107</v>
      </c>
      <c r="L1602" s="15">
        <f t="shared" si="75"/>
        <v>32</v>
      </c>
      <c r="M1602" s="16">
        <f t="shared" si="76"/>
        <v>0.29906542056074764</v>
      </c>
    </row>
    <row r="1603" spans="1:13">
      <c r="A1603" s="6">
        <v>133043</v>
      </c>
      <c r="B1603" s="18" t="s">
        <v>2272</v>
      </c>
      <c r="C1603" s="13">
        <f t="shared" si="77"/>
        <v>0.28025477707006369</v>
      </c>
      <c r="D1603" s="19">
        <v>17007068</v>
      </c>
      <c r="E1603" s="18" t="s">
        <v>1423</v>
      </c>
      <c r="F1603" s="23">
        <v>551209001603</v>
      </c>
      <c r="H1603" s="6">
        <v>18</v>
      </c>
      <c r="I1603" s="6">
        <v>59</v>
      </c>
      <c r="L1603" s="15">
        <f t="shared" si="75"/>
        <v>18</v>
      </c>
      <c r="M1603" s="16">
        <f t="shared" si="76"/>
        <v>0.30508474576271188</v>
      </c>
    </row>
    <row r="1604" spans="1:13">
      <c r="A1604" s="6">
        <v>133083</v>
      </c>
      <c r="B1604" s="18" t="s">
        <v>2273</v>
      </c>
      <c r="C1604" s="13">
        <f t="shared" si="77"/>
        <v>0.253</v>
      </c>
      <c r="D1604" s="20" t="s">
        <v>1964</v>
      </c>
      <c r="E1604" s="18" t="s">
        <v>140</v>
      </c>
      <c r="F1604" s="23" t="s">
        <v>2445</v>
      </c>
      <c r="H1604" s="6">
        <v>1</v>
      </c>
      <c r="I1604" s="6">
        <v>6</v>
      </c>
      <c r="L1604" s="15">
        <f t="shared" si="75"/>
        <v>1</v>
      </c>
      <c r="M1604" s="16">
        <f t="shared" si="76"/>
        <v>0.16666666666666666</v>
      </c>
    </row>
    <row r="1605" spans="1:13">
      <c r="A1605" s="6">
        <v>133083</v>
      </c>
      <c r="B1605" s="18" t="s">
        <v>2273</v>
      </c>
      <c r="C1605" s="13">
        <f t="shared" si="77"/>
        <v>0.253</v>
      </c>
      <c r="D1605" s="19">
        <v>61981</v>
      </c>
      <c r="E1605" s="18" t="s">
        <v>1424</v>
      </c>
      <c r="F1605" s="23">
        <v>551212001579</v>
      </c>
      <c r="H1605" s="6">
        <v>119</v>
      </c>
      <c r="I1605" s="6">
        <v>412</v>
      </c>
      <c r="L1605" s="15">
        <f t="shared" si="75"/>
        <v>119</v>
      </c>
      <c r="M1605" s="16">
        <f t="shared" si="76"/>
        <v>0.28883495145631066</v>
      </c>
    </row>
    <row r="1606" spans="1:13">
      <c r="A1606" s="6">
        <v>133083</v>
      </c>
      <c r="B1606" s="18" t="s">
        <v>2273</v>
      </c>
      <c r="C1606" s="13">
        <f t="shared" si="77"/>
        <v>0.253</v>
      </c>
      <c r="D1606" s="19">
        <v>61982</v>
      </c>
      <c r="E1606" s="18" t="s">
        <v>1425</v>
      </c>
      <c r="F1606" s="23">
        <v>551212001580</v>
      </c>
      <c r="H1606" s="6">
        <v>72</v>
      </c>
      <c r="I1606" s="6">
        <v>306</v>
      </c>
      <c r="L1606" s="15">
        <f t="shared" si="75"/>
        <v>72</v>
      </c>
      <c r="M1606" s="16">
        <f t="shared" si="76"/>
        <v>0.23529411764705882</v>
      </c>
    </row>
    <row r="1607" spans="1:13">
      <c r="A1607" s="6">
        <v>133083</v>
      </c>
      <c r="B1607" s="18" t="s">
        <v>2273</v>
      </c>
      <c r="C1607" s="13">
        <f t="shared" si="77"/>
        <v>0.253</v>
      </c>
      <c r="D1607" s="19">
        <v>61983</v>
      </c>
      <c r="E1607" s="18" t="s">
        <v>1426</v>
      </c>
      <c r="F1607" s="23">
        <v>551212001581</v>
      </c>
      <c r="H1607" s="6">
        <v>61</v>
      </c>
      <c r="I1607" s="6">
        <v>276</v>
      </c>
      <c r="L1607" s="15">
        <f t="shared" si="75"/>
        <v>61</v>
      </c>
      <c r="M1607" s="16">
        <f t="shared" si="76"/>
        <v>0.2210144927536232</v>
      </c>
    </row>
    <row r="1608" spans="1:13">
      <c r="A1608" s="6">
        <v>133045</v>
      </c>
      <c r="B1608" s="18" t="s">
        <v>2274</v>
      </c>
      <c r="C1608" s="13">
        <f t="shared" si="77"/>
        <v>0.57707910750507097</v>
      </c>
      <c r="D1608" s="19">
        <v>61881</v>
      </c>
      <c r="E1608" s="18" t="s">
        <v>1427</v>
      </c>
      <c r="F1608" s="23">
        <v>551215002508</v>
      </c>
      <c r="H1608" s="6">
        <v>131</v>
      </c>
      <c r="I1608" s="6">
        <v>222</v>
      </c>
      <c r="L1608" s="15">
        <f t="shared" si="75"/>
        <v>131</v>
      </c>
      <c r="M1608" s="16">
        <f t="shared" si="76"/>
        <v>0.59009009009009006</v>
      </c>
    </row>
    <row r="1609" spans="1:13">
      <c r="A1609" s="6">
        <v>133045</v>
      </c>
      <c r="B1609" s="18" t="s">
        <v>2274</v>
      </c>
      <c r="C1609" s="13">
        <f t="shared" si="77"/>
        <v>0.57707910750507097</v>
      </c>
      <c r="D1609" s="19">
        <v>17008189</v>
      </c>
      <c r="E1609" s="18" t="s">
        <v>1428</v>
      </c>
      <c r="F1609" s="23">
        <v>551215002830</v>
      </c>
      <c r="H1609" s="6">
        <v>120</v>
      </c>
      <c r="I1609" s="6">
        <v>216</v>
      </c>
      <c r="L1609" s="15">
        <f t="shared" si="75"/>
        <v>120</v>
      </c>
      <c r="M1609" s="16">
        <f t="shared" si="76"/>
        <v>0.55555555555555558</v>
      </c>
    </row>
    <row r="1610" spans="1:13">
      <c r="A1610" s="6">
        <v>133045</v>
      </c>
      <c r="B1610" s="18" t="s">
        <v>2274</v>
      </c>
      <c r="C1610" s="13">
        <f t="shared" si="77"/>
        <v>0.57707910750507097</v>
      </c>
      <c r="D1610" s="20" t="s">
        <v>1964</v>
      </c>
      <c r="E1610" s="18" t="s">
        <v>1429</v>
      </c>
      <c r="F1610" s="23">
        <v>551215002844</v>
      </c>
      <c r="H1610" s="6">
        <v>125</v>
      </c>
      <c r="I1610" s="6">
        <v>196</v>
      </c>
      <c r="L1610" s="15">
        <f t="shared" si="75"/>
        <v>125</v>
      </c>
      <c r="M1610" s="16">
        <f t="shared" si="76"/>
        <v>0.63775510204081631</v>
      </c>
    </row>
    <row r="1611" spans="1:13">
      <c r="A1611" s="6">
        <v>133045</v>
      </c>
      <c r="B1611" s="18" t="s">
        <v>2274</v>
      </c>
      <c r="C1611" s="13">
        <f t="shared" si="77"/>
        <v>0.57707910750507097</v>
      </c>
      <c r="D1611" s="20" t="s">
        <v>1964</v>
      </c>
      <c r="E1611" s="18" t="s">
        <v>1430</v>
      </c>
      <c r="F1611" s="23">
        <v>551215002944</v>
      </c>
      <c r="H1611" s="6">
        <v>17</v>
      </c>
      <c r="I1611" s="6">
        <v>30</v>
      </c>
      <c r="L1611" s="15">
        <f t="shared" si="75"/>
        <v>17</v>
      </c>
      <c r="M1611" s="16">
        <f t="shared" si="76"/>
        <v>0.56666666666666665</v>
      </c>
    </row>
    <row r="1612" spans="1:13">
      <c r="A1612" s="6">
        <v>133045</v>
      </c>
      <c r="B1612" s="18" t="s">
        <v>2274</v>
      </c>
      <c r="C1612" s="13">
        <f t="shared" si="77"/>
        <v>0.57707910750507097</v>
      </c>
      <c r="D1612" s="19">
        <v>61883</v>
      </c>
      <c r="E1612" s="18" t="s">
        <v>1431</v>
      </c>
      <c r="F1612" s="23">
        <v>551215001584</v>
      </c>
      <c r="H1612" s="6">
        <v>176</v>
      </c>
      <c r="I1612" s="6">
        <v>322</v>
      </c>
      <c r="L1612" s="15">
        <f t="shared" si="75"/>
        <v>176</v>
      </c>
      <c r="M1612" s="16">
        <f t="shared" si="76"/>
        <v>0.54658385093167705</v>
      </c>
    </row>
    <row r="1613" spans="1:13">
      <c r="A1613" s="6">
        <v>133390</v>
      </c>
      <c r="B1613" s="18" t="s">
        <v>2275</v>
      </c>
      <c r="C1613" s="13">
        <f t="shared" si="77"/>
        <v>0.47105263157894739</v>
      </c>
      <c r="D1613" s="20" t="s">
        <v>1964</v>
      </c>
      <c r="E1613" s="18" t="s">
        <v>150</v>
      </c>
      <c r="F1613" s="23" t="s">
        <v>2445</v>
      </c>
      <c r="H1613" s="6">
        <v>1</v>
      </c>
      <c r="I1613" s="6">
        <v>2</v>
      </c>
      <c r="L1613" s="15">
        <f t="shared" si="75"/>
        <v>1</v>
      </c>
      <c r="M1613" s="16">
        <f t="shared" si="76"/>
        <v>0.5</v>
      </c>
    </row>
    <row r="1614" spans="1:13">
      <c r="A1614" s="6">
        <v>133390</v>
      </c>
      <c r="B1614" s="18" t="s">
        <v>2275</v>
      </c>
      <c r="C1614" s="13">
        <f t="shared" si="77"/>
        <v>0.47105263157894739</v>
      </c>
      <c r="D1614" s="19">
        <v>63034</v>
      </c>
      <c r="E1614" s="18" t="s">
        <v>1432</v>
      </c>
      <c r="F1614" s="23">
        <v>551218001585</v>
      </c>
      <c r="H1614" s="6">
        <v>82</v>
      </c>
      <c r="I1614" s="6">
        <v>163</v>
      </c>
      <c r="L1614" s="15">
        <f t="shared" si="75"/>
        <v>82</v>
      </c>
      <c r="M1614" s="16">
        <f t="shared" si="76"/>
        <v>0.50306748466257667</v>
      </c>
    </row>
    <row r="1615" spans="1:13">
      <c r="A1615" s="6">
        <v>133390</v>
      </c>
      <c r="B1615" s="18" t="s">
        <v>2275</v>
      </c>
      <c r="C1615" s="13">
        <f t="shared" si="77"/>
        <v>0.47105263157894739</v>
      </c>
      <c r="D1615" s="19">
        <v>63033</v>
      </c>
      <c r="E1615" s="18" t="s">
        <v>1433</v>
      </c>
      <c r="F1615" s="23">
        <v>551218001586</v>
      </c>
      <c r="H1615" s="6">
        <v>53</v>
      </c>
      <c r="I1615" s="6">
        <v>125</v>
      </c>
      <c r="L1615" s="15">
        <f t="shared" si="75"/>
        <v>53</v>
      </c>
      <c r="M1615" s="16">
        <f t="shared" si="76"/>
        <v>0.42399999999999999</v>
      </c>
    </row>
    <row r="1616" spans="1:13">
      <c r="A1616" s="6">
        <v>133390</v>
      </c>
      <c r="B1616" s="18" t="s">
        <v>2275</v>
      </c>
      <c r="C1616" s="13">
        <f t="shared" si="77"/>
        <v>0.47105263157894739</v>
      </c>
      <c r="D1616" s="19">
        <v>63035</v>
      </c>
      <c r="E1616" s="18" t="s">
        <v>1434</v>
      </c>
      <c r="F1616" s="23">
        <v>551218000445</v>
      </c>
      <c r="H1616" s="6">
        <v>43</v>
      </c>
      <c r="I1616" s="6">
        <v>90</v>
      </c>
      <c r="L1616" s="15">
        <f t="shared" si="75"/>
        <v>43</v>
      </c>
      <c r="M1616" s="16">
        <f t="shared" si="76"/>
        <v>0.4777777777777778</v>
      </c>
    </row>
    <row r="1617" spans="1:14">
      <c r="A1617" s="6">
        <v>133290</v>
      </c>
      <c r="B1617" s="18" t="s">
        <v>2276</v>
      </c>
      <c r="C1617" s="13">
        <f t="shared" si="77"/>
        <v>0.51523545706371188</v>
      </c>
      <c r="D1617" s="19">
        <v>62724</v>
      </c>
      <c r="E1617" s="18" t="s">
        <v>1435</v>
      </c>
      <c r="F1617" s="23">
        <v>551221001588</v>
      </c>
      <c r="H1617" s="6">
        <v>82</v>
      </c>
      <c r="I1617" s="6">
        <v>128</v>
      </c>
      <c r="L1617" s="15">
        <f t="shared" si="75"/>
        <v>82</v>
      </c>
      <c r="M1617" s="16">
        <f t="shared" si="76"/>
        <v>0.640625</v>
      </c>
    </row>
    <row r="1618" spans="1:14">
      <c r="A1618" s="6">
        <v>133290</v>
      </c>
      <c r="B1618" s="18" t="s">
        <v>2276</v>
      </c>
      <c r="C1618" s="13">
        <f t="shared" si="77"/>
        <v>0.51523545706371188</v>
      </c>
      <c r="D1618" s="19">
        <v>62723</v>
      </c>
      <c r="E1618" s="18" t="s">
        <v>1436</v>
      </c>
      <c r="F1618" s="23">
        <v>551221001589</v>
      </c>
      <c r="H1618" s="6">
        <v>50</v>
      </c>
      <c r="I1618" s="6">
        <v>117</v>
      </c>
      <c r="L1618" s="15">
        <f t="shared" si="75"/>
        <v>50</v>
      </c>
      <c r="M1618" s="16">
        <f t="shared" si="76"/>
        <v>0.42735042735042733</v>
      </c>
    </row>
    <row r="1619" spans="1:14">
      <c r="A1619" s="6">
        <v>133290</v>
      </c>
      <c r="B1619" s="18" t="s">
        <v>2276</v>
      </c>
      <c r="C1619" s="13">
        <f t="shared" si="77"/>
        <v>0.51523545706371188</v>
      </c>
      <c r="D1619" s="19">
        <v>16077363</v>
      </c>
      <c r="E1619" s="18" t="s">
        <v>1437</v>
      </c>
      <c r="F1619" s="23">
        <v>551221002767</v>
      </c>
      <c r="H1619" s="6">
        <v>52</v>
      </c>
      <c r="I1619" s="6">
        <v>103</v>
      </c>
      <c r="L1619" s="15">
        <f t="shared" si="75"/>
        <v>52</v>
      </c>
      <c r="M1619" s="16">
        <f t="shared" si="76"/>
        <v>0.50485436893203883</v>
      </c>
    </row>
    <row r="1620" spans="1:14">
      <c r="A1620" s="6">
        <v>133290</v>
      </c>
      <c r="B1620" s="18" t="s">
        <v>2276</v>
      </c>
      <c r="C1620" s="13">
        <f t="shared" si="77"/>
        <v>0.51523545706371188</v>
      </c>
      <c r="D1620" s="20" t="s">
        <v>1964</v>
      </c>
      <c r="E1620" s="18" t="s">
        <v>36</v>
      </c>
      <c r="F1620" s="23" t="s">
        <v>2445</v>
      </c>
      <c r="H1620" s="6">
        <v>2</v>
      </c>
      <c r="I1620" s="6">
        <v>13</v>
      </c>
      <c r="L1620" s="15">
        <f t="shared" si="75"/>
        <v>2</v>
      </c>
      <c r="M1620" s="16">
        <f t="shared" si="76"/>
        <v>0.15384615384615385</v>
      </c>
    </row>
    <row r="1621" spans="1:14">
      <c r="A1621" s="6">
        <v>133117</v>
      </c>
      <c r="B1621" s="18" t="s">
        <v>2277</v>
      </c>
      <c r="C1621" s="13">
        <f t="shared" si="77"/>
        <v>0.17135961383748993</v>
      </c>
      <c r="D1621" s="19">
        <v>62061</v>
      </c>
      <c r="E1621" s="18" t="s">
        <v>1438</v>
      </c>
      <c r="F1621" s="23">
        <v>551224001591</v>
      </c>
      <c r="H1621" s="6">
        <v>96</v>
      </c>
      <c r="I1621" s="6">
        <v>460</v>
      </c>
      <c r="L1621" s="15">
        <f t="shared" si="75"/>
        <v>96</v>
      </c>
      <c r="M1621" s="16">
        <f t="shared" si="76"/>
        <v>0.20869565217391303</v>
      </c>
    </row>
    <row r="1622" spans="1:14">
      <c r="A1622" s="6">
        <v>133117</v>
      </c>
      <c r="B1622" s="18" t="s">
        <v>2277</v>
      </c>
      <c r="C1622" s="13">
        <f t="shared" si="77"/>
        <v>0.17135961383748993</v>
      </c>
      <c r="D1622" s="20" t="s">
        <v>1964</v>
      </c>
      <c r="E1622" s="18" t="s">
        <v>1439</v>
      </c>
      <c r="F1622" s="23">
        <v>551224002762</v>
      </c>
      <c r="H1622" s="6">
        <v>0</v>
      </c>
      <c r="I1622" s="6">
        <v>78</v>
      </c>
      <c r="L1622" s="15">
        <f t="shared" si="75"/>
        <v>0</v>
      </c>
      <c r="M1622" s="16">
        <f t="shared" si="76"/>
        <v>0</v>
      </c>
    </row>
    <row r="1623" spans="1:14">
      <c r="A1623" s="6">
        <v>133117</v>
      </c>
      <c r="B1623" s="18" t="s">
        <v>2277</v>
      </c>
      <c r="C1623" s="13">
        <f t="shared" si="77"/>
        <v>0.17135961383748993</v>
      </c>
      <c r="D1623" s="19">
        <v>62060</v>
      </c>
      <c r="E1623" s="18" t="s">
        <v>1440</v>
      </c>
      <c r="F1623" s="23">
        <v>551224001592</v>
      </c>
      <c r="H1623" s="6">
        <v>62</v>
      </c>
      <c r="I1623" s="6">
        <v>430</v>
      </c>
      <c r="L1623" s="15">
        <f t="shared" si="75"/>
        <v>62</v>
      </c>
      <c r="M1623" s="16">
        <f t="shared" si="76"/>
        <v>0.14418604651162792</v>
      </c>
    </row>
    <row r="1624" spans="1:14">
      <c r="A1624" s="6">
        <v>133117</v>
      </c>
      <c r="B1624" s="18" t="s">
        <v>2277</v>
      </c>
      <c r="C1624" s="13">
        <f t="shared" si="77"/>
        <v>0.17135961383748993</v>
      </c>
      <c r="D1624" s="19">
        <v>62063</v>
      </c>
      <c r="E1624" s="18" t="s">
        <v>1441</v>
      </c>
      <c r="F1624" s="23">
        <v>551224001593</v>
      </c>
      <c r="H1624" s="6">
        <v>55</v>
      </c>
      <c r="I1624" s="6">
        <v>275</v>
      </c>
      <c r="L1624" s="15">
        <f t="shared" si="75"/>
        <v>55</v>
      </c>
      <c r="M1624" s="16">
        <f t="shared" si="76"/>
        <v>0.2</v>
      </c>
    </row>
    <row r="1625" spans="1:14">
      <c r="A1625" s="24">
        <v>133495</v>
      </c>
      <c r="B1625" s="25" t="s">
        <v>2278</v>
      </c>
      <c r="C1625" s="26">
        <f t="shared" si="77"/>
        <v>0.68496000000000001</v>
      </c>
      <c r="D1625" s="27">
        <v>63376</v>
      </c>
      <c r="E1625" s="25" t="s">
        <v>1442</v>
      </c>
      <c r="F1625" s="28">
        <v>551230001595</v>
      </c>
      <c r="G1625" s="35"/>
      <c r="H1625" s="24"/>
      <c r="I1625" s="24">
        <v>327</v>
      </c>
      <c r="J1625" s="31">
        <v>2023</v>
      </c>
      <c r="K1625" s="33">
        <v>0.42809999999999998</v>
      </c>
      <c r="L1625" s="30">
        <f t="shared" si="75"/>
        <v>223.98192</v>
      </c>
      <c r="M1625" s="33">
        <f t="shared" si="76"/>
        <v>0.68496000000000001</v>
      </c>
      <c r="N1625" s="24"/>
    </row>
    <row r="1626" spans="1:14">
      <c r="A1626" s="6">
        <v>133159</v>
      </c>
      <c r="B1626" s="18" t="s">
        <v>2279</v>
      </c>
      <c r="C1626" s="13">
        <f t="shared" si="77"/>
        <v>0.20658523632501327</v>
      </c>
      <c r="D1626" s="19">
        <v>62160</v>
      </c>
      <c r="E1626" s="18" t="s">
        <v>1062</v>
      </c>
      <c r="F1626" s="23">
        <v>551233001596</v>
      </c>
      <c r="H1626" s="6">
        <v>31</v>
      </c>
      <c r="I1626" s="6">
        <v>112</v>
      </c>
      <c r="L1626" s="15">
        <f t="shared" si="75"/>
        <v>31</v>
      </c>
      <c r="M1626" s="16">
        <f t="shared" si="76"/>
        <v>0.2767857142857143</v>
      </c>
    </row>
    <row r="1627" spans="1:14">
      <c r="A1627" s="6">
        <v>133159</v>
      </c>
      <c r="B1627" s="18" t="s">
        <v>2279</v>
      </c>
      <c r="C1627" s="13">
        <f t="shared" si="77"/>
        <v>0.20658523632501327</v>
      </c>
      <c r="D1627" s="19">
        <v>62211</v>
      </c>
      <c r="E1627" s="18" t="s">
        <v>1443</v>
      </c>
      <c r="F1627" s="23">
        <v>551233001597</v>
      </c>
      <c r="H1627" s="6">
        <v>147</v>
      </c>
      <c r="I1627" s="6">
        <v>531</v>
      </c>
      <c r="L1627" s="15">
        <f t="shared" si="75"/>
        <v>147</v>
      </c>
      <c r="M1627" s="16">
        <f t="shared" si="76"/>
        <v>0.2768361581920904</v>
      </c>
    </row>
    <row r="1628" spans="1:14">
      <c r="A1628" s="6">
        <v>133159</v>
      </c>
      <c r="B1628" s="18" t="s">
        <v>2279</v>
      </c>
      <c r="C1628" s="13">
        <f t="shared" si="77"/>
        <v>0.20658523632501327</v>
      </c>
      <c r="D1628" s="19">
        <v>62198</v>
      </c>
      <c r="E1628" s="18" t="s">
        <v>294</v>
      </c>
      <c r="F1628" s="23">
        <v>551233001598</v>
      </c>
      <c r="H1628" s="6">
        <v>83</v>
      </c>
      <c r="I1628" s="6">
        <v>391</v>
      </c>
      <c r="L1628" s="15">
        <f t="shared" si="75"/>
        <v>83</v>
      </c>
      <c r="M1628" s="16">
        <f t="shared" si="76"/>
        <v>0.21227621483375958</v>
      </c>
    </row>
    <row r="1629" spans="1:14">
      <c r="A1629" s="6">
        <v>133159</v>
      </c>
      <c r="B1629" s="18" t="s">
        <v>2279</v>
      </c>
      <c r="C1629" s="13">
        <f t="shared" si="77"/>
        <v>0.20658523632501327</v>
      </c>
      <c r="D1629" s="19">
        <v>62396</v>
      </c>
      <c r="E1629" s="18" t="s">
        <v>1444</v>
      </c>
      <c r="F1629" s="23">
        <v>551233001599</v>
      </c>
      <c r="H1629" s="6">
        <v>59</v>
      </c>
      <c r="I1629" s="6">
        <v>307</v>
      </c>
      <c r="L1629" s="15">
        <f t="shared" si="75"/>
        <v>59</v>
      </c>
      <c r="M1629" s="16">
        <f t="shared" si="76"/>
        <v>0.19218241042345277</v>
      </c>
    </row>
    <row r="1630" spans="1:14">
      <c r="A1630" s="6">
        <v>133159</v>
      </c>
      <c r="B1630" s="18" t="s">
        <v>2279</v>
      </c>
      <c r="C1630" s="13">
        <f t="shared" si="77"/>
        <v>0.20658523632501327</v>
      </c>
      <c r="D1630" s="19">
        <v>210686</v>
      </c>
      <c r="E1630" s="18" t="s">
        <v>1445</v>
      </c>
      <c r="F1630" s="23">
        <v>551233001888</v>
      </c>
      <c r="H1630" s="6">
        <v>165</v>
      </c>
      <c r="I1630" s="6">
        <v>786</v>
      </c>
      <c r="L1630" s="15">
        <f t="shared" si="75"/>
        <v>165</v>
      </c>
      <c r="M1630" s="16">
        <f t="shared" si="76"/>
        <v>0.20992366412213739</v>
      </c>
    </row>
    <row r="1631" spans="1:14">
      <c r="A1631" s="6">
        <v>133159</v>
      </c>
      <c r="B1631" s="18" t="s">
        <v>2279</v>
      </c>
      <c r="C1631" s="13">
        <f t="shared" si="77"/>
        <v>0.20658523632501327</v>
      </c>
      <c r="D1631" s="19">
        <v>62212</v>
      </c>
      <c r="E1631" s="18" t="s">
        <v>1133</v>
      </c>
      <c r="F1631" s="23">
        <v>551233001600</v>
      </c>
      <c r="H1631" s="6">
        <v>230</v>
      </c>
      <c r="I1631" s="6">
        <v>1142</v>
      </c>
      <c r="L1631" s="15">
        <f t="shared" si="75"/>
        <v>230</v>
      </c>
      <c r="M1631" s="16">
        <f t="shared" si="76"/>
        <v>0.20140105078809106</v>
      </c>
    </row>
    <row r="1632" spans="1:14">
      <c r="A1632" s="6">
        <v>133159</v>
      </c>
      <c r="B1632" s="18" t="s">
        <v>2279</v>
      </c>
      <c r="C1632" s="13">
        <f t="shared" si="77"/>
        <v>0.20658523632501327</v>
      </c>
      <c r="D1632" s="19">
        <v>62227</v>
      </c>
      <c r="E1632" s="18" t="s">
        <v>1446</v>
      </c>
      <c r="F1632" s="23">
        <v>551233001601</v>
      </c>
      <c r="H1632" s="6">
        <v>63</v>
      </c>
      <c r="I1632" s="6">
        <v>497</v>
      </c>
      <c r="L1632" s="15">
        <f t="shared" si="75"/>
        <v>63</v>
      </c>
      <c r="M1632" s="16">
        <f t="shared" si="76"/>
        <v>0.12676056338028169</v>
      </c>
    </row>
    <row r="1633" spans="1:14">
      <c r="A1633" s="6" t="s">
        <v>1964</v>
      </c>
      <c r="B1633" s="18" t="s">
        <v>2280</v>
      </c>
      <c r="C1633" s="13">
        <f t="shared" si="77"/>
        <v>0.13926499032882012</v>
      </c>
      <c r="D1633" s="20" t="s">
        <v>1964</v>
      </c>
      <c r="E1633" s="18" t="s">
        <v>10</v>
      </c>
      <c r="F1633" s="23">
        <v>550004502575</v>
      </c>
      <c r="H1633" s="6">
        <v>72</v>
      </c>
      <c r="I1633" s="6">
        <v>517</v>
      </c>
      <c r="L1633" s="15">
        <f t="shared" si="75"/>
        <v>72</v>
      </c>
      <c r="M1633" s="16">
        <f t="shared" si="76"/>
        <v>0.13926499032882012</v>
      </c>
    </row>
    <row r="1634" spans="1:14">
      <c r="A1634" s="6">
        <v>132911</v>
      </c>
      <c r="B1634" s="18" t="s">
        <v>2281</v>
      </c>
      <c r="C1634" s="13">
        <f t="shared" si="77"/>
        <v>0.91416367402970189</v>
      </c>
      <c r="D1634" s="20" t="s">
        <v>1964</v>
      </c>
      <c r="E1634" s="18" t="s">
        <v>1447</v>
      </c>
      <c r="F1634" s="23">
        <v>551236002657</v>
      </c>
      <c r="H1634" s="6">
        <v>24</v>
      </c>
      <c r="I1634" s="6">
        <v>136</v>
      </c>
      <c r="L1634" s="15">
        <f t="shared" si="75"/>
        <v>24</v>
      </c>
      <c r="M1634" s="16">
        <f t="shared" si="76"/>
        <v>0.17647058823529413</v>
      </c>
    </row>
    <row r="1635" spans="1:14">
      <c r="A1635" s="24">
        <v>132911</v>
      </c>
      <c r="B1635" s="25" t="s">
        <v>2281</v>
      </c>
      <c r="C1635" s="26">
        <f t="shared" si="77"/>
        <v>0.91416367402970189</v>
      </c>
      <c r="D1635" s="34" t="s">
        <v>1964</v>
      </c>
      <c r="E1635" s="25" t="s">
        <v>1448</v>
      </c>
      <c r="F1635" s="28">
        <v>551236002708</v>
      </c>
      <c r="G1635" s="35"/>
      <c r="H1635" s="24"/>
      <c r="I1635" s="24">
        <v>432</v>
      </c>
      <c r="J1635" s="31">
        <v>2022</v>
      </c>
      <c r="K1635" s="33">
        <v>0.57589999999999997</v>
      </c>
      <c r="L1635" s="30">
        <f t="shared" si="75"/>
        <v>398.06208000000004</v>
      </c>
      <c r="M1635" s="33">
        <f t="shared" si="76"/>
        <v>0.92144000000000004</v>
      </c>
      <c r="N1635" s="24"/>
    </row>
    <row r="1636" spans="1:14">
      <c r="A1636" s="24">
        <v>132911</v>
      </c>
      <c r="B1636" s="25" t="s">
        <v>2281</v>
      </c>
      <c r="C1636" s="26">
        <f t="shared" si="77"/>
        <v>0.91416367402970189</v>
      </c>
      <c r="D1636" s="27">
        <v>61466</v>
      </c>
      <c r="E1636" s="25" t="s">
        <v>1449</v>
      </c>
      <c r="F1636" s="28">
        <v>551236001621</v>
      </c>
      <c r="G1636" s="35"/>
      <c r="H1636" s="24"/>
      <c r="I1636" s="24">
        <v>1705</v>
      </c>
      <c r="J1636" s="31">
        <v>2022</v>
      </c>
      <c r="K1636" s="33">
        <v>0.57589999999999997</v>
      </c>
      <c r="L1636" s="30">
        <f t="shared" si="75"/>
        <v>1571.0552</v>
      </c>
      <c r="M1636" s="33">
        <f t="shared" si="76"/>
        <v>0.92144000000000004</v>
      </c>
      <c r="N1636" s="24"/>
    </row>
    <row r="1637" spans="1:14">
      <c r="A1637" s="24">
        <v>132911</v>
      </c>
      <c r="B1637" s="25" t="s">
        <v>2281</v>
      </c>
      <c r="C1637" s="26">
        <f t="shared" si="77"/>
        <v>0.91416367402970189</v>
      </c>
      <c r="D1637" s="27">
        <v>61456</v>
      </c>
      <c r="E1637" s="25" t="s">
        <v>1450</v>
      </c>
      <c r="F1637" s="28">
        <v>551236001611</v>
      </c>
      <c r="G1637" s="35"/>
      <c r="H1637" s="24"/>
      <c r="I1637" s="24">
        <v>463</v>
      </c>
      <c r="J1637" s="31">
        <v>2022</v>
      </c>
      <c r="K1637" s="33">
        <v>0.57589999999999997</v>
      </c>
      <c r="L1637" s="30">
        <f t="shared" si="75"/>
        <v>426.62672000000003</v>
      </c>
      <c r="M1637" s="33">
        <f t="shared" si="76"/>
        <v>0.92144000000000004</v>
      </c>
      <c r="N1637" s="24"/>
    </row>
    <row r="1638" spans="1:14">
      <c r="A1638" s="24">
        <v>132911</v>
      </c>
      <c r="B1638" s="25" t="s">
        <v>2281</v>
      </c>
      <c r="C1638" s="26">
        <f t="shared" si="77"/>
        <v>0.91416367402970189</v>
      </c>
      <c r="D1638" s="27">
        <v>61464</v>
      </c>
      <c r="E1638" s="25" t="s">
        <v>1451</v>
      </c>
      <c r="F1638" s="28">
        <v>551236002311</v>
      </c>
      <c r="G1638" s="35"/>
      <c r="H1638" s="24"/>
      <c r="I1638" s="24">
        <v>1397</v>
      </c>
      <c r="J1638" s="31">
        <v>2022</v>
      </c>
      <c r="K1638" s="33">
        <v>0.57589999999999997</v>
      </c>
      <c r="L1638" s="30">
        <f t="shared" si="75"/>
        <v>1287.2516800000001</v>
      </c>
      <c r="M1638" s="33">
        <f t="shared" si="76"/>
        <v>0.92144000000000004</v>
      </c>
      <c r="N1638" s="24"/>
    </row>
    <row r="1639" spans="1:14">
      <c r="A1639" s="24">
        <v>132911</v>
      </c>
      <c r="B1639" s="25" t="s">
        <v>2281</v>
      </c>
      <c r="C1639" s="26">
        <f t="shared" si="77"/>
        <v>0.91416367402970189</v>
      </c>
      <c r="D1639" s="27">
        <v>61440</v>
      </c>
      <c r="E1639" s="25" t="s">
        <v>1452</v>
      </c>
      <c r="F1639" s="28">
        <v>551236001608</v>
      </c>
      <c r="G1639" s="35"/>
      <c r="H1639" s="24"/>
      <c r="I1639" s="24">
        <v>710</v>
      </c>
      <c r="J1639" s="31">
        <v>2022</v>
      </c>
      <c r="K1639" s="33">
        <v>0.57589999999999997</v>
      </c>
      <c r="L1639" s="30">
        <f t="shared" si="75"/>
        <v>654.22239999999999</v>
      </c>
      <c r="M1639" s="33">
        <f t="shared" si="76"/>
        <v>0.92144000000000004</v>
      </c>
      <c r="N1639" s="24"/>
    </row>
    <row r="1640" spans="1:14">
      <c r="A1640" s="24">
        <v>132911</v>
      </c>
      <c r="B1640" s="25" t="s">
        <v>2281</v>
      </c>
      <c r="C1640" s="26">
        <f t="shared" si="77"/>
        <v>0.91416367402970189</v>
      </c>
      <c r="D1640" s="27">
        <v>61448</v>
      </c>
      <c r="E1640" s="25" t="s">
        <v>1453</v>
      </c>
      <c r="F1640" s="28">
        <v>551236001620</v>
      </c>
      <c r="G1640" s="35"/>
      <c r="H1640" s="24"/>
      <c r="I1640" s="24">
        <v>1315</v>
      </c>
      <c r="J1640" s="31">
        <v>2022</v>
      </c>
      <c r="K1640" s="33">
        <v>0.57589999999999997</v>
      </c>
      <c r="L1640" s="30">
        <f t="shared" si="75"/>
        <v>1211.6936000000001</v>
      </c>
      <c r="M1640" s="33">
        <f t="shared" si="76"/>
        <v>0.92144000000000004</v>
      </c>
      <c r="N1640" s="24"/>
    </row>
    <row r="1641" spans="1:14">
      <c r="A1641" s="24">
        <v>132911</v>
      </c>
      <c r="B1641" s="25" t="s">
        <v>2281</v>
      </c>
      <c r="C1641" s="26">
        <f t="shared" si="77"/>
        <v>0.91416367402970189</v>
      </c>
      <c r="D1641" s="27">
        <v>61452</v>
      </c>
      <c r="E1641" s="25" t="s">
        <v>1454</v>
      </c>
      <c r="F1641" s="28">
        <v>551236001623</v>
      </c>
      <c r="G1641" s="35"/>
      <c r="H1641" s="24"/>
      <c r="I1641" s="24">
        <v>386</v>
      </c>
      <c r="J1641" s="31">
        <v>2022</v>
      </c>
      <c r="K1641" s="33">
        <v>0.57589999999999997</v>
      </c>
      <c r="L1641" s="30">
        <f t="shared" si="75"/>
        <v>355.67583999999999</v>
      </c>
      <c r="M1641" s="33">
        <f t="shared" si="76"/>
        <v>0.92144000000000004</v>
      </c>
      <c r="N1641" s="24"/>
    </row>
    <row r="1642" spans="1:14">
      <c r="A1642" s="24">
        <v>132911</v>
      </c>
      <c r="B1642" s="25" t="s">
        <v>2281</v>
      </c>
      <c r="C1642" s="26">
        <f t="shared" si="77"/>
        <v>0.91416367402970189</v>
      </c>
      <c r="D1642" s="27">
        <v>61422</v>
      </c>
      <c r="E1642" s="25" t="s">
        <v>1455</v>
      </c>
      <c r="F1642" s="28">
        <v>551236001624</v>
      </c>
      <c r="G1642" s="35"/>
      <c r="H1642" s="24"/>
      <c r="I1642" s="24">
        <v>1029</v>
      </c>
      <c r="J1642" s="31">
        <v>2022</v>
      </c>
      <c r="K1642" s="33">
        <v>0.57589999999999997</v>
      </c>
      <c r="L1642" s="30">
        <f t="shared" si="75"/>
        <v>948.16176000000007</v>
      </c>
      <c r="M1642" s="33">
        <f t="shared" si="76"/>
        <v>0.92144000000000004</v>
      </c>
      <c r="N1642" s="24"/>
    </row>
    <row r="1643" spans="1:14">
      <c r="A1643" s="24">
        <v>132911</v>
      </c>
      <c r="B1643" s="25" t="s">
        <v>2281</v>
      </c>
      <c r="C1643" s="26">
        <f t="shared" si="77"/>
        <v>0.91416367402970189</v>
      </c>
      <c r="D1643" s="27">
        <v>61461</v>
      </c>
      <c r="E1643" s="25" t="s">
        <v>1456</v>
      </c>
      <c r="F1643" s="28">
        <v>551236001626</v>
      </c>
      <c r="G1643" s="35"/>
      <c r="H1643" s="24"/>
      <c r="I1643" s="24">
        <v>546</v>
      </c>
      <c r="J1643" s="31">
        <v>2022</v>
      </c>
      <c r="K1643" s="33">
        <v>0.57589999999999997</v>
      </c>
      <c r="L1643" s="30">
        <f t="shared" si="75"/>
        <v>503.10624000000001</v>
      </c>
      <c r="M1643" s="33">
        <f t="shared" si="76"/>
        <v>0.92144000000000004</v>
      </c>
      <c r="N1643" s="24"/>
    </row>
    <row r="1644" spans="1:14">
      <c r="A1644" s="6">
        <v>132911</v>
      </c>
      <c r="B1644" s="18" t="s">
        <v>2281</v>
      </c>
      <c r="C1644" s="13">
        <f t="shared" si="77"/>
        <v>0.91416367402970189</v>
      </c>
      <c r="D1644" s="19">
        <v>61446</v>
      </c>
      <c r="E1644" s="18" t="s">
        <v>337</v>
      </c>
      <c r="F1644" s="23">
        <v>551236001627</v>
      </c>
      <c r="H1644" s="6">
        <v>122</v>
      </c>
      <c r="I1644" s="6">
        <v>149</v>
      </c>
      <c r="L1644" s="15">
        <f t="shared" si="75"/>
        <v>122</v>
      </c>
      <c r="M1644" s="16">
        <f t="shared" si="76"/>
        <v>0.81879194630872487</v>
      </c>
    </row>
    <row r="1645" spans="1:14">
      <c r="A1645" s="24">
        <v>132911</v>
      </c>
      <c r="B1645" s="25" t="s">
        <v>2281</v>
      </c>
      <c r="C1645" s="26">
        <f t="shared" si="77"/>
        <v>0.91416367402970189</v>
      </c>
      <c r="D1645" s="27">
        <v>232924</v>
      </c>
      <c r="E1645" s="25" t="s">
        <v>1457</v>
      </c>
      <c r="F1645" s="28">
        <v>551236003337</v>
      </c>
      <c r="G1645" s="35"/>
      <c r="H1645" s="24"/>
      <c r="I1645" s="24">
        <v>431</v>
      </c>
      <c r="J1645" s="31">
        <v>2022</v>
      </c>
      <c r="K1645" s="33">
        <v>0.57589999999999997</v>
      </c>
      <c r="L1645" s="30">
        <f t="shared" si="75"/>
        <v>397.14064000000002</v>
      </c>
      <c r="M1645" s="33">
        <f t="shared" si="76"/>
        <v>0.92144000000000004</v>
      </c>
      <c r="N1645" s="24"/>
    </row>
    <row r="1646" spans="1:14">
      <c r="A1646" s="24">
        <v>132911</v>
      </c>
      <c r="B1646" s="25" t="s">
        <v>2281</v>
      </c>
      <c r="C1646" s="26">
        <f t="shared" si="77"/>
        <v>0.91416367402970189</v>
      </c>
      <c r="D1646" s="27">
        <v>61460</v>
      </c>
      <c r="E1646" s="25" t="s">
        <v>988</v>
      </c>
      <c r="F1646" s="28">
        <v>551236001628</v>
      </c>
      <c r="G1646" s="35"/>
      <c r="H1646" s="24"/>
      <c r="I1646" s="24">
        <v>405</v>
      </c>
      <c r="J1646" s="31">
        <v>2022</v>
      </c>
      <c r="K1646" s="33">
        <v>0.57589999999999997</v>
      </c>
      <c r="L1646" s="30">
        <f t="shared" si="75"/>
        <v>373.1832</v>
      </c>
      <c r="M1646" s="33">
        <f t="shared" si="76"/>
        <v>0.92144000000000004</v>
      </c>
      <c r="N1646" s="24"/>
    </row>
    <row r="1647" spans="1:14">
      <c r="A1647" s="24">
        <v>132911</v>
      </c>
      <c r="B1647" s="25" t="s">
        <v>2281</v>
      </c>
      <c r="C1647" s="26">
        <f t="shared" si="77"/>
        <v>0.91416367402970189</v>
      </c>
      <c r="D1647" s="27">
        <v>61443</v>
      </c>
      <c r="E1647" s="25" t="s">
        <v>1458</v>
      </c>
      <c r="F1647" s="28">
        <v>551236001632</v>
      </c>
      <c r="G1647" s="35"/>
      <c r="H1647" s="24"/>
      <c r="I1647" s="24">
        <v>1193</v>
      </c>
      <c r="J1647" s="31">
        <v>2022</v>
      </c>
      <c r="K1647" s="33">
        <v>0.57589999999999997</v>
      </c>
      <c r="L1647" s="30">
        <f t="shared" si="75"/>
        <v>1099.27792</v>
      </c>
      <c r="M1647" s="33">
        <f t="shared" si="76"/>
        <v>0.92144000000000004</v>
      </c>
      <c r="N1647" s="24"/>
    </row>
    <row r="1648" spans="1:14">
      <c r="A1648" s="24">
        <v>132911</v>
      </c>
      <c r="B1648" s="25" t="s">
        <v>2281</v>
      </c>
      <c r="C1648" s="26">
        <f t="shared" si="77"/>
        <v>0.91416367402970189</v>
      </c>
      <c r="D1648" s="27">
        <v>61416</v>
      </c>
      <c r="E1648" s="25" t="s">
        <v>1459</v>
      </c>
      <c r="F1648" s="28">
        <v>551236001605</v>
      </c>
      <c r="G1648" s="35"/>
      <c r="H1648" s="24"/>
      <c r="I1648" s="24">
        <v>421</v>
      </c>
      <c r="J1648" s="31">
        <v>2022</v>
      </c>
      <c r="K1648" s="33">
        <v>0.57589999999999997</v>
      </c>
      <c r="L1648" s="30">
        <f t="shared" si="75"/>
        <v>387.92624000000001</v>
      </c>
      <c r="M1648" s="33">
        <f t="shared" si="76"/>
        <v>0.92144000000000004</v>
      </c>
      <c r="N1648" s="24"/>
    </row>
    <row r="1649" spans="1:14">
      <c r="A1649" s="24">
        <v>132911</v>
      </c>
      <c r="B1649" s="25" t="s">
        <v>2281</v>
      </c>
      <c r="C1649" s="26">
        <f t="shared" si="77"/>
        <v>0.91416367402970189</v>
      </c>
      <c r="D1649" s="27">
        <v>61435</v>
      </c>
      <c r="E1649" s="25" t="s">
        <v>1460</v>
      </c>
      <c r="F1649" s="28">
        <v>551236001635</v>
      </c>
      <c r="G1649" s="35"/>
      <c r="H1649" s="24"/>
      <c r="I1649" s="24">
        <v>979</v>
      </c>
      <c r="J1649" s="31">
        <v>2022</v>
      </c>
      <c r="K1649" s="33">
        <v>0.57589999999999997</v>
      </c>
      <c r="L1649" s="30">
        <f t="shared" si="75"/>
        <v>902.08976000000007</v>
      </c>
      <c r="M1649" s="33">
        <f t="shared" si="76"/>
        <v>0.92144000000000004</v>
      </c>
      <c r="N1649" s="24"/>
    </row>
    <row r="1650" spans="1:14">
      <c r="A1650" s="24">
        <v>132911</v>
      </c>
      <c r="B1650" s="25" t="s">
        <v>2281</v>
      </c>
      <c r="C1650" s="26">
        <f t="shared" si="77"/>
        <v>0.91416367402970189</v>
      </c>
      <c r="D1650" s="34" t="s">
        <v>1964</v>
      </c>
      <c r="E1650" s="25" t="s">
        <v>1461</v>
      </c>
      <c r="F1650" s="28">
        <v>551236003045</v>
      </c>
      <c r="G1650" s="35"/>
      <c r="H1650" s="24"/>
      <c r="I1650" s="24">
        <v>614</v>
      </c>
      <c r="J1650" s="31">
        <v>2022</v>
      </c>
      <c r="K1650" s="33">
        <v>0.57589999999999997</v>
      </c>
      <c r="L1650" s="30">
        <f t="shared" si="75"/>
        <v>565.76416000000006</v>
      </c>
      <c r="M1650" s="33">
        <f t="shared" si="76"/>
        <v>0.92144000000000015</v>
      </c>
      <c r="N1650" s="24"/>
    </row>
    <row r="1651" spans="1:14">
      <c r="A1651" s="24">
        <v>132911</v>
      </c>
      <c r="B1651" s="25" t="s">
        <v>2281</v>
      </c>
      <c r="C1651" s="26">
        <f t="shared" si="77"/>
        <v>0.91416367402970189</v>
      </c>
      <c r="D1651" s="27">
        <v>61428</v>
      </c>
      <c r="E1651" s="25" t="s">
        <v>1462</v>
      </c>
      <c r="F1651" s="28">
        <v>551236001636</v>
      </c>
      <c r="G1651" s="35"/>
      <c r="H1651" s="24"/>
      <c r="I1651" s="24">
        <v>279</v>
      </c>
      <c r="J1651" s="31">
        <v>2022</v>
      </c>
      <c r="K1651" s="33">
        <v>0.57589999999999997</v>
      </c>
      <c r="L1651" s="30">
        <f t="shared" si="75"/>
        <v>257.08176000000003</v>
      </c>
      <c r="M1651" s="33">
        <f t="shared" si="76"/>
        <v>0.92144000000000015</v>
      </c>
      <c r="N1651" s="24"/>
    </row>
    <row r="1652" spans="1:14">
      <c r="A1652" s="24">
        <v>132911</v>
      </c>
      <c r="B1652" s="25" t="s">
        <v>2281</v>
      </c>
      <c r="C1652" s="26">
        <f t="shared" si="77"/>
        <v>0.91416367402970189</v>
      </c>
      <c r="D1652" s="27">
        <v>61423</v>
      </c>
      <c r="E1652" s="25" t="s">
        <v>419</v>
      </c>
      <c r="F1652" s="28">
        <v>551236001637</v>
      </c>
      <c r="G1652" s="35"/>
      <c r="H1652" s="24"/>
      <c r="I1652" s="24">
        <v>253</v>
      </c>
      <c r="J1652" s="31">
        <v>2022</v>
      </c>
      <c r="K1652" s="33">
        <v>0.57589999999999997</v>
      </c>
      <c r="L1652" s="30">
        <f t="shared" si="75"/>
        <v>233.12432000000001</v>
      </c>
      <c r="M1652" s="33">
        <f t="shared" si="76"/>
        <v>0.92144000000000004</v>
      </c>
      <c r="N1652" s="24"/>
    </row>
    <row r="1653" spans="1:14">
      <c r="A1653" s="24">
        <v>132911</v>
      </c>
      <c r="B1653" s="25" t="s">
        <v>2281</v>
      </c>
      <c r="C1653" s="26">
        <f t="shared" si="77"/>
        <v>0.91416367402970189</v>
      </c>
      <c r="D1653" s="34" t="s">
        <v>1964</v>
      </c>
      <c r="E1653" s="25" t="s">
        <v>1463</v>
      </c>
      <c r="F1653" s="28">
        <v>551236003044</v>
      </c>
      <c r="G1653" s="35"/>
      <c r="H1653" s="24"/>
      <c r="I1653" s="24">
        <v>272</v>
      </c>
      <c r="J1653" s="31">
        <v>2022</v>
      </c>
      <c r="K1653" s="33">
        <v>0.57589999999999997</v>
      </c>
      <c r="L1653" s="30">
        <f t="shared" si="75"/>
        <v>250.63168000000002</v>
      </c>
      <c r="M1653" s="33">
        <f t="shared" si="76"/>
        <v>0.92144000000000004</v>
      </c>
      <c r="N1653" s="24"/>
    </row>
    <row r="1654" spans="1:14">
      <c r="A1654" s="24">
        <v>132911</v>
      </c>
      <c r="B1654" s="25" t="s">
        <v>2281</v>
      </c>
      <c r="C1654" s="26">
        <f t="shared" si="77"/>
        <v>0.91416367402970189</v>
      </c>
      <c r="D1654" s="27">
        <v>60956</v>
      </c>
      <c r="E1654" s="25" t="s">
        <v>1464</v>
      </c>
      <c r="F1654" s="28">
        <v>551236001638</v>
      </c>
      <c r="G1654" s="35"/>
      <c r="H1654" s="24"/>
      <c r="I1654" s="24">
        <v>314</v>
      </c>
      <c r="J1654" s="31">
        <v>2022</v>
      </c>
      <c r="K1654" s="33">
        <v>0.57589999999999997</v>
      </c>
      <c r="L1654" s="30">
        <f t="shared" si="75"/>
        <v>289.33215999999999</v>
      </c>
      <c r="M1654" s="33">
        <f t="shared" si="76"/>
        <v>0.92143999999999993</v>
      </c>
      <c r="N1654" s="24"/>
    </row>
    <row r="1655" spans="1:14">
      <c r="A1655" s="24">
        <v>132911</v>
      </c>
      <c r="B1655" s="25" t="s">
        <v>2281</v>
      </c>
      <c r="C1655" s="26">
        <f t="shared" si="77"/>
        <v>0.91416367402970189</v>
      </c>
      <c r="D1655" s="27">
        <v>61458</v>
      </c>
      <c r="E1655" s="25" t="s">
        <v>1465</v>
      </c>
      <c r="F1655" s="28">
        <v>551236001639</v>
      </c>
      <c r="G1655" s="35"/>
      <c r="H1655" s="24"/>
      <c r="I1655" s="24">
        <v>542</v>
      </c>
      <c r="J1655" s="31">
        <v>2022</v>
      </c>
      <c r="K1655" s="33">
        <v>0.57589999999999997</v>
      </c>
      <c r="L1655" s="30">
        <f t="shared" si="75"/>
        <v>499.42048</v>
      </c>
      <c r="M1655" s="33">
        <f t="shared" si="76"/>
        <v>0.92144000000000004</v>
      </c>
      <c r="N1655" s="24"/>
    </row>
    <row r="1656" spans="1:14">
      <c r="A1656" s="24">
        <v>132911</v>
      </c>
      <c r="B1656" s="25" t="s">
        <v>2281</v>
      </c>
      <c r="C1656" s="26">
        <f t="shared" si="77"/>
        <v>0.91416367402970189</v>
      </c>
      <c r="D1656" s="27">
        <v>16021110</v>
      </c>
      <c r="E1656" s="25" t="s">
        <v>1466</v>
      </c>
      <c r="F1656" s="28">
        <v>551236002471</v>
      </c>
      <c r="G1656" s="35"/>
      <c r="H1656" s="24"/>
      <c r="I1656" s="24">
        <v>504</v>
      </c>
      <c r="J1656" s="31">
        <v>2022</v>
      </c>
      <c r="K1656" s="33">
        <v>0.57589999999999997</v>
      </c>
      <c r="L1656" s="30">
        <f t="shared" si="75"/>
        <v>464.40576000000004</v>
      </c>
      <c r="M1656" s="33">
        <f t="shared" si="76"/>
        <v>0.92144000000000004</v>
      </c>
      <c r="N1656" s="24"/>
    </row>
    <row r="1657" spans="1:14">
      <c r="A1657" s="24">
        <v>132911</v>
      </c>
      <c r="B1657" s="25" t="s">
        <v>2281</v>
      </c>
      <c r="C1657" s="26">
        <f t="shared" si="77"/>
        <v>0.91416367402970189</v>
      </c>
      <c r="D1657" s="27">
        <v>61449</v>
      </c>
      <c r="E1657" s="25" t="s">
        <v>1467</v>
      </c>
      <c r="F1657" s="28">
        <v>551236001642</v>
      </c>
      <c r="G1657" s="35"/>
      <c r="H1657" s="24"/>
      <c r="I1657" s="24">
        <v>518</v>
      </c>
      <c r="J1657" s="31">
        <v>2022</v>
      </c>
      <c r="K1657" s="33">
        <v>0.57589999999999997</v>
      </c>
      <c r="L1657" s="30">
        <f t="shared" si="75"/>
        <v>477.30592000000001</v>
      </c>
      <c r="M1657" s="33">
        <f t="shared" si="76"/>
        <v>0.92144000000000004</v>
      </c>
      <c r="N1657" s="24"/>
    </row>
    <row r="1658" spans="1:14">
      <c r="A1658" s="24">
        <v>132911</v>
      </c>
      <c r="B1658" s="25" t="s">
        <v>2281</v>
      </c>
      <c r="C1658" s="26">
        <f t="shared" si="77"/>
        <v>0.91416367402970189</v>
      </c>
      <c r="D1658" s="27">
        <v>173892</v>
      </c>
      <c r="E1658" s="25" t="s">
        <v>1468</v>
      </c>
      <c r="F1658" s="28">
        <v>551236001644</v>
      </c>
      <c r="G1658" s="35"/>
      <c r="H1658" s="24"/>
      <c r="I1658" s="24">
        <v>677</v>
      </c>
      <c r="J1658" s="31">
        <v>2022</v>
      </c>
      <c r="K1658" s="33">
        <v>0.57589999999999997</v>
      </c>
      <c r="L1658" s="30">
        <f t="shared" si="75"/>
        <v>623.81488000000002</v>
      </c>
      <c r="M1658" s="33">
        <f t="shared" si="76"/>
        <v>0.92144000000000004</v>
      </c>
      <c r="N1658" s="24"/>
    </row>
    <row r="1659" spans="1:14">
      <c r="A1659" s="24">
        <v>132911</v>
      </c>
      <c r="B1659" s="25" t="s">
        <v>2281</v>
      </c>
      <c r="C1659" s="26">
        <f t="shared" si="77"/>
        <v>0.91416367402970189</v>
      </c>
      <c r="D1659" s="27">
        <v>61467</v>
      </c>
      <c r="E1659" s="25" t="s">
        <v>1469</v>
      </c>
      <c r="F1659" s="28">
        <v>551236001646</v>
      </c>
      <c r="G1659" s="35"/>
      <c r="H1659" s="24"/>
      <c r="I1659" s="24">
        <v>356</v>
      </c>
      <c r="J1659" s="31">
        <v>2022</v>
      </c>
      <c r="K1659" s="33">
        <v>0.57589999999999997</v>
      </c>
      <c r="L1659" s="30">
        <f t="shared" si="75"/>
        <v>328.03264000000001</v>
      </c>
      <c r="M1659" s="33">
        <f t="shared" si="76"/>
        <v>0.92144000000000004</v>
      </c>
      <c r="N1659" s="24"/>
    </row>
    <row r="1660" spans="1:14">
      <c r="A1660" s="6">
        <v>132801</v>
      </c>
      <c r="B1660" s="18" t="s">
        <v>2282</v>
      </c>
      <c r="C1660" s="13">
        <f t="shared" si="77"/>
        <v>0.2848</v>
      </c>
      <c r="D1660" s="19">
        <v>60727</v>
      </c>
      <c r="E1660" s="18" t="s">
        <v>1470</v>
      </c>
      <c r="F1660" s="23">
        <v>551239001649</v>
      </c>
      <c r="H1660" s="6">
        <v>178</v>
      </c>
      <c r="I1660" s="6">
        <v>625</v>
      </c>
      <c r="J1660" s="8"/>
      <c r="L1660" s="15">
        <f t="shared" si="75"/>
        <v>178</v>
      </c>
      <c r="M1660" s="16">
        <f t="shared" si="76"/>
        <v>0.2848</v>
      </c>
    </row>
    <row r="1661" spans="1:14">
      <c r="A1661" s="6">
        <v>133086</v>
      </c>
      <c r="B1661" s="18" t="s">
        <v>2283</v>
      </c>
      <c r="C1661" s="13">
        <f t="shared" si="77"/>
        <v>0.36538461538461536</v>
      </c>
      <c r="D1661" s="19">
        <v>61985</v>
      </c>
      <c r="E1661" s="18" t="s">
        <v>1471</v>
      </c>
      <c r="F1661" s="23">
        <v>551242001650</v>
      </c>
      <c r="H1661" s="6">
        <v>81</v>
      </c>
      <c r="I1661" s="6">
        <v>220</v>
      </c>
      <c r="L1661" s="15">
        <f t="shared" si="75"/>
        <v>81</v>
      </c>
      <c r="M1661" s="16">
        <f t="shared" si="76"/>
        <v>0.36818181818181817</v>
      </c>
    </row>
    <row r="1662" spans="1:14">
      <c r="A1662" s="6">
        <v>133086</v>
      </c>
      <c r="B1662" s="18" t="s">
        <v>2283</v>
      </c>
      <c r="C1662" s="13">
        <f t="shared" si="77"/>
        <v>0.36538461538461536</v>
      </c>
      <c r="D1662" s="19">
        <v>61987</v>
      </c>
      <c r="E1662" s="18" t="s">
        <v>1472</v>
      </c>
      <c r="F1662" s="23">
        <v>551242001651</v>
      </c>
      <c r="H1662" s="6">
        <v>68</v>
      </c>
      <c r="I1662" s="6">
        <v>200</v>
      </c>
      <c r="L1662" s="15">
        <f t="shared" si="75"/>
        <v>68</v>
      </c>
      <c r="M1662" s="16">
        <f t="shared" si="76"/>
        <v>0.34</v>
      </c>
    </row>
    <row r="1663" spans="1:14">
      <c r="A1663" s="6">
        <v>133086</v>
      </c>
      <c r="B1663" s="18" t="s">
        <v>2283</v>
      </c>
      <c r="C1663" s="13">
        <f t="shared" si="77"/>
        <v>0.36538461538461536</v>
      </c>
      <c r="D1663" s="20" t="s">
        <v>1964</v>
      </c>
      <c r="E1663" s="18" t="s">
        <v>1473</v>
      </c>
      <c r="F1663" s="23">
        <v>551242003160</v>
      </c>
      <c r="H1663" s="6">
        <v>41</v>
      </c>
      <c r="I1663" s="6">
        <v>100</v>
      </c>
      <c r="L1663" s="15">
        <f t="shared" si="75"/>
        <v>41</v>
      </c>
      <c r="M1663" s="16">
        <f t="shared" si="76"/>
        <v>0.41</v>
      </c>
    </row>
    <row r="1664" spans="1:14">
      <c r="A1664" s="6">
        <v>132782</v>
      </c>
      <c r="B1664" s="18" t="s">
        <v>2284</v>
      </c>
      <c r="C1664" s="13">
        <f t="shared" si="77"/>
        <v>0.3056768558951965</v>
      </c>
      <c r="D1664" s="19">
        <v>60615</v>
      </c>
      <c r="E1664" s="18" t="s">
        <v>1474</v>
      </c>
      <c r="F1664" s="23">
        <v>551245001654</v>
      </c>
      <c r="H1664" s="6">
        <v>85</v>
      </c>
      <c r="I1664" s="6">
        <v>256</v>
      </c>
      <c r="L1664" s="15">
        <f t="shared" si="75"/>
        <v>85</v>
      </c>
      <c r="M1664" s="16">
        <f t="shared" si="76"/>
        <v>0.33203125</v>
      </c>
    </row>
    <row r="1665" spans="1:14">
      <c r="A1665" s="6">
        <v>132782</v>
      </c>
      <c r="B1665" s="18" t="s">
        <v>2284</v>
      </c>
      <c r="C1665" s="13">
        <f t="shared" si="77"/>
        <v>0.3056768558951965</v>
      </c>
      <c r="D1665" s="19">
        <v>60616</v>
      </c>
      <c r="E1665" s="18" t="s">
        <v>1475</v>
      </c>
      <c r="F1665" s="23">
        <v>551245001655</v>
      </c>
      <c r="H1665" s="6">
        <v>68</v>
      </c>
      <c r="I1665" s="6">
        <v>241</v>
      </c>
      <c r="J1665" s="8"/>
      <c r="L1665" s="15">
        <f t="shared" ref="L1665:L1728" si="78">IF(K1665="",H1665,(MIN(I1665,(K1665*1.6*I1665))))</f>
        <v>68</v>
      </c>
      <c r="M1665" s="16">
        <f t="shared" ref="M1665:M1728" si="79">IF(L1665=0,0,(L1665/I1665))</f>
        <v>0.28215767634854771</v>
      </c>
    </row>
    <row r="1666" spans="1:14">
      <c r="A1666" s="6">
        <v>132782</v>
      </c>
      <c r="B1666" s="18" t="s">
        <v>2284</v>
      </c>
      <c r="C1666" s="13">
        <f t="shared" ref="C1666:C1729" si="80">SUMIF($B$2:$B$2283,B1666,$L$2:$L$2283)/(SUMIF($B$2:$B$2283,B1666,$I$2:$I$2283))</f>
        <v>0.3056768558951965</v>
      </c>
      <c r="D1666" s="19">
        <v>60617</v>
      </c>
      <c r="E1666" s="18" t="s">
        <v>1476</v>
      </c>
      <c r="F1666" s="23">
        <v>551245002421</v>
      </c>
      <c r="H1666" s="6">
        <v>57</v>
      </c>
      <c r="I1666" s="6">
        <v>190</v>
      </c>
      <c r="L1666" s="15">
        <f t="shared" si="78"/>
        <v>57</v>
      </c>
      <c r="M1666" s="16">
        <f t="shared" si="79"/>
        <v>0.3</v>
      </c>
    </row>
    <row r="1667" spans="1:14">
      <c r="A1667" s="6">
        <v>132820</v>
      </c>
      <c r="B1667" s="18" t="s">
        <v>2285</v>
      </c>
      <c r="C1667" s="13">
        <f t="shared" si="80"/>
        <v>0.19626168224299065</v>
      </c>
      <c r="D1667" s="19">
        <v>60790</v>
      </c>
      <c r="E1667" s="18" t="s">
        <v>1477</v>
      </c>
      <c r="F1667" s="23">
        <v>551248001656</v>
      </c>
      <c r="H1667" s="6">
        <v>84</v>
      </c>
      <c r="I1667" s="6">
        <v>428</v>
      </c>
      <c r="L1667" s="15">
        <f t="shared" si="78"/>
        <v>84</v>
      </c>
      <c r="M1667" s="16">
        <f t="shared" si="79"/>
        <v>0.19626168224299065</v>
      </c>
    </row>
    <row r="1668" spans="1:14">
      <c r="A1668" s="6">
        <v>133087</v>
      </c>
      <c r="B1668" s="18" t="s">
        <v>2286</v>
      </c>
      <c r="C1668" s="13">
        <f t="shared" si="80"/>
        <v>0.46148036253776437</v>
      </c>
      <c r="D1668" s="20" t="s">
        <v>1964</v>
      </c>
      <c r="E1668" s="18" t="s">
        <v>1478</v>
      </c>
      <c r="F1668" s="23">
        <v>551266002889</v>
      </c>
      <c r="H1668" s="6">
        <v>42</v>
      </c>
      <c r="I1668" s="6">
        <v>61</v>
      </c>
      <c r="L1668" s="15">
        <f t="shared" si="78"/>
        <v>42</v>
      </c>
      <c r="M1668" s="16">
        <f t="shared" si="79"/>
        <v>0.68852459016393441</v>
      </c>
    </row>
    <row r="1669" spans="1:14">
      <c r="A1669" s="6">
        <v>133087</v>
      </c>
      <c r="B1669" s="18" t="s">
        <v>2286</v>
      </c>
      <c r="C1669" s="13">
        <f t="shared" si="80"/>
        <v>0.46148036253776437</v>
      </c>
      <c r="D1669" s="20" t="s">
        <v>1964</v>
      </c>
      <c r="E1669" s="18" t="s">
        <v>140</v>
      </c>
      <c r="F1669" s="23" t="s">
        <v>2445</v>
      </c>
      <c r="H1669" s="6">
        <v>2</v>
      </c>
      <c r="I1669" s="6">
        <v>7</v>
      </c>
      <c r="L1669" s="15">
        <f t="shared" si="78"/>
        <v>2</v>
      </c>
      <c r="M1669" s="16">
        <f t="shared" si="79"/>
        <v>0.2857142857142857</v>
      </c>
    </row>
    <row r="1670" spans="1:14">
      <c r="A1670" s="6">
        <v>133087</v>
      </c>
      <c r="B1670" s="18" t="s">
        <v>2286</v>
      </c>
      <c r="C1670" s="13">
        <f t="shared" si="80"/>
        <v>0.46148036253776437</v>
      </c>
      <c r="D1670" s="19">
        <v>209568</v>
      </c>
      <c r="E1670" s="18" t="s">
        <v>1479</v>
      </c>
      <c r="F1670" s="23">
        <v>551266001604</v>
      </c>
      <c r="H1670" s="6">
        <v>175</v>
      </c>
      <c r="I1670" s="6">
        <v>382</v>
      </c>
      <c r="L1670" s="15">
        <f t="shared" si="78"/>
        <v>175</v>
      </c>
      <c r="M1670" s="16">
        <f t="shared" si="79"/>
        <v>0.45811518324607331</v>
      </c>
    </row>
    <row r="1671" spans="1:14">
      <c r="A1671" s="6">
        <v>133087</v>
      </c>
      <c r="B1671" s="18" t="s">
        <v>2286</v>
      </c>
      <c r="C1671" s="13">
        <f t="shared" si="80"/>
        <v>0.46148036253776437</v>
      </c>
      <c r="D1671" s="20" t="s">
        <v>1964</v>
      </c>
      <c r="E1671" s="18" t="s">
        <v>1480</v>
      </c>
      <c r="F1671" s="23">
        <v>551266003098</v>
      </c>
      <c r="H1671" s="6">
        <v>242</v>
      </c>
      <c r="I1671" s="6">
        <v>505</v>
      </c>
      <c r="L1671" s="15">
        <f t="shared" si="78"/>
        <v>242</v>
      </c>
      <c r="M1671" s="16">
        <f t="shared" si="79"/>
        <v>0.47920792079207919</v>
      </c>
    </row>
    <row r="1672" spans="1:14">
      <c r="A1672" s="6">
        <v>133087</v>
      </c>
      <c r="B1672" s="18" t="s">
        <v>2286</v>
      </c>
      <c r="C1672" s="13">
        <f t="shared" si="80"/>
        <v>0.46148036253776437</v>
      </c>
      <c r="D1672" s="19">
        <v>61988</v>
      </c>
      <c r="E1672" s="18" t="s">
        <v>1481</v>
      </c>
      <c r="F1672" s="23">
        <v>551266001664</v>
      </c>
      <c r="H1672" s="6">
        <v>350</v>
      </c>
      <c r="I1672" s="6">
        <v>896</v>
      </c>
      <c r="L1672" s="15">
        <f t="shared" si="78"/>
        <v>350</v>
      </c>
      <c r="M1672" s="16">
        <f t="shared" si="79"/>
        <v>0.390625</v>
      </c>
    </row>
    <row r="1673" spans="1:14">
      <c r="A1673" s="6">
        <v>133087</v>
      </c>
      <c r="B1673" s="18" t="s">
        <v>2286</v>
      </c>
      <c r="C1673" s="13">
        <f t="shared" si="80"/>
        <v>0.46148036253776437</v>
      </c>
      <c r="D1673" s="19">
        <v>61989</v>
      </c>
      <c r="E1673" s="18" t="s">
        <v>1482</v>
      </c>
      <c r="F1673" s="23">
        <v>551266001665</v>
      </c>
      <c r="H1673" s="6">
        <v>273</v>
      </c>
      <c r="I1673" s="6">
        <v>586</v>
      </c>
      <c r="L1673" s="15">
        <f t="shared" si="78"/>
        <v>273</v>
      </c>
      <c r="M1673" s="16">
        <f t="shared" si="79"/>
        <v>0.46587030716723549</v>
      </c>
    </row>
    <row r="1674" spans="1:14">
      <c r="A1674" s="6">
        <v>133087</v>
      </c>
      <c r="B1674" s="18" t="s">
        <v>2286</v>
      </c>
      <c r="C1674" s="13">
        <f t="shared" si="80"/>
        <v>0.46148036253776437</v>
      </c>
      <c r="D1674" s="19">
        <v>61993</v>
      </c>
      <c r="E1674" s="18" t="s">
        <v>446</v>
      </c>
      <c r="F1674" s="23">
        <v>551266001668</v>
      </c>
      <c r="H1674" s="6">
        <v>138</v>
      </c>
      <c r="I1674" s="6">
        <v>211</v>
      </c>
      <c r="L1674" s="15">
        <f t="shared" si="78"/>
        <v>138</v>
      </c>
      <c r="M1674" s="16">
        <f t="shared" si="79"/>
        <v>0.65402843601895733</v>
      </c>
    </row>
    <row r="1675" spans="1:14">
      <c r="A1675" s="6">
        <v>133180</v>
      </c>
      <c r="B1675" s="18" t="s">
        <v>2287</v>
      </c>
      <c r="C1675" s="13">
        <f t="shared" si="80"/>
        <v>0.32705479452054792</v>
      </c>
      <c r="D1675" s="19">
        <v>62298</v>
      </c>
      <c r="E1675" s="18" t="s">
        <v>1483</v>
      </c>
      <c r="F1675" s="23">
        <v>551269001669</v>
      </c>
      <c r="H1675" s="6">
        <v>120</v>
      </c>
      <c r="I1675" s="6">
        <v>320</v>
      </c>
      <c r="L1675" s="15">
        <f t="shared" si="78"/>
        <v>120</v>
      </c>
      <c r="M1675" s="16">
        <f t="shared" si="79"/>
        <v>0.375</v>
      </c>
    </row>
    <row r="1676" spans="1:14">
      <c r="A1676" s="6">
        <v>133180</v>
      </c>
      <c r="B1676" s="18" t="s">
        <v>2287</v>
      </c>
      <c r="C1676" s="13">
        <f t="shared" si="80"/>
        <v>0.32705479452054792</v>
      </c>
      <c r="D1676" s="19">
        <v>62299</v>
      </c>
      <c r="E1676" s="18" t="s">
        <v>1484</v>
      </c>
      <c r="F1676" s="23">
        <v>551269001670</v>
      </c>
      <c r="H1676" s="6">
        <v>71</v>
      </c>
      <c r="I1676" s="6">
        <v>264</v>
      </c>
      <c r="L1676" s="15">
        <f t="shared" si="78"/>
        <v>71</v>
      </c>
      <c r="M1676" s="16">
        <f t="shared" si="79"/>
        <v>0.26893939393939392</v>
      </c>
    </row>
    <row r="1677" spans="1:14">
      <c r="A1677" s="24">
        <v>133260</v>
      </c>
      <c r="B1677" s="25" t="s">
        <v>2288</v>
      </c>
      <c r="C1677" s="26">
        <f t="shared" si="80"/>
        <v>0.63969567821994</v>
      </c>
      <c r="D1677" s="27">
        <v>62672</v>
      </c>
      <c r="E1677" s="25" t="s">
        <v>1485</v>
      </c>
      <c r="F1677" s="28">
        <v>551272001674</v>
      </c>
      <c r="G1677" s="35"/>
      <c r="H1677" s="24"/>
      <c r="I1677" s="24">
        <v>258</v>
      </c>
      <c r="J1677" s="31">
        <v>2023</v>
      </c>
      <c r="K1677" s="33">
        <v>0.47149999999999997</v>
      </c>
      <c r="L1677" s="30">
        <f t="shared" si="78"/>
        <v>194.6352</v>
      </c>
      <c r="M1677" s="33">
        <f t="shared" si="79"/>
        <v>0.75439999999999996</v>
      </c>
      <c r="N1677" s="24"/>
    </row>
    <row r="1678" spans="1:14">
      <c r="A1678" s="24">
        <v>133260</v>
      </c>
      <c r="B1678" s="25" t="s">
        <v>2288</v>
      </c>
      <c r="C1678" s="26">
        <f t="shared" si="80"/>
        <v>0.63969567821994</v>
      </c>
      <c r="D1678" s="27">
        <v>62675</v>
      </c>
      <c r="E1678" s="25" t="s">
        <v>1486</v>
      </c>
      <c r="F1678" s="28">
        <v>551272001675</v>
      </c>
      <c r="G1678" s="35"/>
      <c r="H1678" s="24"/>
      <c r="I1678" s="24">
        <v>380</v>
      </c>
      <c r="J1678" s="31">
        <v>2023</v>
      </c>
      <c r="K1678" s="33">
        <v>0.47149999999999997</v>
      </c>
      <c r="L1678" s="30">
        <f t="shared" si="78"/>
        <v>286.67199999999997</v>
      </c>
      <c r="M1678" s="33">
        <f t="shared" si="79"/>
        <v>0.75439999999999996</v>
      </c>
      <c r="N1678" s="24"/>
    </row>
    <row r="1679" spans="1:14">
      <c r="A1679" s="24">
        <v>133260</v>
      </c>
      <c r="B1679" s="25" t="s">
        <v>2288</v>
      </c>
      <c r="C1679" s="26">
        <f t="shared" si="80"/>
        <v>0.63969567821994</v>
      </c>
      <c r="D1679" s="27">
        <v>62669</v>
      </c>
      <c r="E1679" s="25" t="s">
        <v>1487</v>
      </c>
      <c r="F1679" s="28">
        <v>551272001677</v>
      </c>
      <c r="G1679" s="35"/>
      <c r="H1679" s="24"/>
      <c r="I1679" s="24">
        <v>504</v>
      </c>
      <c r="J1679" s="31">
        <v>2023</v>
      </c>
      <c r="K1679" s="33">
        <v>0.47149999999999997</v>
      </c>
      <c r="L1679" s="30">
        <f t="shared" si="78"/>
        <v>380.2176</v>
      </c>
      <c r="M1679" s="33">
        <f t="shared" si="79"/>
        <v>0.75439999999999996</v>
      </c>
      <c r="N1679" s="24"/>
    </row>
    <row r="1680" spans="1:14">
      <c r="A1680" s="24">
        <v>133260</v>
      </c>
      <c r="B1680" s="25" t="s">
        <v>2288</v>
      </c>
      <c r="C1680" s="26">
        <f t="shared" si="80"/>
        <v>0.63969567821994</v>
      </c>
      <c r="D1680" s="27">
        <v>62699</v>
      </c>
      <c r="E1680" s="25" t="s">
        <v>1488</v>
      </c>
      <c r="F1680" s="28">
        <v>551272001673</v>
      </c>
      <c r="G1680" s="35"/>
      <c r="H1680" s="24"/>
      <c r="I1680" s="24">
        <v>99</v>
      </c>
      <c r="J1680" s="31">
        <v>2023</v>
      </c>
      <c r="K1680" s="33">
        <v>0.47149999999999997</v>
      </c>
      <c r="L1680" s="30">
        <f t="shared" si="78"/>
        <v>74.685599999999994</v>
      </c>
      <c r="M1680" s="33">
        <f t="shared" si="79"/>
        <v>0.75439999999999996</v>
      </c>
      <c r="N1680" s="24"/>
    </row>
    <row r="1681" spans="1:14">
      <c r="A1681" s="24">
        <v>133260</v>
      </c>
      <c r="B1681" s="25" t="s">
        <v>2288</v>
      </c>
      <c r="C1681" s="26">
        <f t="shared" si="80"/>
        <v>0.63969567821994</v>
      </c>
      <c r="D1681" s="27">
        <v>62676</v>
      </c>
      <c r="E1681" s="25" t="s">
        <v>1489</v>
      </c>
      <c r="F1681" s="28">
        <v>551272001680</v>
      </c>
      <c r="G1681" s="35"/>
      <c r="H1681" s="24"/>
      <c r="I1681" s="24">
        <v>286</v>
      </c>
      <c r="J1681" s="31">
        <v>2023</v>
      </c>
      <c r="K1681" s="33">
        <v>0.47149999999999997</v>
      </c>
      <c r="L1681" s="30">
        <f t="shared" si="78"/>
        <v>215.75839999999999</v>
      </c>
      <c r="M1681" s="33">
        <f t="shared" si="79"/>
        <v>0.75439999999999996</v>
      </c>
      <c r="N1681" s="24"/>
    </row>
    <row r="1682" spans="1:14">
      <c r="A1682" s="6">
        <v>133260</v>
      </c>
      <c r="B1682" s="18" t="s">
        <v>2288</v>
      </c>
      <c r="C1682" s="13">
        <f t="shared" si="80"/>
        <v>0.63969567821994</v>
      </c>
      <c r="D1682" s="19">
        <v>62670</v>
      </c>
      <c r="E1682" s="18" t="s">
        <v>1490</v>
      </c>
      <c r="F1682" s="23">
        <v>551272001682</v>
      </c>
      <c r="H1682" s="6">
        <v>317</v>
      </c>
      <c r="I1682" s="6">
        <v>749</v>
      </c>
      <c r="L1682" s="15">
        <f t="shared" si="78"/>
        <v>317</v>
      </c>
      <c r="M1682" s="16">
        <f t="shared" si="79"/>
        <v>0.42323097463284381</v>
      </c>
    </row>
    <row r="1683" spans="1:14">
      <c r="A1683" s="6">
        <v>133260</v>
      </c>
      <c r="B1683" s="18" t="s">
        <v>2288</v>
      </c>
      <c r="C1683" s="13">
        <f t="shared" si="80"/>
        <v>0.63969567821994</v>
      </c>
      <c r="D1683" s="20" t="s">
        <v>1964</v>
      </c>
      <c r="E1683" s="18" t="s">
        <v>36</v>
      </c>
      <c r="F1683" s="23" t="s">
        <v>2445</v>
      </c>
      <c r="H1683" s="6">
        <v>26</v>
      </c>
      <c r="I1683" s="6">
        <v>61</v>
      </c>
      <c r="L1683" s="15">
        <f t="shared" si="78"/>
        <v>26</v>
      </c>
      <c r="M1683" s="16">
        <f t="shared" si="79"/>
        <v>0.42622950819672129</v>
      </c>
    </row>
    <row r="1684" spans="1:14">
      <c r="A1684" s="6">
        <v>133239</v>
      </c>
      <c r="B1684" s="18" t="s">
        <v>2289</v>
      </c>
      <c r="C1684" s="13">
        <f t="shared" si="80"/>
        <v>0.45397489539748953</v>
      </c>
      <c r="D1684" s="19">
        <v>211890</v>
      </c>
      <c r="E1684" s="18" t="s">
        <v>1491</v>
      </c>
      <c r="F1684" s="23">
        <v>551278002463</v>
      </c>
      <c r="H1684" s="6">
        <v>104</v>
      </c>
      <c r="I1684" s="6">
        <v>223</v>
      </c>
      <c r="L1684" s="15">
        <f t="shared" si="78"/>
        <v>104</v>
      </c>
      <c r="M1684" s="16">
        <f t="shared" si="79"/>
        <v>0.46636771300448432</v>
      </c>
    </row>
    <row r="1685" spans="1:14">
      <c r="A1685" s="6">
        <v>133239</v>
      </c>
      <c r="B1685" s="18" t="s">
        <v>2289</v>
      </c>
      <c r="C1685" s="13">
        <f t="shared" si="80"/>
        <v>0.45397489539748953</v>
      </c>
      <c r="D1685" s="19">
        <v>62578</v>
      </c>
      <c r="E1685" s="18" t="s">
        <v>1492</v>
      </c>
      <c r="F1685" s="23">
        <v>551278001687</v>
      </c>
      <c r="H1685" s="6">
        <v>57</v>
      </c>
      <c r="I1685" s="6">
        <v>133</v>
      </c>
      <c r="L1685" s="15">
        <f t="shared" si="78"/>
        <v>57</v>
      </c>
      <c r="M1685" s="16">
        <f t="shared" si="79"/>
        <v>0.42857142857142855</v>
      </c>
    </row>
    <row r="1686" spans="1:14">
      <c r="A1686" s="6">
        <v>133239</v>
      </c>
      <c r="B1686" s="18" t="s">
        <v>2289</v>
      </c>
      <c r="C1686" s="13">
        <f t="shared" si="80"/>
        <v>0.45397489539748953</v>
      </c>
      <c r="D1686" s="19">
        <v>62579</v>
      </c>
      <c r="E1686" s="18" t="s">
        <v>1493</v>
      </c>
      <c r="F1686" s="23">
        <v>551278001688</v>
      </c>
      <c r="H1686" s="6">
        <v>42</v>
      </c>
      <c r="I1686" s="6">
        <v>88</v>
      </c>
      <c r="L1686" s="15">
        <f t="shared" si="78"/>
        <v>42</v>
      </c>
      <c r="M1686" s="16">
        <f t="shared" si="79"/>
        <v>0.47727272727272729</v>
      </c>
    </row>
    <row r="1687" spans="1:14">
      <c r="A1687" s="6">
        <v>133239</v>
      </c>
      <c r="B1687" s="18" t="s">
        <v>2289</v>
      </c>
      <c r="C1687" s="13">
        <f t="shared" si="80"/>
        <v>0.45397489539748953</v>
      </c>
      <c r="D1687" s="20" t="s">
        <v>1964</v>
      </c>
      <c r="E1687" s="18" t="s">
        <v>36</v>
      </c>
      <c r="F1687" s="23" t="s">
        <v>2445</v>
      </c>
      <c r="H1687" s="6">
        <v>14</v>
      </c>
      <c r="I1687" s="6">
        <v>34</v>
      </c>
      <c r="L1687" s="15">
        <f t="shared" si="78"/>
        <v>14</v>
      </c>
      <c r="M1687" s="16">
        <f t="shared" si="79"/>
        <v>0.41176470588235292</v>
      </c>
    </row>
    <row r="1688" spans="1:14">
      <c r="A1688" s="6">
        <v>133436</v>
      </c>
      <c r="B1688" s="18" t="s">
        <v>2290</v>
      </c>
      <c r="C1688" s="13">
        <f t="shared" si="80"/>
        <v>0.41308325709057642</v>
      </c>
      <c r="D1688" s="19">
        <v>63105</v>
      </c>
      <c r="E1688" s="18" t="s">
        <v>1494</v>
      </c>
      <c r="F1688" s="23">
        <v>551281001693</v>
      </c>
      <c r="H1688" s="6">
        <v>30</v>
      </c>
      <c r="I1688" s="6">
        <v>88</v>
      </c>
      <c r="L1688" s="15">
        <f t="shared" si="78"/>
        <v>30</v>
      </c>
      <c r="M1688" s="16">
        <f t="shared" si="79"/>
        <v>0.34090909090909088</v>
      </c>
    </row>
    <row r="1689" spans="1:14">
      <c r="A1689" s="6">
        <v>133436</v>
      </c>
      <c r="B1689" s="18" t="s">
        <v>2290</v>
      </c>
      <c r="C1689" s="13">
        <f t="shared" si="80"/>
        <v>0.41308325709057642</v>
      </c>
      <c r="D1689" s="20" t="s">
        <v>1964</v>
      </c>
      <c r="E1689" s="18" t="s">
        <v>1495</v>
      </c>
      <c r="F1689" s="23">
        <v>551281002528</v>
      </c>
      <c r="H1689" s="6">
        <v>1</v>
      </c>
      <c r="I1689" s="6">
        <v>18</v>
      </c>
      <c r="L1689" s="15">
        <f t="shared" si="78"/>
        <v>1</v>
      </c>
      <c r="M1689" s="16">
        <f t="shared" si="79"/>
        <v>5.5555555555555552E-2</v>
      </c>
    </row>
    <row r="1690" spans="1:14">
      <c r="A1690" s="6">
        <v>133436</v>
      </c>
      <c r="B1690" s="18" t="s">
        <v>2290</v>
      </c>
      <c r="C1690" s="13">
        <f t="shared" si="80"/>
        <v>0.41308325709057642</v>
      </c>
      <c r="D1690" s="20" t="s">
        <v>1964</v>
      </c>
      <c r="E1690" s="18" t="s">
        <v>1496</v>
      </c>
      <c r="F1690" s="23">
        <v>551281002526</v>
      </c>
      <c r="H1690" s="6">
        <v>1</v>
      </c>
      <c r="I1690" s="6">
        <v>22</v>
      </c>
      <c r="L1690" s="15">
        <f t="shared" si="78"/>
        <v>1</v>
      </c>
      <c r="M1690" s="16">
        <f t="shared" si="79"/>
        <v>4.5454545454545456E-2</v>
      </c>
    </row>
    <row r="1691" spans="1:14">
      <c r="A1691" s="6">
        <v>133436</v>
      </c>
      <c r="B1691" s="18" t="s">
        <v>2290</v>
      </c>
      <c r="C1691" s="13">
        <f t="shared" si="80"/>
        <v>0.41308325709057642</v>
      </c>
      <c r="D1691" s="19">
        <v>63133</v>
      </c>
      <c r="E1691" s="18" t="s">
        <v>1497</v>
      </c>
      <c r="F1691" s="23">
        <v>551281001694</v>
      </c>
      <c r="H1691" s="6">
        <v>119</v>
      </c>
      <c r="I1691" s="6">
        <v>262</v>
      </c>
      <c r="L1691" s="15">
        <f t="shared" si="78"/>
        <v>119</v>
      </c>
      <c r="M1691" s="16">
        <f t="shared" si="79"/>
        <v>0.45419847328244273</v>
      </c>
    </row>
    <row r="1692" spans="1:14">
      <c r="A1692" s="6">
        <v>133436</v>
      </c>
      <c r="B1692" s="18" t="s">
        <v>2290</v>
      </c>
      <c r="C1692" s="13">
        <f t="shared" si="80"/>
        <v>0.41308325709057642</v>
      </c>
      <c r="D1692" s="19">
        <v>63135</v>
      </c>
      <c r="E1692" s="18" t="s">
        <v>1498</v>
      </c>
      <c r="F1692" s="23">
        <v>551281001699</v>
      </c>
      <c r="H1692" s="6">
        <v>250</v>
      </c>
      <c r="I1692" s="6">
        <v>714</v>
      </c>
      <c r="L1692" s="15">
        <f t="shared" si="78"/>
        <v>250</v>
      </c>
      <c r="M1692" s="16">
        <f t="shared" si="79"/>
        <v>0.35014005602240894</v>
      </c>
    </row>
    <row r="1693" spans="1:14">
      <c r="A1693" s="6">
        <v>133436</v>
      </c>
      <c r="B1693" s="18" t="s">
        <v>2290</v>
      </c>
      <c r="C1693" s="13">
        <f t="shared" si="80"/>
        <v>0.41308325709057642</v>
      </c>
      <c r="D1693" s="19">
        <v>63134</v>
      </c>
      <c r="E1693" s="18" t="s">
        <v>1499</v>
      </c>
      <c r="F1693" s="23">
        <v>551281001697</v>
      </c>
      <c r="H1693" s="6">
        <v>255</v>
      </c>
      <c r="I1693" s="6">
        <v>601</v>
      </c>
      <c r="L1693" s="15">
        <f t="shared" si="78"/>
        <v>255</v>
      </c>
      <c r="M1693" s="16">
        <f t="shared" si="79"/>
        <v>0.42429284525790351</v>
      </c>
    </row>
    <row r="1694" spans="1:14">
      <c r="A1694" s="6">
        <v>133436</v>
      </c>
      <c r="B1694" s="18" t="s">
        <v>2290</v>
      </c>
      <c r="C1694" s="13">
        <f t="shared" si="80"/>
        <v>0.41308325709057642</v>
      </c>
      <c r="D1694" s="19">
        <v>63140</v>
      </c>
      <c r="E1694" s="18" t="s">
        <v>1500</v>
      </c>
      <c r="F1694" s="23">
        <v>551281000581</v>
      </c>
      <c r="H1694" s="6">
        <v>247</v>
      </c>
      <c r="I1694" s="6">
        <v>481</v>
      </c>
      <c r="L1694" s="15">
        <f t="shared" si="78"/>
        <v>247</v>
      </c>
      <c r="M1694" s="16">
        <f t="shared" si="79"/>
        <v>0.51351351351351349</v>
      </c>
    </row>
    <row r="1695" spans="1:14">
      <c r="A1695" s="6">
        <v>132992</v>
      </c>
      <c r="B1695" s="18" t="s">
        <v>2291</v>
      </c>
      <c r="C1695" s="13">
        <f t="shared" si="80"/>
        <v>0.63476733977172961</v>
      </c>
      <c r="D1695" s="19">
        <v>61684</v>
      </c>
      <c r="E1695" s="18" t="s">
        <v>1501</v>
      </c>
      <c r="F1695" s="23">
        <v>551296001707</v>
      </c>
      <c r="H1695" s="6">
        <v>333</v>
      </c>
      <c r="I1695" s="6">
        <v>563</v>
      </c>
      <c r="L1695" s="15">
        <f t="shared" si="78"/>
        <v>333</v>
      </c>
      <c r="M1695" s="16">
        <f t="shared" si="79"/>
        <v>0.59147424511545288</v>
      </c>
    </row>
    <row r="1696" spans="1:14">
      <c r="A1696" s="6">
        <v>132992</v>
      </c>
      <c r="B1696" s="18" t="s">
        <v>2291</v>
      </c>
      <c r="C1696" s="13">
        <f t="shared" si="80"/>
        <v>0.63476733977172961</v>
      </c>
      <c r="D1696" s="19">
        <v>61685</v>
      </c>
      <c r="E1696" s="18" t="s">
        <v>1502</v>
      </c>
      <c r="F1696" s="23">
        <v>551296001708</v>
      </c>
      <c r="H1696" s="6">
        <v>181</v>
      </c>
      <c r="I1696" s="6">
        <v>258</v>
      </c>
      <c r="L1696" s="15">
        <f t="shared" si="78"/>
        <v>181</v>
      </c>
      <c r="M1696" s="16">
        <f t="shared" si="79"/>
        <v>0.70155038759689925</v>
      </c>
    </row>
    <row r="1697" spans="1:13">
      <c r="A1697" s="6">
        <v>132992</v>
      </c>
      <c r="B1697" s="18" t="s">
        <v>2291</v>
      </c>
      <c r="C1697" s="13">
        <f t="shared" si="80"/>
        <v>0.63476733977172961</v>
      </c>
      <c r="D1697" s="19">
        <v>61689</v>
      </c>
      <c r="E1697" s="18" t="s">
        <v>1503</v>
      </c>
      <c r="F1697" s="23">
        <v>551296002345</v>
      </c>
      <c r="H1697" s="6">
        <v>192</v>
      </c>
      <c r="I1697" s="6">
        <v>288</v>
      </c>
      <c r="L1697" s="15">
        <f t="shared" si="78"/>
        <v>192</v>
      </c>
      <c r="M1697" s="16">
        <f t="shared" si="79"/>
        <v>0.66666666666666663</v>
      </c>
    </row>
    <row r="1698" spans="1:13">
      <c r="A1698" s="6">
        <v>132992</v>
      </c>
      <c r="B1698" s="18" t="s">
        <v>2291</v>
      </c>
      <c r="C1698" s="13">
        <f t="shared" si="80"/>
        <v>0.63476733977172961</v>
      </c>
      <c r="D1698" s="20" t="s">
        <v>1964</v>
      </c>
      <c r="E1698" s="18" t="s">
        <v>1504</v>
      </c>
      <c r="F1698" s="23">
        <v>551296002998</v>
      </c>
      <c r="H1698" s="6">
        <v>17</v>
      </c>
      <c r="I1698" s="6">
        <v>30</v>
      </c>
      <c r="L1698" s="15">
        <f t="shared" si="78"/>
        <v>17</v>
      </c>
      <c r="M1698" s="16">
        <f t="shared" si="79"/>
        <v>0.56666666666666665</v>
      </c>
    </row>
    <row r="1699" spans="1:13">
      <c r="A1699" s="6">
        <v>132794</v>
      </c>
      <c r="B1699" s="18" t="s">
        <v>2292</v>
      </c>
      <c r="C1699" s="13">
        <f t="shared" si="80"/>
        <v>1.4742014742014743E-2</v>
      </c>
      <c r="D1699" s="19">
        <v>60674</v>
      </c>
      <c r="E1699" s="18" t="s">
        <v>95</v>
      </c>
      <c r="F1699" s="23">
        <v>550813002262</v>
      </c>
      <c r="H1699" s="6">
        <v>6</v>
      </c>
      <c r="I1699" s="6">
        <v>407</v>
      </c>
      <c r="L1699" s="15">
        <f t="shared" si="78"/>
        <v>6</v>
      </c>
      <c r="M1699" s="16">
        <f t="shared" si="79"/>
        <v>1.4742014742014743E-2</v>
      </c>
    </row>
    <row r="1700" spans="1:13">
      <c r="A1700" s="6">
        <v>133089</v>
      </c>
      <c r="B1700" s="18" t="s">
        <v>2293</v>
      </c>
      <c r="C1700" s="13">
        <f t="shared" si="80"/>
        <v>0.3729281767955801</v>
      </c>
      <c r="D1700" s="19">
        <v>61996</v>
      </c>
      <c r="E1700" s="18" t="s">
        <v>1505</v>
      </c>
      <c r="F1700" s="23">
        <v>551299001712</v>
      </c>
      <c r="H1700" s="6">
        <v>64</v>
      </c>
      <c r="I1700" s="6">
        <v>170</v>
      </c>
      <c r="L1700" s="15">
        <f t="shared" si="78"/>
        <v>64</v>
      </c>
      <c r="M1700" s="16">
        <f t="shared" si="79"/>
        <v>0.37647058823529411</v>
      </c>
    </row>
    <row r="1701" spans="1:13">
      <c r="A1701" s="6">
        <v>133089</v>
      </c>
      <c r="B1701" s="18" t="s">
        <v>2293</v>
      </c>
      <c r="C1701" s="13">
        <f t="shared" si="80"/>
        <v>0.3729281767955801</v>
      </c>
      <c r="D1701" s="19">
        <v>61997</v>
      </c>
      <c r="E1701" s="18" t="s">
        <v>1506</v>
      </c>
      <c r="F1701" s="23">
        <v>551299001713</v>
      </c>
      <c r="H1701" s="6">
        <v>71</v>
      </c>
      <c r="I1701" s="6">
        <v>192</v>
      </c>
      <c r="L1701" s="15">
        <f t="shared" si="78"/>
        <v>71</v>
      </c>
      <c r="M1701" s="16">
        <f t="shared" si="79"/>
        <v>0.36979166666666669</v>
      </c>
    </row>
    <row r="1702" spans="1:13">
      <c r="A1702" s="6">
        <v>133498</v>
      </c>
      <c r="B1702" s="18" t="s">
        <v>2294</v>
      </c>
      <c r="C1702" s="13">
        <f t="shared" si="80"/>
        <v>0.3447461629279811</v>
      </c>
      <c r="D1702" s="20" t="s">
        <v>1964</v>
      </c>
      <c r="E1702" s="18" t="s">
        <v>1507</v>
      </c>
      <c r="F1702" s="23">
        <v>551302003135</v>
      </c>
      <c r="H1702" s="6">
        <v>67</v>
      </c>
      <c r="I1702" s="6">
        <v>169</v>
      </c>
      <c r="L1702" s="15">
        <f t="shared" si="78"/>
        <v>67</v>
      </c>
      <c r="M1702" s="16">
        <f t="shared" si="79"/>
        <v>0.39644970414201186</v>
      </c>
    </row>
    <row r="1703" spans="1:13">
      <c r="A1703" s="6">
        <v>133498</v>
      </c>
      <c r="B1703" s="18" t="s">
        <v>2294</v>
      </c>
      <c r="C1703" s="13">
        <f t="shared" si="80"/>
        <v>0.3447461629279811</v>
      </c>
      <c r="D1703" s="19">
        <v>16076389</v>
      </c>
      <c r="E1703" s="18" t="s">
        <v>1508</v>
      </c>
      <c r="F1703" s="23">
        <v>551302002978</v>
      </c>
      <c r="H1703" s="6">
        <v>90</v>
      </c>
      <c r="I1703" s="6">
        <v>198</v>
      </c>
      <c r="L1703" s="15">
        <f t="shared" si="78"/>
        <v>90</v>
      </c>
      <c r="M1703" s="16">
        <f t="shared" si="79"/>
        <v>0.45454545454545453</v>
      </c>
    </row>
    <row r="1704" spans="1:13">
      <c r="A1704" s="6">
        <v>133498</v>
      </c>
      <c r="B1704" s="18" t="s">
        <v>2294</v>
      </c>
      <c r="C1704" s="13">
        <f t="shared" si="80"/>
        <v>0.3447461629279811</v>
      </c>
      <c r="D1704" s="19">
        <v>63384</v>
      </c>
      <c r="E1704" s="18" t="s">
        <v>1509</v>
      </c>
      <c r="F1704" s="23">
        <v>551302000487</v>
      </c>
      <c r="H1704" s="6">
        <v>81</v>
      </c>
      <c r="I1704" s="6">
        <v>173</v>
      </c>
      <c r="L1704" s="15">
        <f t="shared" si="78"/>
        <v>81</v>
      </c>
      <c r="M1704" s="16">
        <f t="shared" si="79"/>
        <v>0.46820809248554912</v>
      </c>
    </row>
    <row r="1705" spans="1:13">
      <c r="A1705" s="6">
        <v>133498</v>
      </c>
      <c r="B1705" s="18" t="s">
        <v>2294</v>
      </c>
      <c r="C1705" s="13">
        <f t="shared" si="80"/>
        <v>0.3447461629279811</v>
      </c>
      <c r="D1705" s="20" t="s">
        <v>1964</v>
      </c>
      <c r="E1705" s="18" t="s">
        <v>1510</v>
      </c>
      <c r="F1705" s="23">
        <v>551302003102</v>
      </c>
      <c r="H1705" s="6">
        <v>60</v>
      </c>
      <c r="I1705" s="6">
        <v>249</v>
      </c>
      <c r="L1705" s="15">
        <f t="shared" si="78"/>
        <v>60</v>
      </c>
      <c r="M1705" s="16">
        <f t="shared" si="79"/>
        <v>0.24096385542168675</v>
      </c>
    </row>
    <row r="1706" spans="1:13">
      <c r="A1706" s="6">
        <v>133498</v>
      </c>
      <c r="B1706" s="18" t="s">
        <v>2294</v>
      </c>
      <c r="C1706" s="13">
        <f t="shared" si="80"/>
        <v>0.3447461629279811</v>
      </c>
      <c r="D1706" s="19">
        <v>16063443</v>
      </c>
      <c r="E1706" s="18" t="s">
        <v>1511</v>
      </c>
      <c r="F1706" s="23">
        <v>551302002839</v>
      </c>
      <c r="H1706" s="6">
        <v>48</v>
      </c>
      <c r="I1706" s="6">
        <v>139</v>
      </c>
      <c r="L1706" s="15">
        <f t="shared" si="78"/>
        <v>48</v>
      </c>
      <c r="M1706" s="16">
        <f t="shared" si="79"/>
        <v>0.34532374100719426</v>
      </c>
    </row>
    <row r="1707" spans="1:13">
      <c r="A1707" s="6">
        <v>133498</v>
      </c>
      <c r="B1707" s="18" t="s">
        <v>2294</v>
      </c>
      <c r="C1707" s="13">
        <f t="shared" si="80"/>
        <v>0.3447461629279811</v>
      </c>
      <c r="D1707" s="19">
        <v>63385</v>
      </c>
      <c r="E1707" s="18" t="s">
        <v>1512</v>
      </c>
      <c r="F1707" s="23">
        <v>551302001718</v>
      </c>
      <c r="H1707" s="6">
        <v>132</v>
      </c>
      <c r="I1707" s="6">
        <v>464</v>
      </c>
      <c r="L1707" s="15">
        <f t="shared" si="78"/>
        <v>132</v>
      </c>
      <c r="M1707" s="16">
        <f t="shared" si="79"/>
        <v>0.28448275862068967</v>
      </c>
    </row>
    <row r="1708" spans="1:13">
      <c r="A1708" s="6">
        <v>133498</v>
      </c>
      <c r="B1708" s="18" t="s">
        <v>2294</v>
      </c>
      <c r="C1708" s="13">
        <f t="shared" si="80"/>
        <v>0.3447461629279811</v>
      </c>
      <c r="D1708" s="19">
        <v>63386</v>
      </c>
      <c r="E1708" s="18" t="s">
        <v>1513</v>
      </c>
      <c r="F1708" s="23">
        <v>551302001719</v>
      </c>
      <c r="H1708" s="6">
        <v>106</v>
      </c>
      <c r="I1708" s="6">
        <v>302</v>
      </c>
      <c r="L1708" s="15">
        <f t="shared" si="78"/>
        <v>106</v>
      </c>
      <c r="M1708" s="16">
        <f t="shared" si="79"/>
        <v>0.35099337748344372</v>
      </c>
    </row>
    <row r="1709" spans="1:13">
      <c r="A1709" s="6">
        <v>133120</v>
      </c>
      <c r="B1709" s="18" t="s">
        <v>2295</v>
      </c>
      <c r="C1709" s="13">
        <f t="shared" si="80"/>
        <v>0.20298165137614679</v>
      </c>
      <c r="D1709" s="19">
        <v>62069</v>
      </c>
      <c r="E1709" s="18" t="s">
        <v>612</v>
      </c>
      <c r="F1709" s="23">
        <v>551305001722</v>
      </c>
      <c r="H1709" s="6">
        <v>72</v>
      </c>
      <c r="I1709" s="6">
        <v>392</v>
      </c>
      <c r="L1709" s="15">
        <f t="shared" si="78"/>
        <v>72</v>
      </c>
      <c r="M1709" s="16">
        <f t="shared" si="79"/>
        <v>0.18367346938775511</v>
      </c>
    </row>
    <row r="1710" spans="1:13">
      <c r="A1710" s="6">
        <v>133120</v>
      </c>
      <c r="B1710" s="18" t="s">
        <v>2295</v>
      </c>
      <c r="C1710" s="13">
        <f t="shared" si="80"/>
        <v>0.20298165137614679</v>
      </c>
      <c r="D1710" s="19">
        <v>62068</v>
      </c>
      <c r="E1710" s="18" t="s">
        <v>1514</v>
      </c>
      <c r="F1710" s="23">
        <v>551305001723</v>
      </c>
      <c r="H1710" s="6">
        <v>147</v>
      </c>
      <c r="I1710" s="6">
        <v>738</v>
      </c>
      <c r="L1710" s="15">
        <f t="shared" si="78"/>
        <v>147</v>
      </c>
      <c r="M1710" s="16">
        <f t="shared" si="79"/>
        <v>0.1991869918699187</v>
      </c>
    </row>
    <row r="1711" spans="1:13">
      <c r="A1711" s="6">
        <v>133120</v>
      </c>
      <c r="B1711" s="18" t="s">
        <v>2295</v>
      </c>
      <c r="C1711" s="13">
        <f t="shared" si="80"/>
        <v>0.20298165137614679</v>
      </c>
      <c r="D1711" s="19">
        <v>226544</v>
      </c>
      <c r="E1711" s="18" t="s">
        <v>1515</v>
      </c>
      <c r="F1711" s="23">
        <v>551305001910</v>
      </c>
      <c r="H1711" s="6">
        <v>22</v>
      </c>
      <c r="I1711" s="6">
        <v>51</v>
      </c>
      <c r="L1711" s="15">
        <f t="shared" si="78"/>
        <v>22</v>
      </c>
      <c r="M1711" s="16">
        <f t="shared" si="79"/>
        <v>0.43137254901960786</v>
      </c>
    </row>
    <row r="1712" spans="1:13">
      <c r="A1712" s="6">
        <v>133120</v>
      </c>
      <c r="B1712" s="18" t="s">
        <v>2295</v>
      </c>
      <c r="C1712" s="13">
        <f t="shared" si="80"/>
        <v>0.20298165137614679</v>
      </c>
      <c r="D1712" s="20" t="s">
        <v>1964</v>
      </c>
      <c r="E1712" s="18" t="s">
        <v>1516</v>
      </c>
      <c r="F1712" s="23">
        <v>551305002924</v>
      </c>
      <c r="H1712" s="6">
        <v>38</v>
      </c>
      <c r="I1712" s="6">
        <v>160</v>
      </c>
      <c r="L1712" s="15">
        <f t="shared" si="78"/>
        <v>38</v>
      </c>
      <c r="M1712" s="16">
        <f t="shared" si="79"/>
        <v>0.23749999999999999</v>
      </c>
    </row>
    <row r="1713" spans="1:13">
      <c r="A1713" s="6">
        <v>133120</v>
      </c>
      <c r="B1713" s="18" t="s">
        <v>2295</v>
      </c>
      <c r="C1713" s="13">
        <f t="shared" si="80"/>
        <v>0.20298165137614679</v>
      </c>
      <c r="D1713" s="20" t="s">
        <v>1964</v>
      </c>
      <c r="E1713" s="18" t="s">
        <v>1517</v>
      </c>
      <c r="F1713" s="23">
        <v>551305003151</v>
      </c>
      <c r="H1713" s="6">
        <v>0</v>
      </c>
      <c r="I1713" s="6">
        <v>9</v>
      </c>
      <c r="L1713" s="15">
        <f t="shared" si="78"/>
        <v>0</v>
      </c>
      <c r="M1713" s="16">
        <f t="shared" si="79"/>
        <v>0</v>
      </c>
    </row>
    <row r="1714" spans="1:13">
      <c r="A1714" s="6">
        <v>133120</v>
      </c>
      <c r="B1714" s="18" t="s">
        <v>2295</v>
      </c>
      <c r="C1714" s="13">
        <f t="shared" si="80"/>
        <v>0.20298165137614679</v>
      </c>
      <c r="D1714" s="19">
        <v>62070</v>
      </c>
      <c r="E1714" s="18" t="s">
        <v>1518</v>
      </c>
      <c r="F1714" s="23">
        <v>551305001724</v>
      </c>
      <c r="H1714" s="6">
        <v>196</v>
      </c>
      <c r="I1714" s="6">
        <v>1112</v>
      </c>
      <c r="L1714" s="15">
        <f t="shared" si="78"/>
        <v>196</v>
      </c>
      <c r="M1714" s="16">
        <f t="shared" si="79"/>
        <v>0.17625899280575538</v>
      </c>
    </row>
    <row r="1715" spans="1:13">
      <c r="A1715" s="6">
        <v>133120</v>
      </c>
      <c r="B1715" s="18" t="s">
        <v>2295</v>
      </c>
      <c r="C1715" s="13">
        <f t="shared" si="80"/>
        <v>0.20298165137614679</v>
      </c>
      <c r="D1715" s="19">
        <v>234599</v>
      </c>
      <c r="E1715" s="18" t="s">
        <v>1519</v>
      </c>
      <c r="F1715" s="23">
        <v>551305002562</v>
      </c>
      <c r="H1715" s="6">
        <v>44</v>
      </c>
      <c r="I1715" s="6">
        <v>190</v>
      </c>
      <c r="L1715" s="15">
        <f t="shared" si="78"/>
        <v>44</v>
      </c>
      <c r="M1715" s="16">
        <f t="shared" si="79"/>
        <v>0.23157894736842105</v>
      </c>
    </row>
    <row r="1716" spans="1:13">
      <c r="A1716" s="6">
        <v>133120</v>
      </c>
      <c r="B1716" s="18" t="s">
        <v>2295</v>
      </c>
      <c r="C1716" s="13">
        <f t="shared" si="80"/>
        <v>0.20298165137614679</v>
      </c>
      <c r="D1716" s="19">
        <v>62071</v>
      </c>
      <c r="E1716" s="18" t="s">
        <v>1520</v>
      </c>
      <c r="F1716" s="23">
        <v>551305002448</v>
      </c>
      <c r="H1716" s="6">
        <v>100</v>
      </c>
      <c r="I1716" s="6">
        <v>428</v>
      </c>
      <c r="L1716" s="15">
        <f t="shared" si="78"/>
        <v>100</v>
      </c>
      <c r="M1716" s="16">
        <f t="shared" si="79"/>
        <v>0.23364485981308411</v>
      </c>
    </row>
    <row r="1717" spans="1:13">
      <c r="A1717" s="6">
        <v>133120</v>
      </c>
      <c r="B1717" s="18" t="s">
        <v>2295</v>
      </c>
      <c r="C1717" s="13">
        <f t="shared" si="80"/>
        <v>0.20298165137614679</v>
      </c>
      <c r="D1717" s="19">
        <v>62067</v>
      </c>
      <c r="E1717" s="18" t="s">
        <v>792</v>
      </c>
      <c r="F1717" s="23">
        <v>551305001725</v>
      </c>
      <c r="H1717" s="6">
        <v>89</v>
      </c>
      <c r="I1717" s="6">
        <v>408</v>
      </c>
      <c r="L1717" s="15">
        <f t="shared" si="78"/>
        <v>89</v>
      </c>
      <c r="M1717" s="16">
        <f t="shared" si="79"/>
        <v>0.21813725490196079</v>
      </c>
    </row>
    <row r="1718" spans="1:13">
      <c r="A1718" s="6">
        <v>133040</v>
      </c>
      <c r="B1718" s="18" t="s">
        <v>2296</v>
      </c>
      <c r="C1718" s="13">
        <f t="shared" si="80"/>
        <v>0.44656488549618323</v>
      </c>
      <c r="D1718" s="19">
        <v>61866</v>
      </c>
      <c r="E1718" s="18" t="s">
        <v>1521</v>
      </c>
      <c r="F1718" s="23">
        <v>550001700684</v>
      </c>
      <c r="H1718" s="6">
        <v>97</v>
      </c>
      <c r="I1718" s="6">
        <v>192</v>
      </c>
      <c r="L1718" s="15">
        <f t="shared" si="78"/>
        <v>97</v>
      </c>
      <c r="M1718" s="16">
        <f t="shared" si="79"/>
        <v>0.50520833333333337</v>
      </c>
    </row>
    <row r="1719" spans="1:13">
      <c r="A1719" s="6">
        <v>133040</v>
      </c>
      <c r="B1719" s="18" t="s">
        <v>2296</v>
      </c>
      <c r="C1719" s="13">
        <f t="shared" si="80"/>
        <v>0.44656488549618323</v>
      </c>
      <c r="D1719" s="19">
        <v>61867</v>
      </c>
      <c r="E1719" s="18" t="s">
        <v>1522</v>
      </c>
      <c r="F1719" s="23">
        <v>550001700686</v>
      </c>
      <c r="H1719" s="6">
        <v>67</v>
      </c>
      <c r="I1719" s="6">
        <v>175</v>
      </c>
      <c r="L1719" s="15">
        <f t="shared" si="78"/>
        <v>67</v>
      </c>
      <c r="M1719" s="16">
        <f t="shared" si="79"/>
        <v>0.38285714285714284</v>
      </c>
    </row>
    <row r="1720" spans="1:13">
      <c r="A1720" s="6">
        <v>133040</v>
      </c>
      <c r="B1720" s="18" t="s">
        <v>2296</v>
      </c>
      <c r="C1720" s="13">
        <f t="shared" si="80"/>
        <v>0.44656488549618323</v>
      </c>
      <c r="D1720" s="19">
        <v>61868</v>
      </c>
      <c r="E1720" s="18" t="s">
        <v>1523</v>
      </c>
      <c r="F1720" s="23">
        <v>550001700685</v>
      </c>
      <c r="H1720" s="6">
        <v>70</v>
      </c>
      <c r="I1720" s="6">
        <v>157</v>
      </c>
      <c r="L1720" s="15">
        <f t="shared" si="78"/>
        <v>70</v>
      </c>
      <c r="M1720" s="16">
        <f t="shared" si="79"/>
        <v>0.44585987261146498</v>
      </c>
    </row>
    <row r="1721" spans="1:13">
      <c r="A1721" s="6">
        <v>133002</v>
      </c>
      <c r="B1721" s="18" t="s">
        <v>2297</v>
      </c>
      <c r="C1721" s="13">
        <f t="shared" si="80"/>
        <v>0.34535617673579799</v>
      </c>
      <c r="D1721" s="20" t="s">
        <v>1964</v>
      </c>
      <c r="E1721" s="18" t="s">
        <v>1524</v>
      </c>
      <c r="F1721" s="23">
        <v>551425003062</v>
      </c>
      <c r="H1721" s="6">
        <v>43</v>
      </c>
      <c r="I1721" s="6">
        <v>109</v>
      </c>
      <c r="L1721" s="15">
        <f t="shared" si="78"/>
        <v>43</v>
      </c>
      <c r="M1721" s="16">
        <f t="shared" si="79"/>
        <v>0.39449541284403672</v>
      </c>
    </row>
    <row r="1722" spans="1:13">
      <c r="A1722" s="6">
        <v>133002</v>
      </c>
      <c r="B1722" s="18" t="s">
        <v>2297</v>
      </c>
      <c r="C1722" s="13">
        <f t="shared" si="80"/>
        <v>0.34535617673579799</v>
      </c>
      <c r="D1722" s="19">
        <v>61707</v>
      </c>
      <c r="E1722" s="18" t="s">
        <v>1525</v>
      </c>
      <c r="F1722" s="23">
        <v>551425002346</v>
      </c>
      <c r="H1722" s="6">
        <v>107</v>
      </c>
      <c r="I1722" s="6">
        <v>283</v>
      </c>
      <c r="L1722" s="15">
        <f t="shared" si="78"/>
        <v>107</v>
      </c>
      <c r="M1722" s="16">
        <f t="shared" si="79"/>
        <v>0.37809187279151946</v>
      </c>
    </row>
    <row r="1723" spans="1:13">
      <c r="A1723" s="6">
        <v>133002</v>
      </c>
      <c r="B1723" s="18" t="s">
        <v>2297</v>
      </c>
      <c r="C1723" s="13">
        <f t="shared" si="80"/>
        <v>0.34535617673579799</v>
      </c>
      <c r="D1723" s="19">
        <v>61709</v>
      </c>
      <c r="E1723" s="18" t="s">
        <v>1526</v>
      </c>
      <c r="F1723" s="23">
        <v>551425001855</v>
      </c>
      <c r="H1723" s="6">
        <v>124</v>
      </c>
      <c r="I1723" s="6">
        <v>389</v>
      </c>
      <c r="L1723" s="15">
        <f t="shared" si="78"/>
        <v>124</v>
      </c>
      <c r="M1723" s="16">
        <f t="shared" si="79"/>
        <v>0.31876606683804626</v>
      </c>
    </row>
    <row r="1724" spans="1:13">
      <c r="A1724" s="6">
        <v>133002</v>
      </c>
      <c r="B1724" s="18" t="s">
        <v>2297</v>
      </c>
      <c r="C1724" s="13">
        <f t="shared" si="80"/>
        <v>0.34535617673579799</v>
      </c>
      <c r="D1724" s="19">
        <v>61710</v>
      </c>
      <c r="E1724" s="18" t="s">
        <v>1527</v>
      </c>
      <c r="F1724" s="23">
        <v>551425001856</v>
      </c>
      <c r="H1724" s="6">
        <v>104</v>
      </c>
      <c r="I1724" s="6">
        <v>317</v>
      </c>
      <c r="L1724" s="15">
        <f t="shared" si="78"/>
        <v>104</v>
      </c>
      <c r="M1724" s="16">
        <f t="shared" si="79"/>
        <v>0.32807570977917982</v>
      </c>
    </row>
    <row r="1725" spans="1:13">
      <c r="A1725" s="6">
        <v>133002</v>
      </c>
      <c r="B1725" s="18" t="s">
        <v>2297</v>
      </c>
      <c r="C1725" s="13">
        <f t="shared" si="80"/>
        <v>0.34535617673579799</v>
      </c>
      <c r="D1725" s="20" t="s">
        <v>1964</v>
      </c>
      <c r="E1725" s="18" t="s">
        <v>36</v>
      </c>
      <c r="F1725" s="23" t="s">
        <v>2445</v>
      </c>
      <c r="H1725" s="6">
        <v>5</v>
      </c>
      <c r="I1725" s="6">
        <v>11</v>
      </c>
      <c r="L1725" s="15">
        <f t="shared" si="78"/>
        <v>5</v>
      </c>
      <c r="M1725" s="16">
        <f t="shared" si="79"/>
        <v>0.45454545454545453</v>
      </c>
    </row>
    <row r="1726" spans="1:13">
      <c r="A1726" s="6">
        <v>132982</v>
      </c>
      <c r="B1726" s="18" t="s">
        <v>2298</v>
      </c>
      <c r="C1726" s="13">
        <f t="shared" si="80"/>
        <v>0.53751914241960186</v>
      </c>
      <c r="D1726" s="20" t="s">
        <v>1964</v>
      </c>
      <c r="E1726" s="18" t="s">
        <v>1528</v>
      </c>
      <c r="F1726" s="23">
        <v>551014003084</v>
      </c>
      <c r="H1726" s="6">
        <v>11</v>
      </c>
      <c r="I1726" s="6">
        <v>13</v>
      </c>
      <c r="L1726" s="15">
        <f t="shared" si="78"/>
        <v>11</v>
      </c>
      <c r="M1726" s="16">
        <f t="shared" si="79"/>
        <v>0.84615384615384615</v>
      </c>
    </row>
    <row r="1727" spans="1:13">
      <c r="A1727" s="6">
        <v>132982</v>
      </c>
      <c r="B1727" s="18" t="s">
        <v>2298</v>
      </c>
      <c r="C1727" s="13">
        <f t="shared" si="80"/>
        <v>0.53751914241960186</v>
      </c>
      <c r="D1727" s="19">
        <v>61664</v>
      </c>
      <c r="E1727" s="18" t="s">
        <v>1529</v>
      </c>
      <c r="F1727" s="23">
        <v>551014001063</v>
      </c>
      <c r="H1727" s="6">
        <v>198</v>
      </c>
      <c r="I1727" s="6">
        <v>345</v>
      </c>
      <c r="L1727" s="15">
        <f t="shared" si="78"/>
        <v>198</v>
      </c>
      <c r="M1727" s="16">
        <f t="shared" si="79"/>
        <v>0.57391304347826089</v>
      </c>
    </row>
    <row r="1728" spans="1:13">
      <c r="A1728" s="6">
        <v>132982</v>
      </c>
      <c r="B1728" s="18" t="s">
        <v>2298</v>
      </c>
      <c r="C1728" s="13">
        <f t="shared" si="80"/>
        <v>0.53751914241960186</v>
      </c>
      <c r="D1728" s="19">
        <v>61665</v>
      </c>
      <c r="E1728" s="18" t="s">
        <v>1530</v>
      </c>
      <c r="F1728" s="23">
        <v>551014001328</v>
      </c>
      <c r="H1728" s="6">
        <v>85</v>
      </c>
      <c r="I1728" s="6">
        <v>190</v>
      </c>
      <c r="L1728" s="15">
        <f t="shared" si="78"/>
        <v>85</v>
      </c>
      <c r="M1728" s="16">
        <f t="shared" si="79"/>
        <v>0.44736842105263158</v>
      </c>
    </row>
    <row r="1729" spans="1:14">
      <c r="A1729" s="6">
        <v>132982</v>
      </c>
      <c r="B1729" s="18" t="s">
        <v>2298</v>
      </c>
      <c r="C1729" s="13">
        <f t="shared" si="80"/>
        <v>0.53751914241960186</v>
      </c>
      <c r="D1729" s="19">
        <v>202428</v>
      </c>
      <c r="E1729" s="18" t="s">
        <v>1531</v>
      </c>
      <c r="F1729" s="23">
        <v>551014001064</v>
      </c>
      <c r="H1729" s="6">
        <v>57</v>
      </c>
      <c r="I1729" s="6">
        <v>105</v>
      </c>
      <c r="L1729" s="15">
        <f t="shared" ref="L1729:L1792" si="81">IF(K1729="",H1729,(MIN(I1729,(K1729*1.6*I1729))))</f>
        <v>57</v>
      </c>
      <c r="M1729" s="16">
        <f t="shared" ref="M1729:M1792" si="82">IF(L1729=0,0,(L1729/I1729))</f>
        <v>0.54285714285714282</v>
      </c>
    </row>
    <row r="1730" spans="1:14">
      <c r="A1730" s="24" t="s">
        <v>1964</v>
      </c>
      <c r="B1730" s="25" t="s">
        <v>2299</v>
      </c>
      <c r="C1730" s="26">
        <f t="shared" ref="C1730:C1793" si="83">SUMIF($B$2:$B$2283,B1730,$L$2:$L$2283)/(SUMIF($B$2:$B$2283,B1730,$I$2:$I$2283))</f>
        <v>1</v>
      </c>
      <c r="D1730" s="34" t="s">
        <v>1964</v>
      </c>
      <c r="E1730" s="25" t="s">
        <v>1532</v>
      </c>
      <c r="F1730" s="28">
        <v>550008102969</v>
      </c>
      <c r="G1730" s="35"/>
      <c r="H1730" s="24"/>
      <c r="I1730" s="24">
        <v>509</v>
      </c>
      <c r="J1730" s="31">
        <v>2022</v>
      </c>
      <c r="K1730" s="33">
        <v>0.7974</v>
      </c>
      <c r="L1730" s="30">
        <f t="shared" si="81"/>
        <v>509</v>
      </c>
      <c r="M1730" s="33">
        <f t="shared" si="82"/>
        <v>1</v>
      </c>
      <c r="N1730" s="24"/>
    </row>
    <row r="1731" spans="1:14">
      <c r="A1731" s="24" t="s">
        <v>1964</v>
      </c>
      <c r="B1731" s="25" t="s">
        <v>2299</v>
      </c>
      <c r="C1731" s="26">
        <f t="shared" si="83"/>
        <v>1</v>
      </c>
      <c r="D1731" s="34" t="s">
        <v>1964</v>
      </c>
      <c r="E1731" s="25" t="s">
        <v>1533</v>
      </c>
      <c r="F1731" s="28">
        <v>550008103086</v>
      </c>
      <c r="G1731" s="35"/>
      <c r="H1731" s="24"/>
      <c r="I1731" s="24">
        <v>80</v>
      </c>
      <c r="J1731" s="31">
        <v>2022</v>
      </c>
      <c r="K1731" s="33">
        <v>0.7974</v>
      </c>
      <c r="L1731" s="30">
        <f t="shared" si="81"/>
        <v>80</v>
      </c>
      <c r="M1731" s="33">
        <f t="shared" si="82"/>
        <v>1</v>
      </c>
      <c r="N1731" s="24"/>
    </row>
    <row r="1732" spans="1:14">
      <c r="A1732" s="6">
        <v>133500</v>
      </c>
      <c r="B1732" s="18" t="s">
        <v>2300</v>
      </c>
      <c r="C1732" s="13">
        <f t="shared" si="83"/>
        <v>0.18665276329509906</v>
      </c>
      <c r="D1732" s="19">
        <v>61928</v>
      </c>
      <c r="E1732" s="18" t="s">
        <v>1534</v>
      </c>
      <c r="F1732" s="23">
        <v>551310001727</v>
      </c>
      <c r="H1732" s="6">
        <v>17</v>
      </c>
      <c r="I1732" s="6">
        <v>108</v>
      </c>
      <c r="L1732" s="15">
        <f t="shared" si="81"/>
        <v>17</v>
      </c>
      <c r="M1732" s="16">
        <f t="shared" si="82"/>
        <v>0.15740740740740741</v>
      </c>
    </row>
    <row r="1733" spans="1:14">
      <c r="A1733" s="6">
        <v>133500</v>
      </c>
      <c r="B1733" s="18" t="s">
        <v>2300</v>
      </c>
      <c r="C1733" s="13">
        <f t="shared" si="83"/>
        <v>0.18665276329509906</v>
      </c>
      <c r="D1733" s="19">
        <v>63390</v>
      </c>
      <c r="E1733" s="18" t="s">
        <v>1535</v>
      </c>
      <c r="F1733" s="23">
        <v>551310001729</v>
      </c>
      <c r="H1733" s="6">
        <v>55</v>
      </c>
      <c r="I1733" s="6">
        <v>317</v>
      </c>
      <c r="L1733" s="15">
        <f t="shared" si="81"/>
        <v>55</v>
      </c>
      <c r="M1733" s="16">
        <f t="shared" si="82"/>
        <v>0.17350157728706625</v>
      </c>
    </row>
    <row r="1734" spans="1:14">
      <c r="A1734" s="6">
        <v>133500</v>
      </c>
      <c r="B1734" s="18" t="s">
        <v>2300</v>
      </c>
      <c r="C1734" s="13">
        <f t="shared" si="83"/>
        <v>0.18665276329509906</v>
      </c>
      <c r="D1734" s="19">
        <v>63391</v>
      </c>
      <c r="E1734" s="18" t="s">
        <v>1536</v>
      </c>
      <c r="F1734" s="23">
        <v>551310001731</v>
      </c>
      <c r="H1734" s="6">
        <v>14</v>
      </c>
      <c r="I1734" s="6">
        <v>82</v>
      </c>
      <c r="L1734" s="15">
        <f t="shared" si="81"/>
        <v>14</v>
      </c>
      <c r="M1734" s="16">
        <f t="shared" si="82"/>
        <v>0.17073170731707318</v>
      </c>
    </row>
    <row r="1735" spans="1:14">
      <c r="A1735" s="6">
        <v>133500</v>
      </c>
      <c r="B1735" s="18" t="s">
        <v>2300</v>
      </c>
      <c r="C1735" s="13">
        <f t="shared" si="83"/>
        <v>0.18665276329509906</v>
      </c>
      <c r="D1735" s="19">
        <v>63392</v>
      </c>
      <c r="E1735" s="18" t="s">
        <v>1537</v>
      </c>
      <c r="F1735" s="23">
        <v>551310001730</v>
      </c>
      <c r="H1735" s="6">
        <v>44</v>
      </c>
      <c r="I1735" s="6">
        <v>217</v>
      </c>
      <c r="L1735" s="15">
        <f t="shared" si="81"/>
        <v>44</v>
      </c>
      <c r="M1735" s="16">
        <f t="shared" si="82"/>
        <v>0.20276497695852536</v>
      </c>
    </row>
    <row r="1736" spans="1:14">
      <c r="A1736" s="6">
        <v>133500</v>
      </c>
      <c r="B1736" s="18" t="s">
        <v>2300</v>
      </c>
      <c r="C1736" s="13">
        <f t="shared" si="83"/>
        <v>0.18665276329509906</v>
      </c>
      <c r="D1736" s="19">
        <v>16083342</v>
      </c>
      <c r="E1736" s="18" t="s">
        <v>1538</v>
      </c>
      <c r="F1736" s="23">
        <v>551310001728</v>
      </c>
      <c r="H1736" s="6">
        <v>49</v>
      </c>
      <c r="I1736" s="6">
        <v>235</v>
      </c>
      <c r="L1736" s="15">
        <f t="shared" si="81"/>
        <v>49</v>
      </c>
      <c r="M1736" s="16">
        <f t="shared" si="82"/>
        <v>0.20851063829787234</v>
      </c>
    </row>
    <row r="1737" spans="1:14">
      <c r="A1737" s="6">
        <v>133240</v>
      </c>
      <c r="B1737" s="18" t="s">
        <v>2301</v>
      </c>
      <c r="C1737" s="13">
        <f t="shared" si="83"/>
        <v>0.2679324894514768</v>
      </c>
      <c r="D1737" s="19">
        <v>62582</v>
      </c>
      <c r="E1737" s="18" t="s">
        <v>1539</v>
      </c>
      <c r="F1737" s="23">
        <v>551314001732</v>
      </c>
      <c r="H1737" s="6">
        <v>67</v>
      </c>
      <c r="I1737" s="6">
        <v>246</v>
      </c>
      <c r="L1737" s="15">
        <f t="shared" si="81"/>
        <v>67</v>
      </c>
      <c r="M1737" s="16">
        <f t="shared" si="82"/>
        <v>0.27235772357723576</v>
      </c>
    </row>
    <row r="1738" spans="1:14">
      <c r="A1738" s="6">
        <v>133240</v>
      </c>
      <c r="B1738" s="18" t="s">
        <v>2301</v>
      </c>
      <c r="C1738" s="13">
        <f t="shared" si="83"/>
        <v>0.2679324894514768</v>
      </c>
      <c r="D1738" s="19">
        <v>62583</v>
      </c>
      <c r="E1738" s="18" t="s">
        <v>1540</v>
      </c>
      <c r="F1738" s="23">
        <v>551314001733</v>
      </c>
      <c r="H1738" s="6">
        <v>43</v>
      </c>
      <c r="I1738" s="6">
        <v>165</v>
      </c>
      <c r="L1738" s="15">
        <f t="shared" si="81"/>
        <v>43</v>
      </c>
      <c r="M1738" s="16">
        <f t="shared" si="82"/>
        <v>0.26060606060606062</v>
      </c>
    </row>
    <row r="1739" spans="1:14">
      <c r="A1739" s="6">
        <v>133240</v>
      </c>
      <c r="B1739" s="18" t="s">
        <v>2301</v>
      </c>
      <c r="C1739" s="13">
        <f t="shared" si="83"/>
        <v>0.2679324894514768</v>
      </c>
      <c r="D1739" s="19">
        <v>202952</v>
      </c>
      <c r="E1739" s="18" t="s">
        <v>1541</v>
      </c>
      <c r="F1739" s="23">
        <v>551314002449</v>
      </c>
      <c r="H1739" s="6">
        <v>17</v>
      </c>
      <c r="I1739" s="6">
        <v>62</v>
      </c>
      <c r="L1739" s="15">
        <f t="shared" si="81"/>
        <v>17</v>
      </c>
      <c r="M1739" s="16">
        <f t="shared" si="82"/>
        <v>0.27419354838709675</v>
      </c>
    </row>
    <row r="1740" spans="1:14">
      <c r="A1740" s="6">
        <v>133240</v>
      </c>
      <c r="B1740" s="18" t="s">
        <v>2301</v>
      </c>
      <c r="C1740" s="13">
        <f t="shared" si="83"/>
        <v>0.2679324894514768</v>
      </c>
      <c r="D1740" s="20" t="s">
        <v>1964</v>
      </c>
      <c r="E1740" s="18" t="s">
        <v>36</v>
      </c>
      <c r="F1740" s="23" t="s">
        <v>2445</v>
      </c>
      <c r="H1740" s="6">
        <v>0</v>
      </c>
      <c r="I1740" s="6">
        <v>1</v>
      </c>
      <c r="L1740" s="15">
        <f t="shared" si="81"/>
        <v>0</v>
      </c>
      <c r="M1740" s="16">
        <f t="shared" si="82"/>
        <v>0</v>
      </c>
    </row>
    <row r="1741" spans="1:14">
      <c r="A1741" s="6">
        <v>133063</v>
      </c>
      <c r="B1741" s="18" t="s">
        <v>2302</v>
      </c>
      <c r="C1741" s="13">
        <f t="shared" si="83"/>
        <v>0.52034261241970026</v>
      </c>
      <c r="D1741" s="19">
        <v>61946</v>
      </c>
      <c r="E1741" s="18" t="s">
        <v>1542</v>
      </c>
      <c r="F1741" s="23">
        <v>550438000472</v>
      </c>
      <c r="H1741" s="6">
        <v>76</v>
      </c>
      <c r="I1741" s="6">
        <v>150</v>
      </c>
      <c r="L1741" s="15">
        <f t="shared" si="81"/>
        <v>76</v>
      </c>
      <c r="M1741" s="16">
        <f t="shared" si="82"/>
        <v>0.50666666666666671</v>
      </c>
    </row>
    <row r="1742" spans="1:14">
      <c r="A1742" s="6">
        <v>133063</v>
      </c>
      <c r="B1742" s="18" t="s">
        <v>2302</v>
      </c>
      <c r="C1742" s="13">
        <f t="shared" si="83"/>
        <v>0.52034261241970026</v>
      </c>
      <c r="D1742" s="19">
        <v>61947</v>
      </c>
      <c r="E1742" s="18" t="s">
        <v>1543</v>
      </c>
      <c r="F1742" s="23">
        <v>550438000474</v>
      </c>
      <c r="H1742" s="6">
        <v>114</v>
      </c>
      <c r="I1742" s="6">
        <v>223</v>
      </c>
      <c r="L1742" s="15">
        <f t="shared" si="81"/>
        <v>114</v>
      </c>
      <c r="M1742" s="16">
        <f t="shared" si="82"/>
        <v>0.5112107623318386</v>
      </c>
    </row>
    <row r="1743" spans="1:14">
      <c r="A1743" s="6">
        <v>133063</v>
      </c>
      <c r="B1743" s="18" t="s">
        <v>2302</v>
      </c>
      <c r="C1743" s="13">
        <f t="shared" si="83"/>
        <v>0.52034261241970026</v>
      </c>
      <c r="D1743" s="19">
        <v>62818</v>
      </c>
      <c r="E1743" s="18" t="s">
        <v>1544</v>
      </c>
      <c r="F1743" s="23">
        <v>550438000473</v>
      </c>
      <c r="H1743" s="6">
        <v>53</v>
      </c>
      <c r="I1743" s="6">
        <v>94</v>
      </c>
      <c r="L1743" s="15">
        <f t="shared" si="81"/>
        <v>53</v>
      </c>
      <c r="M1743" s="16">
        <f t="shared" si="82"/>
        <v>0.56382978723404253</v>
      </c>
    </row>
    <row r="1744" spans="1:14">
      <c r="A1744" s="6">
        <v>133109</v>
      </c>
      <c r="B1744" s="18" t="s">
        <v>2303</v>
      </c>
      <c r="C1744" s="13">
        <f t="shared" si="83"/>
        <v>0.21757770632368703</v>
      </c>
      <c r="D1744" s="19">
        <v>62072</v>
      </c>
      <c r="E1744" s="18" t="s">
        <v>1545</v>
      </c>
      <c r="F1744" s="23">
        <v>550606000671</v>
      </c>
      <c r="H1744" s="6">
        <v>139</v>
      </c>
      <c r="I1744" s="6">
        <v>665</v>
      </c>
      <c r="L1744" s="15">
        <f t="shared" si="81"/>
        <v>139</v>
      </c>
      <c r="M1744" s="16">
        <f t="shared" si="82"/>
        <v>0.20902255639097744</v>
      </c>
    </row>
    <row r="1745" spans="1:13">
      <c r="A1745" s="6">
        <v>133109</v>
      </c>
      <c r="B1745" s="18" t="s">
        <v>2303</v>
      </c>
      <c r="C1745" s="13">
        <f t="shared" si="83"/>
        <v>0.21757770632368703</v>
      </c>
      <c r="D1745" s="19">
        <v>62042</v>
      </c>
      <c r="E1745" s="18" t="s">
        <v>1546</v>
      </c>
      <c r="F1745" s="23">
        <v>550606000672</v>
      </c>
      <c r="H1745" s="6">
        <v>87</v>
      </c>
      <c r="I1745" s="6">
        <v>491</v>
      </c>
      <c r="L1745" s="15">
        <f t="shared" si="81"/>
        <v>87</v>
      </c>
      <c r="M1745" s="16">
        <f t="shared" si="82"/>
        <v>0.17718940936863545</v>
      </c>
    </row>
    <row r="1746" spans="1:13">
      <c r="A1746" s="6">
        <v>133109</v>
      </c>
      <c r="B1746" s="18" t="s">
        <v>2303</v>
      </c>
      <c r="C1746" s="13">
        <f t="shared" si="83"/>
        <v>0.21757770632368703</v>
      </c>
      <c r="D1746" s="19">
        <v>205071</v>
      </c>
      <c r="E1746" s="18" t="s">
        <v>1547</v>
      </c>
      <c r="F1746" s="23">
        <v>550606000673</v>
      </c>
      <c r="H1746" s="6">
        <v>95</v>
      </c>
      <c r="I1746" s="6">
        <v>479</v>
      </c>
      <c r="L1746" s="15">
        <f t="shared" si="81"/>
        <v>95</v>
      </c>
      <c r="M1746" s="16">
        <f t="shared" si="82"/>
        <v>0.19832985386221294</v>
      </c>
    </row>
    <row r="1747" spans="1:13">
      <c r="A1747" s="6">
        <v>133109</v>
      </c>
      <c r="B1747" s="18" t="s">
        <v>2303</v>
      </c>
      <c r="C1747" s="13">
        <f t="shared" si="83"/>
        <v>0.21757770632368703</v>
      </c>
      <c r="D1747" s="20" t="s">
        <v>1964</v>
      </c>
      <c r="E1747" s="18" t="s">
        <v>1548</v>
      </c>
      <c r="F1747" s="23">
        <v>550606002989</v>
      </c>
      <c r="H1747" s="6">
        <v>85</v>
      </c>
      <c r="I1747" s="6">
        <v>231</v>
      </c>
      <c r="L1747" s="15">
        <f t="shared" si="81"/>
        <v>85</v>
      </c>
      <c r="M1747" s="16">
        <f t="shared" si="82"/>
        <v>0.36796536796536794</v>
      </c>
    </row>
    <row r="1748" spans="1:13">
      <c r="A1748" s="6">
        <v>133122</v>
      </c>
      <c r="B1748" s="18" t="s">
        <v>2304</v>
      </c>
      <c r="C1748" s="13">
        <f t="shared" si="83"/>
        <v>0.36</v>
      </c>
      <c r="D1748" s="19">
        <v>62030</v>
      </c>
      <c r="E1748" s="18" t="s">
        <v>1549</v>
      </c>
      <c r="F1748" s="23">
        <v>551323001744</v>
      </c>
      <c r="H1748" s="6">
        <v>25</v>
      </c>
      <c r="I1748" s="6">
        <v>54</v>
      </c>
      <c r="L1748" s="15">
        <f t="shared" si="81"/>
        <v>25</v>
      </c>
      <c r="M1748" s="16">
        <f t="shared" si="82"/>
        <v>0.46296296296296297</v>
      </c>
    </row>
    <row r="1749" spans="1:13">
      <c r="A1749" s="6">
        <v>133122</v>
      </c>
      <c r="B1749" s="18" t="s">
        <v>2304</v>
      </c>
      <c r="C1749" s="13">
        <f t="shared" si="83"/>
        <v>0.36</v>
      </c>
      <c r="D1749" s="19">
        <v>62073</v>
      </c>
      <c r="E1749" s="18" t="s">
        <v>1550</v>
      </c>
      <c r="F1749" s="23">
        <v>551323001745</v>
      </c>
      <c r="H1749" s="6">
        <v>138</v>
      </c>
      <c r="I1749" s="6">
        <v>347</v>
      </c>
      <c r="L1749" s="15">
        <f t="shared" si="81"/>
        <v>138</v>
      </c>
      <c r="M1749" s="16">
        <f t="shared" si="82"/>
        <v>0.39769452449567722</v>
      </c>
    </row>
    <row r="1750" spans="1:13">
      <c r="A1750" s="6">
        <v>133122</v>
      </c>
      <c r="B1750" s="18" t="s">
        <v>2304</v>
      </c>
      <c r="C1750" s="13">
        <f t="shared" si="83"/>
        <v>0.36</v>
      </c>
      <c r="D1750" s="19">
        <v>62074</v>
      </c>
      <c r="E1750" s="18" t="s">
        <v>1551</v>
      </c>
      <c r="F1750" s="23">
        <v>551323001746</v>
      </c>
      <c r="H1750" s="6">
        <v>114</v>
      </c>
      <c r="I1750" s="6">
        <v>342</v>
      </c>
      <c r="L1750" s="15">
        <f t="shared" si="81"/>
        <v>114</v>
      </c>
      <c r="M1750" s="16">
        <f t="shared" si="82"/>
        <v>0.33333333333333331</v>
      </c>
    </row>
    <row r="1751" spans="1:13">
      <c r="A1751" s="6">
        <v>133122</v>
      </c>
      <c r="B1751" s="18" t="s">
        <v>2304</v>
      </c>
      <c r="C1751" s="13">
        <f t="shared" si="83"/>
        <v>0.36</v>
      </c>
      <c r="D1751" s="19">
        <v>62075</v>
      </c>
      <c r="E1751" s="18" t="s">
        <v>1552</v>
      </c>
      <c r="F1751" s="23">
        <v>551323002314</v>
      </c>
      <c r="H1751" s="6">
        <v>110</v>
      </c>
      <c r="I1751" s="6">
        <v>332</v>
      </c>
      <c r="L1751" s="15">
        <f t="shared" si="81"/>
        <v>110</v>
      </c>
      <c r="M1751" s="16">
        <f t="shared" si="82"/>
        <v>0.33132530120481929</v>
      </c>
    </row>
    <row r="1752" spans="1:13">
      <c r="A1752" s="6">
        <v>132908</v>
      </c>
      <c r="B1752" s="18" t="s">
        <v>2305</v>
      </c>
      <c r="C1752" s="13">
        <f t="shared" si="83"/>
        <v>0.51031894934333955</v>
      </c>
      <c r="D1752" s="19">
        <v>61413</v>
      </c>
      <c r="E1752" s="18" t="s">
        <v>1553</v>
      </c>
      <c r="F1752" s="23">
        <v>551326001747</v>
      </c>
      <c r="H1752" s="6">
        <v>158</v>
      </c>
      <c r="I1752" s="6">
        <v>310</v>
      </c>
      <c r="L1752" s="15">
        <f t="shared" si="81"/>
        <v>158</v>
      </c>
      <c r="M1752" s="16">
        <f t="shared" si="82"/>
        <v>0.50967741935483868</v>
      </c>
    </row>
    <row r="1753" spans="1:13">
      <c r="A1753" s="6">
        <v>132908</v>
      </c>
      <c r="B1753" s="18" t="s">
        <v>2305</v>
      </c>
      <c r="C1753" s="13">
        <f t="shared" si="83"/>
        <v>0.51031894934333955</v>
      </c>
      <c r="D1753" s="19">
        <v>61415</v>
      </c>
      <c r="E1753" s="18" t="s">
        <v>1554</v>
      </c>
      <c r="F1753" s="23">
        <v>551326001748</v>
      </c>
      <c r="H1753" s="6">
        <v>272</v>
      </c>
      <c r="I1753" s="6">
        <v>530</v>
      </c>
      <c r="L1753" s="15">
        <f t="shared" si="81"/>
        <v>272</v>
      </c>
      <c r="M1753" s="16">
        <f t="shared" si="82"/>
        <v>0.51320754716981132</v>
      </c>
    </row>
    <row r="1754" spans="1:13">
      <c r="A1754" s="6">
        <v>132908</v>
      </c>
      <c r="B1754" s="18" t="s">
        <v>2305</v>
      </c>
      <c r="C1754" s="13">
        <f t="shared" si="83"/>
        <v>0.51031894934333955</v>
      </c>
      <c r="D1754" s="19">
        <v>61414</v>
      </c>
      <c r="E1754" s="18" t="s">
        <v>1555</v>
      </c>
      <c r="F1754" s="23">
        <v>551326001750</v>
      </c>
      <c r="H1754" s="6">
        <v>114</v>
      </c>
      <c r="I1754" s="6">
        <v>226</v>
      </c>
      <c r="L1754" s="15">
        <f t="shared" si="81"/>
        <v>114</v>
      </c>
      <c r="M1754" s="16">
        <f t="shared" si="82"/>
        <v>0.50442477876106195</v>
      </c>
    </row>
    <row r="1755" spans="1:13">
      <c r="A1755" s="6">
        <v>132854</v>
      </c>
      <c r="B1755" s="18" t="s">
        <v>2306</v>
      </c>
      <c r="C1755" s="13">
        <f t="shared" si="83"/>
        <v>0.35299999999999998</v>
      </c>
      <c r="D1755" s="19">
        <v>60941</v>
      </c>
      <c r="E1755" s="18" t="s">
        <v>1556</v>
      </c>
      <c r="F1755" s="23">
        <v>551335001753</v>
      </c>
      <c r="H1755" s="6">
        <v>353</v>
      </c>
      <c r="I1755" s="6">
        <v>1000</v>
      </c>
      <c r="L1755" s="15">
        <f t="shared" si="81"/>
        <v>353</v>
      </c>
      <c r="M1755" s="16">
        <f t="shared" si="82"/>
        <v>0.35299999999999998</v>
      </c>
    </row>
    <row r="1756" spans="1:13">
      <c r="A1756" s="6">
        <v>132994</v>
      </c>
      <c r="B1756" s="18" t="s">
        <v>2307</v>
      </c>
      <c r="C1756" s="13">
        <f t="shared" si="83"/>
        <v>0.31335049650606839</v>
      </c>
      <c r="D1756" s="19">
        <v>61699</v>
      </c>
      <c r="E1756" s="18" t="s">
        <v>1557</v>
      </c>
      <c r="F1756" s="23">
        <v>551341001761</v>
      </c>
      <c r="H1756" s="6">
        <v>125</v>
      </c>
      <c r="I1756" s="6">
        <v>500</v>
      </c>
      <c r="L1756" s="15">
        <f t="shared" si="81"/>
        <v>125</v>
      </c>
      <c r="M1756" s="16">
        <f t="shared" si="82"/>
        <v>0.25</v>
      </c>
    </row>
    <row r="1757" spans="1:13">
      <c r="A1757" s="6">
        <v>132994</v>
      </c>
      <c r="B1757" s="18" t="s">
        <v>2307</v>
      </c>
      <c r="C1757" s="13">
        <f t="shared" si="83"/>
        <v>0.31335049650606839</v>
      </c>
      <c r="D1757" s="19">
        <v>61680</v>
      </c>
      <c r="E1757" s="18" t="s">
        <v>1558</v>
      </c>
      <c r="F1757" s="23">
        <v>551341001756</v>
      </c>
      <c r="H1757" s="6">
        <v>99</v>
      </c>
      <c r="I1757" s="6">
        <v>410</v>
      </c>
      <c r="L1757" s="15">
        <f t="shared" si="81"/>
        <v>99</v>
      </c>
      <c r="M1757" s="16">
        <f t="shared" si="82"/>
        <v>0.24146341463414633</v>
      </c>
    </row>
    <row r="1758" spans="1:13">
      <c r="A1758" s="6">
        <v>132994</v>
      </c>
      <c r="B1758" s="18" t="s">
        <v>2307</v>
      </c>
      <c r="C1758" s="13">
        <f t="shared" si="83"/>
        <v>0.31335049650606839</v>
      </c>
      <c r="D1758" s="19">
        <v>61632</v>
      </c>
      <c r="E1758" s="18" t="s">
        <v>1559</v>
      </c>
      <c r="F1758" s="23">
        <v>551341002663</v>
      </c>
      <c r="H1758" s="6">
        <v>44</v>
      </c>
      <c r="I1758" s="6">
        <v>136</v>
      </c>
      <c r="L1758" s="15">
        <f t="shared" si="81"/>
        <v>44</v>
      </c>
      <c r="M1758" s="16">
        <f t="shared" si="82"/>
        <v>0.3235294117647059</v>
      </c>
    </row>
    <row r="1759" spans="1:13">
      <c r="A1759" s="6">
        <v>132994</v>
      </c>
      <c r="B1759" s="18" t="s">
        <v>2307</v>
      </c>
      <c r="C1759" s="13">
        <f t="shared" si="83"/>
        <v>0.31335049650606839</v>
      </c>
      <c r="D1759" s="19">
        <v>61679</v>
      </c>
      <c r="E1759" s="18" t="s">
        <v>1560</v>
      </c>
      <c r="F1759" s="23">
        <v>551341001759</v>
      </c>
      <c r="H1759" s="6">
        <v>264</v>
      </c>
      <c r="I1759" s="6">
        <v>863</v>
      </c>
      <c r="L1759" s="15">
        <f t="shared" si="81"/>
        <v>264</v>
      </c>
      <c r="M1759" s="16">
        <f t="shared" si="82"/>
        <v>0.30590961761297797</v>
      </c>
    </row>
    <row r="1760" spans="1:13">
      <c r="A1760" s="6">
        <v>132994</v>
      </c>
      <c r="B1760" s="18" t="s">
        <v>2307</v>
      </c>
      <c r="C1760" s="13">
        <f t="shared" si="83"/>
        <v>0.31335049650606839</v>
      </c>
      <c r="D1760" s="19">
        <v>61698</v>
      </c>
      <c r="E1760" s="18" t="s">
        <v>1561</v>
      </c>
      <c r="F1760" s="23">
        <v>551341001760</v>
      </c>
      <c r="H1760" s="6">
        <v>196</v>
      </c>
      <c r="I1760" s="6">
        <v>582</v>
      </c>
      <c r="L1760" s="15">
        <f t="shared" si="81"/>
        <v>196</v>
      </c>
      <c r="M1760" s="16">
        <f t="shared" si="82"/>
        <v>0.33676975945017185</v>
      </c>
    </row>
    <row r="1761" spans="1:14">
      <c r="A1761" s="6">
        <v>132994</v>
      </c>
      <c r="B1761" s="18" t="s">
        <v>2307</v>
      </c>
      <c r="C1761" s="13">
        <f t="shared" si="83"/>
        <v>0.31335049650606839</v>
      </c>
      <c r="D1761" s="19">
        <v>61681</v>
      </c>
      <c r="E1761" s="18" t="s">
        <v>1562</v>
      </c>
      <c r="F1761" s="23">
        <v>551341001762</v>
      </c>
      <c r="H1761" s="6">
        <v>124</v>
      </c>
      <c r="I1761" s="6">
        <v>228</v>
      </c>
      <c r="L1761" s="15">
        <f t="shared" si="81"/>
        <v>124</v>
      </c>
      <c r="M1761" s="16">
        <f t="shared" si="82"/>
        <v>0.54385964912280704</v>
      </c>
    </row>
    <row r="1762" spans="1:14">
      <c r="A1762" s="24" t="s">
        <v>1964</v>
      </c>
      <c r="B1762" s="25" t="s">
        <v>2308</v>
      </c>
      <c r="C1762" s="26">
        <f t="shared" si="83"/>
        <v>1</v>
      </c>
      <c r="D1762" s="27">
        <v>220325</v>
      </c>
      <c r="E1762" s="25" t="s">
        <v>1563</v>
      </c>
      <c r="F1762" s="28">
        <v>550007402692</v>
      </c>
      <c r="G1762" s="35"/>
      <c r="H1762" s="24"/>
      <c r="I1762" s="24">
        <v>437</v>
      </c>
      <c r="J1762" s="24">
        <v>2020</v>
      </c>
      <c r="K1762" s="33">
        <v>0.66479999999999995</v>
      </c>
      <c r="L1762" s="30">
        <f t="shared" si="81"/>
        <v>437</v>
      </c>
      <c r="M1762" s="33">
        <f t="shared" si="82"/>
        <v>1</v>
      </c>
      <c r="N1762" s="24"/>
    </row>
    <row r="1763" spans="1:14">
      <c r="A1763" s="24" t="s">
        <v>1964</v>
      </c>
      <c r="B1763" s="25" t="s">
        <v>2308</v>
      </c>
      <c r="C1763" s="26">
        <f t="shared" si="83"/>
        <v>1</v>
      </c>
      <c r="D1763" s="27">
        <v>16035038</v>
      </c>
      <c r="E1763" s="25" t="s">
        <v>1564</v>
      </c>
      <c r="F1763" s="28">
        <v>550007402637</v>
      </c>
      <c r="G1763" s="35"/>
      <c r="H1763" s="24"/>
      <c r="I1763" s="24">
        <v>376</v>
      </c>
      <c r="J1763" s="24">
        <v>2020</v>
      </c>
      <c r="K1763" s="33">
        <v>0.66479999999999995</v>
      </c>
      <c r="L1763" s="30">
        <f t="shared" si="81"/>
        <v>376</v>
      </c>
      <c r="M1763" s="33">
        <f t="shared" si="82"/>
        <v>1</v>
      </c>
      <c r="N1763" s="24"/>
    </row>
    <row r="1764" spans="1:14">
      <c r="A1764" s="24" t="s">
        <v>1964</v>
      </c>
      <c r="B1764" s="25" t="s">
        <v>2308</v>
      </c>
      <c r="C1764" s="26">
        <f t="shared" si="83"/>
        <v>1</v>
      </c>
      <c r="D1764" s="27">
        <v>228811</v>
      </c>
      <c r="E1764" s="25" t="s">
        <v>1565</v>
      </c>
      <c r="F1764" s="28">
        <v>550007402496</v>
      </c>
      <c r="G1764" s="35"/>
      <c r="H1764" s="24"/>
      <c r="I1764" s="24">
        <v>255</v>
      </c>
      <c r="J1764" s="24">
        <v>2020</v>
      </c>
      <c r="K1764" s="33">
        <v>0.66479999999999995</v>
      </c>
      <c r="L1764" s="30">
        <f t="shared" si="81"/>
        <v>255</v>
      </c>
      <c r="M1764" s="33">
        <f t="shared" si="82"/>
        <v>1</v>
      </c>
      <c r="N1764" s="24"/>
    </row>
    <row r="1765" spans="1:14">
      <c r="A1765" s="6">
        <v>133333</v>
      </c>
      <c r="B1765" s="18" t="s">
        <v>2309</v>
      </c>
      <c r="C1765" s="13">
        <f t="shared" si="83"/>
        <v>0.52156862745098043</v>
      </c>
      <c r="D1765" s="19">
        <v>62845</v>
      </c>
      <c r="E1765" s="18" t="s">
        <v>1566</v>
      </c>
      <c r="F1765" s="23">
        <v>551347001764</v>
      </c>
      <c r="H1765" s="6">
        <v>57</v>
      </c>
      <c r="I1765" s="6">
        <v>100</v>
      </c>
      <c r="L1765" s="15">
        <f t="shared" si="81"/>
        <v>57</v>
      </c>
      <c r="M1765" s="16">
        <f t="shared" si="82"/>
        <v>0.56999999999999995</v>
      </c>
    </row>
    <row r="1766" spans="1:14">
      <c r="A1766" s="6">
        <v>133333</v>
      </c>
      <c r="B1766" s="18" t="s">
        <v>2309</v>
      </c>
      <c r="C1766" s="13">
        <f t="shared" si="83"/>
        <v>0.52156862745098043</v>
      </c>
      <c r="D1766" s="19">
        <v>62846</v>
      </c>
      <c r="E1766" s="18" t="s">
        <v>1567</v>
      </c>
      <c r="F1766" s="23">
        <v>551347001765</v>
      </c>
      <c r="H1766" s="6">
        <v>49</v>
      </c>
      <c r="I1766" s="6">
        <v>105</v>
      </c>
      <c r="L1766" s="15">
        <f t="shared" si="81"/>
        <v>49</v>
      </c>
      <c r="M1766" s="16">
        <f t="shared" si="82"/>
        <v>0.46666666666666667</v>
      </c>
    </row>
    <row r="1767" spans="1:14">
      <c r="A1767" s="6">
        <v>133333</v>
      </c>
      <c r="B1767" s="18" t="s">
        <v>2309</v>
      </c>
      <c r="C1767" s="13">
        <f t="shared" si="83"/>
        <v>0.52156862745098043</v>
      </c>
      <c r="D1767" s="19">
        <v>62847</v>
      </c>
      <c r="E1767" s="18" t="s">
        <v>1568</v>
      </c>
      <c r="F1767" s="23">
        <v>551347002399</v>
      </c>
      <c r="H1767" s="6">
        <v>27</v>
      </c>
      <c r="I1767" s="6">
        <v>50</v>
      </c>
      <c r="L1767" s="15">
        <f t="shared" si="81"/>
        <v>27</v>
      </c>
      <c r="M1767" s="16">
        <f t="shared" si="82"/>
        <v>0.54</v>
      </c>
    </row>
    <row r="1768" spans="1:14">
      <c r="A1768" s="6">
        <v>133183</v>
      </c>
      <c r="B1768" s="18" t="s">
        <v>2310</v>
      </c>
      <c r="C1768" s="13">
        <f t="shared" si="83"/>
        <v>0.33500837520938026</v>
      </c>
      <c r="D1768" s="19">
        <v>62315</v>
      </c>
      <c r="E1768" s="18" t="s">
        <v>1569</v>
      </c>
      <c r="F1768" s="23">
        <v>551350001767</v>
      </c>
      <c r="H1768" s="6">
        <v>90</v>
      </c>
      <c r="I1768" s="6">
        <v>240</v>
      </c>
      <c r="L1768" s="15">
        <f t="shared" si="81"/>
        <v>90</v>
      </c>
      <c r="M1768" s="16">
        <f t="shared" si="82"/>
        <v>0.375</v>
      </c>
    </row>
    <row r="1769" spans="1:14">
      <c r="A1769" s="6">
        <v>133183</v>
      </c>
      <c r="B1769" s="18" t="s">
        <v>2310</v>
      </c>
      <c r="C1769" s="13">
        <f t="shared" si="83"/>
        <v>0.33500837520938026</v>
      </c>
      <c r="D1769" s="19">
        <v>62316</v>
      </c>
      <c r="E1769" s="18" t="s">
        <v>1570</v>
      </c>
      <c r="F1769" s="23">
        <v>551350001768</v>
      </c>
      <c r="H1769" s="6">
        <v>49</v>
      </c>
      <c r="I1769" s="6">
        <v>177</v>
      </c>
      <c r="L1769" s="15">
        <f t="shared" si="81"/>
        <v>49</v>
      </c>
      <c r="M1769" s="16">
        <f t="shared" si="82"/>
        <v>0.2768361581920904</v>
      </c>
    </row>
    <row r="1770" spans="1:14">
      <c r="A1770" s="6">
        <v>133183</v>
      </c>
      <c r="B1770" s="18" t="s">
        <v>2310</v>
      </c>
      <c r="C1770" s="13">
        <f t="shared" si="83"/>
        <v>0.33500837520938026</v>
      </c>
      <c r="D1770" s="19">
        <v>221832</v>
      </c>
      <c r="E1770" s="18" t="s">
        <v>1571</v>
      </c>
      <c r="F1770" s="23">
        <v>551350000496</v>
      </c>
      <c r="H1770" s="6">
        <v>54</v>
      </c>
      <c r="I1770" s="6">
        <v>156</v>
      </c>
      <c r="L1770" s="15">
        <f t="shared" si="81"/>
        <v>54</v>
      </c>
      <c r="M1770" s="16">
        <f t="shared" si="82"/>
        <v>0.34615384615384615</v>
      </c>
    </row>
    <row r="1771" spans="1:14">
      <c r="A1771" s="6">
        <v>133183</v>
      </c>
      <c r="B1771" s="18" t="s">
        <v>2310</v>
      </c>
      <c r="C1771" s="13">
        <f t="shared" si="83"/>
        <v>0.33500837520938026</v>
      </c>
      <c r="D1771" s="20" t="s">
        <v>1964</v>
      </c>
      <c r="E1771" s="18" t="s">
        <v>1572</v>
      </c>
      <c r="F1771" s="23">
        <v>551350000229</v>
      </c>
      <c r="H1771" s="6">
        <v>7</v>
      </c>
      <c r="I1771" s="6">
        <v>24</v>
      </c>
      <c r="L1771" s="15">
        <f t="shared" si="81"/>
        <v>7</v>
      </c>
      <c r="M1771" s="16">
        <f t="shared" si="82"/>
        <v>0.29166666666666669</v>
      </c>
    </row>
    <row r="1772" spans="1:14">
      <c r="A1772" s="6">
        <v>133161</v>
      </c>
      <c r="B1772" s="18" t="s">
        <v>2311</v>
      </c>
      <c r="C1772" s="13">
        <f t="shared" si="83"/>
        <v>0.35028541774779448</v>
      </c>
      <c r="D1772" s="19">
        <v>62084</v>
      </c>
      <c r="E1772" s="18" t="s">
        <v>1573</v>
      </c>
      <c r="F1772" s="23">
        <v>551353001769</v>
      </c>
      <c r="H1772" s="6">
        <v>108</v>
      </c>
      <c r="I1772" s="6">
        <v>378</v>
      </c>
      <c r="L1772" s="15">
        <f t="shared" si="81"/>
        <v>108</v>
      </c>
      <c r="M1772" s="16">
        <f t="shared" si="82"/>
        <v>0.2857142857142857</v>
      </c>
    </row>
    <row r="1773" spans="1:14">
      <c r="A1773" s="6">
        <v>133161</v>
      </c>
      <c r="B1773" s="18" t="s">
        <v>2311</v>
      </c>
      <c r="C1773" s="13">
        <f t="shared" si="83"/>
        <v>0.35028541774779448</v>
      </c>
      <c r="D1773" s="19">
        <v>62216</v>
      </c>
      <c r="E1773" s="18" t="s">
        <v>1574</v>
      </c>
      <c r="F1773" s="23">
        <v>551353001771</v>
      </c>
      <c r="H1773" s="6">
        <v>261</v>
      </c>
      <c r="I1773" s="6">
        <v>596</v>
      </c>
      <c r="L1773" s="15">
        <f t="shared" si="81"/>
        <v>261</v>
      </c>
      <c r="M1773" s="16">
        <f t="shared" si="82"/>
        <v>0.43791946308724833</v>
      </c>
    </row>
    <row r="1774" spans="1:14">
      <c r="A1774" s="6">
        <v>133161</v>
      </c>
      <c r="B1774" s="18" t="s">
        <v>2311</v>
      </c>
      <c r="C1774" s="13">
        <f t="shared" si="83"/>
        <v>0.35028541774779448</v>
      </c>
      <c r="D1774" s="19">
        <v>62214</v>
      </c>
      <c r="E1774" s="18" t="s">
        <v>1575</v>
      </c>
      <c r="F1774" s="23">
        <v>551353001773</v>
      </c>
      <c r="H1774" s="6">
        <v>190</v>
      </c>
      <c r="I1774" s="6">
        <v>652</v>
      </c>
      <c r="L1774" s="15">
        <f t="shared" si="81"/>
        <v>190</v>
      </c>
      <c r="M1774" s="16">
        <f t="shared" si="82"/>
        <v>0.29141104294478526</v>
      </c>
    </row>
    <row r="1775" spans="1:14">
      <c r="A1775" s="6">
        <v>133161</v>
      </c>
      <c r="B1775" s="18" t="s">
        <v>2311</v>
      </c>
      <c r="C1775" s="13">
        <f t="shared" si="83"/>
        <v>0.35028541774779448</v>
      </c>
      <c r="D1775" s="19">
        <v>62215</v>
      </c>
      <c r="E1775" s="18" t="s">
        <v>1576</v>
      </c>
      <c r="F1775" s="23">
        <v>551353001772</v>
      </c>
      <c r="H1775" s="6">
        <v>116</v>
      </c>
      <c r="I1775" s="6">
        <v>301</v>
      </c>
      <c r="L1775" s="15">
        <f t="shared" si="81"/>
        <v>116</v>
      </c>
      <c r="M1775" s="16">
        <f t="shared" si="82"/>
        <v>0.38538205980066448</v>
      </c>
    </row>
    <row r="1776" spans="1:14">
      <c r="A1776" s="6">
        <v>132997</v>
      </c>
      <c r="B1776" s="18" t="s">
        <v>2312</v>
      </c>
      <c r="C1776" s="13">
        <f t="shared" si="83"/>
        <v>0.55392156862745101</v>
      </c>
      <c r="D1776" s="19">
        <v>61701</v>
      </c>
      <c r="E1776" s="18" t="s">
        <v>1577</v>
      </c>
      <c r="F1776" s="23">
        <v>551356001774</v>
      </c>
      <c r="H1776" s="6">
        <v>110</v>
      </c>
      <c r="I1776" s="6">
        <v>192</v>
      </c>
      <c r="L1776" s="15">
        <f t="shared" si="81"/>
        <v>110</v>
      </c>
      <c r="M1776" s="16">
        <f t="shared" si="82"/>
        <v>0.57291666666666663</v>
      </c>
    </row>
    <row r="1777" spans="1:14">
      <c r="A1777" s="6">
        <v>132997</v>
      </c>
      <c r="B1777" s="18" t="s">
        <v>2312</v>
      </c>
      <c r="C1777" s="13">
        <f t="shared" si="83"/>
        <v>0.55392156862745101</v>
      </c>
      <c r="D1777" s="20" t="s">
        <v>1964</v>
      </c>
      <c r="E1777" s="18" t="s">
        <v>2435</v>
      </c>
      <c r="F1777" s="23">
        <v>551356003170</v>
      </c>
      <c r="H1777" s="6">
        <v>3</v>
      </c>
      <c r="I1777" s="6">
        <v>12</v>
      </c>
      <c r="L1777" s="15">
        <f t="shared" si="81"/>
        <v>3</v>
      </c>
      <c r="M1777" s="16">
        <f t="shared" si="82"/>
        <v>0.25</v>
      </c>
    </row>
    <row r="1778" spans="1:14">
      <c r="A1778" s="6">
        <v>133162</v>
      </c>
      <c r="B1778" s="18" t="s">
        <v>2313</v>
      </c>
      <c r="C1778" s="13">
        <f t="shared" si="83"/>
        <v>0.50290567724631208</v>
      </c>
      <c r="D1778" s="19">
        <v>62223</v>
      </c>
      <c r="E1778" s="18" t="s">
        <v>1578</v>
      </c>
      <c r="F1778" s="23">
        <v>551362001779</v>
      </c>
      <c r="H1778" s="6">
        <v>246</v>
      </c>
      <c r="I1778" s="6">
        <v>433</v>
      </c>
      <c r="L1778" s="15">
        <f t="shared" si="81"/>
        <v>246</v>
      </c>
      <c r="M1778" s="16">
        <f t="shared" si="82"/>
        <v>0.56812933025404155</v>
      </c>
    </row>
    <row r="1779" spans="1:14">
      <c r="A1779" s="6">
        <v>133162</v>
      </c>
      <c r="B1779" s="18" t="s">
        <v>2313</v>
      </c>
      <c r="C1779" s="13">
        <f t="shared" si="83"/>
        <v>0.50290567724631208</v>
      </c>
      <c r="D1779" s="19">
        <v>16058126</v>
      </c>
      <c r="E1779" s="18" t="s">
        <v>1579</v>
      </c>
      <c r="F1779" s="23">
        <v>551362002819</v>
      </c>
      <c r="H1779" s="6">
        <v>254</v>
      </c>
      <c r="I1779" s="6">
        <v>436</v>
      </c>
      <c r="L1779" s="15">
        <f t="shared" si="81"/>
        <v>254</v>
      </c>
      <c r="M1779" s="16">
        <f t="shared" si="82"/>
        <v>0.58256880733944949</v>
      </c>
    </row>
    <row r="1780" spans="1:14">
      <c r="A1780" s="6">
        <v>133162</v>
      </c>
      <c r="B1780" s="18" t="s">
        <v>2313</v>
      </c>
      <c r="C1780" s="13">
        <f t="shared" si="83"/>
        <v>0.50290567724631208</v>
      </c>
      <c r="D1780" s="19">
        <v>16072336</v>
      </c>
      <c r="E1780" s="18" t="s">
        <v>1580</v>
      </c>
      <c r="F1780" s="23">
        <v>551362002908</v>
      </c>
      <c r="H1780" s="6">
        <v>33</v>
      </c>
      <c r="I1780" s="6">
        <v>81</v>
      </c>
      <c r="L1780" s="15">
        <f t="shared" si="81"/>
        <v>33</v>
      </c>
      <c r="M1780" s="16">
        <f t="shared" si="82"/>
        <v>0.40740740740740738</v>
      </c>
    </row>
    <row r="1781" spans="1:14">
      <c r="A1781" s="6">
        <v>133162</v>
      </c>
      <c r="B1781" s="18" t="s">
        <v>2313</v>
      </c>
      <c r="C1781" s="13">
        <f t="shared" si="83"/>
        <v>0.50290567724631208</v>
      </c>
      <c r="D1781" s="19">
        <v>62222</v>
      </c>
      <c r="E1781" s="18" t="s">
        <v>1581</v>
      </c>
      <c r="F1781" s="23">
        <v>551362001775</v>
      </c>
      <c r="H1781" s="6">
        <v>255</v>
      </c>
      <c r="I1781" s="6">
        <v>485</v>
      </c>
      <c r="L1781" s="15">
        <f t="shared" si="81"/>
        <v>255</v>
      </c>
      <c r="M1781" s="16">
        <f t="shared" si="82"/>
        <v>0.52577319587628868</v>
      </c>
    </row>
    <row r="1782" spans="1:14">
      <c r="A1782" s="6">
        <v>133162</v>
      </c>
      <c r="B1782" s="18" t="s">
        <v>2313</v>
      </c>
      <c r="C1782" s="13">
        <f t="shared" si="83"/>
        <v>0.50290567724631208</v>
      </c>
      <c r="D1782" s="19">
        <v>62217</v>
      </c>
      <c r="E1782" s="18" t="s">
        <v>1582</v>
      </c>
      <c r="F1782" s="23">
        <v>551362001780</v>
      </c>
      <c r="H1782" s="6">
        <v>337</v>
      </c>
      <c r="I1782" s="6">
        <v>802</v>
      </c>
      <c r="L1782" s="15">
        <f t="shared" si="81"/>
        <v>337</v>
      </c>
      <c r="M1782" s="16">
        <f t="shared" si="82"/>
        <v>0.42019950124688277</v>
      </c>
    </row>
    <row r="1783" spans="1:14">
      <c r="A1783" s="24">
        <v>132785</v>
      </c>
      <c r="B1783" s="25" t="s">
        <v>2314</v>
      </c>
      <c r="C1783" s="26">
        <f t="shared" si="83"/>
        <v>0.74176000000000009</v>
      </c>
      <c r="D1783" s="27">
        <v>16069693</v>
      </c>
      <c r="E1783" s="25" t="s">
        <v>278</v>
      </c>
      <c r="F1783" s="28">
        <v>551365002879</v>
      </c>
      <c r="G1783" s="35"/>
      <c r="H1783" s="24"/>
      <c r="I1783" s="24">
        <v>213</v>
      </c>
      <c r="J1783" s="31">
        <v>2023</v>
      </c>
      <c r="K1783" s="33">
        <v>0.46360000000000001</v>
      </c>
      <c r="L1783" s="30">
        <f t="shared" si="81"/>
        <v>157.99488000000002</v>
      </c>
      <c r="M1783" s="33">
        <f t="shared" si="82"/>
        <v>0.74176000000000009</v>
      </c>
      <c r="N1783" s="24"/>
    </row>
    <row r="1784" spans="1:14">
      <c r="A1784" s="24">
        <v>132785</v>
      </c>
      <c r="B1784" s="25" t="s">
        <v>2314</v>
      </c>
      <c r="C1784" s="26">
        <f t="shared" si="83"/>
        <v>0.74176000000000009</v>
      </c>
      <c r="D1784" s="27">
        <v>60422</v>
      </c>
      <c r="E1784" s="25" t="s">
        <v>1583</v>
      </c>
      <c r="F1784" s="28">
        <v>551365001781</v>
      </c>
      <c r="G1784" s="35"/>
      <c r="H1784" s="24"/>
      <c r="I1784" s="24">
        <v>115</v>
      </c>
      <c r="J1784" s="31">
        <v>2023</v>
      </c>
      <c r="K1784" s="33">
        <v>0.46360000000000001</v>
      </c>
      <c r="L1784" s="30">
        <f t="shared" si="81"/>
        <v>85.302400000000006</v>
      </c>
      <c r="M1784" s="33">
        <f t="shared" si="82"/>
        <v>0.74176000000000009</v>
      </c>
      <c r="N1784" s="24"/>
    </row>
    <row r="1785" spans="1:14">
      <c r="A1785" s="24">
        <v>132785</v>
      </c>
      <c r="B1785" s="25" t="s">
        <v>2314</v>
      </c>
      <c r="C1785" s="26">
        <f t="shared" si="83"/>
        <v>0.74176000000000009</v>
      </c>
      <c r="D1785" s="27">
        <v>60656</v>
      </c>
      <c r="E1785" s="25" t="s">
        <v>239</v>
      </c>
      <c r="F1785" s="28">
        <v>551365001782</v>
      </c>
      <c r="G1785" s="35"/>
      <c r="H1785" s="24"/>
      <c r="I1785" s="24">
        <v>282</v>
      </c>
      <c r="J1785" s="31">
        <v>2023</v>
      </c>
      <c r="K1785" s="33">
        <v>0.46360000000000001</v>
      </c>
      <c r="L1785" s="30">
        <f t="shared" si="81"/>
        <v>209.17632000000003</v>
      </c>
      <c r="M1785" s="33">
        <f t="shared" si="82"/>
        <v>0.74176000000000009</v>
      </c>
      <c r="N1785" s="24"/>
    </row>
    <row r="1786" spans="1:14">
      <c r="A1786" s="24">
        <v>132785</v>
      </c>
      <c r="B1786" s="25" t="s">
        <v>2314</v>
      </c>
      <c r="C1786" s="26">
        <f t="shared" si="83"/>
        <v>0.74176000000000009</v>
      </c>
      <c r="D1786" s="34" t="s">
        <v>1964</v>
      </c>
      <c r="E1786" s="25" t="s">
        <v>273</v>
      </c>
      <c r="F1786" s="28">
        <v>551365002423</v>
      </c>
      <c r="G1786" s="35"/>
      <c r="H1786" s="24"/>
      <c r="I1786" s="24">
        <v>578</v>
      </c>
      <c r="J1786" s="31">
        <v>2023</v>
      </c>
      <c r="K1786" s="33">
        <v>0.46360000000000001</v>
      </c>
      <c r="L1786" s="30">
        <f t="shared" si="81"/>
        <v>428.73728000000006</v>
      </c>
      <c r="M1786" s="33">
        <f t="shared" si="82"/>
        <v>0.74176000000000009</v>
      </c>
      <c r="N1786" s="24"/>
    </row>
    <row r="1787" spans="1:14">
      <c r="A1787" s="24">
        <v>132785</v>
      </c>
      <c r="B1787" s="25" t="s">
        <v>2314</v>
      </c>
      <c r="C1787" s="26">
        <f t="shared" si="83"/>
        <v>0.74176000000000009</v>
      </c>
      <c r="D1787" s="27">
        <v>16046974</v>
      </c>
      <c r="E1787" s="25" t="s">
        <v>1584</v>
      </c>
      <c r="F1787" s="28">
        <v>551365002716</v>
      </c>
      <c r="G1787" s="35"/>
      <c r="H1787" s="24"/>
      <c r="I1787" s="24">
        <v>170</v>
      </c>
      <c r="J1787" s="31">
        <v>2023</v>
      </c>
      <c r="K1787" s="33">
        <v>0.46360000000000001</v>
      </c>
      <c r="L1787" s="30">
        <f t="shared" si="81"/>
        <v>126.09920000000001</v>
      </c>
      <c r="M1787" s="33">
        <f t="shared" si="82"/>
        <v>0.74176000000000009</v>
      </c>
      <c r="N1787" s="24"/>
    </row>
    <row r="1788" spans="1:14">
      <c r="A1788" s="24">
        <v>132785</v>
      </c>
      <c r="B1788" s="25" t="s">
        <v>2314</v>
      </c>
      <c r="C1788" s="26">
        <f t="shared" si="83"/>
        <v>0.74176000000000009</v>
      </c>
      <c r="D1788" s="27">
        <v>16046978</v>
      </c>
      <c r="E1788" s="25" t="s">
        <v>1585</v>
      </c>
      <c r="F1788" s="28">
        <v>551365002859</v>
      </c>
      <c r="G1788" s="35"/>
      <c r="H1788" s="24"/>
      <c r="I1788" s="24">
        <v>78</v>
      </c>
      <c r="J1788" s="31">
        <v>2023</v>
      </c>
      <c r="K1788" s="33">
        <v>0.46360000000000001</v>
      </c>
      <c r="L1788" s="30">
        <f t="shared" si="81"/>
        <v>57.85728000000001</v>
      </c>
      <c r="M1788" s="33">
        <f t="shared" si="82"/>
        <v>0.74176000000000009</v>
      </c>
      <c r="N1788" s="24"/>
    </row>
    <row r="1789" spans="1:14">
      <c r="A1789" s="24">
        <v>132785</v>
      </c>
      <c r="B1789" s="25" t="s">
        <v>2314</v>
      </c>
      <c r="C1789" s="26">
        <f t="shared" si="83"/>
        <v>0.74176000000000009</v>
      </c>
      <c r="D1789" s="27">
        <v>16069691</v>
      </c>
      <c r="E1789" s="25" t="s">
        <v>1586</v>
      </c>
      <c r="F1789" s="28">
        <v>551365002899</v>
      </c>
      <c r="G1789" s="35"/>
      <c r="H1789" s="24"/>
      <c r="I1789" s="24">
        <v>87</v>
      </c>
      <c r="J1789" s="31">
        <v>2023</v>
      </c>
      <c r="K1789" s="33">
        <v>0.46360000000000001</v>
      </c>
      <c r="L1789" s="30">
        <f t="shared" si="81"/>
        <v>64.533120000000011</v>
      </c>
      <c r="M1789" s="33">
        <f t="shared" si="82"/>
        <v>0.74176000000000009</v>
      </c>
      <c r="N1789" s="24"/>
    </row>
    <row r="1790" spans="1:14">
      <c r="A1790" s="24">
        <v>132785</v>
      </c>
      <c r="B1790" s="25" t="s">
        <v>2314</v>
      </c>
      <c r="C1790" s="26">
        <f t="shared" si="83"/>
        <v>0.74176000000000009</v>
      </c>
      <c r="D1790" s="27">
        <v>60643</v>
      </c>
      <c r="E1790" s="25" t="s">
        <v>1587</v>
      </c>
      <c r="F1790" s="28">
        <v>551365001783</v>
      </c>
      <c r="G1790" s="35"/>
      <c r="H1790" s="24"/>
      <c r="I1790" s="24">
        <v>516</v>
      </c>
      <c r="J1790" s="31">
        <v>2023</v>
      </c>
      <c r="K1790" s="33">
        <v>0.46360000000000001</v>
      </c>
      <c r="L1790" s="30">
        <f t="shared" si="81"/>
        <v>382.74816000000004</v>
      </c>
      <c r="M1790" s="33">
        <f t="shared" si="82"/>
        <v>0.74176000000000009</v>
      </c>
      <c r="N1790" s="24"/>
    </row>
    <row r="1791" spans="1:14">
      <c r="A1791" s="24">
        <v>132785</v>
      </c>
      <c r="B1791" s="25" t="s">
        <v>2314</v>
      </c>
      <c r="C1791" s="26">
        <f t="shared" si="83"/>
        <v>0.74176000000000009</v>
      </c>
      <c r="D1791" s="34" t="s">
        <v>1964</v>
      </c>
      <c r="E1791" s="25" t="s">
        <v>1588</v>
      </c>
      <c r="F1791" s="28">
        <v>551365002695</v>
      </c>
      <c r="G1791" s="35"/>
      <c r="H1791" s="24"/>
      <c r="I1791" s="24">
        <v>118</v>
      </c>
      <c r="J1791" s="31">
        <v>2023</v>
      </c>
      <c r="K1791" s="33">
        <v>0.46360000000000001</v>
      </c>
      <c r="L1791" s="30">
        <f t="shared" si="81"/>
        <v>87.527680000000004</v>
      </c>
      <c r="M1791" s="33">
        <f t="shared" si="82"/>
        <v>0.74176000000000009</v>
      </c>
      <c r="N1791" s="24"/>
    </row>
    <row r="1792" spans="1:14">
      <c r="A1792" s="24">
        <v>132785</v>
      </c>
      <c r="B1792" s="25" t="s">
        <v>2314</v>
      </c>
      <c r="C1792" s="26">
        <f t="shared" si="83"/>
        <v>0.74176000000000009</v>
      </c>
      <c r="D1792" s="34" t="s">
        <v>1964</v>
      </c>
      <c r="E1792" s="25" t="s">
        <v>1589</v>
      </c>
      <c r="F1792" s="28">
        <v>551365002900</v>
      </c>
      <c r="G1792" s="35"/>
      <c r="H1792" s="24"/>
      <c r="I1792" s="24">
        <v>66</v>
      </c>
      <c r="J1792" s="31">
        <v>2023</v>
      </c>
      <c r="K1792" s="33">
        <v>0.46360000000000001</v>
      </c>
      <c r="L1792" s="30">
        <f t="shared" si="81"/>
        <v>48.956160000000004</v>
      </c>
      <c r="M1792" s="33">
        <f t="shared" si="82"/>
        <v>0.74176000000000009</v>
      </c>
      <c r="N1792" s="24"/>
    </row>
    <row r="1793" spans="1:14">
      <c r="A1793" s="24">
        <v>132785</v>
      </c>
      <c r="B1793" s="25" t="s">
        <v>2314</v>
      </c>
      <c r="C1793" s="26">
        <f t="shared" si="83"/>
        <v>0.74176000000000009</v>
      </c>
      <c r="D1793" s="27">
        <v>60629</v>
      </c>
      <c r="E1793" s="25" t="s">
        <v>736</v>
      </c>
      <c r="F1793" s="28">
        <v>551365001784</v>
      </c>
      <c r="G1793" s="35"/>
      <c r="H1793" s="24"/>
      <c r="I1793" s="24">
        <v>373</v>
      </c>
      <c r="J1793" s="31">
        <v>2023</v>
      </c>
      <c r="K1793" s="33">
        <v>0.46360000000000001</v>
      </c>
      <c r="L1793" s="30">
        <f t="shared" ref="L1793:L1856" si="84">IF(K1793="",H1793,(MIN(I1793,(K1793*1.6*I1793))))</f>
        <v>276.67648000000003</v>
      </c>
      <c r="M1793" s="33">
        <f t="shared" ref="M1793:M1856" si="85">IF(L1793=0,0,(L1793/I1793))</f>
        <v>0.74176000000000009</v>
      </c>
      <c r="N1793" s="24"/>
    </row>
    <row r="1794" spans="1:14">
      <c r="A1794" s="24">
        <v>132785</v>
      </c>
      <c r="B1794" s="25" t="s">
        <v>2314</v>
      </c>
      <c r="C1794" s="26">
        <f t="shared" ref="C1794:C1857" si="86">SUMIF($B$2:$B$2283,B1794,$L$2:$L$2283)/(SUMIF($B$2:$B$2283,B1794,$I$2:$I$2283))</f>
        <v>0.74176000000000009</v>
      </c>
      <c r="D1794" s="27">
        <v>60642</v>
      </c>
      <c r="E1794" s="25" t="s">
        <v>1224</v>
      </c>
      <c r="F1794" s="28">
        <v>551365001785</v>
      </c>
      <c r="G1794" s="35"/>
      <c r="H1794" s="24"/>
      <c r="I1794" s="24">
        <v>591</v>
      </c>
      <c r="J1794" s="31">
        <v>2023</v>
      </c>
      <c r="K1794" s="33">
        <v>0.46360000000000001</v>
      </c>
      <c r="L1794" s="30">
        <f t="shared" si="84"/>
        <v>438.38016000000005</v>
      </c>
      <c r="M1794" s="33">
        <f t="shared" si="85"/>
        <v>0.74176000000000009</v>
      </c>
      <c r="N1794" s="24"/>
    </row>
    <row r="1795" spans="1:14">
      <c r="A1795" s="24">
        <v>132785</v>
      </c>
      <c r="B1795" s="25" t="s">
        <v>2314</v>
      </c>
      <c r="C1795" s="26">
        <f t="shared" si="86"/>
        <v>0.74176000000000009</v>
      </c>
      <c r="D1795" s="27">
        <v>60649</v>
      </c>
      <c r="E1795" s="25" t="s">
        <v>444</v>
      </c>
      <c r="F1795" s="28">
        <v>551365001786</v>
      </c>
      <c r="G1795" s="35"/>
      <c r="H1795" s="24"/>
      <c r="I1795" s="24">
        <v>309</v>
      </c>
      <c r="J1795" s="31">
        <v>2023</v>
      </c>
      <c r="K1795" s="33">
        <v>0.46360000000000001</v>
      </c>
      <c r="L1795" s="30">
        <f t="shared" si="84"/>
        <v>229.20384000000001</v>
      </c>
      <c r="M1795" s="33">
        <f t="shared" si="85"/>
        <v>0.74176000000000009</v>
      </c>
      <c r="N1795" s="24"/>
    </row>
    <row r="1796" spans="1:14">
      <c r="A1796" s="24">
        <v>132785</v>
      </c>
      <c r="B1796" s="25" t="s">
        <v>2314</v>
      </c>
      <c r="C1796" s="26">
        <f t="shared" si="86"/>
        <v>0.74176000000000009</v>
      </c>
      <c r="D1796" s="27">
        <v>60638</v>
      </c>
      <c r="E1796" s="25" t="s">
        <v>1590</v>
      </c>
      <c r="F1796" s="28">
        <v>551365001792</v>
      </c>
      <c r="G1796" s="35"/>
      <c r="H1796" s="24"/>
      <c r="I1796" s="24">
        <v>366</v>
      </c>
      <c r="J1796" s="31">
        <v>2023</v>
      </c>
      <c r="K1796" s="33">
        <v>0.46360000000000001</v>
      </c>
      <c r="L1796" s="30">
        <f t="shared" si="84"/>
        <v>271.48416000000003</v>
      </c>
      <c r="M1796" s="33">
        <f t="shared" si="85"/>
        <v>0.74176000000000009</v>
      </c>
      <c r="N1796" s="24"/>
    </row>
    <row r="1797" spans="1:14">
      <c r="A1797" s="24">
        <v>132785</v>
      </c>
      <c r="B1797" s="25" t="s">
        <v>2314</v>
      </c>
      <c r="C1797" s="26">
        <f t="shared" si="86"/>
        <v>0.74176000000000009</v>
      </c>
      <c r="D1797" s="27">
        <v>60627</v>
      </c>
      <c r="E1797" s="25" t="s">
        <v>87</v>
      </c>
      <c r="F1797" s="28">
        <v>551365001787</v>
      </c>
      <c r="G1797" s="35"/>
      <c r="H1797" s="24"/>
      <c r="I1797" s="24">
        <v>263</v>
      </c>
      <c r="J1797" s="31">
        <v>2023</v>
      </c>
      <c r="K1797" s="33">
        <v>0.46360000000000001</v>
      </c>
      <c r="L1797" s="30">
        <f t="shared" si="84"/>
        <v>195.08288000000002</v>
      </c>
      <c r="M1797" s="33">
        <f t="shared" si="85"/>
        <v>0.74176000000000009</v>
      </c>
      <c r="N1797" s="24"/>
    </row>
    <row r="1798" spans="1:14">
      <c r="A1798" s="24">
        <v>132785</v>
      </c>
      <c r="B1798" s="25" t="s">
        <v>2314</v>
      </c>
      <c r="C1798" s="26">
        <f t="shared" si="86"/>
        <v>0.74176000000000009</v>
      </c>
      <c r="D1798" s="27">
        <v>16046977</v>
      </c>
      <c r="E1798" s="25" t="s">
        <v>1591</v>
      </c>
      <c r="F1798" s="28">
        <v>551365002733</v>
      </c>
      <c r="G1798" s="35"/>
      <c r="H1798" s="24"/>
      <c r="I1798" s="24">
        <v>424</v>
      </c>
      <c r="J1798" s="31">
        <v>2023</v>
      </c>
      <c r="K1798" s="33">
        <v>0.46360000000000001</v>
      </c>
      <c r="L1798" s="30">
        <f t="shared" si="84"/>
        <v>314.50624000000005</v>
      </c>
      <c r="M1798" s="33">
        <f t="shared" si="85"/>
        <v>0.74176000000000009</v>
      </c>
      <c r="N1798" s="24"/>
    </row>
    <row r="1799" spans="1:14">
      <c r="A1799" s="24">
        <v>132785</v>
      </c>
      <c r="B1799" s="25" t="s">
        <v>2314</v>
      </c>
      <c r="C1799" s="26">
        <f t="shared" si="86"/>
        <v>0.74176000000000009</v>
      </c>
      <c r="D1799" s="27">
        <v>60653</v>
      </c>
      <c r="E1799" s="25" t="s">
        <v>1592</v>
      </c>
      <c r="F1799" s="28">
        <v>551365001789</v>
      </c>
      <c r="G1799" s="35"/>
      <c r="H1799" s="24"/>
      <c r="I1799" s="24">
        <v>395</v>
      </c>
      <c r="J1799" s="31">
        <v>2023</v>
      </c>
      <c r="K1799" s="33">
        <v>0.46360000000000001</v>
      </c>
      <c r="L1799" s="30">
        <f t="shared" si="84"/>
        <v>292.99520000000001</v>
      </c>
      <c r="M1799" s="33">
        <f t="shared" si="85"/>
        <v>0.74175999999999997</v>
      </c>
      <c r="N1799" s="24"/>
    </row>
    <row r="1800" spans="1:14">
      <c r="A1800" s="24">
        <v>132785</v>
      </c>
      <c r="B1800" s="25" t="s">
        <v>2314</v>
      </c>
      <c r="C1800" s="26">
        <f t="shared" si="86"/>
        <v>0.74176000000000009</v>
      </c>
      <c r="D1800" s="27">
        <v>60641</v>
      </c>
      <c r="E1800" s="25" t="s">
        <v>308</v>
      </c>
      <c r="F1800" s="28">
        <v>551365001790</v>
      </c>
      <c r="G1800" s="35"/>
      <c r="H1800" s="24"/>
      <c r="I1800" s="24">
        <v>270</v>
      </c>
      <c r="J1800" s="31">
        <v>2023</v>
      </c>
      <c r="K1800" s="33">
        <v>0.46360000000000001</v>
      </c>
      <c r="L1800" s="30">
        <f t="shared" si="84"/>
        <v>200.27520000000001</v>
      </c>
      <c r="M1800" s="33">
        <f t="shared" si="85"/>
        <v>0.74176000000000009</v>
      </c>
      <c r="N1800" s="24"/>
    </row>
    <row r="1801" spans="1:14">
      <c r="A1801" s="24">
        <v>132785</v>
      </c>
      <c r="B1801" s="25" t="s">
        <v>2314</v>
      </c>
      <c r="C1801" s="26">
        <f t="shared" si="86"/>
        <v>0.74176000000000009</v>
      </c>
      <c r="D1801" s="27">
        <v>60655</v>
      </c>
      <c r="E1801" s="25" t="s">
        <v>92</v>
      </c>
      <c r="F1801" s="28">
        <v>551365001794</v>
      </c>
      <c r="G1801" s="35"/>
      <c r="H1801" s="24"/>
      <c r="I1801" s="24">
        <v>1474</v>
      </c>
      <c r="J1801" s="31">
        <v>2023</v>
      </c>
      <c r="K1801" s="33">
        <v>0.46360000000000001</v>
      </c>
      <c r="L1801" s="30">
        <f t="shared" si="84"/>
        <v>1093.3542400000001</v>
      </c>
      <c r="M1801" s="33">
        <f t="shared" si="85"/>
        <v>0.74176000000000009</v>
      </c>
      <c r="N1801" s="24"/>
    </row>
    <row r="1802" spans="1:14">
      <c r="A1802" s="24">
        <v>132785</v>
      </c>
      <c r="B1802" s="25" t="s">
        <v>2314</v>
      </c>
      <c r="C1802" s="26">
        <f t="shared" si="86"/>
        <v>0.74176000000000009</v>
      </c>
      <c r="D1802" s="27">
        <v>60654</v>
      </c>
      <c r="E1802" s="25" t="s">
        <v>1593</v>
      </c>
      <c r="F1802" s="28">
        <v>551365001795</v>
      </c>
      <c r="G1802" s="35"/>
      <c r="H1802" s="24"/>
      <c r="I1802" s="24">
        <v>262</v>
      </c>
      <c r="J1802" s="31">
        <v>2023</v>
      </c>
      <c r="K1802" s="33">
        <v>0.46360000000000001</v>
      </c>
      <c r="L1802" s="30">
        <f t="shared" si="84"/>
        <v>194.34112000000002</v>
      </c>
      <c r="M1802" s="33">
        <f t="shared" si="85"/>
        <v>0.74176000000000009</v>
      </c>
      <c r="N1802" s="24"/>
    </row>
    <row r="1803" spans="1:14">
      <c r="A1803" s="24">
        <v>132785</v>
      </c>
      <c r="B1803" s="25" t="s">
        <v>2314</v>
      </c>
      <c r="C1803" s="26">
        <f t="shared" si="86"/>
        <v>0.74176000000000009</v>
      </c>
      <c r="D1803" s="27">
        <v>16083900</v>
      </c>
      <c r="E1803" s="25" t="s">
        <v>1594</v>
      </c>
      <c r="F1803" s="28">
        <v>551365002872</v>
      </c>
      <c r="G1803" s="35"/>
      <c r="H1803" s="24"/>
      <c r="I1803" s="24">
        <v>213</v>
      </c>
      <c r="J1803" s="31">
        <v>2023</v>
      </c>
      <c r="K1803" s="33">
        <v>0.46360000000000001</v>
      </c>
      <c r="L1803" s="30">
        <f t="shared" si="84"/>
        <v>157.99488000000002</v>
      </c>
      <c r="M1803" s="33">
        <f t="shared" si="85"/>
        <v>0.74176000000000009</v>
      </c>
      <c r="N1803" s="24"/>
    </row>
    <row r="1804" spans="1:14">
      <c r="A1804" s="24">
        <v>132785</v>
      </c>
      <c r="B1804" s="25" t="s">
        <v>2314</v>
      </c>
      <c r="C1804" s="26">
        <f t="shared" si="86"/>
        <v>0.74176000000000009</v>
      </c>
      <c r="D1804" s="27">
        <v>60637</v>
      </c>
      <c r="E1804" s="25" t="s">
        <v>1595</v>
      </c>
      <c r="F1804" s="28">
        <v>551365001796</v>
      </c>
      <c r="G1804" s="35"/>
      <c r="H1804" s="24"/>
      <c r="I1804" s="24">
        <v>240</v>
      </c>
      <c r="J1804" s="31">
        <v>2023</v>
      </c>
      <c r="K1804" s="33">
        <v>0.46360000000000001</v>
      </c>
      <c r="L1804" s="30">
        <f t="shared" si="84"/>
        <v>178.02240000000003</v>
      </c>
      <c r="M1804" s="33">
        <f t="shared" si="85"/>
        <v>0.74176000000000009</v>
      </c>
      <c r="N1804" s="24"/>
    </row>
    <row r="1805" spans="1:14">
      <c r="A1805" s="24">
        <v>132785</v>
      </c>
      <c r="B1805" s="25" t="s">
        <v>2314</v>
      </c>
      <c r="C1805" s="26">
        <f t="shared" si="86"/>
        <v>0.74176000000000009</v>
      </c>
      <c r="D1805" s="27">
        <v>60647</v>
      </c>
      <c r="E1805" s="25" t="s">
        <v>1596</v>
      </c>
      <c r="F1805" s="28">
        <v>551365001797</v>
      </c>
      <c r="G1805" s="35"/>
      <c r="H1805" s="24"/>
      <c r="I1805" s="24">
        <v>1122</v>
      </c>
      <c r="J1805" s="31">
        <v>2023</v>
      </c>
      <c r="K1805" s="33">
        <v>0.46360000000000001</v>
      </c>
      <c r="L1805" s="30">
        <f t="shared" si="84"/>
        <v>832.25472000000013</v>
      </c>
      <c r="M1805" s="33">
        <f t="shared" si="85"/>
        <v>0.74176000000000009</v>
      </c>
      <c r="N1805" s="24"/>
    </row>
    <row r="1806" spans="1:14">
      <c r="A1806" s="24">
        <v>132785</v>
      </c>
      <c r="B1806" s="25" t="s">
        <v>2314</v>
      </c>
      <c r="C1806" s="26">
        <f t="shared" si="86"/>
        <v>0.74176000000000009</v>
      </c>
      <c r="D1806" s="27">
        <v>60657</v>
      </c>
      <c r="E1806" s="25" t="s">
        <v>1597</v>
      </c>
      <c r="F1806" s="28">
        <v>551365001798</v>
      </c>
      <c r="G1806" s="35"/>
      <c r="H1806" s="24"/>
      <c r="I1806" s="24">
        <v>577</v>
      </c>
      <c r="J1806" s="31">
        <v>2023</v>
      </c>
      <c r="K1806" s="33">
        <v>0.46360000000000001</v>
      </c>
      <c r="L1806" s="30">
        <f t="shared" si="84"/>
        <v>427.99552000000006</v>
      </c>
      <c r="M1806" s="33">
        <f t="shared" si="85"/>
        <v>0.74176000000000009</v>
      </c>
      <c r="N1806" s="24"/>
    </row>
    <row r="1807" spans="1:14">
      <c r="A1807" s="24">
        <v>132785</v>
      </c>
      <c r="B1807" s="25" t="s">
        <v>2314</v>
      </c>
      <c r="C1807" s="26">
        <f t="shared" si="86"/>
        <v>0.74176000000000009</v>
      </c>
      <c r="D1807" s="27">
        <v>60644</v>
      </c>
      <c r="E1807" s="25" t="s">
        <v>163</v>
      </c>
      <c r="F1807" s="28">
        <v>551365001800</v>
      </c>
      <c r="G1807" s="35"/>
      <c r="H1807" s="24"/>
      <c r="I1807" s="24">
        <v>480</v>
      </c>
      <c r="J1807" s="31">
        <v>2023</v>
      </c>
      <c r="K1807" s="33">
        <v>0.46360000000000001</v>
      </c>
      <c r="L1807" s="30">
        <f t="shared" si="84"/>
        <v>356.04480000000007</v>
      </c>
      <c r="M1807" s="33">
        <f t="shared" si="85"/>
        <v>0.74176000000000009</v>
      </c>
      <c r="N1807" s="24"/>
    </row>
    <row r="1808" spans="1:14">
      <c r="A1808" s="6">
        <v>132790</v>
      </c>
      <c r="B1808" s="18" t="s">
        <v>2315</v>
      </c>
      <c r="C1808" s="13">
        <f t="shared" si="86"/>
        <v>0.30234029095509174</v>
      </c>
      <c r="D1808" s="19">
        <v>207796</v>
      </c>
      <c r="E1808" s="18" t="s">
        <v>1598</v>
      </c>
      <c r="F1808" s="23">
        <v>551368001801</v>
      </c>
      <c r="H1808" s="6">
        <v>195</v>
      </c>
      <c r="I1808" s="6">
        <v>602</v>
      </c>
      <c r="L1808" s="15">
        <f t="shared" si="84"/>
        <v>195</v>
      </c>
      <c r="M1808" s="16">
        <f t="shared" si="85"/>
        <v>0.32392026578073091</v>
      </c>
    </row>
    <row r="1809" spans="1:13">
      <c r="A1809" s="6">
        <v>132790</v>
      </c>
      <c r="B1809" s="18" t="s">
        <v>2315</v>
      </c>
      <c r="C1809" s="13">
        <f t="shared" si="86"/>
        <v>0.30234029095509174</v>
      </c>
      <c r="D1809" s="19">
        <v>60663</v>
      </c>
      <c r="E1809" s="18" t="s">
        <v>1599</v>
      </c>
      <c r="F1809" s="23">
        <v>551368001802</v>
      </c>
      <c r="H1809" s="6">
        <v>136</v>
      </c>
      <c r="I1809" s="6">
        <v>511</v>
      </c>
      <c r="J1809" s="8"/>
      <c r="L1809" s="15">
        <f t="shared" si="84"/>
        <v>136</v>
      </c>
      <c r="M1809" s="16">
        <f t="shared" si="85"/>
        <v>0.26614481409001955</v>
      </c>
    </row>
    <row r="1810" spans="1:13">
      <c r="A1810" s="6">
        <v>132790</v>
      </c>
      <c r="B1810" s="18" t="s">
        <v>2315</v>
      </c>
      <c r="C1810" s="13">
        <f t="shared" si="86"/>
        <v>0.30234029095509174</v>
      </c>
      <c r="D1810" s="19">
        <v>60662</v>
      </c>
      <c r="E1810" s="18" t="s">
        <v>1600</v>
      </c>
      <c r="F1810" s="23">
        <v>551368002289</v>
      </c>
      <c r="H1810" s="6">
        <v>147</v>
      </c>
      <c r="I1810" s="6">
        <v>468</v>
      </c>
      <c r="L1810" s="15">
        <f t="shared" si="84"/>
        <v>147</v>
      </c>
      <c r="M1810" s="16">
        <f t="shared" si="85"/>
        <v>0.3141025641025641</v>
      </c>
    </row>
    <row r="1811" spans="1:13">
      <c r="A1811" s="6">
        <v>133439</v>
      </c>
      <c r="B1811" s="18" t="s">
        <v>2316</v>
      </c>
      <c r="C1811" s="13">
        <f t="shared" si="86"/>
        <v>0.59748427672955973</v>
      </c>
      <c r="D1811" s="19">
        <v>202764</v>
      </c>
      <c r="E1811" s="18" t="s">
        <v>1601</v>
      </c>
      <c r="F1811" s="23">
        <v>551371001804</v>
      </c>
      <c r="H1811" s="6">
        <v>104</v>
      </c>
      <c r="I1811" s="6">
        <v>178</v>
      </c>
      <c r="L1811" s="15">
        <f t="shared" si="84"/>
        <v>104</v>
      </c>
      <c r="M1811" s="16">
        <f t="shared" si="85"/>
        <v>0.5842696629213483</v>
      </c>
    </row>
    <row r="1812" spans="1:13">
      <c r="A1812" s="6">
        <v>133439</v>
      </c>
      <c r="B1812" s="18" t="s">
        <v>2316</v>
      </c>
      <c r="C1812" s="13">
        <f t="shared" si="86"/>
        <v>0.59748427672955973</v>
      </c>
      <c r="D1812" s="19">
        <v>63143</v>
      </c>
      <c r="E1812" s="18" t="s">
        <v>1602</v>
      </c>
      <c r="F1812" s="23">
        <v>551371001805</v>
      </c>
      <c r="H1812" s="6">
        <v>192</v>
      </c>
      <c r="I1812" s="6">
        <v>311</v>
      </c>
      <c r="L1812" s="15">
        <f t="shared" si="84"/>
        <v>192</v>
      </c>
      <c r="M1812" s="16">
        <f t="shared" si="85"/>
        <v>0.61736334405144699</v>
      </c>
    </row>
    <row r="1813" spans="1:13">
      <c r="A1813" s="6">
        <v>133439</v>
      </c>
      <c r="B1813" s="18" t="s">
        <v>2316</v>
      </c>
      <c r="C1813" s="13">
        <f t="shared" si="86"/>
        <v>0.59748427672955973</v>
      </c>
      <c r="D1813" s="20" t="s">
        <v>1964</v>
      </c>
      <c r="E1813" s="18" t="s">
        <v>1603</v>
      </c>
      <c r="F1813" s="23">
        <v>551371000507</v>
      </c>
      <c r="H1813" s="6">
        <v>84</v>
      </c>
      <c r="I1813" s="6">
        <v>147</v>
      </c>
      <c r="J1813" s="8"/>
      <c r="L1813" s="15">
        <f t="shared" si="84"/>
        <v>84</v>
      </c>
      <c r="M1813" s="16">
        <f t="shared" si="85"/>
        <v>0.5714285714285714</v>
      </c>
    </row>
    <row r="1814" spans="1:13">
      <c r="A1814" s="6">
        <v>133164</v>
      </c>
      <c r="B1814" s="18" t="s">
        <v>2317</v>
      </c>
      <c r="C1814" s="13">
        <f t="shared" si="86"/>
        <v>0.3551912568306011</v>
      </c>
      <c r="D1814" s="19">
        <v>62225</v>
      </c>
      <c r="E1814" s="18" t="s">
        <v>1604</v>
      </c>
      <c r="F1814" s="23">
        <v>551377001807</v>
      </c>
      <c r="H1814" s="6">
        <v>172</v>
      </c>
      <c r="I1814" s="6">
        <v>511</v>
      </c>
      <c r="L1814" s="15">
        <f t="shared" si="84"/>
        <v>172</v>
      </c>
      <c r="M1814" s="16">
        <f t="shared" si="85"/>
        <v>0.33659491193737767</v>
      </c>
    </row>
    <row r="1815" spans="1:13">
      <c r="A1815" s="6">
        <v>133164</v>
      </c>
      <c r="B1815" s="18" t="s">
        <v>2317</v>
      </c>
      <c r="C1815" s="13">
        <f t="shared" si="86"/>
        <v>0.3551912568306011</v>
      </c>
      <c r="D1815" s="19">
        <v>62226</v>
      </c>
      <c r="E1815" s="18" t="s">
        <v>1605</v>
      </c>
      <c r="F1815" s="23">
        <v>551377001808</v>
      </c>
      <c r="H1815" s="6">
        <v>88</v>
      </c>
      <c r="I1815" s="6">
        <v>221</v>
      </c>
      <c r="L1815" s="15">
        <f t="shared" si="84"/>
        <v>88</v>
      </c>
      <c r="M1815" s="16">
        <f t="shared" si="85"/>
        <v>0.39819004524886875</v>
      </c>
    </row>
    <row r="1816" spans="1:13">
      <c r="A1816" s="6">
        <v>132886</v>
      </c>
      <c r="B1816" s="18" t="s">
        <v>2318</v>
      </c>
      <c r="C1816" s="13">
        <f t="shared" si="86"/>
        <v>0.22866011381272633</v>
      </c>
      <c r="D1816" s="19">
        <v>61160</v>
      </c>
      <c r="E1816" s="18" t="s">
        <v>1606</v>
      </c>
      <c r="F1816" s="23">
        <v>551380001809</v>
      </c>
      <c r="H1816" s="6">
        <v>122</v>
      </c>
      <c r="I1816" s="6">
        <v>478</v>
      </c>
      <c r="L1816" s="15">
        <f t="shared" si="84"/>
        <v>122</v>
      </c>
      <c r="M1816" s="16">
        <f t="shared" si="85"/>
        <v>0.25523012552301255</v>
      </c>
    </row>
    <row r="1817" spans="1:13">
      <c r="A1817" s="6">
        <v>132886</v>
      </c>
      <c r="B1817" s="18" t="s">
        <v>2318</v>
      </c>
      <c r="C1817" s="13">
        <f t="shared" si="86"/>
        <v>0.22866011381272633</v>
      </c>
      <c r="D1817" s="19">
        <v>61158</v>
      </c>
      <c r="E1817" s="18" t="s">
        <v>1607</v>
      </c>
      <c r="F1817" s="23">
        <v>551380001810</v>
      </c>
      <c r="H1817" s="6">
        <v>108</v>
      </c>
      <c r="I1817" s="6">
        <v>508</v>
      </c>
      <c r="L1817" s="15">
        <f t="shared" si="84"/>
        <v>108</v>
      </c>
      <c r="M1817" s="16">
        <f t="shared" si="85"/>
        <v>0.2125984251968504</v>
      </c>
    </row>
    <row r="1818" spans="1:13">
      <c r="A1818" s="6">
        <v>132886</v>
      </c>
      <c r="B1818" s="18" t="s">
        <v>2318</v>
      </c>
      <c r="C1818" s="13">
        <f t="shared" si="86"/>
        <v>0.22866011381272633</v>
      </c>
      <c r="D1818" s="19">
        <v>16070491</v>
      </c>
      <c r="E1818" s="18" t="s">
        <v>1608</v>
      </c>
      <c r="F1818" s="23">
        <v>551380002623</v>
      </c>
      <c r="H1818" s="6">
        <v>15</v>
      </c>
      <c r="I1818" s="6">
        <v>24</v>
      </c>
      <c r="L1818" s="15">
        <f t="shared" si="84"/>
        <v>15</v>
      </c>
      <c r="M1818" s="16">
        <f t="shared" si="85"/>
        <v>0.625</v>
      </c>
    </row>
    <row r="1819" spans="1:13">
      <c r="A1819" s="6">
        <v>132886</v>
      </c>
      <c r="B1819" s="18" t="s">
        <v>2318</v>
      </c>
      <c r="C1819" s="13">
        <f t="shared" si="86"/>
        <v>0.22866011381272633</v>
      </c>
      <c r="D1819" s="19">
        <v>61159</v>
      </c>
      <c r="E1819" s="18" t="s">
        <v>1609</v>
      </c>
      <c r="F1819" s="23">
        <v>551380001811</v>
      </c>
      <c r="H1819" s="6">
        <v>136</v>
      </c>
      <c r="I1819" s="6">
        <v>636</v>
      </c>
      <c r="L1819" s="15">
        <f t="shared" si="84"/>
        <v>136</v>
      </c>
      <c r="M1819" s="16">
        <f t="shared" si="85"/>
        <v>0.21383647798742139</v>
      </c>
    </row>
    <row r="1820" spans="1:13">
      <c r="A1820" s="6">
        <v>132886</v>
      </c>
      <c r="B1820" s="18" t="s">
        <v>2318</v>
      </c>
      <c r="C1820" s="13">
        <f t="shared" si="86"/>
        <v>0.22866011381272633</v>
      </c>
      <c r="D1820" s="19">
        <v>61162</v>
      </c>
      <c r="E1820" s="18" t="s">
        <v>1610</v>
      </c>
      <c r="F1820" s="23">
        <v>551380001812</v>
      </c>
      <c r="H1820" s="6">
        <v>61</v>
      </c>
      <c r="I1820" s="6">
        <v>287</v>
      </c>
      <c r="L1820" s="15">
        <f t="shared" si="84"/>
        <v>61</v>
      </c>
      <c r="M1820" s="16">
        <f t="shared" si="85"/>
        <v>0.21254355400696864</v>
      </c>
    </row>
    <row r="1821" spans="1:13">
      <c r="A1821" s="6">
        <v>132999</v>
      </c>
      <c r="B1821" s="18" t="s">
        <v>2319</v>
      </c>
      <c r="C1821" s="13">
        <f t="shared" si="86"/>
        <v>0.46349206349206351</v>
      </c>
      <c r="D1821" s="19">
        <v>61702</v>
      </c>
      <c r="E1821" s="18" t="s">
        <v>1611</v>
      </c>
      <c r="F1821" s="23">
        <v>551383001813</v>
      </c>
      <c r="H1821" s="6">
        <v>70</v>
      </c>
      <c r="I1821" s="6">
        <v>133</v>
      </c>
      <c r="L1821" s="15">
        <f t="shared" si="84"/>
        <v>70</v>
      </c>
      <c r="M1821" s="16">
        <f t="shared" si="85"/>
        <v>0.52631578947368418</v>
      </c>
    </row>
    <row r="1822" spans="1:13">
      <c r="A1822" s="6">
        <v>132999</v>
      </c>
      <c r="B1822" s="18" t="s">
        <v>2319</v>
      </c>
      <c r="C1822" s="13">
        <f t="shared" si="86"/>
        <v>0.46349206349206351</v>
      </c>
      <c r="D1822" s="19">
        <v>61703</v>
      </c>
      <c r="E1822" s="18" t="s">
        <v>1612</v>
      </c>
      <c r="F1822" s="23">
        <v>551383001814</v>
      </c>
      <c r="H1822" s="6">
        <v>44</v>
      </c>
      <c r="I1822" s="6">
        <v>103</v>
      </c>
      <c r="L1822" s="15">
        <f t="shared" si="84"/>
        <v>44</v>
      </c>
      <c r="M1822" s="16">
        <f t="shared" si="85"/>
        <v>0.42718446601941745</v>
      </c>
    </row>
    <row r="1823" spans="1:13">
      <c r="A1823" s="6">
        <v>132999</v>
      </c>
      <c r="B1823" s="18" t="s">
        <v>2319</v>
      </c>
      <c r="C1823" s="13">
        <f t="shared" si="86"/>
        <v>0.46349206349206351</v>
      </c>
      <c r="D1823" s="19">
        <v>158216</v>
      </c>
      <c r="E1823" s="18" t="s">
        <v>1613</v>
      </c>
      <c r="F1823" s="23">
        <v>551383002400</v>
      </c>
      <c r="H1823" s="6">
        <v>32</v>
      </c>
      <c r="I1823" s="6">
        <v>79</v>
      </c>
      <c r="L1823" s="15">
        <f t="shared" si="84"/>
        <v>32</v>
      </c>
      <c r="M1823" s="16">
        <f t="shared" si="85"/>
        <v>0.4050632911392405</v>
      </c>
    </row>
    <row r="1824" spans="1:13">
      <c r="A1824" s="6">
        <v>132855</v>
      </c>
      <c r="B1824" s="18" t="s">
        <v>2320</v>
      </c>
      <c r="C1824" s="13">
        <f t="shared" si="86"/>
        <v>0.35159817351598172</v>
      </c>
      <c r="D1824" s="19">
        <v>60942</v>
      </c>
      <c r="E1824" s="18" t="s">
        <v>925</v>
      </c>
      <c r="F1824" s="23">
        <v>551386001815</v>
      </c>
      <c r="H1824" s="6">
        <v>154</v>
      </c>
      <c r="I1824" s="6">
        <v>438</v>
      </c>
      <c r="L1824" s="15">
        <f t="shared" si="84"/>
        <v>154</v>
      </c>
      <c r="M1824" s="16">
        <f t="shared" si="85"/>
        <v>0.35159817351598172</v>
      </c>
    </row>
    <row r="1825" spans="1:14">
      <c r="A1825" s="24">
        <v>133440</v>
      </c>
      <c r="B1825" s="25" t="s">
        <v>2321</v>
      </c>
      <c r="C1825" s="26">
        <f t="shared" si="86"/>
        <v>0.8832000000000001</v>
      </c>
      <c r="D1825" s="27">
        <v>16083801</v>
      </c>
      <c r="E1825" s="25" t="s">
        <v>1614</v>
      </c>
      <c r="F1825" s="28">
        <v>551389001816</v>
      </c>
      <c r="G1825" s="35"/>
      <c r="H1825" s="24"/>
      <c r="I1825" s="24">
        <v>194</v>
      </c>
      <c r="J1825" s="31">
        <v>2023</v>
      </c>
      <c r="K1825" s="33">
        <v>0.55200000000000005</v>
      </c>
      <c r="L1825" s="30">
        <f t="shared" si="84"/>
        <v>171.34080000000003</v>
      </c>
      <c r="M1825" s="33">
        <f t="shared" si="85"/>
        <v>0.88320000000000021</v>
      </c>
      <c r="N1825" s="24"/>
    </row>
    <row r="1826" spans="1:14">
      <c r="A1826" s="24">
        <v>133440</v>
      </c>
      <c r="B1826" s="25" t="s">
        <v>2321</v>
      </c>
      <c r="C1826" s="26">
        <f t="shared" si="86"/>
        <v>0.8832000000000001</v>
      </c>
      <c r="D1826" s="27">
        <v>63144</v>
      </c>
      <c r="E1826" s="25" t="s">
        <v>1615</v>
      </c>
      <c r="F1826" s="28">
        <v>551389001817</v>
      </c>
      <c r="G1826" s="35"/>
      <c r="H1826" s="24"/>
      <c r="I1826" s="24">
        <v>210</v>
      </c>
      <c r="J1826" s="31">
        <v>2023</v>
      </c>
      <c r="K1826" s="33">
        <v>0.55200000000000005</v>
      </c>
      <c r="L1826" s="30">
        <f t="shared" si="84"/>
        <v>185.47200000000001</v>
      </c>
      <c r="M1826" s="33">
        <f t="shared" si="85"/>
        <v>0.88319999999999999</v>
      </c>
      <c r="N1826" s="24"/>
    </row>
    <row r="1827" spans="1:14">
      <c r="A1827" s="6">
        <v>132791</v>
      </c>
      <c r="B1827" s="18" t="s">
        <v>2322</v>
      </c>
      <c r="C1827" s="13">
        <f t="shared" si="86"/>
        <v>0.17074626865671641</v>
      </c>
      <c r="D1827" s="19">
        <v>234884</v>
      </c>
      <c r="E1827" s="18" t="s">
        <v>1616</v>
      </c>
      <c r="F1827" s="23">
        <v>551395002540</v>
      </c>
      <c r="H1827" s="6">
        <v>71</v>
      </c>
      <c r="I1827" s="6">
        <v>454</v>
      </c>
      <c r="L1827" s="15">
        <f t="shared" si="84"/>
        <v>71</v>
      </c>
      <c r="M1827" s="16">
        <f t="shared" si="85"/>
        <v>0.15638766519823788</v>
      </c>
    </row>
    <row r="1828" spans="1:14">
      <c r="A1828" s="6">
        <v>132791</v>
      </c>
      <c r="B1828" s="18" t="s">
        <v>2322</v>
      </c>
      <c r="C1828" s="13">
        <f t="shared" si="86"/>
        <v>0.17074626865671641</v>
      </c>
      <c r="D1828" s="19">
        <v>60385</v>
      </c>
      <c r="E1828" s="18" t="s">
        <v>1617</v>
      </c>
      <c r="F1828" s="23">
        <v>551395001818</v>
      </c>
      <c r="H1828" s="6">
        <v>82</v>
      </c>
      <c r="I1828" s="6">
        <v>447</v>
      </c>
      <c r="L1828" s="15">
        <f t="shared" si="84"/>
        <v>82</v>
      </c>
      <c r="M1828" s="16">
        <f t="shared" si="85"/>
        <v>0.18344519015659955</v>
      </c>
    </row>
    <row r="1829" spans="1:14">
      <c r="A1829" s="6">
        <v>132791</v>
      </c>
      <c r="B1829" s="18" t="s">
        <v>2322</v>
      </c>
      <c r="C1829" s="13">
        <f t="shared" si="86"/>
        <v>0.17074626865671641</v>
      </c>
      <c r="D1829" s="19">
        <v>60666</v>
      </c>
      <c r="E1829" s="18" t="s">
        <v>1618</v>
      </c>
      <c r="F1829" s="23">
        <v>551395001819</v>
      </c>
      <c r="H1829" s="6">
        <v>142</v>
      </c>
      <c r="I1829" s="6">
        <v>624</v>
      </c>
      <c r="L1829" s="15">
        <f t="shared" si="84"/>
        <v>142</v>
      </c>
      <c r="M1829" s="16">
        <f t="shared" si="85"/>
        <v>0.22756410256410256</v>
      </c>
    </row>
    <row r="1830" spans="1:14">
      <c r="A1830" s="6">
        <v>132791</v>
      </c>
      <c r="B1830" s="18" t="s">
        <v>2322</v>
      </c>
      <c r="C1830" s="13">
        <f t="shared" si="86"/>
        <v>0.17074626865671641</v>
      </c>
      <c r="D1830" s="19">
        <v>60667</v>
      </c>
      <c r="E1830" s="18" t="s">
        <v>1619</v>
      </c>
      <c r="F1830" s="23">
        <v>551395001821</v>
      </c>
      <c r="H1830" s="6">
        <v>153</v>
      </c>
      <c r="I1830" s="6">
        <v>1054</v>
      </c>
      <c r="L1830" s="15">
        <f t="shared" si="84"/>
        <v>153</v>
      </c>
      <c r="M1830" s="16">
        <f t="shared" si="85"/>
        <v>0.14516129032258066</v>
      </c>
    </row>
    <row r="1831" spans="1:14">
      <c r="A1831" s="6">
        <v>132791</v>
      </c>
      <c r="B1831" s="18" t="s">
        <v>2322</v>
      </c>
      <c r="C1831" s="13">
        <f t="shared" si="86"/>
        <v>0.17074626865671641</v>
      </c>
      <c r="D1831" s="19">
        <v>60665</v>
      </c>
      <c r="E1831" s="18" t="s">
        <v>1620</v>
      </c>
      <c r="F1831" s="23">
        <v>551395001820</v>
      </c>
      <c r="H1831" s="6">
        <v>124</v>
      </c>
      <c r="I1831" s="6">
        <v>771</v>
      </c>
      <c r="L1831" s="15">
        <f t="shared" si="84"/>
        <v>124</v>
      </c>
      <c r="M1831" s="16">
        <f t="shared" si="85"/>
        <v>0.1608300907911803</v>
      </c>
    </row>
    <row r="1832" spans="1:14">
      <c r="A1832" s="6">
        <v>133441</v>
      </c>
      <c r="B1832" s="18" t="s">
        <v>2323</v>
      </c>
      <c r="C1832" s="13">
        <f t="shared" si="86"/>
        <v>0.50814332247557004</v>
      </c>
      <c r="D1832" s="20" t="s">
        <v>1964</v>
      </c>
      <c r="E1832" s="18" t="s">
        <v>2436</v>
      </c>
      <c r="F1832" s="23">
        <v>551398003171</v>
      </c>
      <c r="H1832" s="6">
        <v>10</v>
      </c>
      <c r="I1832" s="6">
        <v>21</v>
      </c>
      <c r="L1832" s="15">
        <f t="shared" si="84"/>
        <v>10</v>
      </c>
      <c r="M1832" s="16">
        <f t="shared" si="85"/>
        <v>0.47619047619047616</v>
      </c>
    </row>
    <row r="1833" spans="1:14">
      <c r="A1833" s="6">
        <v>133441</v>
      </c>
      <c r="B1833" s="18" t="s">
        <v>2323</v>
      </c>
      <c r="C1833" s="13">
        <f t="shared" si="86"/>
        <v>0.50814332247557004</v>
      </c>
      <c r="D1833" s="20" t="s">
        <v>1964</v>
      </c>
      <c r="E1833" s="18" t="s">
        <v>1621</v>
      </c>
      <c r="F1833" s="23">
        <v>551398003113</v>
      </c>
      <c r="H1833" s="6">
        <v>34</v>
      </c>
      <c r="I1833" s="6">
        <v>86</v>
      </c>
      <c r="L1833" s="15">
        <f t="shared" si="84"/>
        <v>34</v>
      </c>
      <c r="M1833" s="16">
        <f t="shared" si="85"/>
        <v>0.39534883720930231</v>
      </c>
    </row>
    <row r="1834" spans="1:14">
      <c r="A1834" s="6">
        <v>133441</v>
      </c>
      <c r="B1834" s="18" t="s">
        <v>2323</v>
      </c>
      <c r="C1834" s="13">
        <f t="shared" si="86"/>
        <v>0.50814332247557004</v>
      </c>
      <c r="D1834" s="20" t="s">
        <v>1964</v>
      </c>
      <c r="E1834" s="18" t="s">
        <v>1622</v>
      </c>
      <c r="F1834" s="23">
        <v>551398003092</v>
      </c>
      <c r="H1834" s="6">
        <v>8</v>
      </c>
      <c r="I1834" s="6">
        <v>17</v>
      </c>
      <c r="L1834" s="15">
        <f t="shared" si="84"/>
        <v>8</v>
      </c>
      <c r="M1834" s="16">
        <f t="shared" si="85"/>
        <v>0.47058823529411764</v>
      </c>
    </row>
    <row r="1835" spans="1:14">
      <c r="A1835" s="6">
        <v>133441</v>
      </c>
      <c r="B1835" s="18" t="s">
        <v>2323</v>
      </c>
      <c r="C1835" s="13">
        <f t="shared" si="86"/>
        <v>0.50814332247557004</v>
      </c>
      <c r="D1835" s="19">
        <v>63145</v>
      </c>
      <c r="E1835" s="18" t="s">
        <v>1623</v>
      </c>
      <c r="F1835" s="23">
        <v>551398001911</v>
      </c>
      <c r="H1835" s="6">
        <v>104</v>
      </c>
      <c r="I1835" s="6">
        <v>183</v>
      </c>
      <c r="L1835" s="15">
        <f t="shared" si="84"/>
        <v>104</v>
      </c>
      <c r="M1835" s="16">
        <f t="shared" si="85"/>
        <v>0.56830601092896171</v>
      </c>
    </row>
    <row r="1836" spans="1:14">
      <c r="A1836" s="6">
        <v>133123</v>
      </c>
      <c r="B1836" s="18" t="s">
        <v>2324</v>
      </c>
      <c r="C1836" s="13">
        <f t="shared" si="86"/>
        <v>0.24538619275461382</v>
      </c>
      <c r="D1836" s="19">
        <v>62077</v>
      </c>
      <c r="E1836" s="18" t="s">
        <v>1624</v>
      </c>
      <c r="F1836" s="23">
        <v>551401001824</v>
      </c>
      <c r="H1836" s="6">
        <v>144</v>
      </c>
      <c r="I1836" s="6">
        <v>563</v>
      </c>
      <c r="L1836" s="15">
        <f t="shared" si="84"/>
        <v>144</v>
      </c>
      <c r="M1836" s="16">
        <f t="shared" si="85"/>
        <v>0.25577264653641207</v>
      </c>
    </row>
    <row r="1837" spans="1:14">
      <c r="A1837" s="6">
        <v>133123</v>
      </c>
      <c r="B1837" s="18" t="s">
        <v>2324</v>
      </c>
      <c r="C1837" s="13">
        <f t="shared" si="86"/>
        <v>0.24538619275461382</v>
      </c>
      <c r="D1837" s="19">
        <v>62078</v>
      </c>
      <c r="E1837" s="18" t="s">
        <v>1625</v>
      </c>
      <c r="F1837" s="23">
        <v>551401001825</v>
      </c>
      <c r="H1837" s="6">
        <v>107</v>
      </c>
      <c r="I1837" s="6">
        <v>469</v>
      </c>
      <c r="L1837" s="15">
        <f t="shared" si="84"/>
        <v>107</v>
      </c>
      <c r="M1837" s="16">
        <f t="shared" si="85"/>
        <v>0.22814498933901919</v>
      </c>
    </row>
    <row r="1838" spans="1:14">
      <c r="A1838" s="6">
        <v>133123</v>
      </c>
      <c r="B1838" s="18" t="s">
        <v>2324</v>
      </c>
      <c r="C1838" s="13">
        <f t="shared" si="86"/>
        <v>0.24538619275461382</v>
      </c>
      <c r="D1838" s="19">
        <v>62079</v>
      </c>
      <c r="E1838" s="18" t="s">
        <v>1626</v>
      </c>
      <c r="F1838" s="23">
        <v>551401001108</v>
      </c>
      <c r="H1838" s="6">
        <v>108</v>
      </c>
      <c r="I1838" s="6">
        <v>431</v>
      </c>
      <c r="L1838" s="15">
        <f t="shared" si="84"/>
        <v>108</v>
      </c>
      <c r="M1838" s="16">
        <f t="shared" si="85"/>
        <v>0.25058004640371229</v>
      </c>
    </row>
    <row r="1839" spans="1:14">
      <c r="A1839" s="6">
        <v>132856</v>
      </c>
      <c r="B1839" s="18" t="s">
        <v>2325</v>
      </c>
      <c r="C1839" s="13">
        <f t="shared" si="86"/>
        <v>0.55306859205776171</v>
      </c>
      <c r="D1839" s="19">
        <v>60952</v>
      </c>
      <c r="E1839" s="18" t="s">
        <v>1627</v>
      </c>
      <c r="F1839" s="23">
        <v>551404001826</v>
      </c>
      <c r="H1839" s="6">
        <v>191</v>
      </c>
      <c r="I1839" s="6">
        <v>323</v>
      </c>
      <c r="L1839" s="15">
        <f t="shared" si="84"/>
        <v>191</v>
      </c>
      <c r="M1839" s="16">
        <f t="shared" si="85"/>
        <v>0.59133126934984526</v>
      </c>
    </row>
    <row r="1840" spans="1:14">
      <c r="A1840" s="6">
        <v>132856</v>
      </c>
      <c r="B1840" s="18" t="s">
        <v>2325</v>
      </c>
      <c r="C1840" s="13">
        <f t="shared" si="86"/>
        <v>0.55306859205776171</v>
      </c>
      <c r="D1840" s="19">
        <v>60948</v>
      </c>
      <c r="E1840" s="18" t="s">
        <v>1628</v>
      </c>
      <c r="F1840" s="23">
        <v>551404001827</v>
      </c>
      <c r="H1840" s="6">
        <v>108</v>
      </c>
      <c r="I1840" s="6">
        <v>205</v>
      </c>
      <c r="L1840" s="15">
        <f t="shared" si="84"/>
        <v>108</v>
      </c>
      <c r="M1840" s="16">
        <f t="shared" si="85"/>
        <v>0.52682926829268295</v>
      </c>
    </row>
    <row r="1841" spans="1:13">
      <c r="A1841" s="6">
        <v>132856</v>
      </c>
      <c r="B1841" s="18" t="s">
        <v>2325</v>
      </c>
      <c r="C1841" s="13">
        <f t="shared" si="86"/>
        <v>0.55306859205776171</v>
      </c>
      <c r="D1841" s="19">
        <v>60951</v>
      </c>
      <c r="E1841" s="18" t="s">
        <v>1212</v>
      </c>
      <c r="F1841" s="23">
        <v>551404001828</v>
      </c>
      <c r="H1841" s="6">
        <v>184</v>
      </c>
      <c r="I1841" s="6">
        <v>289</v>
      </c>
      <c r="L1841" s="15">
        <f t="shared" si="84"/>
        <v>184</v>
      </c>
      <c r="M1841" s="16">
        <f t="shared" si="85"/>
        <v>0.63667820069204151</v>
      </c>
    </row>
    <row r="1842" spans="1:13">
      <c r="A1842" s="6">
        <v>132856</v>
      </c>
      <c r="B1842" s="18" t="s">
        <v>2325</v>
      </c>
      <c r="C1842" s="13">
        <f t="shared" si="86"/>
        <v>0.55306859205776171</v>
      </c>
      <c r="D1842" s="19">
        <v>60949</v>
      </c>
      <c r="E1842" s="18" t="s">
        <v>1629</v>
      </c>
      <c r="F1842" s="23">
        <v>551404001830</v>
      </c>
      <c r="H1842" s="6">
        <v>227</v>
      </c>
      <c r="I1842" s="6">
        <v>380</v>
      </c>
      <c r="L1842" s="15">
        <f t="shared" si="84"/>
        <v>227</v>
      </c>
      <c r="M1842" s="16">
        <f t="shared" si="85"/>
        <v>0.59736842105263155</v>
      </c>
    </row>
    <row r="1843" spans="1:13">
      <c r="A1843" s="6">
        <v>132856</v>
      </c>
      <c r="B1843" s="18" t="s">
        <v>2325</v>
      </c>
      <c r="C1843" s="13">
        <f t="shared" si="86"/>
        <v>0.55306859205776171</v>
      </c>
      <c r="D1843" s="19">
        <v>60946</v>
      </c>
      <c r="E1843" s="18" t="s">
        <v>1630</v>
      </c>
      <c r="F1843" s="23">
        <v>551404001832</v>
      </c>
      <c r="H1843" s="6">
        <v>498</v>
      </c>
      <c r="I1843" s="6">
        <v>987</v>
      </c>
      <c r="L1843" s="15">
        <f t="shared" si="84"/>
        <v>498</v>
      </c>
      <c r="M1843" s="16">
        <f t="shared" si="85"/>
        <v>0.50455927051671734</v>
      </c>
    </row>
    <row r="1844" spans="1:13">
      <c r="A1844" s="6">
        <v>132856</v>
      </c>
      <c r="B1844" s="18" t="s">
        <v>2325</v>
      </c>
      <c r="C1844" s="13">
        <f t="shared" si="86"/>
        <v>0.55306859205776171</v>
      </c>
      <c r="D1844" s="19">
        <v>60947</v>
      </c>
      <c r="E1844" s="18" t="s">
        <v>1631</v>
      </c>
      <c r="F1844" s="23">
        <v>551404001831</v>
      </c>
      <c r="H1844" s="6">
        <v>324</v>
      </c>
      <c r="I1844" s="6">
        <v>586</v>
      </c>
      <c r="L1844" s="15">
        <f t="shared" si="84"/>
        <v>324</v>
      </c>
      <c r="M1844" s="16">
        <f t="shared" si="85"/>
        <v>0.55290102389078499</v>
      </c>
    </row>
    <row r="1845" spans="1:13">
      <c r="A1845" s="6">
        <v>133434</v>
      </c>
      <c r="B1845" s="18" t="s">
        <v>2326</v>
      </c>
      <c r="C1845" s="13">
        <f t="shared" si="86"/>
        <v>0.53535353535353536</v>
      </c>
      <c r="D1845" s="19">
        <v>63128</v>
      </c>
      <c r="E1845" s="18" t="s">
        <v>1632</v>
      </c>
      <c r="F1845" s="23">
        <v>551203001571</v>
      </c>
      <c r="H1845" s="6">
        <v>65</v>
      </c>
      <c r="I1845" s="6">
        <v>114</v>
      </c>
      <c r="L1845" s="15">
        <f t="shared" si="84"/>
        <v>65</v>
      </c>
      <c r="M1845" s="16">
        <f t="shared" si="85"/>
        <v>0.57017543859649122</v>
      </c>
    </row>
    <row r="1846" spans="1:13">
      <c r="A1846" s="6">
        <v>133434</v>
      </c>
      <c r="B1846" s="18" t="s">
        <v>2326</v>
      </c>
      <c r="C1846" s="13">
        <f t="shared" si="86"/>
        <v>0.53535353535353536</v>
      </c>
      <c r="D1846" s="19">
        <v>63129</v>
      </c>
      <c r="E1846" s="18" t="s">
        <v>1633</v>
      </c>
      <c r="F1846" s="23">
        <v>551203001574</v>
      </c>
      <c r="H1846" s="6">
        <v>41</v>
      </c>
      <c r="I1846" s="6">
        <v>84</v>
      </c>
      <c r="L1846" s="15">
        <f t="shared" si="84"/>
        <v>41</v>
      </c>
      <c r="M1846" s="16">
        <f t="shared" si="85"/>
        <v>0.48809523809523808</v>
      </c>
    </row>
    <row r="1847" spans="1:13">
      <c r="A1847" s="6">
        <v>133170</v>
      </c>
      <c r="B1847" s="18" t="s">
        <v>2327</v>
      </c>
      <c r="C1847" s="13">
        <f t="shared" si="86"/>
        <v>0.38090452261306534</v>
      </c>
      <c r="D1847" s="20" t="s">
        <v>1964</v>
      </c>
      <c r="E1847" s="18" t="s">
        <v>36</v>
      </c>
      <c r="F1847" s="23" t="s">
        <v>2445</v>
      </c>
      <c r="H1847" s="6">
        <v>7</v>
      </c>
      <c r="I1847" s="6">
        <v>9</v>
      </c>
      <c r="L1847" s="15">
        <f t="shared" si="84"/>
        <v>7</v>
      </c>
      <c r="M1847" s="16">
        <f t="shared" si="85"/>
        <v>0.77777777777777779</v>
      </c>
    </row>
    <row r="1848" spans="1:13">
      <c r="A1848" s="6">
        <v>133170</v>
      </c>
      <c r="B1848" s="18" t="s">
        <v>2327</v>
      </c>
      <c r="C1848" s="13">
        <f t="shared" si="86"/>
        <v>0.38090452261306534</v>
      </c>
      <c r="D1848" s="19">
        <v>62244</v>
      </c>
      <c r="E1848" s="18" t="s">
        <v>1634</v>
      </c>
      <c r="F1848" s="23">
        <v>551413001833</v>
      </c>
      <c r="H1848" s="6">
        <v>195</v>
      </c>
      <c r="I1848" s="6">
        <v>448</v>
      </c>
      <c r="L1848" s="15">
        <f t="shared" si="84"/>
        <v>195</v>
      </c>
      <c r="M1848" s="16">
        <f t="shared" si="85"/>
        <v>0.43526785714285715</v>
      </c>
    </row>
    <row r="1849" spans="1:13">
      <c r="A1849" s="6">
        <v>133170</v>
      </c>
      <c r="B1849" s="18" t="s">
        <v>2327</v>
      </c>
      <c r="C1849" s="13">
        <f t="shared" si="86"/>
        <v>0.38090452261306534</v>
      </c>
      <c r="D1849" s="19">
        <v>62245</v>
      </c>
      <c r="E1849" s="18" t="s">
        <v>1635</v>
      </c>
      <c r="F1849" s="23">
        <v>551413001834</v>
      </c>
      <c r="H1849" s="6">
        <v>105</v>
      </c>
      <c r="I1849" s="6">
        <v>327</v>
      </c>
      <c r="L1849" s="15">
        <f t="shared" si="84"/>
        <v>105</v>
      </c>
      <c r="M1849" s="16">
        <f t="shared" si="85"/>
        <v>0.32110091743119268</v>
      </c>
    </row>
    <row r="1850" spans="1:13">
      <c r="A1850" s="6">
        <v>133170</v>
      </c>
      <c r="B1850" s="18" t="s">
        <v>2327</v>
      </c>
      <c r="C1850" s="13">
        <f t="shared" si="86"/>
        <v>0.38090452261306534</v>
      </c>
      <c r="D1850" s="19">
        <v>179484</v>
      </c>
      <c r="E1850" s="18" t="s">
        <v>1636</v>
      </c>
      <c r="F1850" s="23">
        <v>551413001835</v>
      </c>
      <c r="H1850" s="6">
        <v>72</v>
      </c>
      <c r="I1850" s="6">
        <v>211</v>
      </c>
      <c r="L1850" s="15">
        <f t="shared" si="84"/>
        <v>72</v>
      </c>
      <c r="M1850" s="16">
        <f t="shared" si="85"/>
        <v>0.34123222748815168</v>
      </c>
    </row>
    <row r="1851" spans="1:13">
      <c r="A1851" s="6">
        <v>133037</v>
      </c>
      <c r="B1851" s="18" t="s">
        <v>2328</v>
      </c>
      <c r="C1851" s="13">
        <f t="shared" si="86"/>
        <v>0.30434782608695654</v>
      </c>
      <c r="D1851" s="20" t="s">
        <v>1964</v>
      </c>
      <c r="E1851" s="18" t="s">
        <v>1637</v>
      </c>
      <c r="F1851" s="23">
        <v>550630003097</v>
      </c>
      <c r="H1851" s="6">
        <v>36</v>
      </c>
      <c r="I1851" s="6">
        <v>106</v>
      </c>
      <c r="L1851" s="15">
        <f t="shared" si="84"/>
        <v>36</v>
      </c>
      <c r="M1851" s="16">
        <f t="shared" si="85"/>
        <v>0.33962264150943394</v>
      </c>
    </row>
    <row r="1852" spans="1:13">
      <c r="A1852" s="6">
        <v>133037</v>
      </c>
      <c r="B1852" s="18" t="s">
        <v>2328</v>
      </c>
      <c r="C1852" s="13">
        <f t="shared" si="86"/>
        <v>0.30434782608695654</v>
      </c>
      <c r="D1852" s="19">
        <v>61857</v>
      </c>
      <c r="E1852" s="18" t="s">
        <v>1638</v>
      </c>
      <c r="F1852" s="23">
        <v>550630000695</v>
      </c>
      <c r="H1852" s="6">
        <v>80</v>
      </c>
      <c r="I1852" s="6">
        <v>263</v>
      </c>
      <c r="L1852" s="15">
        <f t="shared" si="84"/>
        <v>80</v>
      </c>
      <c r="M1852" s="16">
        <f t="shared" si="85"/>
        <v>0.30418250950570341</v>
      </c>
    </row>
    <row r="1853" spans="1:13">
      <c r="A1853" s="6">
        <v>133037</v>
      </c>
      <c r="B1853" s="18" t="s">
        <v>2328</v>
      </c>
      <c r="C1853" s="13">
        <f t="shared" si="86"/>
        <v>0.30434782608695654</v>
      </c>
      <c r="D1853" s="19">
        <v>61858</v>
      </c>
      <c r="E1853" s="18" t="s">
        <v>1639</v>
      </c>
      <c r="F1853" s="23">
        <v>550630000696</v>
      </c>
      <c r="H1853" s="6">
        <v>45</v>
      </c>
      <c r="I1853" s="6">
        <v>160</v>
      </c>
      <c r="L1853" s="15">
        <f t="shared" si="84"/>
        <v>45</v>
      </c>
      <c r="M1853" s="16">
        <f t="shared" si="85"/>
        <v>0.28125</v>
      </c>
    </row>
    <row r="1854" spans="1:13">
      <c r="A1854" s="6">
        <v>133336</v>
      </c>
      <c r="B1854" s="18" t="s">
        <v>2329</v>
      </c>
      <c r="C1854" s="13">
        <f t="shared" si="86"/>
        <v>0.49104683195592286</v>
      </c>
      <c r="D1854" s="20" t="s">
        <v>1964</v>
      </c>
      <c r="E1854" s="18" t="s">
        <v>1640</v>
      </c>
      <c r="F1854" s="23">
        <v>551416003110</v>
      </c>
      <c r="H1854" s="6">
        <v>360</v>
      </c>
      <c r="I1854" s="6">
        <v>610</v>
      </c>
      <c r="L1854" s="15">
        <f t="shared" si="84"/>
        <v>360</v>
      </c>
      <c r="M1854" s="16">
        <f t="shared" si="85"/>
        <v>0.5901639344262295</v>
      </c>
    </row>
    <row r="1855" spans="1:13">
      <c r="A1855" s="6">
        <v>133336</v>
      </c>
      <c r="B1855" s="18" t="s">
        <v>2329</v>
      </c>
      <c r="C1855" s="13">
        <f t="shared" si="86"/>
        <v>0.49104683195592286</v>
      </c>
      <c r="D1855" s="20" t="s">
        <v>1964</v>
      </c>
      <c r="E1855" s="18" t="s">
        <v>1641</v>
      </c>
      <c r="F1855" s="23">
        <v>551416003001</v>
      </c>
      <c r="H1855" s="6">
        <v>32</v>
      </c>
      <c r="I1855" s="6">
        <v>88</v>
      </c>
      <c r="L1855" s="15">
        <f t="shared" si="84"/>
        <v>32</v>
      </c>
      <c r="M1855" s="16">
        <f t="shared" si="85"/>
        <v>0.36363636363636365</v>
      </c>
    </row>
    <row r="1856" spans="1:13">
      <c r="A1856" s="6">
        <v>133336</v>
      </c>
      <c r="B1856" s="18" t="s">
        <v>2329</v>
      </c>
      <c r="C1856" s="13">
        <f t="shared" si="86"/>
        <v>0.49104683195592286</v>
      </c>
      <c r="D1856" s="19">
        <v>62857</v>
      </c>
      <c r="E1856" s="18" t="s">
        <v>1642</v>
      </c>
      <c r="F1856" s="23">
        <v>551416001841</v>
      </c>
      <c r="H1856" s="6">
        <v>189</v>
      </c>
      <c r="I1856" s="6">
        <v>310</v>
      </c>
      <c r="L1856" s="15">
        <f t="shared" si="84"/>
        <v>189</v>
      </c>
      <c r="M1856" s="16">
        <f t="shared" si="85"/>
        <v>0.60967741935483866</v>
      </c>
    </row>
    <row r="1857" spans="1:13">
      <c r="A1857" s="6">
        <v>133336</v>
      </c>
      <c r="B1857" s="18" t="s">
        <v>2329</v>
      </c>
      <c r="C1857" s="13">
        <f t="shared" si="86"/>
        <v>0.49104683195592286</v>
      </c>
      <c r="D1857" s="19">
        <v>232698</v>
      </c>
      <c r="E1857" s="18" t="s">
        <v>1643</v>
      </c>
      <c r="F1857" s="23">
        <v>551416002486</v>
      </c>
      <c r="H1857" s="6">
        <v>51</v>
      </c>
      <c r="I1857" s="6">
        <v>67</v>
      </c>
      <c r="L1857" s="15">
        <f t="shared" ref="L1857:L1919" si="87">IF(K1857="",H1857,(MIN(I1857,(K1857*1.6*I1857))))</f>
        <v>51</v>
      </c>
      <c r="M1857" s="16">
        <f t="shared" ref="M1857:M1919" si="88">IF(L1857=0,0,(L1857/I1857))</f>
        <v>0.76119402985074625</v>
      </c>
    </row>
    <row r="1858" spans="1:13">
      <c r="A1858" s="6">
        <v>133336</v>
      </c>
      <c r="B1858" s="18" t="s">
        <v>2329</v>
      </c>
      <c r="C1858" s="13">
        <f t="shared" ref="C1858:C1921" si="89">SUMIF($B$2:$B$2283,B1858,$L$2:$L$2283)/(SUMIF($B$2:$B$2283,B1858,$I$2:$I$2283))</f>
        <v>0.49104683195592286</v>
      </c>
      <c r="D1858" s="19">
        <v>62852</v>
      </c>
      <c r="E1858" s="18" t="s">
        <v>1644</v>
      </c>
      <c r="F1858" s="23">
        <v>551416001843</v>
      </c>
      <c r="H1858" s="6">
        <v>369</v>
      </c>
      <c r="I1858" s="6">
        <v>854</v>
      </c>
      <c r="L1858" s="15">
        <f t="shared" si="87"/>
        <v>369</v>
      </c>
      <c r="M1858" s="16">
        <f t="shared" si="88"/>
        <v>0.43208430913348944</v>
      </c>
    </row>
    <row r="1859" spans="1:13">
      <c r="A1859" s="6">
        <v>133336</v>
      </c>
      <c r="B1859" s="18" t="s">
        <v>2329</v>
      </c>
      <c r="C1859" s="13">
        <f t="shared" si="89"/>
        <v>0.49104683195592286</v>
      </c>
      <c r="D1859" s="19">
        <v>62853</v>
      </c>
      <c r="E1859" s="18" t="s">
        <v>1645</v>
      </c>
      <c r="F1859" s="23">
        <v>551416001842</v>
      </c>
      <c r="H1859" s="6">
        <v>355</v>
      </c>
      <c r="I1859" s="6">
        <v>796</v>
      </c>
      <c r="L1859" s="15">
        <f t="shared" si="87"/>
        <v>355</v>
      </c>
      <c r="M1859" s="16">
        <f t="shared" si="88"/>
        <v>0.44597989949748745</v>
      </c>
    </row>
    <row r="1860" spans="1:13">
      <c r="A1860" s="6">
        <v>133336</v>
      </c>
      <c r="B1860" s="18" t="s">
        <v>2329</v>
      </c>
      <c r="C1860" s="13">
        <f t="shared" si="89"/>
        <v>0.49104683195592286</v>
      </c>
      <c r="D1860" s="19">
        <v>62854</v>
      </c>
      <c r="E1860" s="18" t="s">
        <v>1646</v>
      </c>
      <c r="F1860" s="23">
        <v>551416003358</v>
      </c>
      <c r="H1860" s="6">
        <v>70</v>
      </c>
      <c r="I1860" s="6">
        <v>179</v>
      </c>
      <c r="L1860" s="15">
        <f t="shared" si="87"/>
        <v>70</v>
      </c>
      <c r="M1860" s="16">
        <f t="shared" si="88"/>
        <v>0.39106145251396646</v>
      </c>
    </row>
    <row r="1861" spans="1:13">
      <c r="A1861" s="6">
        <v>133242</v>
      </c>
      <c r="B1861" s="18" t="s">
        <v>2330</v>
      </c>
      <c r="C1861" s="13">
        <f t="shared" si="89"/>
        <v>0.37152209492635024</v>
      </c>
      <c r="D1861" s="20" t="s">
        <v>1964</v>
      </c>
      <c r="E1861" s="18" t="s">
        <v>36</v>
      </c>
      <c r="F1861" s="23" t="s">
        <v>2445</v>
      </c>
      <c r="H1861" s="6">
        <v>3</v>
      </c>
      <c r="I1861" s="6">
        <v>6</v>
      </c>
      <c r="L1861" s="15">
        <f t="shared" si="87"/>
        <v>3</v>
      </c>
      <c r="M1861" s="16">
        <f t="shared" si="88"/>
        <v>0.5</v>
      </c>
    </row>
    <row r="1862" spans="1:13">
      <c r="A1862" s="6">
        <v>133242</v>
      </c>
      <c r="B1862" s="18" t="s">
        <v>2330</v>
      </c>
      <c r="C1862" s="13">
        <f t="shared" si="89"/>
        <v>0.37152209492635024</v>
      </c>
      <c r="D1862" s="19">
        <v>62599</v>
      </c>
      <c r="E1862" s="18" t="s">
        <v>1647</v>
      </c>
      <c r="F1862" s="23">
        <v>551419001844</v>
      </c>
      <c r="H1862" s="6">
        <v>85</v>
      </c>
      <c r="I1862" s="6">
        <v>245</v>
      </c>
      <c r="L1862" s="15">
        <f t="shared" si="87"/>
        <v>85</v>
      </c>
      <c r="M1862" s="16">
        <f t="shared" si="88"/>
        <v>0.34693877551020408</v>
      </c>
    </row>
    <row r="1863" spans="1:13">
      <c r="A1863" s="6">
        <v>133242</v>
      </c>
      <c r="B1863" s="18" t="s">
        <v>2330</v>
      </c>
      <c r="C1863" s="13">
        <f t="shared" si="89"/>
        <v>0.37152209492635024</v>
      </c>
      <c r="D1863" s="19">
        <v>62600</v>
      </c>
      <c r="E1863" s="18" t="s">
        <v>1648</v>
      </c>
      <c r="F1863" s="23">
        <v>551419001845</v>
      </c>
      <c r="H1863" s="6">
        <v>139</v>
      </c>
      <c r="I1863" s="6">
        <v>360</v>
      </c>
      <c r="L1863" s="15">
        <f t="shared" si="87"/>
        <v>139</v>
      </c>
      <c r="M1863" s="16">
        <f t="shared" si="88"/>
        <v>0.38611111111111113</v>
      </c>
    </row>
    <row r="1864" spans="1:13">
      <c r="A1864" s="6">
        <v>133400</v>
      </c>
      <c r="B1864" s="18" t="s">
        <v>2331</v>
      </c>
      <c r="C1864" s="13">
        <f t="shared" si="89"/>
        <v>0.52906403940886704</v>
      </c>
      <c r="D1864" s="19">
        <v>63058</v>
      </c>
      <c r="E1864" s="18" t="s">
        <v>1649</v>
      </c>
      <c r="F1864" s="23">
        <v>551422001846</v>
      </c>
      <c r="H1864" s="6">
        <v>215</v>
      </c>
      <c r="I1864" s="6">
        <v>375</v>
      </c>
      <c r="L1864" s="15">
        <f t="shared" si="87"/>
        <v>215</v>
      </c>
      <c r="M1864" s="16">
        <f t="shared" si="88"/>
        <v>0.57333333333333336</v>
      </c>
    </row>
    <row r="1865" spans="1:13">
      <c r="A1865" s="6">
        <v>133400</v>
      </c>
      <c r="B1865" s="18" t="s">
        <v>2331</v>
      </c>
      <c r="C1865" s="13">
        <f t="shared" si="89"/>
        <v>0.52906403940886704</v>
      </c>
      <c r="D1865" s="19">
        <v>63059</v>
      </c>
      <c r="E1865" s="18" t="s">
        <v>1650</v>
      </c>
      <c r="F1865" s="23">
        <v>551422001848</v>
      </c>
      <c r="H1865" s="6">
        <v>171</v>
      </c>
      <c r="I1865" s="6">
        <v>363</v>
      </c>
      <c r="L1865" s="15">
        <f t="shared" si="87"/>
        <v>171</v>
      </c>
      <c r="M1865" s="16">
        <f t="shared" si="88"/>
        <v>0.47107438016528924</v>
      </c>
    </row>
    <row r="1866" spans="1:13">
      <c r="A1866" s="6">
        <v>133400</v>
      </c>
      <c r="B1866" s="18" t="s">
        <v>2331</v>
      </c>
      <c r="C1866" s="13">
        <f t="shared" si="89"/>
        <v>0.52906403940886704</v>
      </c>
      <c r="D1866" s="19">
        <v>63060</v>
      </c>
      <c r="E1866" s="18" t="s">
        <v>1651</v>
      </c>
      <c r="F1866" s="23">
        <v>551422001849</v>
      </c>
      <c r="H1866" s="6">
        <v>151</v>
      </c>
      <c r="I1866" s="6">
        <v>277</v>
      </c>
      <c r="L1866" s="15">
        <f t="shared" si="87"/>
        <v>151</v>
      </c>
      <c r="M1866" s="16">
        <f t="shared" si="88"/>
        <v>0.54512635379061369</v>
      </c>
    </row>
    <row r="1867" spans="1:13">
      <c r="A1867" s="6">
        <v>133391</v>
      </c>
      <c r="B1867" s="18" t="s">
        <v>2332</v>
      </c>
      <c r="C1867" s="13">
        <f t="shared" si="89"/>
        <v>0.30790960451977401</v>
      </c>
      <c r="D1867" s="19">
        <v>175684</v>
      </c>
      <c r="E1867" s="18" t="s">
        <v>1652</v>
      </c>
      <c r="F1867" s="23">
        <v>551434001862</v>
      </c>
      <c r="H1867" s="6">
        <v>103</v>
      </c>
      <c r="I1867" s="6">
        <v>354</v>
      </c>
      <c r="L1867" s="15">
        <f t="shared" si="87"/>
        <v>103</v>
      </c>
      <c r="M1867" s="16">
        <f t="shared" si="88"/>
        <v>0.29096045197740111</v>
      </c>
    </row>
    <row r="1868" spans="1:13">
      <c r="A1868" s="6">
        <v>133391</v>
      </c>
      <c r="B1868" s="18" t="s">
        <v>2332</v>
      </c>
      <c r="C1868" s="13">
        <f t="shared" si="89"/>
        <v>0.30790960451977401</v>
      </c>
      <c r="D1868" s="19">
        <v>16060651</v>
      </c>
      <c r="E1868" s="18" t="s">
        <v>1653</v>
      </c>
      <c r="F1868" s="23">
        <v>551434001863</v>
      </c>
      <c r="H1868" s="6">
        <v>67</v>
      </c>
      <c r="I1868" s="6">
        <v>200</v>
      </c>
      <c r="L1868" s="15">
        <f t="shared" si="87"/>
        <v>67</v>
      </c>
      <c r="M1868" s="16">
        <f t="shared" si="88"/>
        <v>0.33500000000000002</v>
      </c>
    </row>
    <row r="1869" spans="1:13">
      <c r="A1869" s="6">
        <v>133391</v>
      </c>
      <c r="B1869" s="18" t="s">
        <v>2332</v>
      </c>
      <c r="C1869" s="13">
        <f t="shared" si="89"/>
        <v>0.30790960451977401</v>
      </c>
      <c r="D1869" s="19">
        <v>63041</v>
      </c>
      <c r="E1869" s="18" t="s">
        <v>1654</v>
      </c>
      <c r="F1869" s="23">
        <v>551434000511</v>
      </c>
      <c r="H1869" s="6">
        <v>48</v>
      </c>
      <c r="I1869" s="6">
        <v>154</v>
      </c>
      <c r="L1869" s="15">
        <f t="shared" si="87"/>
        <v>48</v>
      </c>
      <c r="M1869" s="16">
        <f t="shared" si="88"/>
        <v>0.31168831168831168</v>
      </c>
    </row>
    <row r="1870" spans="1:13">
      <c r="A1870" s="6">
        <v>133393</v>
      </c>
      <c r="B1870" s="18" t="s">
        <v>2333</v>
      </c>
      <c r="C1870" s="13">
        <f t="shared" si="89"/>
        <v>0.44077134986225897</v>
      </c>
      <c r="D1870" s="20" t="s">
        <v>1964</v>
      </c>
      <c r="E1870" s="18" t="s">
        <v>1655</v>
      </c>
      <c r="F1870" s="23">
        <v>551443001864</v>
      </c>
      <c r="H1870" s="6">
        <v>34</v>
      </c>
      <c r="I1870" s="6">
        <v>62</v>
      </c>
      <c r="L1870" s="15">
        <f t="shared" si="87"/>
        <v>34</v>
      </c>
      <c r="M1870" s="16">
        <f t="shared" si="88"/>
        <v>0.54838709677419351</v>
      </c>
    </row>
    <row r="1871" spans="1:13">
      <c r="A1871" s="6">
        <v>133393</v>
      </c>
      <c r="B1871" s="18" t="s">
        <v>2333</v>
      </c>
      <c r="C1871" s="13">
        <f t="shared" si="89"/>
        <v>0.44077134986225897</v>
      </c>
      <c r="D1871" s="19">
        <v>63044</v>
      </c>
      <c r="E1871" s="18" t="s">
        <v>1656</v>
      </c>
      <c r="F1871" s="23">
        <v>551443002363</v>
      </c>
      <c r="H1871" s="6">
        <v>188</v>
      </c>
      <c r="I1871" s="6">
        <v>436</v>
      </c>
      <c r="L1871" s="15">
        <f t="shared" si="87"/>
        <v>188</v>
      </c>
      <c r="M1871" s="16">
        <f t="shared" si="88"/>
        <v>0.43119266055045874</v>
      </c>
    </row>
    <row r="1872" spans="1:13">
      <c r="A1872" s="6">
        <v>133393</v>
      </c>
      <c r="B1872" s="18" t="s">
        <v>2333</v>
      </c>
      <c r="C1872" s="13">
        <f t="shared" si="89"/>
        <v>0.44077134986225897</v>
      </c>
      <c r="D1872" s="19">
        <v>63048</v>
      </c>
      <c r="E1872" s="18" t="s">
        <v>1657</v>
      </c>
      <c r="F1872" s="23">
        <v>551443001867</v>
      </c>
      <c r="H1872" s="6">
        <v>142</v>
      </c>
      <c r="I1872" s="6">
        <v>339</v>
      </c>
      <c r="L1872" s="15">
        <f t="shared" si="87"/>
        <v>142</v>
      </c>
      <c r="M1872" s="16">
        <f t="shared" si="88"/>
        <v>0.41887905604719766</v>
      </c>
    </row>
    <row r="1873" spans="1:13">
      <c r="A1873" s="6">
        <v>133393</v>
      </c>
      <c r="B1873" s="18" t="s">
        <v>2333</v>
      </c>
      <c r="C1873" s="13">
        <f t="shared" si="89"/>
        <v>0.44077134986225897</v>
      </c>
      <c r="D1873" s="19">
        <v>63045</v>
      </c>
      <c r="E1873" s="18" t="s">
        <v>1658</v>
      </c>
      <c r="F1873" s="23">
        <v>551443001866</v>
      </c>
      <c r="H1873" s="6">
        <v>116</v>
      </c>
      <c r="I1873" s="6">
        <v>252</v>
      </c>
      <c r="L1873" s="15">
        <f t="shared" si="87"/>
        <v>116</v>
      </c>
      <c r="M1873" s="16">
        <f t="shared" si="88"/>
        <v>0.46031746031746029</v>
      </c>
    </row>
    <row r="1874" spans="1:13">
      <c r="A1874" s="6">
        <v>133245</v>
      </c>
      <c r="B1874" s="18" t="s">
        <v>2334</v>
      </c>
      <c r="C1874" s="13">
        <f t="shared" si="89"/>
        <v>0.40555160142348756</v>
      </c>
      <c r="D1874" s="19">
        <v>62622</v>
      </c>
      <c r="E1874" s="18" t="s">
        <v>1659</v>
      </c>
      <c r="F1874" s="23">
        <v>551449002452</v>
      </c>
      <c r="H1874" s="6">
        <v>103</v>
      </c>
      <c r="I1874" s="6">
        <v>384</v>
      </c>
      <c r="L1874" s="15">
        <f t="shared" si="87"/>
        <v>103</v>
      </c>
      <c r="M1874" s="16">
        <f t="shared" si="88"/>
        <v>0.26822916666666669</v>
      </c>
    </row>
    <row r="1875" spans="1:13">
      <c r="A1875" s="6">
        <v>133245</v>
      </c>
      <c r="B1875" s="18" t="s">
        <v>2334</v>
      </c>
      <c r="C1875" s="13">
        <f t="shared" si="89"/>
        <v>0.40555160142348756</v>
      </c>
      <c r="D1875" s="19">
        <v>62618</v>
      </c>
      <c r="E1875" s="18" t="s">
        <v>1660</v>
      </c>
      <c r="F1875" s="23">
        <v>551449001868</v>
      </c>
      <c r="H1875" s="6">
        <v>332</v>
      </c>
      <c r="I1875" s="6">
        <v>811</v>
      </c>
      <c r="L1875" s="15">
        <f t="shared" si="87"/>
        <v>332</v>
      </c>
      <c r="M1875" s="16">
        <f t="shared" si="88"/>
        <v>0.40937114673242908</v>
      </c>
    </row>
    <row r="1876" spans="1:13">
      <c r="A1876" s="6">
        <v>133245</v>
      </c>
      <c r="B1876" s="18" t="s">
        <v>2334</v>
      </c>
      <c r="C1876" s="13">
        <f t="shared" si="89"/>
        <v>0.40555160142348756</v>
      </c>
      <c r="D1876" s="19">
        <v>16033282</v>
      </c>
      <c r="E1876" s="18" t="s">
        <v>1661</v>
      </c>
      <c r="F1876" s="23">
        <v>551449001116</v>
      </c>
      <c r="H1876" s="6">
        <v>58</v>
      </c>
      <c r="I1876" s="6">
        <v>76</v>
      </c>
      <c r="L1876" s="15">
        <f t="shared" si="87"/>
        <v>58</v>
      </c>
      <c r="M1876" s="16">
        <f t="shared" si="88"/>
        <v>0.76315789473684215</v>
      </c>
    </row>
    <row r="1877" spans="1:13">
      <c r="A1877" s="6">
        <v>133245</v>
      </c>
      <c r="B1877" s="18" t="s">
        <v>2334</v>
      </c>
      <c r="C1877" s="13">
        <f t="shared" si="89"/>
        <v>0.40555160142348756</v>
      </c>
      <c r="D1877" s="19">
        <v>62614</v>
      </c>
      <c r="E1877" s="18" t="s">
        <v>87</v>
      </c>
      <c r="F1877" s="23">
        <v>551449001872</v>
      </c>
      <c r="H1877" s="6">
        <v>150</v>
      </c>
      <c r="I1877" s="6">
        <v>271</v>
      </c>
      <c r="L1877" s="15">
        <f t="shared" si="87"/>
        <v>150</v>
      </c>
      <c r="M1877" s="16">
        <f t="shared" si="88"/>
        <v>0.55350553505535061</v>
      </c>
    </row>
    <row r="1878" spans="1:13">
      <c r="A1878" s="6">
        <v>133245</v>
      </c>
      <c r="B1878" s="18" t="s">
        <v>2334</v>
      </c>
      <c r="C1878" s="13">
        <f t="shared" si="89"/>
        <v>0.40555160142348756</v>
      </c>
      <c r="D1878" s="20" t="s">
        <v>1964</v>
      </c>
      <c r="E1878" s="18" t="s">
        <v>1662</v>
      </c>
      <c r="F1878" s="23">
        <v>551449001125</v>
      </c>
      <c r="H1878" s="6">
        <v>4</v>
      </c>
      <c r="I1878" s="6">
        <v>5</v>
      </c>
      <c r="L1878" s="15">
        <f t="shared" si="87"/>
        <v>4</v>
      </c>
      <c r="M1878" s="16">
        <f t="shared" si="88"/>
        <v>0.8</v>
      </c>
    </row>
    <row r="1879" spans="1:13">
      <c r="A1879" s="6">
        <v>133245</v>
      </c>
      <c r="B1879" s="18" t="s">
        <v>2334</v>
      </c>
      <c r="C1879" s="13">
        <f t="shared" si="89"/>
        <v>0.40555160142348756</v>
      </c>
      <c r="D1879" s="19">
        <v>62503</v>
      </c>
      <c r="E1879" s="18" t="s">
        <v>553</v>
      </c>
      <c r="F1879" s="23">
        <v>551449001873</v>
      </c>
      <c r="H1879" s="6">
        <v>48</v>
      </c>
      <c r="I1879" s="6">
        <v>168</v>
      </c>
      <c r="L1879" s="15">
        <f t="shared" si="87"/>
        <v>48</v>
      </c>
      <c r="M1879" s="16">
        <f t="shared" si="88"/>
        <v>0.2857142857142857</v>
      </c>
    </row>
    <row r="1880" spans="1:13">
      <c r="A1880" s="6">
        <v>133245</v>
      </c>
      <c r="B1880" s="18" t="s">
        <v>2334</v>
      </c>
      <c r="C1880" s="13">
        <f t="shared" si="89"/>
        <v>0.40555160142348756</v>
      </c>
      <c r="D1880" s="19">
        <v>62605</v>
      </c>
      <c r="E1880" s="18" t="s">
        <v>703</v>
      </c>
      <c r="F1880" s="23">
        <v>551449001874</v>
      </c>
      <c r="H1880" s="6">
        <v>175</v>
      </c>
      <c r="I1880" s="6">
        <v>356</v>
      </c>
      <c r="L1880" s="15">
        <f t="shared" si="87"/>
        <v>175</v>
      </c>
      <c r="M1880" s="16">
        <f t="shared" si="88"/>
        <v>0.49157303370786515</v>
      </c>
    </row>
    <row r="1881" spans="1:13">
      <c r="A1881" s="6">
        <v>133245</v>
      </c>
      <c r="B1881" s="18" t="s">
        <v>2334</v>
      </c>
      <c r="C1881" s="13">
        <f t="shared" si="89"/>
        <v>0.40555160142348756</v>
      </c>
      <c r="D1881" s="19">
        <v>62619</v>
      </c>
      <c r="E1881" s="18" t="s">
        <v>1663</v>
      </c>
      <c r="F1881" s="23">
        <v>551449001875</v>
      </c>
      <c r="H1881" s="6">
        <v>101</v>
      </c>
      <c r="I1881" s="6">
        <v>318</v>
      </c>
      <c r="L1881" s="15">
        <f t="shared" si="87"/>
        <v>101</v>
      </c>
      <c r="M1881" s="16">
        <f t="shared" si="88"/>
        <v>0.31761006289308175</v>
      </c>
    </row>
    <row r="1882" spans="1:13">
      <c r="A1882" s="6">
        <v>133245</v>
      </c>
      <c r="B1882" s="18" t="s">
        <v>2334</v>
      </c>
      <c r="C1882" s="13">
        <f t="shared" si="89"/>
        <v>0.40555160142348756</v>
      </c>
      <c r="D1882" s="19">
        <v>62617</v>
      </c>
      <c r="E1882" s="18" t="s">
        <v>1664</v>
      </c>
      <c r="F1882" s="23">
        <v>551449001914</v>
      </c>
      <c r="H1882" s="6">
        <v>203</v>
      </c>
      <c r="I1882" s="6">
        <v>372</v>
      </c>
      <c r="L1882" s="15">
        <f t="shared" si="87"/>
        <v>203</v>
      </c>
      <c r="M1882" s="16">
        <f t="shared" si="88"/>
        <v>0.54569892473118276</v>
      </c>
    </row>
    <row r="1883" spans="1:13">
      <c r="A1883" s="6">
        <v>133245</v>
      </c>
      <c r="B1883" s="18" t="s">
        <v>2334</v>
      </c>
      <c r="C1883" s="13">
        <f t="shared" si="89"/>
        <v>0.40555160142348756</v>
      </c>
      <c r="D1883" s="19">
        <v>62616</v>
      </c>
      <c r="E1883" s="18" t="s">
        <v>1665</v>
      </c>
      <c r="F1883" s="23">
        <v>551449001877</v>
      </c>
      <c r="H1883" s="6">
        <v>257</v>
      </c>
      <c r="I1883" s="6">
        <v>661</v>
      </c>
      <c r="L1883" s="15">
        <f t="shared" si="87"/>
        <v>257</v>
      </c>
      <c r="M1883" s="16">
        <f t="shared" si="88"/>
        <v>0.38880484114977309</v>
      </c>
    </row>
    <row r="1884" spans="1:13">
      <c r="A1884" s="6">
        <v>133245</v>
      </c>
      <c r="B1884" s="18" t="s">
        <v>2334</v>
      </c>
      <c r="C1884" s="13">
        <f t="shared" si="89"/>
        <v>0.40555160142348756</v>
      </c>
      <c r="D1884" s="19">
        <v>62571</v>
      </c>
      <c r="E1884" s="18" t="s">
        <v>1666</v>
      </c>
      <c r="F1884" s="23">
        <v>551449001878</v>
      </c>
      <c r="H1884" s="6">
        <v>182</v>
      </c>
      <c r="I1884" s="6">
        <v>462</v>
      </c>
      <c r="L1884" s="15">
        <f t="shared" si="87"/>
        <v>182</v>
      </c>
      <c r="M1884" s="16">
        <f t="shared" si="88"/>
        <v>0.39393939393939392</v>
      </c>
    </row>
    <row r="1885" spans="1:13">
      <c r="A1885" s="6">
        <v>133245</v>
      </c>
      <c r="B1885" s="18" t="s">
        <v>2334</v>
      </c>
      <c r="C1885" s="13">
        <f t="shared" si="89"/>
        <v>0.40555160142348756</v>
      </c>
      <c r="D1885" s="20" t="s">
        <v>1964</v>
      </c>
      <c r="E1885" s="18" t="s">
        <v>1667</v>
      </c>
      <c r="F1885" s="23">
        <v>551449002739</v>
      </c>
      <c r="H1885" s="6">
        <v>185</v>
      </c>
      <c r="I1885" s="6">
        <v>479</v>
      </c>
      <c r="L1885" s="15">
        <f t="shared" si="87"/>
        <v>185</v>
      </c>
      <c r="M1885" s="16">
        <f t="shared" si="88"/>
        <v>0.38622129436325681</v>
      </c>
    </row>
    <row r="1886" spans="1:13">
      <c r="A1886" s="6">
        <v>133245</v>
      </c>
      <c r="B1886" s="18" t="s">
        <v>2334</v>
      </c>
      <c r="C1886" s="13">
        <f t="shared" si="89"/>
        <v>0.40555160142348756</v>
      </c>
      <c r="D1886" s="20" t="s">
        <v>1964</v>
      </c>
      <c r="E1886" s="18" t="s">
        <v>1668</v>
      </c>
      <c r="F1886" s="23">
        <v>551449003019</v>
      </c>
      <c r="H1886" s="6">
        <v>70</v>
      </c>
      <c r="I1886" s="6">
        <v>142</v>
      </c>
      <c r="L1886" s="15">
        <f t="shared" si="87"/>
        <v>70</v>
      </c>
      <c r="M1886" s="16">
        <f t="shared" si="88"/>
        <v>0.49295774647887325</v>
      </c>
    </row>
    <row r="1887" spans="1:13">
      <c r="A1887" s="6">
        <v>133245</v>
      </c>
      <c r="B1887" s="18" t="s">
        <v>2334</v>
      </c>
      <c r="C1887" s="13">
        <f t="shared" si="89"/>
        <v>0.40555160142348756</v>
      </c>
      <c r="D1887" s="20" t="s">
        <v>1964</v>
      </c>
      <c r="E1887" s="18" t="s">
        <v>1669</v>
      </c>
      <c r="F1887" s="23">
        <v>551449001145</v>
      </c>
      <c r="H1887" s="6">
        <v>18</v>
      </c>
      <c r="I1887" s="6">
        <v>34</v>
      </c>
      <c r="L1887" s="15">
        <f t="shared" si="87"/>
        <v>18</v>
      </c>
      <c r="M1887" s="16">
        <f t="shared" si="88"/>
        <v>0.52941176470588236</v>
      </c>
    </row>
    <row r="1888" spans="1:13">
      <c r="A1888" s="6">
        <v>133245</v>
      </c>
      <c r="B1888" s="18" t="s">
        <v>2334</v>
      </c>
      <c r="C1888" s="13">
        <f t="shared" si="89"/>
        <v>0.40555160142348756</v>
      </c>
      <c r="D1888" s="19">
        <v>62573</v>
      </c>
      <c r="E1888" s="18" t="s">
        <v>419</v>
      </c>
      <c r="F1888" s="23">
        <v>551449001879</v>
      </c>
      <c r="H1888" s="6">
        <v>234</v>
      </c>
      <c r="I1888" s="6">
        <v>521</v>
      </c>
      <c r="L1888" s="15">
        <f t="shared" si="87"/>
        <v>234</v>
      </c>
      <c r="M1888" s="16">
        <f t="shared" si="88"/>
        <v>0.44913627639155468</v>
      </c>
    </row>
    <row r="1889" spans="1:13">
      <c r="A1889" s="6">
        <v>133245</v>
      </c>
      <c r="B1889" s="18" t="s">
        <v>2334</v>
      </c>
      <c r="C1889" s="13">
        <f t="shared" si="89"/>
        <v>0.40555160142348756</v>
      </c>
      <c r="D1889" s="20" t="s">
        <v>1964</v>
      </c>
      <c r="E1889" s="18" t="s">
        <v>36</v>
      </c>
      <c r="F1889" s="23" t="s">
        <v>2445</v>
      </c>
      <c r="H1889" s="6">
        <v>16</v>
      </c>
      <c r="I1889" s="6">
        <v>34</v>
      </c>
      <c r="L1889" s="15">
        <f t="shared" si="87"/>
        <v>16</v>
      </c>
      <c r="M1889" s="16">
        <f t="shared" si="88"/>
        <v>0.47058823529411764</v>
      </c>
    </row>
    <row r="1890" spans="1:13">
      <c r="A1890" s="6">
        <v>133245</v>
      </c>
      <c r="B1890" s="18" t="s">
        <v>2334</v>
      </c>
      <c r="C1890" s="13">
        <f t="shared" si="89"/>
        <v>0.40555160142348756</v>
      </c>
      <c r="D1890" s="19">
        <v>62602</v>
      </c>
      <c r="E1890" s="18" t="s">
        <v>1670</v>
      </c>
      <c r="F1890" s="23">
        <v>551449001880</v>
      </c>
      <c r="H1890" s="6">
        <v>552</v>
      </c>
      <c r="I1890" s="6">
        <v>1462</v>
      </c>
      <c r="L1890" s="15">
        <f t="shared" si="87"/>
        <v>552</v>
      </c>
      <c r="M1890" s="16">
        <f t="shared" si="88"/>
        <v>0.37756497948016415</v>
      </c>
    </row>
    <row r="1891" spans="1:13">
      <c r="A1891" s="6">
        <v>133245</v>
      </c>
      <c r="B1891" s="18" t="s">
        <v>2334</v>
      </c>
      <c r="C1891" s="13">
        <f t="shared" si="89"/>
        <v>0.40555160142348756</v>
      </c>
      <c r="D1891" s="19">
        <v>62607</v>
      </c>
      <c r="E1891" s="18" t="s">
        <v>162</v>
      </c>
      <c r="F1891" s="23">
        <v>551449001881</v>
      </c>
      <c r="H1891" s="6">
        <v>161</v>
      </c>
      <c r="I1891" s="6">
        <v>469</v>
      </c>
      <c r="L1891" s="15">
        <f t="shared" si="87"/>
        <v>161</v>
      </c>
      <c r="M1891" s="16">
        <f t="shared" si="88"/>
        <v>0.34328358208955223</v>
      </c>
    </row>
    <row r="1892" spans="1:13">
      <c r="A1892" s="6">
        <v>132792</v>
      </c>
      <c r="B1892" s="18" t="s">
        <v>2335</v>
      </c>
      <c r="C1892" s="13">
        <f t="shared" si="89"/>
        <v>0.19523809523809524</v>
      </c>
      <c r="D1892" s="19">
        <v>60669</v>
      </c>
      <c r="E1892" s="18" t="s">
        <v>1671</v>
      </c>
      <c r="F1892" s="23">
        <v>551452001882</v>
      </c>
      <c r="H1892" s="6">
        <v>26</v>
      </c>
      <c r="I1892" s="6">
        <v>116</v>
      </c>
      <c r="L1892" s="15">
        <f t="shared" si="87"/>
        <v>26</v>
      </c>
      <c r="M1892" s="16">
        <f t="shared" si="88"/>
        <v>0.22413793103448276</v>
      </c>
    </row>
    <row r="1893" spans="1:13">
      <c r="A1893" s="6">
        <v>132792</v>
      </c>
      <c r="B1893" s="18" t="s">
        <v>2335</v>
      </c>
      <c r="C1893" s="13">
        <f t="shared" si="89"/>
        <v>0.19523809523809524</v>
      </c>
      <c r="D1893" s="19">
        <v>60670</v>
      </c>
      <c r="E1893" s="18" t="s">
        <v>1672</v>
      </c>
      <c r="F1893" s="23">
        <v>551452001883</v>
      </c>
      <c r="H1893" s="6">
        <v>9</v>
      </c>
      <c r="I1893" s="6">
        <v>54</v>
      </c>
      <c r="L1893" s="15">
        <f t="shared" si="87"/>
        <v>9</v>
      </c>
      <c r="M1893" s="16">
        <f t="shared" si="88"/>
        <v>0.16666666666666666</v>
      </c>
    </row>
    <row r="1894" spans="1:13">
      <c r="A1894" s="6">
        <v>132792</v>
      </c>
      <c r="B1894" s="18" t="s">
        <v>2335</v>
      </c>
      <c r="C1894" s="13">
        <f t="shared" si="89"/>
        <v>0.19523809523809524</v>
      </c>
      <c r="D1894" s="20" t="s">
        <v>1964</v>
      </c>
      <c r="E1894" s="18" t="s">
        <v>1673</v>
      </c>
      <c r="F1894" s="23">
        <v>551452002499</v>
      </c>
      <c r="H1894" s="6">
        <v>6</v>
      </c>
      <c r="I1894" s="6">
        <v>40</v>
      </c>
      <c r="L1894" s="15">
        <f t="shared" si="87"/>
        <v>6</v>
      </c>
      <c r="M1894" s="16">
        <f t="shared" si="88"/>
        <v>0.15</v>
      </c>
    </row>
    <row r="1895" spans="1:13">
      <c r="A1895" s="6">
        <v>132770</v>
      </c>
      <c r="B1895" s="18" t="s">
        <v>2336</v>
      </c>
      <c r="C1895" s="13">
        <f t="shared" si="89"/>
        <v>0.13620071684587814</v>
      </c>
      <c r="D1895" s="19">
        <v>60571</v>
      </c>
      <c r="E1895" s="18" t="s">
        <v>1674</v>
      </c>
      <c r="F1895" s="23">
        <v>550939002270</v>
      </c>
      <c r="H1895" s="6">
        <v>38</v>
      </c>
      <c r="I1895" s="6">
        <v>279</v>
      </c>
      <c r="L1895" s="15">
        <f t="shared" si="87"/>
        <v>38</v>
      </c>
      <c r="M1895" s="16">
        <f t="shared" si="88"/>
        <v>0.13620071684587814</v>
      </c>
    </row>
    <row r="1896" spans="1:13">
      <c r="A1896" s="6">
        <v>133003</v>
      </c>
      <c r="B1896" s="18" t="s">
        <v>2337</v>
      </c>
      <c r="C1896" s="13">
        <f t="shared" si="89"/>
        <v>0.279651795429815</v>
      </c>
      <c r="D1896" s="19">
        <v>61716</v>
      </c>
      <c r="E1896" s="18" t="s">
        <v>1675</v>
      </c>
      <c r="F1896" s="23">
        <v>551455002424</v>
      </c>
      <c r="H1896" s="6">
        <v>98</v>
      </c>
      <c r="I1896" s="6">
        <v>388</v>
      </c>
      <c r="L1896" s="15">
        <f t="shared" si="87"/>
        <v>98</v>
      </c>
      <c r="M1896" s="16">
        <f t="shared" si="88"/>
        <v>0.25257731958762886</v>
      </c>
    </row>
    <row r="1897" spans="1:13">
      <c r="A1897" s="6">
        <v>133003</v>
      </c>
      <c r="B1897" s="18" t="s">
        <v>2337</v>
      </c>
      <c r="C1897" s="13">
        <f t="shared" si="89"/>
        <v>0.279651795429815</v>
      </c>
      <c r="D1897" s="20" t="s">
        <v>1964</v>
      </c>
      <c r="E1897" s="18" t="s">
        <v>140</v>
      </c>
      <c r="F1897" s="23" t="s">
        <v>2445</v>
      </c>
      <c r="H1897" s="6">
        <v>0</v>
      </c>
      <c r="I1897" s="6">
        <v>2</v>
      </c>
      <c r="L1897" s="15">
        <f t="shared" si="87"/>
        <v>0</v>
      </c>
      <c r="M1897" s="16">
        <f t="shared" si="88"/>
        <v>0</v>
      </c>
    </row>
    <row r="1898" spans="1:13">
      <c r="A1898" s="6">
        <v>133003</v>
      </c>
      <c r="B1898" s="18" t="s">
        <v>2337</v>
      </c>
      <c r="C1898" s="13">
        <f t="shared" si="89"/>
        <v>0.279651795429815</v>
      </c>
      <c r="D1898" s="19">
        <v>61717</v>
      </c>
      <c r="E1898" s="18" t="s">
        <v>1676</v>
      </c>
      <c r="F1898" s="23">
        <v>551455001884</v>
      </c>
      <c r="H1898" s="6">
        <v>83</v>
      </c>
      <c r="I1898" s="6">
        <v>302</v>
      </c>
      <c r="L1898" s="15">
        <f t="shared" si="87"/>
        <v>83</v>
      </c>
      <c r="M1898" s="16">
        <f t="shared" si="88"/>
        <v>0.27483443708609273</v>
      </c>
    </row>
    <row r="1899" spans="1:13">
      <c r="A1899" s="6">
        <v>133003</v>
      </c>
      <c r="B1899" s="18" t="s">
        <v>2337</v>
      </c>
      <c r="C1899" s="13">
        <f t="shared" si="89"/>
        <v>0.279651795429815</v>
      </c>
      <c r="D1899" s="19">
        <v>61715</v>
      </c>
      <c r="E1899" s="18" t="s">
        <v>1677</v>
      </c>
      <c r="F1899" s="23">
        <v>551455001887</v>
      </c>
      <c r="H1899" s="6">
        <v>185</v>
      </c>
      <c r="I1899" s="6">
        <v>582</v>
      </c>
      <c r="L1899" s="15">
        <f t="shared" si="87"/>
        <v>185</v>
      </c>
      <c r="M1899" s="16">
        <f t="shared" si="88"/>
        <v>0.31786941580756012</v>
      </c>
    </row>
    <row r="1900" spans="1:13">
      <c r="A1900" s="6">
        <v>133003</v>
      </c>
      <c r="B1900" s="18" t="s">
        <v>2337</v>
      </c>
      <c r="C1900" s="13">
        <f t="shared" si="89"/>
        <v>0.279651795429815</v>
      </c>
      <c r="D1900" s="19">
        <v>61711</v>
      </c>
      <c r="E1900" s="18" t="s">
        <v>1678</v>
      </c>
      <c r="F1900" s="23">
        <v>551455002813</v>
      </c>
      <c r="H1900" s="6">
        <v>145</v>
      </c>
      <c r="I1900" s="6">
        <v>421</v>
      </c>
      <c r="L1900" s="15">
        <f t="shared" si="87"/>
        <v>145</v>
      </c>
      <c r="M1900" s="16">
        <f t="shared" si="88"/>
        <v>0.34441805225653205</v>
      </c>
    </row>
    <row r="1901" spans="1:13">
      <c r="A1901" s="6">
        <v>133003</v>
      </c>
      <c r="B1901" s="18" t="s">
        <v>2337</v>
      </c>
      <c r="C1901" s="13">
        <f t="shared" si="89"/>
        <v>0.279651795429815</v>
      </c>
      <c r="D1901" s="20" t="s">
        <v>1964</v>
      </c>
      <c r="E1901" s="18" t="s">
        <v>1679</v>
      </c>
      <c r="F1901" s="23">
        <v>551455003094</v>
      </c>
      <c r="H1901" s="6">
        <v>38</v>
      </c>
      <c r="I1901" s="6">
        <v>187</v>
      </c>
      <c r="L1901" s="15">
        <f t="shared" si="87"/>
        <v>38</v>
      </c>
      <c r="M1901" s="16">
        <f t="shared" si="88"/>
        <v>0.20320855614973263</v>
      </c>
    </row>
    <row r="1902" spans="1:13">
      <c r="A1902" s="6">
        <v>133003</v>
      </c>
      <c r="B1902" s="18" t="s">
        <v>2337</v>
      </c>
      <c r="C1902" s="13">
        <f t="shared" si="89"/>
        <v>0.279651795429815</v>
      </c>
      <c r="D1902" s="19">
        <v>61712</v>
      </c>
      <c r="E1902" s="18" t="s">
        <v>1680</v>
      </c>
      <c r="F1902" s="23">
        <v>551455001886</v>
      </c>
      <c r="H1902" s="6">
        <v>222</v>
      </c>
      <c r="I1902" s="6">
        <v>875</v>
      </c>
      <c r="L1902" s="15">
        <f t="shared" si="87"/>
        <v>222</v>
      </c>
      <c r="M1902" s="16">
        <f t="shared" si="88"/>
        <v>0.25371428571428573</v>
      </c>
    </row>
    <row r="1903" spans="1:13">
      <c r="A1903" s="6">
        <v>133246</v>
      </c>
      <c r="B1903" s="18" t="s">
        <v>2338</v>
      </c>
      <c r="C1903" s="13">
        <f t="shared" si="89"/>
        <v>0.25186104218362282</v>
      </c>
      <c r="D1903" s="20" t="s">
        <v>1964</v>
      </c>
      <c r="E1903" s="18" t="s">
        <v>36</v>
      </c>
      <c r="F1903" s="23" t="s">
        <v>2445</v>
      </c>
      <c r="H1903" s="6">
        <v>5</v>
      </c>
      <c r="I1903" s="6">
        <v>7</v>
      </c>
      <c r="L1903" s="15">
        <f t="shared" si="87"/>
        <v>5</v>
      </c>
      <c r="M1903" s="16">
        <f t="shared" si="88"/>
        <v>0.7142857142857143</v>
      </c>
    </row>
    <row r="1904" spans="1:13">
      <c r="A1904" s="6">
        <v>133246</v>
      </c>
      <c r="B1904" s="18" t="s">
        <v>2338</v>
      </c>
      <c r="C1904" s="13">
        <f t="shared" si="89"/>
        <v>0.25186104218362282</v>
      </c>
      <c r="D1904" s="19">
        <v>62624</v>
      </c>
      <c r="E1904" s="18" t="s">
        <v>1681</v>
      </c>
      <c r="F1904" s="23">
        <v>551458000582</v>
      </c>
      <c r="H1904" s="6">
        <v>87</v>
      </c>
      <c r="I1904" s="6">
        <v>340</v>
      </c>
      <c r="L1904" s="15">
        <f t="shared" si="87"/>
        <v>87</v>
      </c>
      <c r="M1904" s="16">
        <f t="shared" si="88"/>
        <v>0.25588235294117645</v>
      </c>
    </row>
    <row r="1905" spans="1:14">
      <c r="A1905" s="6">
        <v>133246</v>
      </c>
      <c r="B1905" s="18" t="s">
        <v>2338</v>
      </c>
      <c r="C1905" s="13">
        <f t="shared" si="89"/>
        <v>0.25186104218362282</v>
      </c>
      <c r="D1905" s="19">
        <v>62625</v>
      </c>
      <c r="E1905" s="18" t="s">
        <v>1682</v>
      </c>
      <c r="F1905" s="23">
        <v>551458001891</v>
      </c>
      <c r="H1905" s="6">
        <v>59</v>
      </c>
      <c r="I1905" s="6">
        <v>268</v>
      </c>
      <c r="L1905" s="15">
        <f t="shared" si="87"/>
        <v>59</v>
      </c>
      <c r="M1905" s="16">
        <f t="shared" si="88"/>
        <v>0.22014925373134328</v>
      </c>
    </row>
    <row r="1906" spans="1:14">
      <c r="A1906" s="6">
        <v>133246</v>
      </c>
      <c r="B1906" s="18" t="s">
        <v>2338</v>
      </c>
      <c r="C1906" s="13">
        <f t="shared" si="89"/>
        <v>0.25186104218362282</v>
      </c>
      <c r="D1906" s="19">
        <v>17001823</v>
      </c>
      <c r="E1906" s="18" t="s">
        <v>1683</v>
      </c>
      <c r="F1906" s="23">
        <v>551458002939</v>
      </c>
      <c r="H1906" s="6">
        <v>52</v>
      </c>
      <c r="I1906" s="6">
        <v>191</v>
      </c>
      <c r="L1906" s="15">
        <f t="shared" si="87"/>
        <v>52</v>
      </c>
      <c r="M1906" s="16">
        <f t="shared" si="88"/>
        <v>0.27225130890052357</v>
      </c>
    </row>
    <row r="1907" spans="1:14">
      <c r="A1907" s="6">
        <v>133181</v>
      </c>
      <c r="B1907" s="18" t="s">
        <v>2339</v>
      </c>
      <c r="C1907" s="13">
        <f t="shared" si="89"/>
        <v>0.48826291079812206</v>
      </c>
      <c r="D1907" s="19">
        <v>62310</v>
      </c>
      <c r="E1907" s="18" t="s">
        <v>1684</v>
      </c>
      <c r="F1907" s="23">
        <v>551461001392</v>
      </c>
      <c r="H1907" s="6">
        <v>146</v>
      </c>
      <c r="I1907" s="6">
        <v>248</v>
      </c>
      <c r="L1907" s="15">
        <f t="shared" si="87"/>
        <v>146</v>
      </c>
      <c r="M1907" s="16">
        <f t="shared" si="88"/>
        <v>0.58870967741935487</v>
      </c>
    </row>
    <row r="1908" spans="1:14">
      <c r="A1908" s="6">
        <v>133181</v>
      </c>
      <c r="B1908" s="18" t="s">
        <v>2339</v>
      </c>
      <c r="C1908" s="13">
        <f t="shared" si="89"/>
        <v>0.48826291079812206</v>
      </c>
      <c r="D1908" s="19">
        <v>62308</v>
      </c>
      <c r="E1908" s="18" t="s">
        <v>1685</v>
      </c>
      <c r="F1908" s="23">
        <v>551461001894</v>
      </c>
      <c r="H1908" s="6">
        <v>159</v>
      </c>
      <c r="I1908" s="6">
        <v>393</v>
      </c>
      <c r="L1908" s="15">
        <f t="shared" si="87"/>
        <v>159</v>
      </c>
      <c r="M1908" s="16">
        <f t="shared" si="88"/>
        <v>0.40458015267175573</v>
      </c>
    </row>
    <row r="1909" spans="1:14">
      <c r="A1909" s="6">
        <v>133181</v>
      </c>
      <c r="B1909" s="18" t="s">
        <v>2339</v>
      </c>
      <c r="C1909" s="13">
        <f t="shared" si="89"/>
        <v>0.48826291079812206</v>
      </c>
      <c r="D1909" s="19">
        <v>62307</v>
      </c>
      <c r="E1909" s="18" t="s">
        <v>791</v>
      </c>
      <c r="F1909" s="23">
        <v>551461001895</v>
      </c>
      <c r="H1909" s="6">
        <v>109</v>
      </c>
      <c r="I1909" s="6">
        <v>201</v>
      </c>
      <c r="L1909" s="15">
        <f t="shared" si="87"/>
        <v>109</v>
      </c>
      <c r="M1909" s="16">
        <f t="shared" si="88"/>
        <v>0.54228855721393032</v>
      </c>
    </row>
    <row r="1910" spans="1:14">
      <c r="A1910" s="6">
        <v>133181</v>
      </c>
      <c r="B1910" s="18" t="s">
        <v>2339</v>
      </c>
      <c r="C1910" s="13">
        <f t="shared" si="89"/>
        <v>0.48826291079812206</v>
      </c>
      <c r="D1910" s="19">
        <v>62306</v>
      </c>
      <c r="E1910" s="18" t="s">
        <v>1686</v>
      </c>
      <c r="F1910" s="23">
        <v>551461002322</v>
      </c>
      <c r="H1910" s="6">
        <v>106</v>
      </c>
      <c r="I1910" s="6">
        <v>223</v>
      </c>
      <c r="L1910" s="15">
        <f t="shared" si="87"/>
        <v>106</v>
      </c>
      <c r="M1910" s="16">
        <f t="shared" si="88"/>
        <v>0.47533632286995514</v>
      </c>
    </row>
    <row r="1911" spans="1:14">
      <c r="A1911" s="6">
        <v>133006</v>
      </c>
      <c r="B1911" s="18" t="s">
        <v>2340</v>
      </c>
      <c r="C1911" s="13">
        <f t="shared" si="89"/>
        <v>0.31688113916477206</v>
      </c>
      <c r="D1911" s="19">
        <v>61721</v>
      </c>
      <c r="E1911" s="18" t="s">
        <v>1687</v>
      </c>
      <c r="F1911" s="23">
        <v>551464001898</v>
      </c>
      <c r="H1911" s="6">
        <v>153</v>
      </c>
      <c r="I1911" s="6">
        <v>340</v>
      </c>
      <c r="L1911" s="15">
        <f t="shared" si="87"/>
        <v>153</v>
      </c>
      <c r="M1911" s="16">
        <f t="shared" si="88"/>
        <v>0.45</v>
      </c>
    </row>
    <row r="1912" spans="1:14">
      <c r="A1912" s="6">
        <v>133006</v>
      </c>
      <c r="B1912" s="18" t="s">
        <v>2340</v>
      </c>
      <c r="C1912" s="13">
        <f t="shared" si="89"/>
        <v>0.31688113916477206</v>
      </c>
      <c r="D1912" s="20" t="s">
        <v>1964</v>
      </c>
      <c r="E1912" s="18" t="s">
        <v>2437</v>
      </c>
      <c r="F1912" s="23">
        <v>551464003161</v>
      </c>
      <c r="H1912" s="6">
        <v>142</v>
      </c>
      <c r="I1912" s="6">
        <v>472</v>
      </c>
      <c r="L1912" s="15">
        <f t="shared" si="87"/>
        <v>142</v>
      </c>
      <c r="M1912" s="16">
        <f t="shared" si="88"/>
        <v>0.30084745762711862</v>
      </c>
    </row>
    <row r="1913" spans="1:14">
      <c r="A1913" s="6">
        <v>133006</v>
      </c>
      <c r="B1913" s="18" t="s">
        <v>2340</v>
      </c>
      <c r="C1913" s="13">
        <f t="shared" si="89"/>
        <v>0.31688113916477206</v>
      </c>
      <c r="D1913" s="19">
        <v>16052577</v>
      </c>
      <c r="E1913" s="18" t="s">
        <v>1688</v>
      </c>
      <c r="F1913" s="23">
        <v>551464002756</v>
      </c>
      <c r="H1913" s="6">
        <v>142</v>
      </c>
      <c r="I1913" s="6">
        <v>339</v>
      </c>
      <c r="L1913" s="15">
        <f t="shared" si="87"/>
        <v>142</v>
      </c>
      <c r="M1913" s="16">
        <f t="shared" si="88"/>
        <v>0.41887905604719766</v>
      </c>
    </row>
    <row r="1914" spans="1:14">
      <c r="A1914" s="6">
        <v>133006</v>
      </c>
      <c r="B1914" s="18" t="s">
        <v>2340</v>
      </c>
      <c r="C1914" s="13">
        <f t="shared" si="89"/>
        <v>0.31688113916477206</v>
      </c>
      <c r="D1914" s="19">
        <v>61729</v>
      </c>
      <c r="E1914" s="18" t="s">
        <v>1689</v>
      </c>
      <c r="F1914" s="23">
        <v>551464001899</v>
      </c>
      <c r="H1914" s="6">
        <v>90</v>
      </c>
      <c r="I1914" s="6">
        <v>425</v>
      </c>
      <c r="L1914" s="15">
        <f t="shared" si="87"/>
        <v>90</v>
      </c>
      <c r="M1914" s="16">
        <f t="shared" si="88"/>
        <v>0.21176470588235294</v>
      </c>
    </row>
    <row r="1915" spans="1:14">
      <c r="A1915" s="6">
        <v>133006</v>
      </c>
      <c r="B1915" s="18" t="s">
        <v>2340</v>
      </c>
      <c r="C1915" s="13">
        <f t="shared" si="89"/>
        <v>0.31688113916477206</v>
      </c>
      <c r="D1915" s="19">
        <v>16035692</v>
      </c>
      <c r="E1915" s="18" t="s">
        <v>1405</v>
      </c>
      <c r="F1915" s="23">
        <v>551464002624</v>
      </c>
      <c r="H1915" s="6">
        <v>84</v>
      </c>
      <c r="I1915" s="6">
        <v>364</v>
      </c>
      <c r="L1915" s="15">
        <f t="shared" si="87"/>
        <v>84</v>
      </c>
      <c r="M1915" s="16">
        <f t="shared" si="88"/>
        <v>0.23076923076923078</v>
      </c>
    </row>
    <row r="1916" spans="1:14">
      <c r="A1916" s="6">
        <v>133006</v>
      </c>
      <c r="B1916" s="18" t="s">
        <v>2340</v>
      </c>
      <c r="C1916" s="13">
        <f t="shared" si="89"/>
        <v>0.31688113916477206</v>
      </c>
      <c r="D1916" s="20" t="s">
        <v>1964</v>
      </c>
      <c r="E1916" s="18" t="s">
        <v>140</v>
      </c>
      <c r="F1916" s="23" t="s">
        <v>2445</v>
      </c>
      <c r="H1916" s="6">
        <v>8</v>
      </c>
      <c r="I1916" s="6">
        <v>48</v>
      </c>
      <c r="L1916" s="15">
        <f t="shared" si="87"/>
        <v>8</v>
      </c>
      <c r="M1916" s="16">
        <f t="shared" si="88"/>
        <v>0.16666666666666666</v>
      </c>
    </row>
    <row r="1917" spans="1:14">
      <c r="A1917" s="6">
        <v>133006</v>
      </c>
      <c r="B1917" s="18" t="s">
        <v>2340</v>
      </c>
      <c r="C1917" s="13">
        <f t="shared" si="89"/>
        <v>0.31688113916477206</v>
      </c>
      <c r="D1917" s="20" t="s">
        <v>1964</v>
      </c>
      <c r="E1917" s="18" t="s">
        <v>1315</v>
      </c>
      <c r="F1917" s="23">
        <v>551464003075</v>
      </c>
      <c r="H1917" s="6">
        <v>104</v>
      </c>
      <c r="I1917" s="6">
        <v>362</v>
      </c>
      <c r="L1917" s="15">
        <f t="shared" si="87"/>
        <v>104</v>
      </c>
      <c r="M1917" s="16">
        <f t="shared" si="88"/>
        <v>0.287292817679558</v>
      </c>
    </row>
    <row r="1918" spans="1:14">
      <c r="A1918" s="6">
        <v>133006</v>
      </c>
      <c r="B1918" s="18" t="s">
        <v>2340</v>
      </c>
      <c r="C1918" s="13">
        <f t="shared" si="89"/>
        <v>0.31688113916477206</v>
      </c>
      <c r="D1918" s="19">
        <v>61722</v>
      </c>
      <c r="E1918" s="18" t="s">
        <v>809</v>
      </c>
      <c r="F1918" s="23">
        <v>551464001900</v>
      </c>
      <c r="H1918" s="6">
        <v>151</v>
      </c>
      <c r="I1918" s="6">
        <v>371</v>
      </c>
      <c r="L1918" s="15">
        <f t="shared" si="87"/>
        <v>151</v>
      </c>
      <c r="M1918" s="16">
        <f t="shared" si="88"/>
        <v>0.40700808625336926</v>
      </c>
    </row>
    <row r="1919" spans="1:14">
      <c r="A1919" s="6">
        <v>133006</v>
      </c>
      <c r="B1919" s="18" t="s">
        <v>2340</v>
      </c>
      <c r="C1919" s="13">
        <f t="shared" si="89"/>
        <v>0.31688113916477206</v>
      </c>
      <c r="D1919" s="19">
        <v>61723</v>
      </c>
      <c r="E1919" s="18" t="s">
        <v>1690</v>
      </c>
      <c r="F1919" s="23">
        <v>551464001401</v>
      </c>
      <c r="H1919" s="6">
        <v>160</v>
      </c>
      <c r="I1919" s="6">
        <v>594</v>
      </c>
      <c r="L1919" s="15">
        <f t="shared" si="87"/>
        <v>160</v>
      </c>
      <c r="M1919" s="16">
        <f t="shared" si="88"/>
        <v>0.26936026936026936</v>
      </c>
    </row>
    <row r="1920" spans="1:14">
      <c r="A1920" s="24">
        <v>133006</v>
      </c>
      <c r="B1920" s="25" t="s">
        <v>2340</v>
      </c>
      <c r="C1920" s="26">
        <f t="shared" si="89"/>
        <v>0.31688113916477206</v>
      </c>
      <c r="D1920" s="27">
        <v>230216</v>
      </c>
      <c r="E1920" s="25" t="s">
        <v>1691</v>
      </c>
      <c r="F1920" s="28">
        <v>551464002625</v>
      </c>
      <c r="G1920" s="35"/>
      <c r="H1920" s="24"/>
      <c r="I1920" s="24">
        <v>103</v>
      </c>
      <c r="J1920" s="24">
        <v>2021</v>
      </c>
      <c r="K1920" s="33">
        <v>0.54710000000000003</v>
      </c>
      <c r="L1920" s="30">
        <f t="shared" ref="L1920:L1983" si="90">IF(K1920="",H1920,(MIN(I1920,(K1920*1.6*I1920))))</f>
        <v>90.162080000000017</v>
      </c>
      <c r="M1920" s="33">
        <f t="shared" ref="M1920:M1983" si="91">IF(L1920=0,0,(L1920/I1920))</f>
        <v>0.87536000000000014</v>
      </c>
      <c r="N1920" s="24"/>
    </row>
    <row r="1921" spans="1:14">
      <c r="A1921" s="6">
        <v>133006</v>
      </c>
      <c r="B1921" s="18" t="s">
        <v>2340</v>
      </c>
      <c r="C1921" s="13">
        <f t="shared" si="89"/>
        <v>0.31688113916477206</v>
      </c>
      <c r="D1921" s="19">
        <v>61720</v>
      </c>
      <c r="E1921" s="18" t="s">
        <v>1692</v>
      </c>
      <c r="F1921" s="23">
        <v>551464001400</v>
      </c>
      <c r="H1921" s="6">
        <v>216</v>
      </c>
      <c r="I1921" s="6">
        <v>666</v>
      </c>
      <c r="L1921" s="15">
        <f t="shared" si="90"/>
        <v>216</v>
      </c>
      <c r="M1921" s="16">
        <f t="shared" si="91"/>
        <v>0.32432432432432434</v>
      </c>
    </row>
    <row r="1922" spans="1:14">
      <c r="A1922" s="6">
        <v>133006</v>
      </c>
      <c r="B1922" s="18" t="s">
        <v>2340</v>
      </c>
      <c r="C1922" s="13">
        <f t="shared" ref="C1922:C1985" si="92">SUMIF($B$2:$B$2283,B1922,$L$2:$L$2283)/(SUMIF($B$2:$B$2283,B1922,$I$2:$I$2283))</f>
        <v>0.31688113916477206</v>
      </c>
      <c r="D1922" s="19">
        <v>61724</v>
      </c>
      <c r="E1922" s="18" t="s">
        <v>1693</v>
      </c>
      <c r="F1922" s="23">
        <v>551464001901</v>
      </c>
      <c r="H1922" s="6">
        <v>84</v>
      </c>
      <c r="I1922" s="6">
        <v>449</v>
      </c>
      <c r="L1922" s="15">
        <f t="shared" si="90"/>
        <v>84</v>
      </c>
      <c r="M1922" s="16">
        <f t="shared" si="91"/>
        <v>0.18708240534521159</v>
      </c>
    </row>
    <row r="1923" spans="1:14">
      <c r="A1923" s="6">
        <v>133006</v>
      </c>
      <c r="B1923" s="18" t="s">
        <v>2340</v>
      </c>
      <c r="C1923" s="13">
        <f t="shared" si="92"/>
        <v>0.31688113916477206</v>
      </c>
      <c r="D1923" s="19">
        <v>16052579</v>
      </c>
      <c r="E1923" s="18" t="s">
        <v>2438</v>
      </c>
      <c r="F1923" s="23">
        <v>551464001902</v>
      </c>
      <c r="H1923" s="6">
        <v>297</v>
      </c>
      <c r="I1923" s="6">
        <v>1272</v>
      </c>
      <c r="L1923" s="15">
        <f t="shared" si="90"/>
        <v>297</v>
      </c>
      <c r="M1923" s="16">
        <f t="shared" si="91"/>
        <v>0.23349056603773585</v>
      </c>
    </row>
    <row r="1924" spans="1:14">
      <c r="A1924" s="6">
        <v>133006</v>
      </c>
      <c r="B1924" s="18" t="s">
        <v>2340</v>
      </c>
      <c r="C1924" s="13">
        <f t="shared" si="92"/>
        <v>0.31688113916477206</v>
      </c>
      <c r="D1924" s="20" t="s">
        <v>1964</v>
      </c>
      <c r="E1924" s="18" t="s">
        <v>1694</v>
      </c>
      <c r="F1924" s="23">
        <v>551464002761</v>
      </c>
      <c r="H1924" s="6">
        <v>143</v>
      </c>
      <c r="I1924" s="6">
        <v>443</v>
      </c>
      <c r="L1924" s="15">
        <f t="shared" si="90"/>
        <v>143</v>
      </c>
      <c r="M1924" s="16">
        <f t="shared" si="91"/>
        <v>0.32279909706546278</v>
      </c>
    </row>
    <row r="1925" spans="1:14">
      <c r="A1925" s="6">
        <v>133006</v>
      </c>
      <c r="B1925" s="18" t="s">
        <v>2340</v>
      </c>
      <c r="C1925" s="13">
        <f t="shared" si="92"/>
        <v>0.31688113916477206</v>
      </c>
      <c r="D1925" s="20" t="s">
        <v>1964</v>
      </c>
      <c r="E1925" s="18" t="s">
        <v>2439</v>
      </c>
      <c r="F1925" s="23">
        <v>551464003162</v>
      </c>
      <c r="H1925" s="6">
        <v>407</v>
      </c>
      <c r="I1925" s="6">
        <v>1294</v>
      </c>
      <c r="L1925" s="15">
        <f t="shared" si="90"/>
        <v>407</v>
      </c>
      <c r="M1925" s="16">
        <f t="shared" si="91"/>
        <v>0.31452859350850076</v>
      </c>
    </row>
    <row r="1926" spans="1:14">
      <c r="A1926" s="6">
        <v>133006</v>
      </c>
      <c r="B1926" s="18" t="s">
        <v>2340</v>
      </c>
      <c r="C1926" s="13">
        <f t="shared" si="92"/>
        <v>0.31688113916477206</v>
      </c>
      <c r="D1926" s="20" t="s">
        <v>1964</v>
      </c>
      <c r="E1926" s="18" t="s">
        <v>1695</v>
      </c>
      <c r="F1926" s="23">
        <v>551464003074</v>
      </c>
      <c r="H1926" s="6">
        <v>40</v>
      </c>
      <c r="I1926" s="6">
        <v>430</v>
      </c>
      <c r="L1926" s="15">
        <f t="shared" si="90"/>
        <v>40</v>
      </c>
      <c r="M1926" s="16">
        <f t="shared" si="91"/>
        <v>9.3023255813953487E-2</v>
      </c>
    </row>
    <row r="1927" spans="1:14">
      <c r="A1927" s="24">
        <v>133006</v>
      </c>
      <c r="B1927" s="25" t="s">
        <v>2340</v>
      </c>
      <c r="C1927" s="26">
        <f t="shared" si="92"/>
        <v>0.31688113916477206</v>
      </c>
      <c r="D1927" s="27">
        <v>61726</v>
      </c>
      <c r="E1927" s="25" t="s">
        <v>792</v>
      </c>
      <c r="F1927" s="28">
        <v>551464001904</v>
      </c>
      <c r="G1927" s="35"/>
      <c r="H1927" s="24"/>
      <c r="I1927" s="24">
        <v>385</v>
      </c>
      <c r="J1927" s="24">
        <v>2021</v>
      </c>
      <c r="K1927" s="33">
        <v>0.54710000000000003</v>
      </c>
      <c r="L1927" s="30">
        <f t="shared" si="90"/>
        <v>337.01360000000005</v>
      </c>
      <c r="M1927" s="33">
        <f t="shared" si="91"/>
        <v>0.87536000000000014</v>
      </c>
      <c r="N1927" s="24"/>
    </row>
    <row r="1928" spans="1:14">
      <c r="A1928" s="6">
        <v>133444</v>
      </c>
      <c r="B1928" s="18" t="s">
        <v>2341</v>
      </c>
      <c r="C1928" s="13">
        <f t="shared" si="92"/>
        <v>0.48712394705174489</v>
      </c>
      <c r="D1928" s="19">
        <v>63161</v>
      </c>
      <c r="E1928" s="18" t="s">
        <v>1043</v>
      </c>
      <c r="F1928" s="23">
        <v>551467001906</v>
      </c>
      <c r="H1928" s="6">
        <v>157</v>
      </c>
      <c r="I1928" s="6">
        <v>291</v>
      </c>
      <c r="L1928" s="15">
        <f t="shared" si="90"/>
        <v>157</v>
      </c>
      <c r="M1928" s="16">
        <f t="shared" si="91"/>
        <v>0.53951890034364258</v>
      </c>
    </row>
    <row r="1929" spans="1:14">
      <c r="A1929" s="6">
        <v>133444</v>
      </c>
      <c r="B1929" s="18" t="s">
        <v>2341</v>
      </c>
      <c r="C1929" s="13">
        <f t="shared" si="92"/>
        <v>0.48712394705174489</v>
      </c>
      <c r="D1929" s="19">
        <v>63151</v>
      </c>
      <c r="E1929" s="18" t="s">
        <v>239</v>
      </c>
      <c r="F1929" s="23">
        <v>551467001917</v>
      </c>
      <c r="H1929" s="6">
        <v>159</v>
      </c>
      <c r="I1929" s="6">
        <v>341</v>
      </c>
      <c r="L1929" s="15">
        <f t="shared" si="90"/>
        <v>159</v>
      </c>
      <c r="M1929" s="16">
        <f t="shared" si="91"/>
        <v>0.4662756598240469</v>
      </c>
    </row>
    <row r="1930" spans="1:14">
      <c r="A1930" s="6">
        <v>133444</v>
      </c>
      <c r="B1930" s="18" t="s">
        <v>2341</v>
      </c>
      <c r="C1930" s="13">
        <f t="shared" si="92"/>
        <v>0.48712394705174489</v>
      </c>
      <c r="D1930" s="19">
        <v>63164</v>
      </c>
      <c r="E1930" s="18" t="s">
        <v>1696</v>
      </c>
      <c r="F1930" s="23">
        <v>551467002347</v>
      </c>
      <c r="H1930" s="6">
        <v>48</v>
      </c>
      <c r="I1930" s="6">
        <v>193</v>
      </c>
      <c r="L1930" s="15">
        <f t="shared" si="90"/>
        <v>48</v>
      </c>
      <c r="M1930" s="16">
        <f t="shared" si="91"/>
        <v>0.24870466321243523</v>
      </c>
    </row>
    <row r="1931" spans="1:14">
      <c r="A1931" s="6">
        <v>133444</v>
      </c>
      <c r="B1931" s="18" t="s">
        <v>2341</v>
      </c>
      <c r="C1931" s="13">
        <f t="shared" si="92"/>
        <v>0.48712394705174489</v>
      </c>
      <c r="D1931" s="19">
        <v>63163</v>
      </c>
      <c r="E1931" s="18" t="s">
        <v>1697</v>
      </c>
      <c r="F1931" s="23">
        <v>551467000687</v>
      </c>
      <c r="H1931" s="6">
        <v>161</v>
      </c>
      <c r="I1931" s="6">
        <v>388</v>
      </c>
      <c r="L1931" s="15">
        <f t="shared" si="90"/>
        <v>161</v>
      </c>
      <c r="M1931" s="16">
        <f t="shared" si="91"/>
        <v>0.41494845360824745</v>
      </c>
    </row>
    <row r="1932" spans="1:14">
      <c r="A1932" s="6">
        <v>133444</v>
      </c>
      <c r="B1932" s="18" t="s">
        <v>2341</v>
      </c>
      <c r="C1932" s="13">
        <f t="shared" si="92"/>
        <v>0.48712394705174489</v>
      </c>
      <c r="D1932" s="19">
        <v>63157</v>
      </c>
      <c r="E1932" s="18" t="s">
        <v>113</v>
      </c>
      <c r="F1932" s="23">
        <v>551467002348</v>
      </c>
      <c r="H1932" s="6">
        <v>68</v>
      </c>
      <c r="I1932" s="6">
        <v>151</v>
      </c>
      <c r="L1932" s="15">
        <f t="shared" si="90"/>
        <v>68</v>
      </c>
      <c r="M1932" s="16">
        <f t="shared" si="91"/>
        <v>0.45033112582781459</v>
      </c>
    </row>
    <row r="1933" spans="1:14">
      <c r="A1933" s="6">
        <v>133444</v>
      </c>
      <c r="B1933" s="18" t="s">
        <v>2341</v>
      </c>
      <c r="C1933" s="13">
        <f t="shared" si="92"/>
        <v>0.48712394705174489</v>
      </c>
      <c r="D1933" s="19">
        <v>63155</v>
      </c>
      <c r="E1933" s="18" t="s">
        <v>1698</v>
      </c>
      <c r="F1933" s="23">
        <v>551467002539</v>
      </c>
      <c r="H1933" s="6">
        <v>342</v>
      </c>
      <c r="I1933" s="6">
        <v>491</v>
      </c>
      <c r="L1933" s="15">
        <f t="shared" si="90"/>
        <v>342</v>
      </c>
      <c r="M1933" s="16">
        <f t="shared" si="91"/>
        <v>0.69653767820773926</v>
      </c>
    </row>
    <row r="1934" spans="1:14">
      <c r="A1934" s="6">
        <v>133444</v>
      </c>
      <c r="B1934" s="18" t="s">
        <v>2341</v>
      </c>
      <c r="C1934" s="13">
        <f t="shared" si="92"/>
        <v>0.48712394705174489</v>
      </c>
      <c r="D1934" s="20" t="s">
        <v>1964</v>
      </c>
      <c r="E1934" s="18" t="s">
        <v>1699</v>
      </c>
      <c r="F1934" s="23">
        <v>551467002811</v>
      </c>
      <c r="H1934" s="6">
        <v>49</v>
      </c>
      <c r="I1934" s="6">
        <v>91</v>
      </c>
      <c r="L1934" s="15">
        <f t="shared" si="90"/>
        <v>49</v>
      </c>
      <c r="M1934" s="16">
        <f t="shared" si="91"/>
        <v>0.53846153846153844</v>
      </c>
    </row>
    <row r="1935" spans="1:14">
      <c r="A1935" s="6">
        <v>133444</v>
      </c>
      <c r="B1935" s="18" t="s">
        <v>2341</v>
      </c>
      <c r="C1935" s="13">
        <f t="shared" si="92"/>
        <v>0.48712394705174489</v>
      </c>
      <c r="D1935" s="19">
        <v>63159</v>
      </c>
      <c r="E1935" s="18" t="s">
        <v>1700</v>
      </c>
      <c r="F1935" s="23">
        <v>551467001918</v>
      </c>
      <c r="H1935" s="6">
        <v>571</v>
      </c>
      <c r="I1935" s="6">
        <v>1306</v>
      </c>
      <c r="L1935" s="15">
        <f t="shared" si="90"/>
        <v>571</v>
      </c>
      <c r="M1935" s="16">
        <f t="shared" si="91"/>
        <v>0.43721286370597245</v>
      </c>
    </row>
    <row r="1936" spans="1:14">
      <c r="A1936" s="6">
        <v>133444</v>
      </c>
      <c r="B1936" s="18" t="s">
        <v>2341</v>
      </c>
      <c r="C1936" s="13">
        <f t="shared" si="92"/>
        <v>0.48712394705174489</v>
      </c>
      <c r="D1936" s="19">
        <v>63152</v>
      </c>
      <c r="E1936" s="18" t="s">
        <v>1701</v>
      </c>
      <c r="F1936" s="23">
        <v>551467001907</v>
      </c>
      <c r="H1936" s="6">
        <v>469</v>
      </c>
      <c r="I1936" s="6">
        <v>903</v>
      </c>
      <c r="L1936" s="15">
        <f t="shared" si="90"/>
        <v>469</v>
      </c>
      <c r="M1936" s="16">
        <f t="shared" si="91"/>
        <v>0.51937984496124034</v>
      </c>
    </row>
    <row r="1937" spans="1:14">
      <c r="A1937" s="6">
        <v>133165</v>
      </c>
      <c r="B1937" s="18" t="s">
        <v>2342</v>
      </c>
      <c r="C1937" s="13">
        <f t="shared" si="92"/>
        <v>0.65030674846625769</v>
      </c>
      <c r="D1937" s="19">
        <v>62228</v>
      </c>
      <c r="E1937" s="18" t="s">
        <v>1702</v>
      </c>
      <c r="F1937" s="23">
        <v>551470001921</v>
      </c>
      <c r="H1937" s="6">
        <v>145</v>
      </c>
      <c r="I1937" s="6">
        <v>208</v>
      </c>
      <c r="L1937" s="15">
        <f t="shared" si="90"/>
        <v>145</v>
      </c>
      <c r="M1937" s="16">
        <f t="shared" si="91"/>
        <v>0.69711538461538458</v>
      </c>
    </row>
    <row r="1938" spans="1:14">
      <c r="A1938" s="6">
        <v>133165</v>
      </c>
      <c r="B1938" s="18" t="s">
        <v>2342</v>
      </c>
      <c r="C1938" s="13">
        <f t="shared" si="92"/>
        <v>0.65030674846625769</v>
      </c>
      <c r="D1938" s="19">
        <v>62229</v>
      </c>
      <c r="E1938" s="18" t="s">
        <v>1703</v>
      </c>
      <c r="F1938" s="23">
        <v>551470001922</v>
      </c>
      <c r="H1938" s="6">
        <v>67</v>
      </c>
      <c r="I1938" s="6">
        <v>118</v>
      </c>
      <c r="L1938" s="15">
        <f t="shared" si="90"/>
        <v>67</v>
      </c>
      <c r="M1938" s="16">
        <f t="shared" si="91"/>
        <v>0.56779661016949157</v>
      </c>
    </row>
    <row r="1939" spans="1:14">
      <c r="A1939" s="6">
        <v>132739</v>
      </c>
      <c r="B1939" s="18" t="s">
        <v>2343</v>
      </c>
      <c r="C1939" s="13">
        <f t="shared" si="92"/>
        <v>2.3706896551724137E-2</v>
      </c>
      <c r="D1939" s="20" t="s">
        <v>1964</v>
      </c>
      <c r="E1939" s="18" t="s">
        <v>1704</v>
      </c>
      <c r="F1939" s="23">
        <v>550924002267</v>
      </c>
      <c r="H1939" s="6">
        <v>11</v>
      </c>
      <c r="I1939" s="6">
        <v>464</v>
      </c>
      <c r="L1939" s="15">
        <f t="shared" si="90"/>
        <v>11</v>
      </c>
      <c r="M1939" s="16">
        <f t="shared" si="91"/>
        <v>2.3706896551724137E-2</v>
      </c>
    </row>
    <row r="1940" spans="1:14">
      <c r="A1940" s="24" t="s">
        <v>1964</v>
      </c>
      <c r="B1940" s="25" t="s">
        <v>2344</v>
      </c>
      <c r="C1940" s="26">
        <f t="shared" si="92"/>
        <v>0.79008000000000012</v>
      </c>
      <c r="D1940" s="34" t="s">
        <v>1964</v>
      </c>
      <c r="E1940" s="25" t="s">
        <v>30</v>
      </c>
      <c r="F1940" s="28">
        <v>550009203146</v>
      </c>
      <c r="G1940" s="35"/>
      <c r="H1940" s="24"/>
      <c r="I1940" s="24">
        <v>405</v>
      </c>
      <c r="J1940" s="31">
        <v>2022</v>
      </c>
      <c r="K1940" s="33">
        <v>0.49380000000000002</v>
      </c>
      <c r="L1940" s="30">
        <f t="shared" si="90"/>
        <v>319.98240000000004</v>
      </c>
      <c r="M1940" s="33">
        <f t="shared" si="91"/>
        <v>0.79008000000000012</v>
      </c>
      <c r="N1940" s="24"/>
    </row>
    <row r="1941" spans="1:14">
      <c r="A1941" s="6">
        <v>133397</v>
      </c>
      <c r="B1941" s="18" t="s">
        <v>2345</v>
      </c>
      <c r="C1941" s="13">
        <f t="shared" si="92"/>
        <v>0.53717472118959109</v>
      </c>
      <c r="D1941" s="20" t="s">
        <v>1964</v>
      </c>
      <c r="E1941" s="18" t="s">
        <v>36</v>
      </c>
      <c r="F1941" s="23" t="s">
        <v>2445</v>
      </c>
      <c r="H1941" s="6">
        <v>9</v>
      </c>
      <c r="I1941" s="6">
        <v>11</v>
      </c>
      <c r="L1941" s="15">
        <f t="shared" si="90"/>
        <v>9</v>
      </c>
      <c r="M1941" s="16">
        <f t="shared" si="91"/>
        <v>0.81818181818181823</v>
      </c>
    </row>
    <row r="1942" spans="1:14">
      <c r="A1942" s="6">
        <v>133397</v>
      </c>
      <c r="B1942" s="18" t="s">
        <v>2345</v>
      </c>
      <c r="C1942" s="13">
        <f t="shared" si="92"/>
        <v>0.53717472118959109</v>
      </c>
      <c r="D1942" s="19">
        <v>63052</v>
      </c>
      <c r="E1942" s="18" t="s">
        <v>1705</v>
      </c>
      <c r="F1942" s="23">
        <v>551482001925</v>
      </c>
      <c r="H1942" s="6">
        <v>192</v>
      </c>
      <c r="I1942" s="6">
        <v>362</v>
      </c>
      <c r="L1942" s="15">
        <f t="shared" si="90"/>
        <v>192</v>
      </c>
      <c r="M1942" s="16">
        <f t="shared" si="91"/>
        <v>0.53038674033149169</v>
      </c>
    </row>
    <row r="1943" spans="1:14">
      <c r="A1943" s="6">
        <v>133397</v>
      </c>
      <c r="B1943" s="18" t="s">
        <v>2345</v>
      </c>
      <c r="C1943" s="13">
        <f t="shared" si="92"/>
        <v>0.53717472118959109</v>
      </c>
      <c r="D1943" s="19">
        <v>63053</v>
      </c>
      <c r="E1943" s="18" t="s">
        <v>1706</v>
      </c>
      <c r="F1943" s="23">
        <v>551482001926</v>
      </c>
      <c r="H1943" s="6">
        <v>88</v>
      </c>
      <c r="I1943" s="6">
        <v>165</v>
      </c>
      <c r="L1943" s="15">
        <f t="shared" si="90"/>
        <v>88</v>
      </c>
      <c r="M1943" s="16">
        <f t="shared" si="91"/>
        <v>0.53333333333333333</v>
      </c>
    </row>
    <row r="1944" spans="1:14">
      <c r="A1944" s="6">
        <v>133294</v>
      </c>
      <c r="B1944" s="18" t="s">
        <v>2346</v>
      </c>
      <c r="C1944" s="13">
        <f t="shared" si="92"/>
        <v>0.39306358381502893</v>
      </c>
      <c r="D1944" s="20" t="s">
        <v>1964</v>
      </c>
      <c r="E1944" s="18" t="s">
        <v>36</v>
      </c>
      <c r="F1944" s="23" t="s">
        <v>2445</v>
      </c>
      <c r="H1944" s="6">
        <v>6</v>
      </c>
      <c r="I1944" s="6">
        <v>7</v>
      </c>
      <c r="L1944" s="15">
        <f t="shared" si="90"/>
        <v>6</v>
      </c>
      <c r="M1944" s="16">
        <f t="shared" si="91"/>
        <v>0.8571428571428571</v>
      </c>
    </row>
    <row r="1945" spans="1:14">
      <c r="A1945" s="6">
        <v>133294</v>
      </c>
      <c r="B1945" s="18" t="s">
        <v>2346</v>
      </c>
      <c r="C1945" s="13">
        <f t="shared" si="92"/>
        <v>0.39306358381502893</v>
      </c>
      <c r="D1945" s="19">
        <v>62677</v>
      </c>
      <c r="E1945" s="18" t="s">
        <v>1707</v>
      </c>
      <c r="F1945" s="23">
        <v>551485001927</v>
      </c>
      <c r="H1945" s="6">
        <v>34</v>
      </c>
      <c r="I1945" s="6">
        <v>119</v>
      </c>
      <c r="L1945" s="15">
        <f t="shared" si="90"/>
        <v>34</v>
      </c>
      <c r="M1945" s="16">
        <f t="shared" si="91"/>
        <v>0.2857142857142857</v>
      </c>
    </row>
    <row r="1946" spans="1:14">
      <c r="A1946" s="6">
        <v>133294</v>
      </c>
      <c r="B1946" s="18" t="s">
        <v>2346</v>
      </c>
      <c r="C1946" s="13">
        <f t="shared" si="92"/>
        <v>0.39306358381502893</v>
      </c>
      <c r="D1946" s="19">
        <v>62726</v>
      </c>
      <c r="E1946" s="18" t="s">
        <v>1708</v>
      </c>
      <c r="F1946" s="23">
        <v>551485001928</v>
      </c>
      <c r="H1946" s="6">
        <v>80</v>
      </c>
      <c r="I1946" s="6">
        <v>161</v>
      </c>
      <c r="L1946" s="15">
        <f t="shared" si="90"/>
        <v>80</v>
      </c>
      <c r="M1946" s="16">
        <f t="shared" si="91"/>
        <v>0.49689440993788819</v>
      </c>
    </row>
    <row r="1947" spans="1:14">
      <c r="A1947" s="6">
        <v>133294</v>
      </c>
      <c r="B1947" s="18" t="s">
        <v>2346</v>
      </c>
      <c r="C1947" s="13">
        <f t="shared" si="92"/>
        <v>0.39306358381502893</v>
      </c>
      <c r="D1947" s="19">
        <v>62727</v>
      </c>
      <c r="E1947" s="18" t="s">
        <v>1709</v>
      </c>
      <c r="F1947" s="23">
        <v>551485001929</v>
      </c>
      <c r="H1947" s="6">
        <v>52</v>
      </c>
      <c r="I1947" s="6">
        <v>152</v>
      </c>
      <c r="L1947" s="15">
        <f t="shared" si="90"/>
        <v>52</v>
      </c>
      <c r="M1947" s="16">
        <f t="shared" si="91"/>
        <v>0.34210526315789475</v>
      </c>
    </row>
    <row r="1948" spans="1:14">
      <c r="A1948" s="6">
        <v>133294</v>
      </c>
      <c r="B1948" s="18" t="s">
        <v>2346</v>
      </c>
      <c r="C1948" s="13">
        <f t="shared" si="92"/>
        <v>0.39306358381502893</v>
      </c>
      <c r="D1948" s="19">
        <v>16083731</v>
      </c>
      <c r="E1948" s="18" t="s">
        <v>1710</v>
      </c>
      <c r="F1948" s="23">
        <v>551485002954</v>
      </c>
      <c r="H1948" s="6">
        <v>32</v>
      </c>
      <c r="I1948" s="6">
        <v>80</v>
      </c>
      <c r="L1948" s="15">
        <f t="shared" si="90"/>
        <v>32</v>
      </c>
      <c r="M1948" s="16">
        <f t="shared" si="91"/>
        <v>0.4</v>
      </c>
    </row>
    <row r="1949" spans="1:14">
      <c r="A1949" s="6">
        <v>133247</v>
      </c>
      <c r="B1949" s="18" t="s">
        <v>2347</v>
      </c>
      <c r="C1949" s="13">
        <f t="shared" si="92"/>
        <v>0.58687258687258692</v>
      </c>
      <c r="D1949" s="19">
        <v>62629</v>
      </c>
      <c r="E1949" s="18" t="s">
        <v>1711</v>
      </c>
      <c r="F1949" s="23">
        <v>551488001931</v>
      </c>
      <c r="H1949" s="6">
        <v>70</v>
      </c>
      <c r="I1949" s="6">
        <v>128</v>
      </c>
      <c r="L1949" s="15">
        <f t="shared" si="90"/>
        <v>70</v>
      </c>
      <c r="M1949" s="16">
        <f t="shared" si="91"/>
        <v>0.546875</v>
      </c>
    </row>
    <row r="1950" spans="1:14">
      <c r="A1950" s="6">
        <v>133247</v>
      </c>
      <c r="B1950" s="18" t="s">
        <v>2347</v>
      </c>
      <c r="C1950" s="13">
        <f t="shared" si="92"/>
        <v>0.58687258687258692</v>
      </c>
      <c r="D1950" s="19">
        <v>62627</v>
      </c>
      <c r="E1950" s="18" t="s">
        <v>1712</v>
      </c>
      <c r="F1950" s="23">
        <v>551488001932</v>
      </c>
      <c r="H1950" s="6">
        <v>82</v>
      </c>
      <c r="I1950" s="6">
        <v>131</v>
      </c>
      <c r="L1950" s="15">
        <f t="shared" si="90"/>
        <v>82</v>
      </c>
      <c r="M1950" s="16">
        <f t="shared" si="91"/>
        <v>0.62595419847328249</v>
      </c>
    </row>
    <row r="1951" spans="1:14">
      <c r="A1951" s="6">
        <v>133338</v>
      </c>
      <c r="B1951" s="18" t="s">
        <v>2348</v>
      </c>
      <c r="C1951" s="13">
        <f t="shared" si="92"/>
        <v>0.50086850948509498</v>
      </c>
      <c r="D1951" s="19">
        <v>62787</v>
      </c>
      <c r="E1951" s="18" t="s">
        <v>1713</v>
      </c>
      <c r="F1951" s="23">
        <v>551491001933</v>
      </c>
      <c r="H1951" s="6">
        <v>36</v>
      </c>
      <c r="I1951" s="6">
        <v>67</v>
      </c>
      <c r="L1951" s="15">
        <f t="shared" si="90"/>
        <v>36</v>
      </c>
      <c r="M1951" s="16">
        <f t="shared" si="91"/>
        <v>0.53731343283582089</v>
      </c>
    </row>
    <row r="1952" spans="1:14">
      <c r="A1952" s="6">
        <v>133338</v>
      </c>
      <c r="B1952" s="18" t="s">
        <v>2348</v>
      </c>
      <c r="C1952" s="13">
        <f t="shared" si="92"/>
        <v>0.50086850948509498</v>
      </c>
      <c r="D1952" s="19">
        <v>62867</v>
      </c>
      <c r="E1952" s="18" t="s">
        <v>1714</v>
      </c>
      <c r="F1952" s="23">
        <v>551491002425</v>
      </c>
      <c r="H1952" s="6">
        <v>186</v>
      </c>
      <c r="I1952" s="6">
        <v>414</v>
      </c>
      <c r="L1952" s="15">
        <f t="shared" si="90"/>
        <v>186</v>
      </c>
      <c r="M1952" s="16">
        <f t="shared" si="91"/>
        <v>0.44927536231884058</v>
      </c>
    </row>
    <row r="1953" spans="1:14">
      <c r="A1953" s="24">
        <v>133338</v>
      </c>
      <c r="B1953" s="25" t="s">
        <v>2348</v>
      </c>
      <c r="C1953" s="26">
        <f t="shared" si="92"/>
        <v>0.50086850948509498</v>
      </c>
      <c r="D1953" s="27">
        <v>62868</v>
      </c>
      <c r="E1953" s="25" t="s">
        <v>1715</v>
      </c>
      <c r="F1953" s="28">
        <v>551491001934</v>
      </c>
      <c r="G1953" s="35"/>
      <c r="H1953" s="24"/>
      <c r="I1953" s="24">
        <v>165</v>
      </c>
      <c r="J1953" s="31">
        <v>2023</v>
      </c>
      <c r="K1953" s="33">
        <v>0.58679999999999999</v>
      </c>
      <c r="L1953" s="30">
        <f t="shared" si="90"/>
        <v>154.9152</v>
      </c>
      <c r="M1953" s="33">
        <f t="shared" si="91"/>
        <v>0.93887999999999994</v>
      </c>
      <c r="N1953" s="24"/>
    </row>
    <row r="1954" spans="1:14">
      <c r="A1954" s="6">
        <v>133338</v>
      </c>
      <c r="B1954" s="18" t="s">
        <v>2348</v>
      </c>
      <c r="C1954" s="13">
        <f t="shared" si="92"/>
        <v>0.50086850948509498</v>
      </c>
      <c r="D1954" s="19">
        <v>62871</v>
      </c>
      <c r="E1954" s="18" t="s">
        <v>1716</v>
      </c>
      <c r="F1954" s="23">
        <v>551491001935</v>
      </c>
      <c r="H1954" s="6">
        <v>131</v>
      </c>
      <c r="I1954" s="6">
        <v>248</v>
      </c>
      <c r="L1954" s="15">
        <f t="shared" si="90"/>
        <v>131</v>
      </c>
      <c r="M1954" s="16">
        <f t="shared" si="91"/>
        <v>0.52822580645161288</v>
      </c>
    </row>
    <row r="1955" spans="1:14">
      <c r="A1955" s="6">
        <v>133338</v>
      </c>
      <c r="B1955" s="18" t="s">
        <v>2348</v>
      </c>
      <c r="C1955" s="13">
        <f t="shared" si="92"/>
        <v>0.50086850948509498</v>
      </c>
      <c r="D1955" s="19">
        <v>16083903</v>
      </c>
      <c r="E1955" s="18" t="s">
        <v>1717</v>
      </c>
      <c r="F1955" s="23">
        <v>551491001937</v>
      </c>
      <c r="H1955" s="6">
        <v>47</v>
      </c>
      <c r="I1955" s="6">
        <v>78</v>
      </c>
      <c r="L1955" s="15">
        <f t="shared" si="90"/>
        <v>47</v>
      </c>
      <c r="M1955" s="16">
        <f t="shared" si="91"/>
        <v>0.60256410256410253</v>
      </c>
    </row>
    <row r="1956" spans="1:14">
      <c r="A1956" s="24">
        <v>133338</v>
      </c>
      <c r="B1956" s="25" t="s">
        <v>2348</v>
      </c>
      <c r="C1956" s="26">
        <f t="shared" si="92"/>
        <v>0.50086850948509498</v>
      </c>
      <c r="D1956" s="27">
        <v>16083902</v>
      </c>
      <c r="E1956" s="25" t="s">
        <v>1718</v>
      </c>
      <c r="F1956" s="28">
        <v>551491002543</v>
      </c>
      <c r="G1956" s="35"/>
      <c r="H1956" s="24"/>
      <c r="I1956" s="24">
        <v>40</v>
      </c>
      <c r="J1956" s="31">
        <v>2023</v>
      </c>
      <c r="K1956" s="33">
        <v>0.58679999999999999</v>
      </c>
      <c r="L1956" s="30">
        <f t="shared" si="90"/>
        <v>37.555199999999999</v>
      </c>
      <c r="M1956" s="33">
        <f t="shared" si="91"/>
        <v>0.93887999999999994</v>
      </c>
      <c r="N1956" s="24"/>
    </row>
    <row r="1957" spans="1:14">
      <c r="A1957" s="6">
        <v>133338</v>
      </c>
      <c r="B1957" s="18" t="s">
        <v>2348</v>
      </c>
      <c r="C1957" s="13">
        <f t="shared" si="92"/>
        <v>0.50086850948509498</v>
      </c>
      <c r="D1957" s="20" t="s">
        <v>1964</v>
      </c>
      <c r="E1957" s="18" t="s">
        <v>36</v>
      </c>
      <c r="F1957" s="23" t="s">
        <v>2445</v>
      </c>
      <c r="H1957" s="6">
        <v>8</v>
      </c>
      <c r="I1957" s="6">
        <v>55</v>
      </c>
      <c r="L1957" s="15">
        <f t="shared" si="90"/>
        <v>8</v>
      </c>
      <c r="M1957" s="16">
        <f t="shared" si="91"/>
        <v>0.14545454545454545</v>
      </c>
    </row>
    <row r="1958" spans="1:14">
      <c r="A1958" s="6">
        <v>133338</v>
      </c>
      <c r="B1958" s="18" t="s">
        <v>2348</v>
      </c>
      <c r="C1958" s="13">
        <f t="shared" si="92"/>
        <v>0.50086850948509498</v>
      </c>
      <c r="D1958" s="20" t="s">
        <v>1964</v>
      </c>
      <c r="E1958" s="18" t="s">
        <v>1719</v>
      </c>
      <c r="F1958" s="23">
        <v>551491002797</v>
      </c>
      <c r="H1958" s="6">
        <v>18</v>
      </c>
      <c r="I1958" s="6">
        <v>35</v>
      </c>
      <c r="L1958" s="15">
        <f t="shared" si="90"/>
        <v>18</v>
      </c>
      <c r="M1958" s="16">
        <f t="shared" si="91"/>
        <v>0.51428571428571423</v>
      </c>
    </row>
    <row r="1959" spans="1:14">
      <c r="A1959" s="6">
        <v>133338</v>
      </c>
      <c r="B1959" s="18" t="s">
        <v>2348</v>
      </c>
      <c r="C1959" s="13">
        <f t="shared" si="92"/>
        <v>0.50086850948509498</v>
      </c>
      <c r="D1959" s="20" t="s">
        <v>1964</v>
      </c>
      <c r="E1959" s="18" t="s">
        <v>1720</v>
      </c>
      <c r="F1959" s="23">
        <v>551491003028</v>
      </c>
      <c r="H1959" s="6">
        <v>16</v>
      </c>
      <c r="I1959" s="6">
        <v>65</v>
      </c>
      <c r="L1959" s="15">
        <f t="shared" si="90"/>
        <v>16</v>
      </c>
      <c r="M1959" s="16">
        <f t="shared" si="91"/>
        <v>0.24615384615384617</v>
      </c>
    </row>
    <row r="1960" spans="1:14">
      <c r="A1960" s="6">
        <v>133338</v>
      </c>
      <c r="B1960" s="18" t="s">
        <v>2348</v>
      </c>
      <c r="C1960" s="13">
        <f t="shared" si="92"/>
        <v>0.50086850948509498</v>
      </c>
      <c r="D1960" s="19">
        <v>62869</v>
      </c>
      <c r="E1960" s="18" t="s">
        <v>1721</v>
      </c>
      <c r="F1960" s="23">
        <v>551491001939</v>
      </c>
      <c r="H1960" s="6">
        <v>352</v>
      </c>
      <c r="I1960" s="6">
        <v>866</v>
      </c>
      <c r="L1960" s="15">
        <f t="shared" si="90"/>
        <v>352</v>
      </c>
      <c r="M1960" s="16">
        <f t="shared" si="91"/>
        <v>0.40646651270207851</v>
      </c>
    </row>
    <row r="1961" spans="1:14">
      <c r="A1961" s="6">
        <v>133338</v>
      </c>
      <c r="B1961" s="18" t="s">
        <v>2348</v>
      </c>
      <c r="C1961" s="13">
        <f t="shared" si="92"/>
        <v>0.50086850948509498</v>
      </c>
      <c r="D1961" s="19">
        <v>62865</v>
      </c>
      <c r="E1961" s="18" t="s">
        <v>1722</v>
      </c>
      <c r="F1961" s="23">
        <v>551491001938</v>
      </c>
      <c r="H1961" s="6">
        <v>313</v>
      </c>
      <c r="I1961" s="6">
        <v>673</v>
      </c>
      <c r="L1961" s="15">
        <f t="shared" si="90"/>
        <v>313</v>
      </c>
      <c r="M1961" s="16">
        <f t="shared" si="91"/>
        <v>0.46508172362555722</v>
      </c>
    </row>
    <row r="1962" spans="1:14">
      <c r="A1962" s="6">
        <v>133338</v>
      </c>
      <c r="B1962" s="18" t="s">
        <v>2348</v>
      </c>
      <c r="C1962" s="13">
        <f t="shared" si="92"/>
        <v>0.50086850948509498</v>
      </c>
      <c r="D1962" s="19">
        <v>62883</v>
      </c>
      <c r="E1962" s="18" t="s">
        <v>1723</v>
      </c>
      <c r="F1962" s="23">
        <v>551491001940</v>
      </c>
      <c r="H1962" s="6">
        <v>73</v>
      </c>
      <c r="I1962" s="6">
        <v>133</v>
      </c>
      <c r="L1962" s="15">
        <f t="shared" si="90"/>
        <v>73</v>
      </c>
      <c r="M1962" s="16">
        <f t="shared" si="91"/>
        <v>0.54887218045112784</v>
      </c>
    </row>
    <row r="1963" spans="1:14">
      <c r="A1963" s="24">
        <v>133338</v>
      </c>
      <c r="B1963" s="25" t="s">
        <v>2348</v>
      </c>
      <c r="C1963" s="26">
        <f t="shared" si="92"/>
        <v>0.50086850948509498</v>
      </c>
      <c r="D1963" s="27">
        <v>62872</v>
      </c>
      <c r="E1963" s="25" t="s">
        <v>1724</v>
      </c>
      <c r="F1963" s="28">
        <v>551491001941</v>
      </c>
      <c r="G1963" s="35"/>
      <c r="H1963" s="24"/>
      <c r="I1963" s="24">
        <v>113</v>
      </c>
      <c r="J1963" s="31">
        <v>2023</v>
      </c>
      <c r="K1963" s="33">
        <v>0.58679999999999999</v>
      </c>
      <c r="L1963" s="30">
        <f t="shared" si="90"/>
        <v>106.09344</v>
      </c>
      <c r="M1963" s="33">
        <f t="shared" si="91"/>
        <v>0.93888000000000005</v>
      </c>
      <c r="N1963" s="24"/>
    </row>
    <row r="1964" spans="1:14">
      <c r="A1964" s="6">
        <v>133250</v>
      </c>
      <c r="B1964" s="18" t="s">
        <v>2349</v>
      </c>
      <c r="C1964" s="13">
        <f t="shared" si="92"/>
        <v>0.42026578073089699</v>
      </c>
      <c r="D1964" s="19">
        <v>62631</v>
      </c>
      <c r="E1964" s="18" t="s">
        <v>1725</v>
      </c>
      <c r="F1964" s="23">
        <v>551494001946</v>
      </c>
      <c r="H1964" s="6">
        <v>270</v>
      </c>
      <c r="I1964" s="6">
        <v>554</v>
      </c>
      <c r="L1964" s="15">
        <f t="shared" si="90"/>
        <v>270</v>
      </c>
      <c r="M1964" s="16">
        <f t="shared" si="91"/>
        <v>0.48736462093862815</v>
      </c>
    </row>
    <row r="1965" spans="1:14">
      <c r="A1965" s="6">
        <v>133250</v>
      </c>
      <c r="B1965" s="18" t="s">
        <v>2349</v>
      </c>
      <c r="C1965" s="13">
        <f t="shared" si="92"/>
        <v>0.42026578073089699</v>
      </c>
      <c r="D1965" s="19">
        <v>62632</v>
      </c>
      <c r="E1965" s="18" t="s">
        <v>1726</v>
      </c>
      <c r="F1965" s="23">
        <v>551494001947</v>
      </c>
      <c r="H1965" s="6">
        <v>120</v>
      </c>
      <c r="I1965" s="6">
        <v>371</v>
      </c>
      <c r="L1965" s="15">
        <f t="shared" si="90"/>
        <v>120</v>
      </c>
      <c r="M1965" s="16">
        <f t="shared" si="91"/>
        <v>0.32345013477088946</v>
      </c>
    </row>
    <row r="1966" spans="1:14">
      <c r="A1966" s="6">
        <v>133250</v>
      </c>
      <c r="B1966" s="18" t="s">
        <v>2349</v>
      </c>
      <c r="C1966" s="13">
        <f t="shared" si="92"/>
        <v>0.42026578073089699</v>
      </c>
      <c r="D1966" s="19">
        <v>62633</v>
      </c>
      <c r="E1966" s="18" t="s">
        <v>1727</v>
      </c>
      <c r="F1966" s="23">
        <v>551494001948</v>
      </c>
      <c r="H1966" s="6">
        <v>116</v>
      </c>
      <c r="I1966" s="6">
        <v>279</v>
      </c>
      <c r="L1966" s="15">
        <f t="shared" si="90"/>
        <v>116</v>
      </c>
      <c r="M1966" s="16">
        <f t="shared" si="91"/>
        <v>0.4157706093189964</v>
      </c>
    </row>
    <row r="1967" spans="1:14">
      <c r="A1967" s="6">
        <v>133201</v>
      </c>
      <c r="B1967" s="18" t="s">
        <v>2350</v>
      </c>
      <c r="C1967" s="13">
        <f t="shared" si="92"/>
        <v>0.30238290879211177</v>
      </c>
      <c r="D1967" s="19">
        <v>62442</v>
      </c>
      <c r="E1967" s="18" t="s">
        <v>1728</v>
      </c>
      <c r="F1967" s="23">
        <v>550033000032</v>
      </c>
      <c r="H1967" s="6">
        <v>113</v>
      </c>
      <c r="I1967" s="6">
        <v>345</v>
      </c>
      <c r="L1967" s="15">
        <f t="shared" si="90"/>
        <v>113</v>
      </c>
      <c r="M1967" s="16">
        <f t="shared" si="91"/>
        <v>0.32753623188405795</v>
      </c>
    </row>
    <row r="1968" spans="1:14">
      <c r="A1968" s="6">
        <v>133201</v>
      </c>
      <c r="B1968" s="18" t="s">
        <v>2350</v>
      </c>
      <c r="C1968" s="13">
        <f t="shared" si="92"/>
        <v>0.30238290879211177</v>
      </c>
      <c r="D1968" s="19">
        <v>62443</v>
      </c>
      <c r="E1968" s="18" t="s">
        <v>1729</v>
      </c>
      <c r="F1968" s="23">
        <v>550033000033</v>
      </c>
      <c r="H1968" s="6">
        <v>98</v>
      </c>
      <c r="I1968" s="6">
        <v>341</v>
      </c>
      <c r="L1968" s="15">
        <f t="shared" si="90"/>
        <v>98</v>
      </c>
      <c r="M1968" s="16">
        <f t="shared" si="91"/>
        <v>0.28739002932551322</v>
      </c>
    </row>
    <row r="1969" spans="1:14">
      <c r="A1969" s="6">
        <v>133201</v>
      </c>
      <c r="B1969" s="18" t="s">
        <v>2350</v>
      </c>
      <c r="C1969" s="13">
        <f t="shared" si="92"/>
        <v>0.30238290879211177</v>
      </c>
      <c r="D1969" s="19">
        <v>202710</v>
      </c>
      <c r="E1969" s="18" t="s">
        <v>1730</v>
      </c>
      <c r="F1969" s="23">
        <v>550033000034</v>
      </c>
      <c r="H1969" s="6">
        <v>86</v>
      </c>
      <c r="I1969" s="6">
        <v>277</v>
      </c>
      <c r="L1969" s="15">
        <f t="shared" si="90"/>
        <v>86</v>
      </c>
      <c r="M1969" s="16">
        <f t="shared" si="91"/>
        <v>0.31046931407942241</v>
      </c>
    </row>
    <row r="1970" spans="1:14">
      <c r="A1970" s="6">
        <v>133201</v>
      </c>
      <c r="B1970" s="18" t="s">
        <v>2350</v>
      </c>
      <c r="C1970" s="13">
        <f t="shared" si="92"/>
        <v>0.30238290879211177</v>
      </c>
      <c r="D1970" s="19">
        <v>16082362</v>
      </c>
      <c r="E1970" s="18" t="s">
        <v>1731</v>
      </c>
      <c r="F1970" s="23">
        <v>550033002968</v>
      </c>
      <c r="H1970" s="6">
        <v>48</v>
      </c>
      <c r="I1970" s="6">
        <v>115</v>
      </c>
      <c r="L1970" s="15">
        <f t="shared" si="90"/>
        <v>48</v>
      </c>
      <c r="M1970" s="16">
        <f t="shared" si="91"/>
        <v>0.41739130434782606</v>
      </c>
    </row>
    <row r="1971" spans="1:14">
      <c r="A1971" s="6">
        <v>133201</v>
      </c>
      <c r="B1971" s="18" t="s">
        <v>2350</v>
      </c>
      <c r="C1971" s="13">
        <f t="shared" si="92"/>
        <v>0.30238290879211177</v>
      </c>
      <c r="D1971" s="20" t="s">
        <v>1964</v>
      </c>
      <c r="E1971" s="18" t="s">
        <v>1732</v>
      </c>
      <c r="F1971" s="23">
        <v>550033003119</v>
      </c>
      <c r="H1971" s="6">
        <v>23</v>
      </c>
      <c r="I1971" s="6">
        <v>72</v>
      </c>
      <c r="L1971" s="15">
        <f t="shared" si="90"/>
        <v>23</v>
      </c>
      <c r="M1971" s="16">
        <f t="shared" si="91"/>
        <v>0.31944444444444442</v>
      </c>
    </row>
    <row r="1972" spans="1:14">
      <c r="A1972" s="6">
        <v>133201</v>
      </c>
      <c r="B1972" s="18" t="s">
        <v>2350</v>
      </c>
      <c r="C1972" s="13">
        <f t="shared" si="92"/>
        <v>0.30238290879211177</v>
      </c>
      <c r="D1972" s="20" t="s">
        <v>1964</v>
      </c>
      <c r="E1972" s="18" t="s">
        <v>1733</v>
      </c>
      <c r="F1972" s="23">
        <v>550033003063</v>
      </c>
      <c r="H1972" s="6">
        <v>0</v>
      </c>
      <c r="I1972" s="6">
        <v>67</v>
      </c>
      <c r="L1972" s="15">
        <f t="shared" si="90"/>
        <v>0</v>
      </c>
      <c r="M1972" s="16">
        <f t="shared" si="91"/>
        <v>0</v>
      </c>
    </row>
    <row r="1973" spans="1:14">
      <c r="A1973" s="6" t="s">
        <v>1964</v>
      </c>
      <c r="B1973" s="18" t="s">
        <v>2351</v>
      </c>
      <c r="C1973" s="13">
        <f t="shared" si="92"/>
        <v>0.90909090909090906</v>
      </c>
      <c r="D1973" s="19">
        <v>16076257</v>
      </c>
      <c r="E1973" s="18" t="s">
        <v>18</v>
      </c>
      <c r="F1973" s="23">
        <v>550006902920</v>
      </c>
      <c r="H1973" s="6">
        <v>110</v>
      </c>
      <c r="I1973" s="6">
        <v>121</v>
      </c>
      <c r="L1973" s="15">
        <f t="shared" si="90"/>
        <v>110</v>
      </c>
      <c r="M1973" s="16">
        <f t="shared" si="91"/>
        <v>0.90909090909090906</v>
      </c>
    </row>
    <row r="1974" spans="1:14">
      <c r="A1974" s="6">
        <v>16042012</v>
      </c>
      <c r="B1974" s="18" t="s">
        <v>2352</v>
      </c>
      <c r="C1974" s="13">
        <f t="shared" si="92"/>
        <v>0.31779661016949151</v>
      </c>
      <c r="D1974" s="20" t="s">
        <v>1964</v>
      </c>
      <c r="E1974" s="18" t="s">
        <v>140</v>
      </c>
      <c r="F1974" s="23" t="s">
        <v>2445</v>
      </c>
      <c r="H1974" s="6">
        <v>0</v>
      </c>
      <c r="I1974" s="6">
        <v>1</v>
      </c>
      <c r="L1974" s="15">
        <f t="shared" si="90"/>
        <v>0</v>
      </c>
      <c r="M1974" s="16">
        <f t="shared" si="91"/>
        <v>0</v>
      </c>
    </row>
    <row r="1975" spans="1:14">
      <c r="A1975" s="6">
        <v>16042012</v>
      </c>
      <c r="B1975" s="18" t="s">
        <v>2352</v>
      </c>
      <c r="C1975" s="13">
        <f t="shared" si="92"/>
        <v>0.31779661016949151</v>
      </c>
      <c r="D1975" s="19">
        <v>60959</v>
      </c>
      <c r="E1975" s="18" t="s">
        <v>1734</v>
      </c>
      <c r="F1975" s="23">
        <v>550005202644</v>
      </c>
      <c r="H1975" s="6">
        <v>150</v>
      </c>
      <c r="I1975" s="6">
        <v>471</v>
      </c>
      <c r="L1975" s="15">
        <f t="shared" si="90"/>
        <v>150</v>
      </c>
      <c r="M1975" s="16">
        <f t="shared" si="91"/>
        <v>0.31847133757961782</v>
      </c>
    </row>
    <row r="1976" spans="1:14">
      <c r="A1976" s="6">
        <v>133492</v>
      </c>
      <c r="B1976" s="18" t="s">
        <v>2353</v>
      </c>
      <c r="C1976" s="13">
        <f t="shared" si="92"/>
        <v>0.66433566433566438</v>
      </c>
      <c r="D1976" s="19">
        <v>63373</v>
      </c>
      <c r="E1976" s="18" t="s">
        <v>1735</v>
      </c>
      <c r="F1976" s="23">
        <v>551182001550</v>
      </c>
      <c r="H1976" s="6">
        <v>170</v>
      </c>
      <c r="I1976" s="6">
        <v>264</v>
      </c>
      <c r="L1976" s="15">
        <f t="shared" si="90"/>
        <v>170</v>
      </c>
      <c r="M1976" s="16">
        <f t="shared" si="91"/>
        <v>0.64393939393939392</v>
      </c>
    </row>
    <row r="1977" spans="1:14">
      <c r="A1977" s="6">
        <v>133492</v>
      </c>
      <c r="B1977" s="18" t="s">
        <v>2353</v>
      </c>
      <c r="C1977" s="13">
        <f t="shared" si="92"/>
        <v>0.66433566433566438</v>
      </c>
      <c r="D1977" s="19">
        <v>63374</v>
      </c>
      <c r="E1977" s="18" t="s">
        <v>1736</v>
      </c>
      <c r="F1977" s="23">
        <v>551182001548</v>
      </c>
      <c r="H1977" s="6">
        <v>111</v>
      </c>
      <c r="I1977" s="6">
        <v>175</v>
      </c>
      <c r="L1977" s="15">
        <f t="shared" si="90"/>
        <v>111</v>
      </c>
      <c r="M1977" s="16">
        <f t="shared" si="91"/>
        <v>0.63428571428571423</v>
      </c>
    </row>
    <row r="1978" spans="1:14">
      <c r="A1978" s="6">
        <v>133492</v>
      </c>
      <c r="B1978" s="18" t="s">
        <v>2353</v>
      </c>
      <c r="C1978" s="13">
        <f t="shared" si="92"/>
        <v>0.66433566433566438</v>
      </c>
      <c r="D1978" s="19">
        <v>149022</v>
      </c>
      <c r="E1978" s="18" t="s">
        <v>1737</v>
      </c>
      <c r="F1978" s="23">
        <v>551182002620</v>
      </c>
      <c r="H1978" s="6">
        <v>99</v>
      </c>
      <c r="I1978" s="6">
        <v>133</v>
      </c>
      <c r="L1978" s="15">
        <f t="shared" si="90"/>
        <v>99</v>
      </c>
      <c r="M1978" s="16">
        <f t="shared" si="91"/>
        <v>0.74436090225563911</v>
      </c>
    </row>
    <row r="1979" spans="1:14">
      <c r="A1979" s="6">
        <v>133445</v>
      </c>
      <c r="B1979" s="18" t="s">
        <v>2354</v>
      </c>
      <c r="C1979" s="13">
        <f t="shared" si="92"/>
        <v>0.50535331905781589</v>
      </c>
      <c r="D1979" s="20" t="s">
        <v>1964</v>
      </c>
      <c r="E1979" s="18" t="s">
        <v>1738</v>
      </c>
      <c r="F1979" s="23">
        <v>551506003032</v>
      </c>
      <c r="H1979" s="6">
        <v>4</v>
      </c>
      <c r="I1979" s="6">
        <v>5</v>
      </c>
      <c r="L1979" s="15">
        <f t="shared" si="90"/>
        <v>4</v>
      </c>
      <c r="M1979" s="16">
        <f t="shared" si="91"/>
        <v>0.8</v>
      </c>
    </row>
    <row r="1980" spans="1:14">
      <c r="A1980" s="6">
        <v>133445</v>
      </c>
      <c r="B1980" s="18" t="s">
        <v>2354</v>
      </c>
      <c r="C1980" s="13">
        <f t="shared" si="92"/>
        <v>0.50535331905781589</v>
      </c>
      <c r="D1980" s="20" t="s">
        <v>1964</v>
      </c>
      <c r="E1980" s="18" t="s">
        <v>150</v>
      </c>
      <c r="F1980" s="23" t="s">
        <v>2445</v>
      </c>
      <c r="H1980" s="6">
        <v>5</v>
      </c>
      <c r="I1980" s="6">
        <v>5</v>
      </c>
      <c r="L1980" s="15">
        <f t="shared" si="90"/>
        <v>5</v>
      </c>
      <c r="M1980" s="16">
        <f t="shared" si="91"/>
        <v>1</v>
      </c>
    </row>
    <row r="1981" spans="1:14">
      <c r="A1981" s="6">
        <v>133445</v>
      </c>
      <c r="B1981" s="18" t="s">
        <v>2354</v>
      </c>
      <c r="C1981" s="13">
        <f t="shared" si="92"/>
        <v>0.50535331905781589</v>
      </c>
      <c r="D1981" s="19">
        <v>63166</v>
      </c>
      <c r="E1981" s="18" t="s">
        <v>1739</v>
      </c>
      <c r="F1981" s="23">
        <v>551506001955</v>
      </c>
      <c r="H1981" s="6">
        <v>123</v>
      </c>
      <c r="I1981" s="6">
        <v>235</v>
      </c>
      <c r="L1981" s="15">
        <f t="shared" si="90"/>
        <v>123</v>
      </c>
      <c r="M1981" s="16">
        <f t="shared" si="91"/>
        <v>0.52340425531914891</v>
      </c>
    </row>
    <row r="1982" spans="1:14">
      <c r="A1982" s="6">
        <v>133445</v>
      </c>
      <c r="B1982" s="18" t="s">
        <v>2354</v>
      </c>
      <c r="C1982" s="13">
        <f t="shared" si="92"/>
        <v>0.50535331905781589</v>
      </c>
      <c r="D1982" s="19">
        <v>63167</v>
      </c>
      <c r="E1982" s="18" t="s">
        <v>1740</v>
      </c>
      <c r="F1982" s="23">
        <v>551506001956</v>
      </c>
      <c r="H1982" s="6">
        <v>51</v>
      </c>
      <c r="I1982" s="6">
        <v>119</v>
      </c>
      <c r="L1982" s="15">
        <f t="shared" si="90"/>
        <v>51</v>
      </c>
      <c r="M1982" s="16">
        <f t="shared" si="91"/>
        <v>0.42857142857142855</v>
      </c>
    </row>
    <row r="1983" spans="1:14">
      <c r="A1983" s="6">
        <v>133445</v>
      </c>
      <c r="B1983" s="18" t="s">
        <v>2354</v>
      </c>
      <c r="C1983" s="13">
        <f t="shared" si="92"/>
        <v>0.50535331905781589</v>
      </c>
      <c r="D1983" s="20" t="s">
        <v>1964</v>
      </c>
      <c r="E1983" s="18" t="s">
        <v>1741</v>
      </c>
      <c r="F1983" s="23">
        <v>551506003068</v>
      </c>
      <c r="H1983" s="6">
        <v>53</v>
      </c>
      <c r="I1983" s="6">
        <v>103</v>
      </c>
      <c r="L1983" s="15">
        <f t="shared" si="90"/>
        <v>53</v>
      </c>
      <c r="M1983" s="16">
        <f t="shared" si="91"/>
        <v>0.5145631067961165</v>
      </c>
    </row>
    <row r="1984" spans="1:14">
      <c r="A1984" s="24">
        <v>132859</v>
      </c>
      <c r="B1984" s="25" t="s">
        <v>2355</v>
      </c>
      <c r="C1984" s="26">
        <f t="shared" si="92"/>
        <v>0.65024000000000004</v>
      </c>
      <c r="D1984" s="27">
        <v>60960</v>
      </c>
      <c r="E1984" s="25" t="s">
        <v>1742</v>
      </c>
      <c r="F1984" s="28">
        <v>551509001957</v>
      </c>
      <c r="G1984" s="35"/>
      <c r="H1984" s="24"/>
      <c r="I1984" s="24">
        <v>283</v>
      </c>
      <c r="J1984" s="31">
        <v>2022</v>
      </c>
      <c r="K1984" s="33">
        <v>0.40639999999999998</v>
      </c>
      <c r="L1984" s="30">
        <f t="shared" ref="L1984:L2047" si="93">IF(K1984="",H1984,(MIN(I1984,(K1984*1.6*I1984))))</f>
        <v>184.01792</v>
      </c>
      <c r="M1984" s="33">
        <f t="shared" ref="M1984:M2047" si="94">IF(L1984=0,0,(L1984/I1984))</f>
        <v>0.65024000000000004</v>
      </c>
      <c r="N1984" s="24"/>
    </row>
    <row r="1985" spans="1:14">
      <c r="A1985" s="24">
        <v>133184</v>
      </c>
      <c r="B1985" s="25" t="s">
        <v>2356</v>
      </c>
      <c r="C1985" s="26">
        <f t="shared" si="92"/>
        <v>0.62903708287292825</v>
      </c>
      <c r="D1985" s="27">
        <v>62318</v>
      </c>
      <c r="E1985" s="25" t="s">
        <v>1743</v>
      </c>
      <c r="F1985" s="28">
        <v>551512001960</v>
      </c>
      <c r="G1985" s="35"/>
      <c r="H1985" s="24"/>
      <c r="I1985" s="24">
        <v>459</v>
      </c>
      <c r="J1985" s="31">
        <v>2023</v>
      </c>
      <c r="K1985" s="33">
        <v>0.4178</v>
      </c>
      <c r="L1985" s="30">
        <f t="shared" si="93"/>
        <v>306.83232000000004</v>
      </c>
      <c r="M1985" s="33">
        <f t="shared" si="94"/>
        <v>0.66848000000000007</v>
      </c>
      <c r="N1985" s="24"/>
    </row>
    <row r="1986" spans="1:14">
      <c r="A1986" s="24">
        <v>133184</v>
      </c>
      <c r="B1986" s="25" t="s">
        <v>2356</v>
      </c>
      <c r="C1986" s="26">
        <f t="shared" ref="C1986:C2049" si="95">SUMIF($B$2:$B$2283,B1986,$L$2:$L$2283)/(SUMIF($B$2:$B$2283,B1986,$I$2:$I$2283))</f>
        <v>0.62903708287292825</v>
      </c>
      <c r="D1986" s="27">
        <v>62323</v>
      </c>
      <c r="E1986" s="25" t="s">
        <v>1744</v>
      </c>
      <c r="F1986" s="28">
        <v>551512001959</v>
      </c>
      <c r="G1986" s="35"/>
      <c r="H1986" s="24"/>
      <c r="I1986" s="24">
        <v>336</v>
      </c>
      <c r="J1986" s="31">
        <v>2023</v>
      </c>
      <c r="K1986" s="33">
        <v>0.4178</v>
      </c>
      <c r="L1986" s="30">
        <f t="shared" si="93"/>
        <v>224.60928000000001</v>
      </c>
      <c r="M1986" s="33">
        <f t="shared" si="94"/>
        <v>0.66848000000000007</v>
      </c>
      <c r="N1986" s="24"/>
    </row>
    <row r="1987" spans="1:14">
      <c r="A1987" s="6">
        <v>133184</v>
      </c>
      <c r="B1987" s="18" t="s">
        <v>2356</v>
      </c>
      <c r="C1987" s="13">
        <f t="shared" si="95"/>
        <v>0.62903708287292825</v>
      </c>
      <c r="D1987" s="20" t="s">
        <v>1964</v>
      </c>
      <c r="E1987" s="18" t="s">
        <v>1745</v>
      </c>
      <c r="F1987" s="23">
        <v>551512003037</v>
      </c>
      <c r="H1987" s="6">
        <v>73</v>
      </c>
      <c r="I1987" s="6">
        <v>216</v>
      </c>
      <c r="L1987" s="15">
        <f t="shared" si="93"/>
        <v>73</v>
      </c>
      <c r="M1987" s="16">
        <f t="shared" si="94"/>
        <v>0.33796296296296297</v>
      </c>
    </row>
    <row r="1988" spans="1:14">
      <c r="A1988" s="24">
        <v>133184</v>
      </c>
      <c r="B1988" s="25" t="s">
        <v>2356</v>
      </c>
      <c r="C1988" s="26">
        <f t="shared" si="95"/>
        <v>0.62903708287292825</v>
      </c>
      <c r="D1988" s="27">
        <v>62319</v>
      </c>
      <c r="E1988" s="25" t="s">
        <v>771</v>
      </c>
      <c r="F1988" s="28">
        <v>551512002627</v>
      </c>
      <c r="G1988" s="35"/>
      <c r="H1988" s="24"/>
      <c r="I1988" s="24">
        <v>327</v>
      </c>
      <c r="J1988" s="31">
        <v>2023</v>
      </c>
      <c r="K1988" s="33">
        <v>0.4178</v>
      </c>
      <c r="L1988" s="30">
        <f t="shared" si="93"/>
        <v>218.59296000000003</v>
      </c>
      <c r="M1988" s="33">
        <f t="shared" si="94"/>
        <v>0.66848000000000007</v>
      </c>
      <c r="N1988" s="24"/>
    </row>
    <row r="1989" spans="1:14">
      <c r="A1989" s="24">
        <v>133184</v>
      </c>
      <c r="B1989" s="25" t="s">
        <v>2356</v>
      </c>
      <c r="C1989" s="26">
        <f t="shared" si="95"/>
        <v>0.62903708287292825</v>
      </c>
      <c r="D1989" s="27">
        <v>16038044</v>
      </c>
      <c r="E1989" s="25" t="s">
        <v>1746</v>
      </c>
      <c r="F1989" s="28">
        <v>551512001962</v>
      </c>
      <c r="G1989" s="35"/>
      <c r="H1989" s="24"/>
      <c r="I1989" s="24">
        <v>472</v>
      </c>
      <c r="J1989" s="31">
        <v>2023</v>
      </c>
      <c r="K1989" s="33">
        <v>0.4178</v>
      </c>
      <c r="L1989" s="30">
        <f t="shared" si="93"/>
        <v>315.52256000000006</v>
      </c>
      <c r="M1989" s="33">
        <f t="shared" si="94"/>
        <v>0.66848000000000007</v>
      </c>
      <c r="N1989" s="24"/>
    </row>
    <row r="1990" spans="1:14">
      <c r="A1990" s="6">
        <v>132861</v>
      </c>
      <c r="B1990" s="18" t="s">
        <v>2357</v>
      </c>
      <c r="C1990" s="13">
        <f t="shared" si="95"/>
        <v>0.30376940133037694</v>
      </c>
      <c r="D1990" s="19">
        <v>60962</v>
      </c>
      <c r="E1990" s="18" t="s">
        <v>1747</v>
      </c>
      <c r="F1990" s="23">
        <v>551518001964</v>
      </c>
      <c r="H1990" s="6">
        <v>274</v>
      </c>
      <c r="I1990" s="6">
        <v>902</v>
      </c>
      <c r="L1990" s="15">
        <f t="shared" si="93"/>
        <v>274</v>
      </c>
      <c r="M1990" s="16">
        <f t="shared" si="94"/>
        <v>0.30376940133037694</v>
      </c>
    </row>
    <row r="1991" spans="1:14">
      <c r="A1991" s="6">
        <v>132863</v>
      </c>
      <c r="B1991" s="18" t="s">
        <v>2358</v>
      </c>
      <c r="C1991" s="13">
        <f t="shared" si="95"/>
        <v>0.10909090909090909</v>
      </c>
      <c r="D1991" s="19">
        <v>17005640</v>
      </c>
      <c r="E1991" s="18" t="s">
        <v>1748</v>
      </c>
      <c r="F1991" s="23">
        <v>551515001963</v>
      </c>
      <c r="H1991" s="6">
        <v>114</v>
      </c>
      <c r="I1991" s="6">
        <v>1045</v>
      </c>
      <c r="L1991" s="15">
        <f t="shared" si="93"/>
        <v>114</v>
      </c>
      <c r="M1991" s="16">
        <f t="shared" si="94"/>
        <v>0.10909090909090909</v>
      </c>
    </row>
    <row r="1992" spans="1:14">
      <c r="A1992" s="24" t="s">
        <v>1964</v>
      </c>
      <c r="B1992" s="25" t="s">
        <v>2359</v>
      </c>
      <c r="C1992" s="26">
        <f t="shared" si="95"/>
        <v>0.94112000000000007</v>
      </c>
      <c r="D1992" s="27">
        <v>61028</v>
      </c>
      <c r="E1992" s="25" t="s">
        <v>12</v>
      </c>
      <c r="F1992" s="28">
        <v>550007700772</v>
      </c>
      <c r="G1992" s="35"/>
      <c r="H1992" s="24"/>
      <c r="I1992" s="24">
        <v>1348</v>
      </c>
      <c r="J1992" s="31">
        <v>2023</v>
      </c>
      <c r="K1992" s="33">
        <v>0.58819999999999995</v>
      </c>
      <c r="L1992" s="30">
        <f t="shared" si="93"/>
        <v>1268.62976</v>
      </c>
      <c r="M1992" s="33">
        <f t="shared" si="94"/>
        <v>0.94112000000000007</v>
      </c>
      <c r="N1992" s="24"/>
    </row>
    <row r="1993" spans="1:14">
      <c r="A1993" s="24" t="s">
        <v>1964</v>
      </c>
      <c r="B1993" s="25" t="s">
        <v>2359</v>
      </c>
      <c r="C1993" s="26">
        <f t="shared" si="95"/>
        <v>0.94112000000000007</v>
      </c>
      <c r="D1993" s="34" t="s">
        <v>1964</v>
      </c>
      <c r="E1993" s="25" t="s">
        <v>1749</v>
      </c>
      <c r="F1993" s="28">
        <v>550007703047</v>
      </c>
      <c r="G1993" s="35"/>
      <c r="H1993" s="24"/>
      <c r="I1993" s="24">
        <v>182</v>
      </c>
      <c r="J1993" s="31">
        <v>2023</v>
      </c>
      <c r="K1993" s="33">
        <v>0.58819999999999995</v>
      </c>
      <c r="L1993" s="30">
        <f t="shared" si="93"/>
        <v>171.28384</v>
      </c>
      <c r="M1993" s="33">
        <f t="shared" si="94"/>
        <v>0.94111999999999996</v>
      </c>
      <c r="N1993" s="24"/>
    </row>
    <row r="1994" spans="1:14">
      <c r="A1994" s="6">
        <v>133407</v>
      </c>
      <c r="B1994" s="18" t="s">
        <v>2360</v>
      </c>
      <c r="C1994" s="13">
        <f t="shared" si="95"/>
        <v>0.55241090146750527</v>
      </c>
      <c r="D1994" s="19">
        <v>63073</v>
      </c>
      <c r="E1994" s="18" t="s">
        <v>1750</v>
      </c>
      <c r="F1994" s="23">
        <v>550075000097</v>
      </c>
      <c r="H1994" s="6">
        <v>237</v>
      </c>
      <c r="I1994" s="6">
        <v>396</v>
      </c>
      <c r="L1994" s="15">
        <f t="shared" si="93"/>
        <v>237</v>
      </c>
      <c r="M1994" s="16">
        <f t="shared" si="94"/>
        <v>0.59848484848484851</v>
      </c>
    </row>
    <row r="1995" spans="1:14">
      <c r="A1995" s="6">
        <v>133407</v>
      </c>
      <c r="B1995" s="18" t="s">
        <v>2360</v>
      </c>
      <c r="C1995" s="13">
        <f t="shared" si="95"/>
        <v>0.55241090146750527</v>
      </c>
      <c r="D1995" s="19">
        <v>63074</v>
      </c>
      <c r="E1995" s="18" t="s">
        <v>1751</v>
      </c>
      <c r="F1995" s="23">
        <v>550075000098</v>
      </c>
      <c r="H1995" s="6">
        <v>148</v>
      </c>
      <c r="I1995" s="6">
        <v>296</v>
      </c>
      <c r="L1995" s="15">
        <f t="shared" si="93"/>
        <v>148</v>
      </c>
      <c r="M1995" s="16">
        <f t="shared" si="94"/>
        <v>0.5</v>
      </c>
    </row>
    <row r="1996" spans="1:14">
      <c r="A1996" s="6">
        <v>133407</v>
      </c>
      <c r="B1996" s="18" t="s">
        <v>2360</v>
      </c>
      <c r="C1996" s="13">
        <f t="shared" si="95"/>
        <v>0.55241090146750527</v>
      </c>
      <c r="D1996" s="19">
        <v>63075</v>
      </c>
      <c r="E1996" s="18" t="s">
        <v>1752</v>
      </c>
      <c r="F1996" s="23">
        <v>550075000099</v>
      </c>
      <c r="H1996" s="6">
        <v>142</v>
      </c>
      <c r="I1996" s="6">
        <v>262</v>
      </c>
      <c r="L1996" s="15">
        <f t="shared" si="93"/>
        <v>142</v>
      </c>
      <c r="M1996" s="16">
        <f t="shared" si="94"/>
        <v>0.5419847328244275</v>
      </c>
    </row>
    <row r="1997" spans="1:14">
      <c r="A1997" s="6" t="s">
        <v>1964</v>
      </c>
      <c r="B1997" s="18" t="s">
        <v>2361</v>
      </c>
      <c r="C1997" s="13">
        <f t="shared" si="95"/>
        <v>0</v>
      </c>
      <c r="D1997" s="20" t="s">
        <v>1964</v>
      </c>
      <c r="E1997" s="18" t="s">
        <v>31</v>
      </c>
      <c r="F1997" s="23">
        <v>550009103154</v>
      </c>
      <c r="H1997" s="6">
        <v>0</v>
      </c>
      <c r="I1997" s="6">
        <v>7</v>
      </c>
      <c r="L1997" s="15">
        <f t="shared" si="93"/>
        <v>0</v>
      </c>
      <c r="M1997" s="16">
        <f t="shared" si="94"/>
        <v>0</v>
      </c>
    </row>
    <row r="1998" spans="1:14">
      <c r="A1998" s="6">
        <v>133186</v>
      </c>
      <c r="B1998" s="18" t="s">
        <v>2362</v>
      </c>
      <c r="C1998" s="13">
        <f t="shared" si="95"/>
        <v>0.26804123711340205</v>
      </c>
      <c r="D1998" s="19">
        <v>62325</v>
      </c>
      <c r="E1998" s="18" t="s">
        <v>1753</v>
      </c>
      <c r="F1998" s="23">
        <v>551521001966</v>
      </c>
      <c r="H1998" s="6">
        <v>123</v>
      </c>
      <c r="I1998" s="6">
        <v>393</v>
      </c>
      <c r="L1998" s="15">
        <f t="shared" si="93"/>
        <v>123</v>
      </c>
      <c r="M1998" s="16">
        <f t="shared" si="94"/>
        <v>0.31297709923664124</v>
      </c>
    </row>
    <row r="1999" spans="1:14">
      <c r="A1999" s="6">
        <v>133186</v>
      </c>
      <c r="B1999" s="18" t="s">
        <v>2362</v>
      </c>
      <c r="C1999" s="13">
        <f t="shared" si="95"/>
        <v>0.26804123711340205</v>
      </c>
      <c r="D1999" s="19">
        <v>62326</v>
      </c>
      <c r="E1999" s="18" t="s">
        <v>1754</v>
      </c>
      <c r="F1999" s="23">
        <v>551521001967</v>
      </c>
      <c r="H1999" s="6">
        <v>68</v>
      </c>
      <c r="I1999" s="6">
        <v>301</v>
      </c>
      <c r="L1999" s="15">
        <f t="shared" si="93"/>
        <v>68</v>
      </c>
      <c r="M1999" s="16">
        <f t="shared" si="94"/>
        <v>0.22591362126245848</v>
      </c>
    </row>
    <row r="2000" spans="1:14">
      <c r="A2000" s="6">
        <v>133186</v>
      </c>
      <c r="B2000" s="18" t="s">
        <v>2362</v>
      </c>
      <c r="C2000" s="13">
        <f t="shared" si="95"/>
        <v>0.26804123711340205</v>
      </c>
      <c r="D2000" s="19">
        <v>62324</v>
      </c>
      <c r="E2000" s="18" t="s">
        <v>1755</v>
      </c>
      <c r="F2000" s="23">
        <v>551521001968</v>
      </c>
      <c r="H2000" s="6">
        <v>69</v>
      </c>
      <c r="I2000" s="6">
        <v>276</v>
      </c>
      <c r="L2000" s="15">
        <f t="shared" si="93"/>
        <v>69</v>
      </c>
      <c r="M2000" s="16">
        <f t="shared" si="94"/>
        <v>0.25</v>
      </c>
    </row>
    <row r="2001" spans="1:13">
      <c r="A2001" s="6">
        <v>133007</v>
      </c>
      <c r="B2001" s="18" t="s">
        <v>2363</v>
      </c>
      <c r="C2001" s="13">
        <f t="shared" si="95"/>
        <v>0.26760563380281688</v>
      </c>
      <c r="D2001" s="19">
        <v>61733</v>
      </c>
      <c r="E2001" s="18" t="s">
        <v>1756</v>
      </c>
      <c r="F2001" s="23">
        <v>551533001973</v>
      </c>
      <c r="H2001" s="6">
        <v>214</v>
      </c>
      <c r="I2001" s="6">
        <v>733</v>
      </c>
      <c r="L2001" s="15">
        <f t="shared" si="93"/>
        <v>214</v>
      </c>
      <c r="M2001" s="16">
        <f t="shared" si="94"/>
        <v>0.29195088676671216</v>
      </c>
    </row>
    <row r="2002" spans="1:13">
      <c r="A2002" s="6">
        <v>133007</v>
      </c>
      <c r="B2002" s="18" t="s">
        <v>2363</v>
      </c>
      <c r="C2002" s="13">
        <f t="shared" si="95"/>
        <v>0.26760563380281688</v>
      </c>
      <c r="D2002" s="20" t="s">
        <v>1964</v>
      </c>
      <c r="E2002" s="18" t="s">
        <v>1757</v>
      </c>
      <c r="F2002" s="23">
        <v>551533001153</v>
      </c>
      <c r="H2002" s="6">
        <v>59</v>
      </c>
      <c r="I2002" s="6">
        <v>417</v>
      </c>
      <c r="L2002" s="15">
        <f t="shared" si="93"/>
        <v>59</v>
      </c>
      <c r="M2002" s="16">
        <f t="shared" si="94"/>
        <v>0.14148681055155876</v>
      </c>
    </row>
    <row r="2003" spans="1:13">
      <c r="A2003" s="6">
        <v>133007</v>
      </c>
      <c r="B2003" s="18" t="s">
        <v>2363</v>
      </c>
      <c r="C2003" s="13">
        <f t="shared" si="95"/>
        <v>0.26760563380281688</v>
      </c>
      <c r="D2003" s="19">
        <v>61732</v>
      </c>
      <c r="E2003" s="18" t="s">
        <v>1758</v>
      </c>
      <c r="F2003" s="23">
        <v>551533000242</v>
      </c>
      <c r="H2003" s="6">
        <v>109</v>
      </c>
      <c r="I2003" s="6">
        <v>396</v>
      </c>
      <c r="L2003" s="15">
        <f t="shared" si="93"/>
        <v>109</v>
      </c>
      <c r="M2003" s="16">
        <f t="shared" si="94"/>
        <v>0.27525252525252525</v>
      </c>
    </row>
    <row r="2004" spans="1:13">
      <c r="A2004" s="6">
        <v>133007</v>
      </c>
      <c r="B2004" s="18" t="s">
        <v>2363</v>
      </c>
      <c r="C2004" s="13">
        <f t="shared" si="95"/>
        <v>0.26760563380281688</v>
      </c>
      <c r="D2004" s="20" t="s">
        <v>1964</v>
      </c>
      <c r="E2004" s="18" t="s">
        <v>1759</v>
      </c>
      <c r="F2004" s="23">
        <v>551533002285</v>
      </c>
      <c r="H2004" s="6">
        <v>4</v>
      </c>
      <c r="I2004" s="6">
        <v>16</v>
      </c>
      <c r="L2004" s="15">
        <f t="shared" si="93"/>
        <v>4</v>
      </c>
      <c r="M2004" s="16">
        <f t="shared" si="94"/>
        <v>0.25</v>
      </c>
    </row>
    <row r="2005" spans="1:13">
      <c r="A2005" s="6">
        <v>133007</v>
      </c>
      <c r="B2005" s="18" t="s">
        <v>2363</v>
      </c>
      <c r="C2005" s="13">
        <f t="shared" si="95"/>
        <v>0.26760563380281688</v>
      </c>
      <c r="D2005" s="19">
        <v>16036117</v>
      </c>
      <c r="E2005" s="18" t="s">
        <v>1760</v>
      </c>
      <c r="F2005" s="23">
        <v>551533002647</v>
      </c>
      <c r="H2005" s="6">
        <v>149</v>
      </c>
      <c r="I2005" s="6">
        <v>477</v>
      </c>
      <c r="L2005" s="15">
        <f t="shared" si="93"/>
        <v>149</v>
      </c>
      <c r="M2005" s="16">
        <f t="shared" si="94"/>
        <v>0.31236897274633124</v>
      </c>
    </row>
    <row r="2006" spans="1:13">
      <c r="A2006" s="6">
        <v>133007</v>
      </c>
      <c r="B2006" s="18" t="s">
        <v>2363</v>
      </c>
      <c r="C2006" s="13">
        <f t="shared" si="95"/>
        <v>0.26760563380281688</v>
      </c>
      <c r="D2006" s="20" t="s">
        <v>1964</v>
      </c>
      <c r="E2006" s="18" t="s">
        <v>1761</v>
      </c>
      <c r="F2006" s="23">
        <v>551533001186</v>
      </c>
      <c r="H2006" s="6">
        <v>6</v>
      </c>
      <c r="I2006" s="6">
        <v>125</v>
      </c>
      <c r="L2006" s="15">
        <f t="shared" si="93"/>
        <v>6</v>
      </c>
      <c r="M2006" s="16">
        <f t="shared" si="94"/>
        <v>4.8000000000000001E-2</v>
      </c>
    </row>
    <row r="2007" spans="1:13">
      <c r="A2007" s="6">
        <v>133007</v>
      </c>
      <c r="B2007" s="18" t="s">
        <v>2363</v>
      </c>
      <c r="C2007" s="13">
        <f t="shared" si="95"/>
        <v>0.26760563380281688</v>
      </c>
      <c r="D2007" s="19">
        <v>61802</v>
      </c>
      <c r="E2007" s="18" t="s">
        <v>1762</v>
      </c>
      <c r="F2007" s="23">
        <v>551533001149</v>
      </c>
      <c r="H2007" s="6">
        <v>137</v>
      </c>
      <c r="I2007" s="6">
        <v>394</v>
      </c>
      <c r="L2007" s="15">
        <f t="shared" si="93"/>
        <v>137</v>
      </c>
      <c r="M2007" s="16">
        <f t="shared" si="94"/>
        <v>0.34771573604060912</v>
      </c>
    </row>
    <row r="2008" spans="1:13">
      <c r="A2008" s="6">
        <v>133007</v>
      </c>
      <c r="B2008" s="18" t="s">
        <v>2363</v>
      </c>
      <c r="C2008" s="13">
        <f t="shared" si="95"/>
        <v>0.26760563380281688</v>
      </c>
      <c r="D2008" s="19">
        <v>61801</v>
      </c>
      <c r="E2008" s="18" t="s">
        <v>1763</v>
      </c>
      <c r="F2008" s="23">
        <v>551533002376</v>
      </c>
      <c r="H2008" s="6">
        <v>128</v>
      </c>
      <c r="I2008" s="6">
        <v>381</v>
      </c>
      <c r="L2008" s="15">
        <f t="shared" si="93"/>
        <v>128</v>
      </c>
      <c r="M2008" s="16">
        <f t="shared" si="94"/>
        <v>0.33595800524934383</v>
      </c>
    </row>
    <row r="2009" spans="1:13">
      <c r="A2009" s="6">
        <v>133007</v>
      </c>
      <c r="B2009" s="18" t="s">
        <v>2363</v>
      </c>
      <c r="C2009" s="13">
        <f t="shared" si="95"/>
        <v>0.26760563380281688</v>
      </c>
      <c r="D2009" s="19">
        <v>61735</v>
      </c>
      <c r="E2009" s="18" t="s">
        <v>1764</v>
      </c>
      <c r="F2009" s="23">
        <v>551533001971</v>
      </c>
      <c r="H2009" s="6">
        <v>180</v>
      </c>
      <c r="I2009" s="6">
        <v>680</v>
      </c>
      <c r="L2009" s="15">
        <f t="shared" si="93"/>
        <v>180</v>
      </c>
      <c r="M2009" s="16">
        <f t="shared" si="94"/>
        <v>0.26470588235294118</v>
      </c>
    </row>
    <row r="2010" spans="1:13">
      <c r="A2010" s="6">
        <v>133007</v>
      </c>
      <c r="B2010" s="18" t="s">
        <v>2363</v>
      </c>
      <c r="C2010" s="13">
        <f t="shared" si="95"/>
        <v>0.26760563380281688</v>
      </c>
      <c r="D2010" s="19">
        <v>61731</v>
      </c>
      <c r="E2010" s="18" t="s">
        <v>1765</v>
      </c>
      <c r="F2010" s="23">
        <v>551533001972</v>
      </c>
      <c r="H2010" s="6">
        <v>522</v>
      </c>
      <c r="I2010" s="6">
        <v>1802</v>
      </c>
      <c r="L2010" s="15">
        <f t="shared" si="93"/>
        <v>522</v>
      </c>
      <c r="M2010" s="16">
        <f t="shared" si="94"/>
        <v>0.28967813540510545</v>
      </c>
    </row>
    <row r="2011" spans="1:13">
      <c r="A2011" s="6">
        <v>133007</v>
      </c>
      <c r="B2011" s="18" t="s">
        <v>2363</v>
      </c>
      <c r="C2011" s="13">
        <f t="shared" si="95"/>
        <v>0.26760563380281688</v>
      </c>
      <c r="D2011" s="20" t="s">
        <v>1964</v>
      </c>
      <c r="E2011" s="18" t="s">
        <v>1766</v>
      </c>
      <c r="F2011" s="23">
        <v>551533002849</v>
      </c>
      <c r="H2011" s="6">
        <v>5</v>
      </c>
      <c r="I2011" s="6">
        <v>125</v>
      </c>
      <c r="L2011" s="15">
        <f t="shared" si="93"/>
        <v>5</v>
      </c>
      <c r="M2011" s="16">
        <f t="shared" si="94"/>
        <v>0.04</v>
      </c>
    </row>
    <row r="2012" spans="1:13">
      <c r="A2012" s="6">
        <v>133007</v>
      </c>
      <c r="B2012" s="18" t="s">
        <v>2363</v>
      </c>
      <c r="C2012" s="13">
        <f t="shared" si="95"/>
        <v>0.26760563380281688</v>
      </c>
      <c r="D2012" s="20" t="s">
        <v>1964</v>
      </c>
      <c r="E2012" s="18" t="s">
        <v>1767</v>
      </c>
      <c r="F2012" s="23">
        <v>551533002890</v>
      </c>
      <c r="H2012" s="6">
        <v>45</v>
      </c>
      <c r="I2012" s="6">
        <v>276</v>
      </c>
      <c r="L2012" s="15">
        <f t="shared" si="93"/>
        <v>45</v>
      </c>
      <c r="M2012" s="16">
        <f t="shared" si="94"/>
        <v>0.16304347826086957</v>
      </c>
    </row>
    <row r="2013" spans="1:13">
      <c r="A2013" s="6">
        <v>133343</v>
      </c>
      <c r="B2013" s="18" t="s">
        <v>2364</v>
      </c>
      <c r="C2013" s="13">
        <f t="shared" si="95"/>
        <v>0.42898272552783112</v>
      </c>
      <c r="D2013" s="19">
        <v>225824</v>
      </c>
      <c r="E2013" s="18" t="s">
        <v>1768</v>
      </c>
      <c r="F2013" s="23">
        <v>551536001936</v>
      </c>
      <c r="H2013" s="6">
        <v>10</v>
      </c>
      <c r="I2013" s="6">
        <v>36</v>
      </c>
      <c r="L2013" s="15">
        <f t="shared" si="93"/>
        <v>10</v>
      </c>
      <c r="M2013" s="16">
        <f t="shared" si="94"/>
        <v>0.27777777777777779</v>
      </c>
    </row>
    <row r="2014" spans="1:13">
      <c r="A2014" s="6">
        <v>133343</v>
      </c>
      <c r="B2014" s="18" t="s">
        <v>2364</v>
      </c>
      <c r="C2014" s="13">
        <f t="shared" si="95"/>
        <v>0.42898272552783112</v>
      </c>
      <c r="D2014" s="19">
        <v>226814</v>
      </c>
      <c r="E2014" s="18" t="s">
        <v>820</v>
      </c>
      <c r="F2014" s="23">
        <v>551536002513</v>
      </c>
      <c r="H2014" s="6">
        <v>7</v>
      </c>
      <c r="I2014" s="6">
        <v>12</v>
      </c>
      <c r="L2014" s="15">
        <f t="shared" si="93"/>
        <v>7</v>
      </c>
      <c r="M2014" s="16">
        <f t="shared" si="94"/>
        <v>0.58333333333333337</v>
      </c>
    </row>
    <row r="2015" spans="1:13">
      <c r="A2015" s="6">
        <v>133343</v>
      </c>
      <c r="B2015" s="18" t="s">
        <v>2364</v>
      </c>
      <c r="C2015" s="13">
        <f t="shared" si="95"/>
        <v>0.42898272552783112</v>
      </c>
      <c r="D2015" s="19">
        <v>17008438</v>
      </c>
      <c r="E2015" s="18" t="s">
        <v>1769</v>
      </c>
      <c r="F2015" s="23">
        <v>551536002972</v>
      </c>
      <c r="H2015" s="6">
        <v>47</v>
      </c>
      <c r="I2015" s="6">
        <v>145</v>
      </c>
      <c r="L2015" s="15">
        <f t="shared" si="93"/>
        <v>47</v>
      </c>
      <c r="M2015" s="16">
        <f t="shared" si="94"/>
        <v>0.32413793103448274</v>
      </c>
    </row>
    <row r="2016" spans="1:13">
      <c r="A2016" s="6">
        <v>133343</v>
      </c>
      <c r="B2016" s="18" t="s">
        <v>2364</v>
      </c>
      <c r="C2016" s="13">
        <f t="shared" si="95"/>
        <v>0.42898272552783112</v>
      </c>
      <c r="D2016" s="19">
        <v>62879</v>
      </c>
      <c r="E2016" s="18" t="s">
        <v>1770</v>
      </c>
      <c r="F2016" s="23">
        <v>551536001975</v>
      </c>
      <c r="H2016" s="6">
        <v>142</v>
      </c>
      <c r="I2016" s="6">
        <v>299</v>
      </c>
      <c r="L2016" s="15">
        <f t="shared" si="93"/>
        <v>142</v>
      </c>
      <c r="M2016" s="16">
        <f t="shared" si="94"/>
        <v>0.47491638795986624</v>
      </c>
    </row>
    <row r="2017" spans="1:14">
      <c r="A2017" s="6">
        <v>133343</v>
      </c>
      <c r="B2017" s="18" t="s">
        <v>2364</v>
      </c>
      <c r="C2017" s="13">
        <f t="shared" si="95"/>
        <v>0.42898272552783112</v>
      </c>
      <c r="D2017" s="19">
        <v>62877</v>
      </c>
      <c r="E2017" s="18" t="s">
        <v>1771</v>
      </c>
      <c r="F2017" s="23">
        <v>551536001976</v>
      </c>
      <c r="H2017" s="6">
        <v>136</v>
      </c>
      <c r="I2017" s="6">
        <v>303</v>
      </c>
      <c r="L2017" s="15">
        <f t="shared" si="93"/>
        <v>136</v>
      </c>
      <c r="M2017" s="16">
        <f t="shared" si="94"/>
        <v>0.44884488448844884</v>
      </c>
    </row>
    <row r="2018" spans="1:14">
      <c r="A2018" s="6">
        <v>133343</v>
      </c>
      <c r="B2018" s="18" t="s">
        <v>2364</v>
      </c>
      <c r="C2018" s="13">
        <f t="shared" si="95"/>
        <v>0.42898272552783112</v>
      </c>
      <c r="D2018" s="19">
        <v>62878</v>
      </c>
      <c r="E2018" s="18" t="s">
        <v>1772</v>
      </c>
      <c r="F2018" s="23">
        <v>551536001977</v>
      </c>
      <c r="H2018" s="6">
        <v>105</v>
      </c>
      <c r="I2018" s="6">
        <v>247</v>
      </c>
      <c r="L2018" s="15">
        <f t="shared" si="93"/>
        <v>105</v>
      </c>
      <c r="M2018" s="16">
        <f t="shared" si="94"/>
        <v>0.4251012145748988</v>
      </c>
    </row>
    <row r="2019" spans="1:14">
      <c r="A2019" s="24" t="s">
        <v>1964</v>
      </c>
      <c r="B2019" s="25" t="s">
        <v>2365</v>
      </c>
      <c r="C2019" s="26">
        <f t="shared" si="95"/>
        <v>1</v>
      </c>
      <c r="D2019" s="34" t="s">
        <v>1964</v>
      </c>
      <c r="E2019" s="25" t="s">
        <v>1951</v>
      </c>
      <c r="F2019" s="28">
        <v>550008603137</v>
      </c>
      <c r="G2019" s="35"/>
      <c r="H2019" s="24"/>
      <c r="I2019" s="24">
        <v>12</v>
      </c>
      <c r="J2019" s="31">
        <v>2022</v>
      </c>
      <c r="K2019" s="33">
        <v>1</v>
      </c>
      <c r="L2019" s="30">
        <f t="shared" si="93"/>
        <v>12</v>
      </c>
      <c r="M2019" s="33">
        <f t="shared" si="94"/>
        <v>1</v>
      </c>
      <c r="N2019" s="24"/>
    </row>
    <row r="2020" spans="1:14">
      <c r="A2020" s="24">
        <v>133297</v>
      </c>
      <c r="B2020" s="25" t="s">
        <v>2366</v>
      </c>
      <c r="C2020" s="26">
        <f t="shared" si="95"/>
        <v>0.74528000000000016</v>
      </c>
      <c r="D2020" s="27">
        <v>62730</v>
      </c>
      <c r="E2020" s="25" t="s">
        <v>1773</v>
      </c>
      <c r="F2020" s="28">
        <v>551539001978</v>
      </c>
      <c r="G2020" s="35"/>
      <c r="H2020" s="24"/>
      <c r="I2020" s="24">
        <v>219</v>
      </c>
      <c r="J2020" s="31">
        <v>2023</v>
      </c>
      <c r="K2020" s="33">
        <v>0.46579999999999999</v>
      </c>
      <c r="L2020" s="30">
        <f t="shared" si="93"/>
        <v>163.21632000000002</v>
      </c>
      <c r="M2020" s="33">
        <f t="shared" si="94"/>
        <v>0.74528000000000016</v>
      </c>
      <c r="N2020" s="24"/>
    </row>
    <row r="2021" spans="1:14">
      <c r="A2021" s="24">
        <v>133297</v>
      </c>
      <c r="B2021" s="25" t="s">
        <v>2366</v>
      </c>
      <c r="C2021" s="26">
        <f t="shared" si="95"/>
        <v>0.74528000000000016</v>
      </c>
      <c r="D2021" s="27">
        <v>62731</v>
      </c>
      <c r="E2021" s="25" t="s">
        <v>1774</v>
      </c>
      <c r="F2021" s="28">
        <v>551539001979</v>
      </c>
      <c r="G2021" s="35"/>
      <c r="H2021" s="24"/>
      <c r="I2021" s="24">
        <v>176</v>
      </c>
      <c r="J2021" s="31">
        <v>2023</v>
      </c>
      <c r="K2021" s="33">
        <v>0.46579999999999999</v>
      </c>
      <c r="L2021" s="30">
        <f t="shared" si="93"/>
        <v>131.16928000000001</v>
      </c>
      <c r="M2021" s="33">
        <f t="shared" si="94"/>
        <v>0.74528000000000005</v>
      </c>
      <c r="N2021" s="24"/>
    </row>
    <row r="2022" spans="1:14">
      <c r="A2022" s="6">
        <v>132867</v>
      </c>
      <c r="B2022" s="18" t="s">
        <v>2367</v>
      </c>
      <c r="C2022" s="13">
        <f t="shared" si="95"/>
        <v>0.50116009280742457</v>
      </c>
      <c r="D2022" s="19">
        <v>60970</v>
      </c>
      <c r="E2022" s="18" t="s">
        <v>1775</v>
      </c>
      <c r="F2022" s="23">
        <v>551545001981</v>
      </c>
      <c r="H2022" s="6">
        <v>216</v>
      </c>
      <c r="I2022" s="6">
        <v>431</v>
      </c>
      <c r="L2022" s="15">
        <f t="shared" si="93"/>
        <v>216</v>
      </c>
      <c r="M2022" s="16">
        <f t="shared" si="94"/>
        <v>0.50116009280742457</v>
      </c>
    </row>
    <row r="2023" spans="1:14">
      <c r="A2023" s="6">
        <v>133448</v>
      </c>
      <c r="B2023" s="18" t="s">
        <v>2368</v>
      </c>
      <c r="C2023" s="13">
        <f t="shared" si="95"/>
        <v>0.46577629382303842</v>
      </c>
      <c r="D2023" s="19">
        <v>63171</v>
      </c>
      <c r="E2023" s="18" t="s">
        <v>1776</v>
      </c>
      <c r="F2023" s="23">
        <v>551554002453</v>
      </c>
      <c r="H2023" s="6">
        <v>148</v>
      </c>
      <c r="I2023" s="6">
        <v>319</v>
      </c>
      <c r="L2023" s="15">
        <f t="shared" si="93"/>
        <v>148</v>
      </c>
      <c r="M2023" s="16">
        <f t="shared" si="94"/>
        <v>0.46394984326018807</v>
      </c>
    </row>
    <row r="2024" spans="1:14">
      <c r="A2024" s="6">
        <v>133448</v>
      </c>
      <c r="B2024" s="18" t="s">
        <v>2368</v>
      </c>
      <c r="C2024" s="13">
        <f t="shared" si="95"/>
        <v>0.46577629382303842</v>
      </c>
      <c r="D2024" s="19">
        <v>63169</v>
      </c>
      <c r="E2024" s="18" t="s">
        <v>1777</v>
      </c>
      <c r="F2024" s="23">
        <v>551554001985</v>
      </c>
      <c r="H2024" s="6">
        <v>89</v>
      </c>
      <c r="I2024" s="6">
        <v>198</v>
      </c>
      <c r="L2024" s="15">
        <f t="shared" si="93"/>
        <v>89</v>
      </c>
      <c r="M2024" s="16">
        <f t="shared" si="94"/>
        <v>0.4494949494949495</v>
      </c>
    </row>
    <row r="2025" spans="1:14">
      <c r="A2025" s="6">
        <v>133448</v>
      </c>
      <c r="B2025" s="18" t="s">
        <v>2368</v>
      </c>
      <c r="C2025" s="13">
        <f t="shared" si="95"/>
        <v>0.46577629382303842</v>
      </c>
      <c r="D2025" s="19">
        <v>63168</v>
      </c>
      <c r="E2025" s="18" t="s">
        <v>1778</v>
      </c>
      <c r="F2025" s="23">
        <v>551554001984</v>
      </c>
      <c r="H2025" s="6">
        <v>42</v>
      </c>
      <c r="I2025" s="6">
        <v>82</v>
      </c>
      <c r="L2025" s="15">
        <f t="shared" si="93"/>
        <v>42</v>
      </c>
      <c r="M2025" s="16">
        <f t="shared" si="94"/>
        <v>0.51219512195121952</v>
      </c>
    </row>
    <row r="2026" spans="1:14">
      <c r="A2026" s="6">
        <v>133267</v>
      </c>
      <c r="B2026" s="18" t="s">
        <v>2369</v>
      </c>
      <c r="C2026" s="13">
        <f t="shared" si="95"/>
        <v>0.30645161290322581</v>
      </c>
      <c r="D2026" s="19">
        <v>62693</v>
      </c>
      <c r="E2026" s="18" t="s">
        <v>1779</v>
      </c>
      <c r="F2026" s="23">
        <v>551557001986</v>
      </c>
      <c r="H2026" s="6">
        <v>17</v>
      </c>
      <c r="I2026" s="6">
        <v>43</v>
      </c>
      <c r="L2026" s="15">
        <f t="shared" si="93"/>
        <v>17</v>
      </c>
      <c r="M2026" s="16">
        <f t="shared" si="94"/>
        <v>0.39534883720930231</v>
      </c>
    </row>
    <row r="2027" spans="1:14">
      <c r="A2027" s="6">
        <v>133267</v>
      </c>
      <c r="B2027" s="18" t="s">
        <v>2369</v>
      </c>
      <c r="C2027" s="13">
        <f t="shared" si="95"/>
        <v>0.30645161290322581</v>
      </c>
      <c r="D2027" s="19">
        <v>62694</v>
      </c>
      <c r="E2027" s="18" t="s">
        <v>1780</v>
      </c>
      <c r="F2027" s="23">
        <v>551557001987</v>
      </c>
      <c r="H2027" s="6">
        <v>2</v>
      </c>
      <c r="I2027" s="6">
        <v>19</v>
      </c>
      <c r="L2027" s="15">
        <f t="shared" si="93"/>
        <v>2</v>
      </c>
      <c r="M2027" s="16">
        <f t="shared" si="94"/>
        <v>0.10526315789473684</v>
      </c>
    </row>
    <row r="2028" spans="1:14">
      <c r="A2028" s="6">
        <v>132869</v>
      </c>
      <c r="B2028" s="18" t="s">
        <v>2370</v>
      </c>
      <c r="C2028" s="13">
        <f t="shared" si="95"/>
        <v>0.15025906735751296</v>
      </c>
      <c r="D2028" s="19">
        <v>60971</v>
      </c>
      <c r="E2028" s="18" t="s">
        <v>162</v>
      </c>
      <c r="F2028" s="23">
        <v>551570001993</v>
      </c>
      <c r="H2028" s="6">
        <v>29</v>
      </c>
      <c r="I2028" s="6">
        <v>193</v>
      </c>
      <c r="L2028" s="15">
        <f t="shared" si="93"/>
        <v>29</v>
      </c>
      <c r="M2028" s="16">
        <f t="shared" si="94"/>
        <v>0.15025906735751296</v>
      </c>
    </row>
    <row r="2029" spans="1:14">
      <c r="A2029" s="6">
        <v>132870</v>
      </c>
      <c r="B2029" s="18" t="s">
        <v>2371</v>
      </c>
      <c r="C2029" s="13">
        <f t="shared" si="95"/>
        <v>0.20068259385665529</v>
      </c>
      <c r="D2029" s="19">
        <v>60973</v>
      </c>
      <c r="E2029" s="18" t="s">
        <v>350</v>
      </c>
      <c r="F2029" s="23">
        <v>551566002454</v>
      </c>
      <c r="H2029" s="6">
        <v>36</v>
      </c>
      <c r="I2029" s="6">
        <v>314</v>
      </c>
      <c r="L2029" s="15">
        <f t="shared" si="93"/>
        <v>36</v>
      </c>
      <c r="M2029" s="16">
        <f t="shared" si="94"/>
        <v>0.11464968152866242</v>
      </c>
    </row>
    <row r="2030" spans="1:14">
      <c r="A2030" s="6">
        <v>132870</v>
      </c>
      <c r="B2030" s="18" t="s">
        <v>2371</v>
      </c>
      <c r="C2030" s="13">
        <f t="shared" si="95"/>
        <v>0.20068259385665529</v>
      </c>
      <c r="D2030" s="19">
        <v>60974</v>
      </c>
      <c r="E2030" s="18" t="s">
        <v>1781</v>
      </c>
      <c r="F2030" s="23">
        <v>551566001989</v>
      </c>
      <c r="H2030" s="6">
        <v>94</v>
      </c>
      <c r="I2030" s="6">
        <v>478</v>
      </c>
      <c r="L2030" s="15">
        <f t="shared" si="93"/>
        <v>94</v>
      </c>
      <c r="M2030" s="16">
        <f t="shared" si="94"/>
        <v>0.19665271966527198</v>
      </c>
    </row>
    <row r="2031" spans="1:14">
      <c r="A2031" s="6">
        <v>132870</v>
      </c>
      <c r="B2031" s="18" t="s">
        <v>2371</v>
      </c>
      <c r="C2031" s="13">
        <f t="shared" si="95"/>
        <v>0.20068259385665529</v>
      </c>
      <c r="D2031" s="20" t="s">
        <v>1964</v>
      </c>
      <c r="E2031" s="18" t="s">
        <v>140</v>
      </c>
      <c r="F2031" s="23" t="s">
        <v>2445</v>
      </c>
      <c r="H2031" s="6">
        <v>0</v>
      </c>
      <c r="I2031" s="6">
        <v>1</v>
      </c>
      <c r="L2031" s="15">
        <f t="shared" si="93"/>
        <v>0</v>
      </c>
      <c r="M2031" s="16">
        <f t="shared" si="94"/>
        <v>0</v>
      </c>
    </row>
    <row r="2032" spans="1:14">
      <c r="A2032" s="6">
        <v>132870</v>
      </c>
      <c r="B2032" s="18" t="s">
        <v>2371</v>
      </c>
      <c r="C2032" s="13">
        <f t="shared" si="95"/>
        <v>0.20068259385665529</v>
      </c>
      <c r="D2032" s="19">
        <v>225140</v>
      </c>
      <c r="E2032" s="18" t="s">
        <v>1782</v>
      </c>
      <c r="F2032" s="23">
        <v>551566002509</v>
      </c>
      <c r="H2032" s="6">
        <v>99</v>
      </c>
      <c r="I2032" s="6">
        <v>339</v>
      </c>
      <c r="L2032" s="15">
        <f t="shared" si="93"/>
        <v>99</v>
      </c>
      <c r="M2032" s="16">
        <f t="shared" si="94"/>
        <v>0.29203539823008851</v>
      </c>
    </row>
    <row r="2033" spans="1:13">
      <c r="A2033" s="6">
        <v>132870</v>
      </c>
      <c r="B2033" s="18" t="s">
        <v>2371</v>
      </c>
      <c r="C2033" s="13">
        <f t="shared" si="95"/>
        <v>0.20068259385665529</v>
      </c>
      <c r="D2033" s="19">
        <v>225138</v>
      </c>
      <c r="E2033" s="18" t="s">
        <v>1783</v>
      </c>
      <c r="F2033" s="23">
        <v>551566002510</v>
      </c>
      <c r="H2033" s="6">
        <v>65</v>
      </c>
      <c r="I2033" s="6">
        <v>333</v>
      </c>
      <c r="L2033" s="15">
        <f t="shared" si="93"/>
        <v>65</v>
      </c>
      <c r="M2033" s="16">
        <f t="shared" si="94"/>
        <v>0.19519519519519518</v>
      </c>
    </row>
    <row r="2034" spans="1:13">
      <c r="A2034" s="6">
        <v>132871</v>
      </c>
      <c r="B2034" s="18" t="s">
        <v>2372</v>
      </c>
      <c r="C2034" s="13">
        <f t="shared" si="95"/>
        <v>0.1134453781512605</v>
      </c>
      <c r="D2034" s="20" t="s">
        <v>1964</v>
      </c>
      <c r="E2034" s="18" t="s">
        <v>140</v>
      </c>
      <c r="F2034" s="23" t="s">
        <v>2445</v>
      </c>
      <c r="H2034" s="6">
        <v>1</v>
      </c>
      <c r="I2034" s="6">
        <v>2</v>
      </c>
      <c r="L2034" s="15">
        <f t="shared" si="93"/>
        <v>1</v>
      </c>
      <c r="M2034" s="16">
        <f t="shared" si="94"/>
        <v>0.5</v>
      </c>
    </row>
    <row r="2035" spans="1:13">
      <c r="A2035" s="6">
        <v>132871</v>
      </c>
      <c r="B2035" s="18" t="s">
        <v>2372</v>
      </c>
      <c r="C2035" s="13">
        <f t="shared" si="95"/>
        <v>0.1134453781512605</v>
      </c>
      <c r="D2035" s="19">
        <v>60975</v>
      </c>
      <c r="E2035" s="18" t="s">
        <v>1784</v>
      </c>
      <c r="F2035" s="23">
        <v>551560001988</v>
      </c>
      <c r="H2035" s="6">
        <v>107</v>
      </c>
      <c r="I2035" s="6">
        <v>950</v>
      </c>
      <c r="L2035" s="15">
        <f t="shared" si="93"/>
        <v>107</v>
      </c>
      <c r="M2035" s="16">
        <f t="shared" si="94"/>
        <v>0.11263157894736842</v>
      </c>
    </row>
    <row r="2036" spans="1:13">
      <c r="A2036" s="6">
        <v>133009</v>
      </c>
      <c r="B2036" s="18" t="s">
        <v>2373</v>
      </c>
      <c r="C2036" s="13">
        <f t="shared" si="95"/>
        <v>0.39713541666666669</v>
      </c>
      <c r="D2036" s="20" t="s">
        <v>1964</v>
      </c>
      <c r="E2036" s="18" t="s">
        <v>140</v>
      </c>
      <c r="F2036" s="23" t="s">
        <v>2445</v>
      </c>
      <c r="H2036" s="6">
        <v>1</v>
      </c>
      <c r="I2036" s="6">
        <v>7</v>
      </c>
      <c r="L2036" s="15">
        <f t="shared" si="93"/>
        <v>1</v>
      </c>
      <c r="M2036" s="16">
        <f t="shared" si="94"/>
        <v>0.14285714285714285</v>
      </c>
    </row>
    <row r="2037" spans="1:13">
      <c r="A2037" s="6">
        <v>133009</v>
      </c>
      <c r="B2037" s="18" t="s">
        <v>2373</v>
      </c>
      <c r="C2037" s="13">
        <f t="shared" si="95"/>
        <v>0.39713541666666669</v>
      </c>
      <c r="D2037" s="19">
        <v>61737</v>
      </c>
      <c r="E2037" s="18" t="s">
        <v>1785</v>
      </c>
      <c r="F2037" s="23">
        <v>551572001994</v>
      </c>
      <c r="H2037" s="6">
        <v>118</v>
      </c>
      <c r="I2037" s="6">
        <v>285</v>
      </c>
      <c r="L2037" s="15">
        <f t="shared" si="93"/>
        <v>118</v>
      </c>
      <c r="M2037" s="16">
        <f t="shared" si="94"/>
        <v>0.41403508771929826</v>
      </c>
    </row>
    <row r="2038" spans="1:13">
      <c r="A2038" s="6">
        <v>133009</v>
      </c>
      <c r="B2038" s="18" t="s">
        <v>2373</v>
      </c>
      <c r="C2038" s="13">
        <f t="shared" si="95"/>
        <v>0.39713541666666669</v>
      </c>
      <c r="D2038" s="19">
        <v>61738</v>
      </c>
      <c r="E2038" s="18" t="s">
        <v>1786</v>
      </c>
      <c r="F2038" s="23">
        <v>551572001995</v>
      </c>
      <c r="H2038" s="6">
        <v>101</v>
      </c>
      <c r="I2038" s="6">
        <v>255</v>
      </c>
      <c r="L2038" s="15">
        <f t="shared" si="93"/>
        <v>101</v>
      </c>
      <c r="M2038" s="16">
        <f t="shared" si="94"/>
        <v>0.396078431372549</v>
      </c>
    </row>
    <row r="2039" spans="1:13">
      <c r="A2039" s="6">
        <v>133009</v>
      </c>
      <c r="B2039" s="18" t="s">
        <v>2373</v>
      </c>
      <c r="C2039" s="13">
        <f t="shared" si="95"/>
        <v>0.39713541666666669</v>
      </c>
      <c r="D2039" s="19">
        <v>16051976</v>
      </c>
      <c r="E2039" s="18" t="s">
        <v>1787</v>
      </c>
      <c r="F2039" s="23">
        <v>551572002628</v>
      </c>
      <c r="H2039" s="6">
        <v>43</v>
      </c>
      <c r="I2039" s="6">
        <v>105</v>
      </c>
      <c r="L2039" s="15">
        <f t="shared" si="93"/>
        <v>43</v>
      </c>
      <c r="M2039" s="16">
        <f t="shared" si="94"/>
        <v>0.40952380952380951</v>
      </c>
    </row>
    <row r="2040" spans="1:13">
      <c r="A2040" s="6">
        <v>133009</v>
      </c>
      <c r="B2040" s="18" t="s">
        <v>2373</v>
      </c>
      <c r="C2040" s="13">
        <f t="shared" si="95"/>
        <v>0.39713541666666669</v>
      </c>
      <c r="D2040" s="19">
        <v>227096</v>
      </c>
      <c r="E2040" s="18" t="s">
        <v>1788</v>
      </c>
      <c r="F2040" s="23">
        <v>551572001943</v>
      </c>
      <c r="H2040" s="6">
        <v>42</v>
      </c>
      <c r="I2040" s="6">
        <v>116</v>
      </c>
      <c r="L2040" s="15">
        <f t="shared" si="93"/>
        <v>42</v>
      </c>
      <c r="M2040" s="16">
        <f t="shared" si="94"/>
        <v>0.36206896551724138</v>
      </c>
    </row>
    <row r="2041" spans="1:13">
      <c r="A2041" s="6">
        <v>132798</v>
      </c>
      <c r="B2041" s="18" t="s">
        <v>2374</v>
      </c>
      <c r="C2041" s="13">
        <f t="shared" si="95"/>
        <v>0.44239775210739929</v>
      </c>
      <c r="D2041" s="19">
        <v>60724</v>
      </c>
      <c r="E2041" s="18" t="s">
        <v>1789</v>
      </c>
      <c r="F2041" s="23">
        <v>551575001997</v>
      </c>
      <c r="H2041" s="6">
        <v>155</v>
      </c>
      <c r="I2041" s="6">
        <v>310</v>
      </c>
      <c r="L2041" s="15">
        <f t="shared" si="93"/>
        <v>155</v>
      </c>
      <c r="M2041" s="16">
        <f t="shared" si="94"/>
        <v>0.5</v>
      </c>
    </row>
    <row r="2042" spans="1:13">
      <c r="A2042" s="6">
        <v>132798</v>
      </c>
      <c r="B2042" s="18" t="s">
        <v>2374</v>
      </c>
      <c r="C2042" s="13">
        <f t="shared" si="95"/>
        <v>0.44239775210739929</v>
      </c>
      <c r="D2042" s="20" t="s">
        <v>1964</v>
      </c>
      <c r="E2042" s="18" t="s">
        <v>1790</v>
      </c>
      <c r="F2042" s="23">
        <v>551575003127</v>
      </c>
      <c r="H2042" s="6">
        <v>22</v>
      </c>
      <c r="I2042" s="6">
        <v>128</v>
      </c>
      <c r="L2042" s="15">
        <f t="shared" si="93"/>
        <v>22</v>
      </c>
      <c r="M2042" s="16">
        <f t="shared" si="94"/>
        <v>0.171875</v>
      </c>
    </row>
    <row r="2043" spans="1:13">
      <c r="A2043" s="6">
        <v>132798</v>
      </c>
      <c r="B2043" s="18" t="s">
        <v>2374</v>
      </c>
      <c r="C2043" s="13">
        <f t="shared" si="95"/>
        <v>0.44239775210739929</v>
      </c>
      <c r="D2043" s="20" t="s">
        <v>1964</v>
      </c>
      <c r="E2043" s="18" t="s">
        <v>1791</v>
      </c>
      <c r="F2043" s="23">
        <v>551575002981</v>
      </c>
      <c r="H2043" s="6">
        <v>13</v>
      </c>
      <c r="I2043" s="6">
        <v>43</v>
      </c>
      <c r="L2043" s="15">
        <f t="shared" si="93"/>
        <v>13</v>
      </c>
      <c r="M2043" s="16">
        <f t="shared" si="94"/>
        <v>0.30232558139534882</v>
      </c>
    </row>
    <row r="2044" spans="1:13">
      <c r="A2044" s="6">
        <v>132798</v>
      </c>
      <c r="B2044" s="18" t="s">
        <v>2374</v>
      </c>
      <c r="C2044" s="13">
        <f t="shared" si="95"/>
        <v>0.44239775210739929</v>
      </c>
      <c r="D2044" s="19">
        <v>60726</v>
      </c>
      <c r="E2044" s="18" t="s">
        <v>1792</v>
      </c>
      <c r="F2044" s="23">
        <v>551575001998</v>
      </c>
      <c r="H2044" s="6">
        <v>27</v>
      </c>
      <c r="I2044" s="6">
        <v>52</v>
      </c>
      <c r="L2044" s="15">
        <f t="shared" si="93"/>
        <v>27</v>
      </c>
      <c r="M2044" s="16">
        <f t="shared" si="94"/>
        <v>0.51923076923076927</v>
      </c>
    </row>
    <row r="2045" spans="1:13">
      <c r="A2045" s="6">
        <v>132798</v>
      </c>
      <c r="B2045" s="18" t="s">
        <v>2374</v>
      </c>
      <c r="C2045" s="13">
        <f t="shared" si="95"/>
        <v>0.44239775210739929</v>
      </c>
      <c r="D2045" s="19">
        <v>60704</v>
      </c>
      <c r="E2045" s="18" t="s">
        <v>48</v>
      </c>
      <c r="F2045" s="23">
        <v>551575001999</v>
      </c>
      <c r="H2045" s="6">
        <v>85</v>
      </c>
      <c r="I2045" s="6">
        <v>154</v>
      </c>
      <c r="L2045" s="15">
        <f t="shared" si="93"/>
        <v>85</v>
      </c>
      <c r="M2045" s="16">
        <f t="shared" si="94"/>
        <v>0.55194805194805197</v>
      </c>
    </row>
    <row r="2046" spans="1:13">
      <c r="A2046" s="6">
        <v>132798</v>
      </c>
      <c r="B2046" s="18" t="s">
        <v>2374</v>
      </c>
      <c r="C2046" s="13">
        <f t="shared" si="95"/>
        <v>0.44239775210739929</v>
      </c>
      <c r="D2046" s="19">
        <v>60695</v>
      </c>
      <c r="E2046" s="18" t="s">
        <v>1793</v>
      </c>
      <c r="F2046" s="23">
        <v>551575002000</v>
      </c>
      <c r="H2046" s="6">
        <v>320</v>
      </c>
      <c r="I2046" s="6">
        <v>693</v>
      </c>
      <c r="L2046" s="15">
        <f t="shared" si="93"/>
        <v>320</v>
      </c>
      <c r="M2046" s="16">
        <f t="shared" si="94"/>
        <v>0.46176046176046176</v>
      </c>
    </row>
    <row r="2047" spans="1:13">
      <c r="A2047" s="6">
        <v>132798</v>
      </c>
      <c r="B2047" s="18" t="s">
        <v>2374</v>
      </c>
      <c r="C2047" s="13">
        <f t="shared" si="95"/>
        <v>0.44239775210739929</v>
      </c>
      <c r="D2047" s="19">
        <v>60703</v>
      </c>
      <c r="E2047" s="18" t="s">
        <v>1794</v>
      </c>
      <c r="F2047" s="23">
        <v>551575002001</v>
      </c>
      <c r="H2047" s="6">
        <v>160</v>
      </c>
      <c r="I2047" s="6">
        <v>244</v>
      </c>
      <c r="L2047" s="15">
        <f t="shared" si="93"/>
        <v>160</v>
      </c>
      <c r="M2047" s="16">
        <f t="shared" si="94"/>
        <v>0.65573770491803274</v>
      </c>
    </row>
    <row r="2048" spans="1:13">
      <c r="A2048" s="6">
        <v>132798</v>
      </c>
      <c r="B2048" s="18" t="s">
        <v>2374</v>
      </c>
      <c r="C2048" s="13">
        <f t="shared" si="95"/>
        <v>0.44239775210739929</v>
      </c>
      <c r="D2048" s="20" t="s">
        <v>1964</v>
      </c>
      <c r="E2048" s="18" t="s">
        <v>1795</v>
      </c>
      <c r="F2048" s="23">
        <v>551575002661</v>
      </c>
      <c r="H2048" s="6">
        <v>80</v>
      </c>
      <c r="I2048" s="6">
        <v>146</v>
      </c>
      <c r="L2048" s="15">
        <f t="shared" ref="L2048:L2111" si="96">IF(K2048="",H2048,(MIN(I2048,(K2048*1.6*I2048))))</f>
        <v>80</v>
      </c>
      <c r="M2048" s="16">
        <f t="shared" ref="M2048:M2111" si="97">IF(L2048=0,0,(L2048/I2048))</f>
        <v>0.54794520547945202</v>
      </c>
    </row>
    <row r="2049" spans="1:13">
      <c r="A2049" s="6">
        <v>132798</v>
      </c>
      <c r="B2049" s="18" t="s">
        <v>2374</v>
      </c>
      <c r="C2049" s="13">
        <f t="shared" si="95"/>
        <v>0.44239775210739929</v>
      </c>
      <c r="D2049" s="19">
        <v>60723</v>
      </c>
      <c r="E2049" s="18" t="s">
        <v>1796</v>
      </c>
      <c r="F2049" s="23">
        <v>551575002002</v>
      </c>
      <c r="H2049" s="6">
        <v>385</v>
      </c>
      <c r="I2049" s="6">
        <v>1064</v>
      </c>
      <c r="L2049" s="15">
        <f t="shared" si="96"/>
        <v>385</v>
      </c>
      <c r="M2049" s="16">
        <f t="shared" si="97"/>
        <v>0.36184210526315791</v>
      </c>
    </row>
    <row r="2050" spans="1:13">
      <c r="A2050" s="6">
        <v>132798</v>
      </c>
      <c r="B2050" s="18" t="s">
        <v>2374</v>
      </c>
      <c r="C2050" s="13">
        <f t="shared" ref="C2050:C2113" si="98">SUMIF($B$2:$B$2283,B2050,$L$2:$L$2283)/(SUMIF($B$2:$B$2283,B2050,$I$2:$I$2283))</f>
        <v>0.44239775210739929</v>
      </c>
      <c r="D2050" s="19">
        <v>60699</v>
      </c>
      <c r="E2050" s="18" t="s">
        <v>595</v>
      </c>
      <c r="F2050" s="23">
        <v>551575002003</v>
      </c>
      <c r="H2050" s="6">
        <v>170</v>
      </c>
      <c r="I2050" s="6">
        <v>369</v>
      </c>
      <c r="L2050" s="15">
        <f t="shared" si="96"/>
        <v>170</v>
      </c>
      <c r="M2050" s="16">
        <f t="shared" si="97"/>
        <v>0.46070460704607047</v>
      </c>
    </row>
    <row r="2051" spans="1:13">
      <c r="A2051" s="6">
        <v>132875</v>
      </c>
      <c r="B2051" s="18" t="s">
        <v>2375</v>
      </c>
      <c r="C2051" s="13">
        <f t="shared" si="98"/>
        <v>0.37153950033760974</v>
      </c>
      <c r="D2051" s="19">
        <v>60978</v>
      </c>
      <c r="E2051" s="18" t="s">
        <v>1797</v>
      </c>
      <c r="F2051" s="23">
        <v>551578002004</v>
      </c>
      <c r="H2051" s="6">
        <v>252</v>
      </c>
      <c r="I2051" s="6">
        <v>512</v>
      </c>
      <c r="L2051" s="15">
        <f t="shared" si="96"/>
        <v>252</v>
      </c>
      <c r="M2051" s="16">
        <f t="shared" si="97"/>
        <v>0.4921875</v>
      </c>
    </row>
    <row r="2052" spans="1:13">
      <c r="A2052" s="6">
        <v>132875</v>
      </c>
      <c r="B2052" s="18" t="s">
        <v>2375</v>
      </c>
      <c r="C2052" s="13">
        <f t="shared" si="98"/>
        <v>0.37153950033760974</v>
      </c>
      <c r="D2052" s="19">
        <v>61007</v>
      </c>
      <c r="E2052" s="18" t="s">
        <v>1798</v>
      </c>
      <c r="F2052" s="23">
        <v>551578002006</v>
      </c>
      <c r="H2052" s="6">
        <v>163</v>
      </c>
      <c r="I2052" s="6">
        <v>436</v>
      </c>
      <c r="L2052" s="15">
        <f t="shared" si="96"/>
        <v>163</v>
      </c>
      <c r="M2052" s="16">
        <f t="shared" si="97"/>
        <v>0.37385321100917429</v>
      </c>
    </row>
    <row r="2053" spans="1:13">
      <c r="A2053" s="6">
        <v>132875</v>
      </c>
      <c r="B2053" s="18" t="s">
        <v>2375</v>
      </c>
      <c r="C2053" s="13">
        <f t="shared" si="98"/>
        <v>0.37153950033760974</v>
      </c>
      <c r="D2053" s="19">
        <v>61006</v>
      </c>
      <c r="E2053" s="18" t="s">
        <v>1799</v>
      </c>
      <c r="F2053" s="23">
        <v>551578002008</v>
      </c>
      <c r="H2053" s="6">
        <v>318</v>
      </c>
      <c r="I2053" s="6">
        <v>811</v>
      </c>
      <c r="L2053" s="15">
        <f t="shared" si="96"/>
        <v>318</v>
      </c>
      <c r="M2053" s="16">
        <f t="shared" si="97"/>
        <v>0.39210850801479658</v>
      </c>
    </row>
    <row r="2054" spans="1:13">
      <c r="A2054" s="6">
        <v>132875</v>
      </c>
      <c r="B2054" s="18" t="s">
        <v>2375</v>
      </c>
      <c r="C2054" s="13">
        <f t="shared" si="98"/>
        <v>0.37153950033760974</v>
      </c>
      <c r="D2054" s="20" t="s">
        <v>1964</v>
      </c>
      <c r="E2054" s="18" t="s">
        <v>1800</v>
      </c>
      <c r="F2054" s="23">
        <v>551578003380</v>
      </c>
      <c r="H2054" s="6">
        <v>310</v>
      </c>
      <c r="I2054" s="6">
        <v>749</v>
      </c>
      <c r="L2054" s="15">
        <f t="shared" si="96"/>
        <v>310</v>
      </c>
      <c r="M2054" s="16">
        <f t="shared" si="97"/>
        <v>0.41388518024032045</v>
      </c>
    </row>
    <row r="2055" spans="1:13">
      <c r="A2055" s="6">
        <v>132875</v>
      </c>
      <c r="B2055" s="18" t="s">
        <v>2375</v>
      </c>
      <c r="C2055" s="13">
        <f t="shared" si="98"/>
        <v>0.37153950033760974</v>
      </c>
      <c r="D2055" s="20" t="s">
        <v>1964</v>
      </c>
      <c r="E2055" s="18" t="s">
        <v>1801</v>
      </c>
      <c r="F2055" s="23">
        <v>551578003003</v>
      </c>
      <c r="H2055" s="6">
        <v>75</v>
      </c>
      <c r="I2055" s="6">
        <v>138</v>
      </c>
      <c r="L2055" s="15">
        <f t="shared" si="96"/>
        <v>75</v>
      </c>
      <c r="M2055" s="16">
        <f t="shared" si="97"/>
        <v>0.54347826086956519</v>
      </c>
    </row>
    <row r="2056" spans="1:13">
      <c r="A2056" s="6">
        <v>132875</v>
      </c>
      <c r="B2056" s="18" t="s">
        <v>2375</v>
      </c>
      <c r="C2056" s="13">
        <f t="shared" si="98"/>
        <v>0.37153950033760974</v>
      </c>
      <c r="D2056" s="19">
        <v>60986</v>
      </c>
      <c r="E2056" s="18" t="s">
        <v>1802</v>
      </c>
      <c r="F2056" s="23">
        <v>551578002011</v>
      </c>
      <c r="H2056" s="6">
        <v>275</v>
      </c>
      <c r="I2056" s="6">
        <v>366</v>
      </c>
      <c r="L2056" s="15">
        <f t="shared" si="96"/>
        <v>275</v>
      </c>
      <c r="M2056" s="16">
        <f t="shared" si="97"/>
        <v>0.75136612021857918</v>
      </c>
    </row>
    <row r="2057" spans="1:13">
      <c r="A2057" s="6">
        <v>132875</v>
      </c>
      <c r="B2057" s="18" t="s">
        <v>2375</v>
      </c>
      <c r="C2057" s="13">
        <f t="shared" si="98"/>
        <v>0.37153950033760974</v>
      </c>
      <c r="D2057" s="20" t="s">
        <v>1964</v>
      </c>
      <c r="E2057" s="18" t="s">
        <v>886</v>
      </c>
      <c r="F2057" s="23">
        <v>551578003126</v>
      </c>
      <c r="H2057" s="6">
        <v>205</v>
      </c>
      <c r="I2057" s="6">
        <v>340</v>
      </c>
      <c r="L2057" s="15">
        <f t="shared" si="96"/>
        <v>205</v>
      </c>
      <c r="M2057" s="16">
        <f t="shared" si="97"/>
        <v>0.6029411764705882</v>
      </c>
    </row>
    <row r="2058" spans="1:13">
      <c r="A2058" s="6">
        <v>132875</v>
      </c>
      <c r="B2058" s="18" t="s">
        <v>2375</v>
      </c>
      <c r="C2058" s="13">
        <f t="shared" si="98"/>
        <v>0.37153950033760974</v>
      </c>
      <c r="D2058" s="19">
        <v>60994</v>
      </c>
      <c r="E2058" s="18" t="s">
        <v>1803</v>
      </c>
      <c r="F2058" s="23">
        <v>551578002013</v>
      </c>
      <c r="H2058" s="6">
        <v>194</v>
      </c>
      <c r="I2058" s="6">
        <v>383</v>
      </c>
      <c r="L2058" s="15">
        <f t="shared" si="96"/>
        <v>194</v>
      </c>
      <c r="M2058" s="16">
        <f t="shared" si="97"/>
        <v>0.50652741514360311</v>
      </c>
    </row>
    <row r="2059" spans="1:13">
      <c r="A2059" s="6">
        <v>132875</v>
      </c>
      <c r="B2059" s="18" t="s">
        <v>2375</v>
      </c>
      <c r="C2059" s="13">
        <f t="shared" si="98"/>
        <v>0.37153950033760974</v>
      </c>
      <c r="D2059" s="19">
        <v>60982</v>
      </c>
      <c r="E2059" s="18" t="s">
        <v>294</v>
      </c>
      <c r="F2059" s="23">
        <v>551578002014</v>
      </c>
      <c r="H2059" s="6">
        <v>73</v>
      </c>
      <c r="I2059" s="6">
        <v>289</v>
      </c>
      <c r="L2059" s="15">
        <f t="shared" si="96"/>
        <v>73</v>
      </c>
      <c r="M2059" s="16">
        <f t="shared" si="97"/>
        <v>0.25259515570934254</v>
      </c>
    </row>
    <row r="2060" spans="1:13">
      <c r="A2060" s="6">
        <v>132875</v>
      </c>
      <c r="B2060" s="18" t="s">
        <v>2375</v>
      </c>
      <c r="C2060" s="13">
        <f t="shared" si="98"/>
        <v>0.37153950033760974</v>
      </c>
      <c r="D2060" s="19">
        <v>60979</v>
      </c>
      <c r="E2060" s="18" t="s">
        <v>1804</v>
      </c>
      <c r="F2060" s="23">
        <v>551578002015</v>
      </c>
      <c r="H2060" s="6">
        <v>335</v>
      </c>
      <c r="I2060" s="6">
        <v>615</v>
      </c>
      <c r="L2060" s="15">
        <f t="shared" si="96"/>
        <v>335</v>
      </c>
      <c r="M2060" s="16">
        <f t="shared" si="97"/>
        <v>0.54471544715447151</v>
      </c>
    </row>
    <row r="2061" spans="1:13">
      <c r="A2061" s="6">
        <v>132875</v>
      </c>
      <c r="B2061" s="18" t="s">
        <v>2375</v>
      </c>
      <c r="C2061" s="13">
        <f t="shared" si="98"/>
        <v>0.37153950033760974</v>
      </c>
      <c r="D2061" s="19">
        <v>60984</v>
      </c>
      <c r="E2061" s="18" t="s">
        <v>1805</v>
      </c>
      <c r="F2061" s="23">
        <v>551578002009</v>
      </c>
      <c r="H2061" s="6">
        <v>205</v>
      </c>
      <c r="I2061" s="6">
        <v>581</v>
      </c>
      <c r="L2061" s="15">
        <f t="shared" si="96"/>
        <v>205</v>
      </c>
      <c r="M2061" s="16">
        <f t="shared" si="97"/>
        <v>0.35283993115318418</v>
      </c>
    </row>
    <row r="2062" spans="1:13">
      <c r="A2062" s="6">
        <v>132875</v>
      </c>
      <c r="B2062" s="18" t="s">
        <v>2375</v>
      </c>
      <c r="C2062" s="13">
        <f t="shared" si="98"/>
        <v>0.37153950033760974</v>
      </c>
      <c r="D2062" s="19">
        <v>61005</v>
      </c>
      <c r="E2062" s="18" t="s">
        <v>895</v>
      </c>
      <c r="F2062" s="23">
        <v>551578002017</v>
      </c>
      <c r="H2062" s="6">
        <v>187</v>
      </c>
      <c r="I2062" s="6">
        <v>374</v>
      </c>
      <c r="L2062" s="15">
        <f t="shared" si="96"/>
        <v>187</v>
      </c>
      <c r="M2062" s="16">
        <f t="shared" si="97"/>
        <v>0.5</v>
      </c>
    </row>
    <row r="2063" spans="1:13">
      <c r="A2063" s="6">
        <v>132875</v>
      </c>
      <c r="B2063" s="18" t="s">
        <v>2375</v>
      </c>
      <c r="C2063" s="13">
        <f t="shared" si="98"/>
        <v>0.37153950033760974</v>
      </c>
      <c r="D2063" s="19">
        <v>60997</v>
      </c>
      <c r="E2063" s="18" t="s">
        <v>670</v>
      </c>
      <c r="F2063" s="23">
        <v>551578002018</v>
      </c>
      <c r="H2063" s="6">
        <v>36</v>
      </c>
      <c r="I2063" s="6">
        <v>256</v>
      </c>
      <c r="L2063" s="15">
        <f t="shared" si="96"/>
        <v>36</v>
      </c>
      <c r="M2063" s="16">
        <f t="shared" si="97"/>
        <v>0.140625</v>
      </c>
    </row>
    <row r="2064" spans="1:13">
      <c r="A2064" s="6">
        <v>132875</v>
      </c>
      <c r="B2064" s="18" t="s">
        <v>2375</v>
      </c>
      <c r="C2064" s="13">
        <f t="shared" si="98"/>
        <v>0.37153950033760974</v>
      </c>
      <c r="D2064" s="19">
        <v>61003</v>
      </c>
      <c r="E2064" s="18" t="s">
        <v>92</v>
      </c>
      <c r="F2064" s="23">
        <v>551578002019</v>
      </c>
      <c r="H2064" s="6">
        <v>413</v>
      </c>
      <c r="I2064" s="6">
        <v>1015</v>
      </c>
      <c r="L2064" s="15">
        <f t="shared" si="96"/>
        <v>413</v>
      </c>
      <c r="M2064" s="16">
        <f t="shared" si="97"/>
        <v>0.40689655172413791</v>
      </c>
    </row>
    <row r="2065" spans="1:13">
      <c r="A2065" s="6">
        <v>132875</v>
      </c>
      <c r="B2065" s="18" t="s">
        <v>2375</v>
      </c>
      <c r="C2065" s="13">
        <f t="shared" si="98"/>
        <v>0.37153950033760974</v>
      </c>
      <c r="D2065" s="19">
        <v>60995</v>
      </c>
      <c r="E2065" s="18" t="s">
        <v>1806</v>
      </c>
      <c r="F2065" s="23">
        <v>551578002022</v>
      </c>
      <c r="H2065" s="6">
        <v>106</v>
      </c>
      <c r="I2065" s="6">
        <v>345</v>
      </c>
      <c r="L2065" s="15">
        <f t="shared" si="96"/>
        <v>106</v>
      </c>
      <c r="M2065" s="16">
        <f t="shared" si="97"/>
        <v>0.30724637681159422</v>
      </c>
    </row>
    <row r="2066" spans="1:13">
      <c r="A2066" s="6">
        <v>132875</v>
      </c>
      <c r="B2066" s="18" t="s">
        <v>2375</v>
      </c>
      <c r="C2066" s="13">
        <f t="shared" si="98"/>
        <v>0.37153950033760974</v>
      </c>
      <c r="D2066" s="20" t="s">
        <v>1964</v>
      </c>
      <c r="E2066" s="18" t="s">
        <v>2440</v>
      </c>
      <c r="F2066" s="23">
        <v>551578003070</v>
      </c>
      <c r="H2066" s="6">
        <v>1</v>
      </c>
      <c r="I2066" s="6">
        <v>3</v>
      </c>
      <c r="L2066" s="15">
        <f t="shared" si="96"/>
        <v>1</v>
      </c>
      <c r="M2066" s="16">
        <f t="shared" si="97"/>
        <v>0.33333333333333331</v>
      </c>
    </row>
    <row r="2067" spans="1:13">
      <c r="A2067" s="6">
        <v>132875</v>
      </c>
      <c r="B2067" s="18" t="s">
        <v>2375</v>
      </c>
      <c r="C2067" s="13">
        <f t="shared" si="98"/>
        <v>0.37153950033760974</v>
      </c>
      <c r="D2067" s="19">
        <v>61009</v>
      </c>
      <c r="E2067" s="18" t="s">
        <v>1807</v>
      </c>
      <c r="F2067" s="23">
        <v>551578002290</v>
      </c>
      <c r="H2067" s="6">
        <v>80</v>
      </c>
      <c r="I2067" s="6">
        <v>551</v>
      </c>
      <c r="L2067" s="15">
        <f t="shared" si="96"/>
        <v>80</v>
      </c>
      <c r="M2067" s="16">
        <f t="shared" si="97"/>
        <v>0.14519056261343014</v>
      </c>
    </row>
    <row r="2068" spans="1:13">
      <c r="A2068" s="6">
        <v>132875</v>
      </c>
      <c r="B2068" s="18" t="s">
        <v>2375</v>
      </c>
      <c r="C2068" s="13">
        <f t="shared" si="98"/>
        <v>0.37153950033760974</v>
      </c>
      <c r="D2068" s="19">
        <v>60992</v>
      </c>
      <c r="E2068" s="18" t="s">
        <v>1596</v>
      </c>
      <c r="F2068" s="23">
        <v>551578002025</v>
      </c>
      <c r="H2068" s="6">
        <v>449</v>
      </c>
      <c r="I2068" s="6">
        <v>888</v>
      </c>
      <c r="L2068" s="15">
        <f t="shared" si="96"/>
        <v>449</v>
      </c>
      <c r="M2068" s="16">
        <f t="shared" si="97"/>
        <v>0.50563063063063063</v>
      </c>
    </row>
    <row r="2069" spans="1:13">
      <c r="A2069" s="6">
        <v>132875</v>
      </c>
      <c r="B2069" s="18" t="s">
        <v>2375</v>
      </c>
      <c r="C2069" s="13">
        <f t="shared" si="98"/>
        <v>0.37153950033760974</v>
      </c>
      <c r="D2069" s="19">
        <v>61002</v>
      </c>
      <c r="E2069" s="18" t="s">
        <v>1808</v>
      </c>
      <c r="F2069" s="23">
        <v>551578000261</v>
      </c>
      <c r="H2069" s="6">
        <v>136</v>
      </c>
      <c r="I2069" s="6">
        <v>472</v>
      </c>
      <c r="L2069" s="15">
        <f t="shared" si="96"/>
        <v>136</v>
      </c>
      <c r="M2069" s="16">
        <f t="shared" si="97"/>
        <v>0.28813559322033899</v>
      </c>
    </row>
    <row r="2070" spans="1:13">
      <c r="A2070" s="6">
        <v>132875</v>
      </c>
      <c r="B2070" s="18" t="s">
        <v>2375</v>
      </c>
      <c r="C2070" s="13">
        <f t="shared" si="98"/>
        <v>0.37153950033760974</v>
      </c>
      <c r="D2070" s="19">
        <v>16065526</v>
      </c>
      <c r="E2070" s="18" t="s">
        <v>1809</v>
      </c>
      <c r="F2070" s="23">
        <v>551578003334</v>
      </c>
      <c r="H2070" s="6">
        <v>36</v>
      </c>
      <c r="I2070" s="6">
        <v>146</v>
      </c>
      <c r="L2070" s="15">
        <f t="shared" si="96"/>
        <v>36</v>
      </c>
      <c r="M2070" s="16">
        <f t="shared" si="97"/>
        <v>0.24657534246575341</v>
      </c>
    </row>
    <row r="2071" spans="1:13">
      <c r="A2071" s="6">
        <v>132875</v>
      </c>
      <c r="B2071" s="18" t="s">
        <v>2375</v>
      </c>
      <c r="C2071" s="13">
        <f t="shared" si="98"/>
        <v>0.37153950033760974</v>
      </c>
      <c r="D2071" s="19">
        <v>230518</v>
      </c>
      <c r="E2071" s="18" t="s">
        <v>1810</v>
      </c>
      <c r="F2071" s="23">
        <v>551578002502</v>
      </c>
      <c r="H2071" s="6">
        <v>57</v>
      </c>
      <c r="I2071" s="6">
        <v>74</v>
      </c>
      <c r="L2071" s="15">
        <f t="shared" si="96"/>
        <v>57</v>
      </c>
      <c r="M2071" s="16">
        <f t="shared" si="97"/>
        <v>0.77027027027027029</v>
      </c>
    </row>
    <row r="2072" spans="1:13">
      <c r="A2072" s="6">
        <v>132875</v>
      </c>
      <c r="B2072" s="18" t="s">
        <v>2375</v>
      </c>
      <c r="C2072" s="13">
        <f t="shared" si="98"/>
        <v>0.37153950033760974</v>
      </c>
      <c r="D2072" s="19">
        <v>16065528</v>
      </c>
      <c r="E2072" s="18" t="s">
        <v>1811</v>
      </c>
      <c r="F2072" s="23">
        <v>551578002688</v>
      </c>
      <c r="H2072" s="6">
        <v>23</v>
      </c>
      <c r="I2072" s="6">
        <v>148</v>
      </c>
      <c r="L2072" s="15">
        <f t="shared" si="96"/>
        <v>23</v>
      </c>
      <c r="M2072" s="16">
        <f t="shared" si="97"/>
        <v>0.1554054054054054</v>
      </c>
    </row>
    <row r="2073" spans="1:13">
      <c r="A2073" s="6">
        <v>132875</v>
      </c>
      <c r="B2073" s="18" t="s">
        <v>2375</v>
      </c>
      <c r="C2073" s="13">
        <f t="shared" si="98"/>
        <v>0.37153950033760974</v>
      </c>
      <c r="D2073" s="19">
        <v>16065524</v>
      </c>
      <c r="E2073" s="18" t="s">
        <v>1812</v>
      </c>
      <c r="F2073" s="23">
        <v>551578002023</v>
      </c>
      <c r="H2073" s="6">
        <v>159</v>
      </c>
      <c r="I2073" s="6">
        <v>646</v>
      </c>
      <c r="L2073" s="15">
        <f t="shared" si="96"/>
        <v>159</v>
      </c>
      <c r="M2073" s="16">
        <f t="shared" si="97"/>
        <v>0.24613003095975233</v>
      </c>
    </row>
    <row r="2074" spans="1:13">
      <c r="A2074" s="6">
        <v>132875</v>
      </c>
      <c r="B2074" s="18" t="s">
        <v>2375</v>
      </c>
      <c r="C2074" s="13">
        <f t="shared" si="98"/>
        <v>0.37153950033760974</v>
      </c>
      <c r="D2074" s="20" t="s">
        <v>1964</v>
      </c>
      <c r="E2074" s="18" t="s">
        <v>2441</v>
      </c>
      <c r="F2074" s="23">
        <v>551578002960</v>
      </c>
      <c r="H2074" s="6">
        <v>6</v>
      </c>
      <c r="I2074" s="6">
        <v>34</v>
      </c>
      <c r="L2074" s="15">
        <f t="shared" si="96"/>
        <v>6</v>
      </c>
      <c r="M2074" s="16">
        <f t="shared" si="97"/>
        <v>0.17647058823529413</v>
      </c>
    </row>
    <row r="2075" spans="1:13">
      <c r="A2075" s="6">
        <v>132875</v>
      </c>
      <c r="B2075" s="18" t="s">
        <v>2375</v>
      </c>
      <c r="C2075" s="13">
        <f t="shared" si="98"/>
        <v>0.37153950033760974</v>
      </c>
      <c r="D2075" s="19">
        <v>61010</v>
      </c>
      <c r="E2075" s="18" t="s">
        <v>100</v>
      </c>
      <c r="F2075" s="23">
        <v>551578000528</v>
      </c>
      <c r="H2075" s="6">
        <v>208</v>
      </c>
      <c r="I2075" s="6">
        <v>1194</v>
      </c>
      <c r="L2075" s="15">
        <f t="shared" si="96"/>
        <v>208</v>
      </c>
      <c r="M2075" s="16">
        <f t="shared" si="97"/>
        <v>0.17420435510887772</v>
      </c>
    </row>
    <row r="2076" spans="1:13">
      <c r="A2076" s="6">
        <v>132875</v>
      </c>
      <c r="B2076" s="18" t="s">
        <v>2375</v>
      </c>
      <c r="C2076" s="13">
        <f t="shared" si="98"/>
        <v>0.37153950033760974</v>
      </c>
      <c r="D2076" s="20" t="s">
        <v>1964</v>
      </c>
      <c r="E2076" s="18" t="s">
        <v>1813</v>
      </c>
      <c r="F2076" s="23">
        <v>551578002926</v>
      </c>
      <c r="H2076" s="6">
        <v>63</v>
      </c>
      <c r="I2076" s="6">
        <v>226</v>
      </c>
      <c r="L2076" s="15">
        <f t="shared" si="96"/>
        <v>63</v>
      </c>
      <c r="M2076" s="16">
        <f t="shared" si="97"/>
        <v>0.27876106194690264</v>
      </c>
    </row>
    <row r="2077" spans="1:13">
      <c r="A2077" s="6">
        <v>132875</v>
      </c>
      <c r="B2077" s="18" t="s">
        <v>2375</v>
      </c>
      <c r="C2077" s="13">
        <f t="shared" si="98"/>
        <v>0.37153950033760974</v>
      </c>
      <c r="D2077" s="20" t="s">
        <v>1964</v>
      </c>
      <c r="E2077" s="18" t="s">
        <v>2442</v>
      </c>
      <c r="F2077" s="23">
        <v>551578002027</v>
      </c>
      <c r="H2077" s="6">
        <v>37</v>
      </c>
      <c r="I2077" s="6">
        <v>256</v>
      </c>
      <c r="L2077" s="15">
        <f t="shared" si="96"/>
        <v>37</v>
      </c>
      <c r="M2077" s="16">
        <f t="shared" si="97"/>
        <v>0.14453125</v>
      </c>
    </row>
    <row r="2078" spans="1:13">
      <c r="A2078" s="6">
        <v>133011</v>
      </c>
      <c r="B2078" s="18" t="s">
        <v>2376</v>
      </c>
      <c r="C2078" s="13">
        <f t="shared" si="98"/>
        <v>7.6678765880217784E-2</v>
      </c>
      <c r="D2078" s="19">
        <v>16041990</v>
      </c>
      <c r="E2078" s="18" t="s">
        <v>1814</v>
      </c>
      <c r="F2078" s="23">
        <v>551581002648</v>
      </c>
      <c r="H2078" s="6">
        <v>15</v>
      </c>
      <c r="I2078" s="6">
        <v>435</v>
      </c>
      <c r="L2078" s="15">
        <f t="shared" si="96"/>
        <v>15</v>
      </c>
      <c r="M2078" s="16">
        <f t="shared" si="97"/>
        <v>3.4482758620689655E-2</v>
      </c>
    </row>
    <row r="2079" spans="1:13">
      <c r="A2079" s="6">
        <v>133011</v>
      </c>
      <c r="B2079" s="18" t="s">
        <v>2376</v>
      </c>
      <c r="C2079" s="13">
        <f t="shared" si="98"/>
        <v>7.6678765880217784E-2</v>
      </c>
      <c r="D2079" s="20" t="s">
        <v>1964</v>
      </c>
      <c r="E2079" s="18" t="s">
        <v>1815</v>
      </c>
      <c r="F2079" s="23">
        <v>551581002869</v>
      </c>
      <c r="H2079" s="6">
        <v>13</v>
      </c>
      <c r="I2079" s="6">
        <v>249</v>
      </c>
      <c r="L2079" s="15">
        <f t="shared" si="96"/>
        <v>13</v>
      </c>
      <c r="M2079" s="16">
        <f t="shared" si="97"/>
        <v>5.2208835341365459E-2</v>
      </c>
    </row>
    <row r="2080" spans="1:13">
      <c r="A2080" s="6">
        <v>133011</v>
      </c>
      <c r="B2080" s="18" t="s">
        <v>2376</v>
      </c>
      <c r="C2080" s="13">
        <f t="shared" si="98"/>
        <v>7.6678765880217784E-2</v>
      </c>
      <c r="D2080" s="19">
        <v>61743</v>
      </c>
      <c r="E2080" s="18" t="s">
        <v>1816</v>
      </c>
      <c r="F2080" s="23">
        <v>551581000269</v>
      </c>
      <c r="H2080" s="6">
        <v>55</v>
      </c>
      <c r="I2080" s="6">
        <v>547</v>
      </c>
      <c r="L2080" s="15">
        <f t="shared" si="96"/>
        <v>55</v>
      </c>
      <c r="M2080" s="16">
        <f t="shared" si="97"/>
        <v>0.10054844606946983</v>
      </c>
    </row>
    <row r="2081" spans="1:14">
      <c r="A2081" s="6">
        <v>133011</v>
      </c>
      <c r="B2081" s="18" t="s">
        <v>2376</v>
      </c>
      <c r="C2081" s="13">
        <f t="shared" si="98"/>
        <v>7.6678765880217784E-2</v>
      </c>
      <c r="D2081" s="19">
        <v>61745</v>
      </c>
      <c r="E2081" s="18" t="s">
        <v>1817</v>
      </c>
      <c r="F2081" s="23">
        <v>551581002030</v>
      </c>
      <c r="H2081" s="6">
        <v>89</v>
      </c>
      <c r="I2081" s="6">
        <v>1327</v>
      </c>
      <c r="L2081" s="15">
        <f t="shared" si="96"/>
        <v>89</v>
      </c>
      <c r="M2081" s="16">
        <f t="shared" si="97"/>
        <v>6.706857573474001E-2</v>
      </c>
    </row>
    <row r="2082" spans="1:14">
      <c r="A2082" s="6">
        <v>133011</v>
      </c>
      <c r="B2082" s="18" t="s">
        <v>2376</v>
      </c>
      <c r="C2082" s="13">
        <f t="shared" si="98"/>
        <v>7.6678765880217784E-2</v>
      </c>
      <c r="D2082" s="19">
        <v>61742</v>
      </c>
      <c r="E2082" s="18" t="s">
        <v>1818</v>
      </c>
      <c r="F2082" s="23">
        <v>551581002029</v>
      </c>
      <c r="H2082" s="6">
        <v>69</v>
      </c>
      <c r="I2082" s="6">
        <v>635</v>
      </c>
      <c r="L2082" s="15">
        <f t="shared" si="96"/>
        <v>69</v>
      </c>
      <c r="M2082" s="16">
        <f t="shared" si="97"/>
        <v>0.10866141732283464</v>
      </c>
    </row>
    <row r="2083" spans="1:14">
      <c r="A2083" s="6">
        <v>133011</v>
      </c>
      <c r="B2083" s="18" t="s">
        <v>2376</v>
      </c>
      <c r="C2083" s="13">
        <f t="shared" si="98"/>
        <v>7.6678765880217784E-2</v>
      </c>
      <c r="D2083" s="19">
        <v>61746</v>
      </c>
      <c r="E2083" s="18" t="s">
        <v>1819</v>
      </c>
      <c r="F2083" s="23">
        <v>551581002031</v>
      </c>
      <c r="H2083" s="6">
        <v>58</v>
      </c>
      <c r="I2083" s="6">
        <v>682</v>
      </c>
      <c r="L2083" s="15">
        <f t="shared" si="96"/>
        <v>58</v>
      </c>
      <c r="M2083" s="16">
        <f t="shared" si="97"/>
        <v>8.5043988269794715E-2</v>
      </c>
    </row>
    <row r="2084" spans="1:14">
      <c r="A2084" s="6">
        <v>133011</v>
      </c>
      <c r="B2084" s="18" t="s">
        <v>2376</v>
      </c>
      <c r="C2084" s="13">
        <f t="shared" si="98"/>
        <v>7.6678765880217784E-2</v>
      </c>
      <c r="D2084" s="19">
        <v>61741</v>
      </c>
      <c r="E2084" s="18" t="s">
        <v>1820</v>
      </c>
      <c r="F2084" s="23">
        <v>551581001198</v>
      </c>
      <c r="H2084" s="6">
        <v>39</v>
      </c>
      <c r="I2084" s="6">
        <v>533</v>
      </c>
      <c r="L2084" s="15">
        <f t="shared" si="96"/>
        <v>39</v>
      </c>
      <c r="M2084" s="16">
        <f t="shared" si="97"/>
        <v>7.3170731707317069E-2</v>
      </c>
    </row>
    <row r="2085" spans="1:14">
      <c r="A2085" s="6">
        <v>133502</v>
      </c>
      <c r="B2085" s="18" t="s">
        <v>2377</v>
      </c>
      <c r="C2085" s="13">
        <f t="shared" si="98"/>
        <v>0.41049999999999998</v>
      </c>
      <c r="D2085" s="20" t="s">
        <v>1964</v>
      </c>
      <c r="E2085" s="18" t="s">
        <v>1821</v>
      </c>
      <c r="F2085" s="23">
        <v>551584003091</v>
      </c>
      <c r="H2085" s="6">
        <v>40</v>
      </c>
      <c r="I2085" s="6">
        <v>131</v>
      </c>
      <c r="L2085" s="15">
        <f t="shared" si="96"/>
        <v>40</v>
      </c>
      <c r="M2085" s="16">
        <f t="shared" si="97"/>
        <v>0.30534351145038169</v>
      </c>
    </row>
    <row r="2086" spans="1:14">
      <c r="A2086" s="6">
        <v>133502</v>
      </c>
      <c r="B2086" s="18" t="s">
        <v>2377</v>
      </c>
      <c r="C2086" s="13">
        <f t="shared" si="98"/>
        <v>0.41049999999999998</v>
      </c>
      <c r="D2086" s="20" t="s">
        <v>1964</v>
      </c>
      <c r="E2086" s="18" t="s">
        <v>1822</v>
      </c>
      <c r="F2086" s="23">
        <v>551584003007</v>
      </c>
      <c r="H2086" s="6">
        <v>68</v>
      </c>
      <c r="I2086" s="6">
        <v>130</v>
      </c>
      <c r="L2086" s="15">
        <f t="shared" si="96"/>
        <v>68</v>
      </c>
      <c r="M2086" s="16">
        <f t="shared" si="97"/>
        <v>0.52307692307692311</v>
      </c>
    </row>
    <row r="2087" spans="1:14">
      <c r="A2087" s="6">
        <v>133502</v>
      </c>
      <c r="B2087" s="18" t="s">
        <v>2377</v>
      </c>
      <c r="C2087" s="13">
        <f t="shared" si="98"/>
        <v>0.41049999999999998</v>
      </c>
      <c r="D2087" s="19">
        <v>63399</v>
      </c>
      <c r="E2087" s="18" t="s">
        <v>1823</v>
      </c>
      <c r="F2087" s="23">
        <v>551584002035</v>
      </c>
      <c r="H2087" s="6">
        <v>218</v>
      </c>
      <c r="I2087" s="6">
        <v>603</v>
      </c>
      <c r="L2087" s="15">
        <f t="shared" si="96"/>
        <v>218</v>
      </c>
      <c r="M2087" s="16">
        <f t="shared" si="97"/>
        <v>0.36152570480928692</v>
      </c>
    </row>
    <row r="2088" spans="1:14">
      <c r="A2088" s="6">
        <v>133502</v>
      </c>
      <c r="B2088" s="18" t="s">
        <v>2377</v>
      </c>
      <c r="C2088" s="13">
        <f t="shared" si="98"/>
        <v>0.41049999999999998</v>
      </c>
      <c r="D2088" s="19">
        <v>63401</v>
      </c>
      <c r="E2088" s="18" t="s">
        <v>1824</v>
      </c>
      <c r="F2088" s="23">
        <v>551584001203</v>
      </c>
      <c r="H2088" s="6">
        <v>280</v>
      </c>
      <c r="I2088" s="6">
        <v>615</v>
      </c>
      <c r="L2088" s="15">
        <f t="shared" si="96"/>
        <v>280</v>
      </c>
      <c r="M2088" s="16">
        <f t="shared" si="97"/>
        <v>0.45528455284552843</v>
      </c>
    </row>
    <row r="2089" spans="1:14">
      <c r="A2089" s="6">
        <v>133502</v>
      </c>
      <c r="B2089" s="18" t="s">
        <v>2377</v>
      </c>
      <c r="C2089" s="13">
        <f t="shared" si="98"/>
        <v>0.41049999999999998</v>
      </c>
      <c r="D2089" s="19">
        <v>63393</v>
      </c>
      <c r="E2089" s="18" t="s">
        <v>1825</v>
      </c>
      <c r="F2089" s="23">
        <v>551584002036</v>
      </c>
      <c r="H2089" s="6">
        <v>215</v>
      </c>
      <c r="I2089" s="6">
        <v>521</v>
      </c>
      <c r="L2089" s="15">
        <f t="shared" si="96"/>
        <v>215</v>
      </c>
      <c r="M2089" s="16">
        <f t="shared" si="97"/>
        <v>0.41266794625719772</v>
      </c>
    </row>
    <row r="2090" spans="1:14">
      <c r="A2090" s="6">
        <v>133093</v>
      </c>
      <c r="B2090" s="18" t="s">
        <v>2378</v>
      </c>
      <c r="C2090" s="13">
        <f t="shared" si="98"/>
        <v>0.39513677811550152</v>
      </c>
      <c r="D2090" s="19">
        <v>62005</v>
      </c>
      <c r="E2090" s="18" t="s">
        <v>1826</v>
      </c>
      <c r="F2090" s="23">
        <v>551587002044</v>
      </c>
      <c r="H2090" s="6">
        <v>147</v>
      </c>
      <c r="I2090" s="6">
        <v>372</v>
      </c>
      <c r="L2090" s="15">
        <f t="shared" si="96"/>
        <v>147</v>
      </c>
      <c r="M2090" s="16">
        <f t="shared" si="97"/>
        <v>0.39516129032258063</v>
      </c>
    </row>
    <row r="2091" spans="1:14">
      <c r="A2091" s="6">
        <v>133093</v>
      </c>
      <c r="B2091" s="18" t="s">
        <v>2378</v>
      </c>
      <c r="C2091" s="13">
        <f t="shared" si="98"/>
        <v>0.39513677811550152</v>
      </c>
      <c r="D2091" s="19">
        <v>62001</v>
      </c>
      <c r="E2091" s="18" t="s">
        <v>1827</v>
      </c>
      <c r="F2091" s="23">
        <v>551587002809</v>
      </c>
      <c r="H2091" s="6">
        <v>239</v>
      </c>
      <c r="I2091" s="6">
        <v>613</v>
      </c>
      <c r="L2091" s="15">
        <f t="shared" si="96"/>
        <v>239</v>
      </c>
      <c r="M2091" s="16">
        <f t="shared" si="97"/>
        <v>0.38988580750407831</v>
      </c>
    </row>
    <row r="2092" spans="1:14">
      <c r="A2092" s="6">
        <v>133093</v>
      </c>
      <c r="B2092" s="18" t="s">
        <v>2378</v>
      </c>
      <c r="C2092" s="13">
        <f t="shared" si="98"/>
        <v>0.39513677811550152</v>
      </c>
      <c r="D2092" s="19">
        <v>16066983</v>
      </c>
      <c r="E2092" s="18" t="s">
        <v>1828</v>
      </c>
      <c r="F2092" s="23">
        <v>551587002903</v>
      </c>
      <c r="H2092" s="6">
        <v>69</v>
      </c>
      <c r="I2092" s="6">
        <v>116</v>
      </c>
      <c r="L2092" s="15">
        <f t="shared" si="96"/>
        <v>69</v>
      </c>
      <c r="M2092" s="16">
        <f t="shared" si="97"/>
        <v>0.59482758620689657</v>
      </c>
    </row>
    <row r="2093" spans="1:14">
      <c r="A2093" s="6">
        <v>133093</v>
      </c>
      <c r="B2093" s="18" t="s">
        <v>2378</v>
      </c>
      <c r="C2093" s="13">
        <f t="shared" si="98"/>
        <v>0.39513677811550152</v>
      </c>
      <c r="D2093" s="19">
        <v>16055300</v>
      </c>
      <c r="E2093" s="18" t="s">
        <v>1829</v>
      </c>
      <c r="F2093" s="23">
        <v>551587002808</v>
      </c>
      <c r="H2093" s="6">
        <v>121</v>
      </c>
      <c r="I2093" s="6">
        <v>299</v>
      </c>
      <c r="L2093" s="15">
        <f t="shared" si="96"/>
        <v>121</v>
      </c>
      <c r="M2093" s="16">
        <f t="shared" si="97"/>
        <v>0.40468227424749165</v>
      </c>
    </row>
    <row r="2094" spans="1:14">
      <c r="A2094" s="6">
        <v>133093</v>
      </c>
      <c r="B2094" s="18" t="s">
        <v>2378</v>
      </c>
      <c r="C2094" s="13">
        <f t="shared" si="98"/>
        <v>0.39513677811550152</v>
      </c>
      <c r="D2094" s="19">
        <v>62000</v>
      </c>
      <c r="E2094" s="18" t="s">
        <v>1830</v>
      </c>
      <c r="F2094" s="23">
        <v>551587002045</v>
      </c>
      <c r="H2094" s="6">
        <v>204</v>
      </c>
      <c r="I2094" s="6">
        <v>574</v>
      </c>
      <c r="L2094" s="15">
        <f t="shared" si="96"/>
        <v>204</v>
      </c>
      <c r="M2094" s="16">
        <f t="shared" si="97"/>
        <v>0.35540069686411152</v>
      </c>
    </row>
    <row r="2095" spans="1:14">
      <c r="A2095" s="6">
        <v>133196</v>
      </c>
      <c r="B2095" s="18" t="s">
        <v>2379</v>
      </c>
      <c r="C2095" s="13">
        <f t="shared" si="98"/>
        <v>0.50757065850738325</v>
      </c>
      <c r="D2095" s="19">
        <v>62435</v>
      </c>
      <c r="E2095" s="18" t="s">
        <v>76</v>
      </c>
      <c r="F2095" s="23">
        <v>551590002063</v>
      </c>
      <c r="H2095" s="6">
        <v>374</v>
      </c>
      <c r="I2095" s="6">
        <v>902</v>
      </c>
      <c r="L2095" s="15">
        <f t="shared" si="96"/>
        <v>374</v>
      </c>
      <c r="M2095" s="16">
        <f t="shared" si="97"/>
        <v>0.41463414634146339</v>
      </c>
    </row>
    <row r="2096" spans="1:14">
      <c r="A2096" s="24">
        <v>133196</v>
      </c>
      <c r="B2096" s="25" t="s">
        <v>2379</v>
      </c>
      <c r="C2096" s="26">
        <f t="shared" si="98"/>
        <v>0.50757065850738325</v>
      </c>
      <c r="D2096" s="27">
        <v>16048213</v>
      </c>
      <c r="E2096" s="25" t="s">
        <v>1831</v>
      </c>
      <c r="F2096" s="28">
        <v>551590002747</v>
      </c>
      <c r="G2096" s="35"/>
      <c r="H2096" s="24"/>
      <c r="I2096" s="24">
        <v>54</v>
      </c>
      <c r="J2096" s="31">
        <v>2023</v>
      </c>
      <c r="K2096" s="33">
        <v>0.58460000000000001</v>
      </c>
      <c r="L2096" s="30">
        <f t="shared" si="96"/>
        <v>50.509440000000005</v>
      </c>
      <c r="M2096" s="33">
        <f t="shared" si="97"/>
        <v>0.93536000000000008</v>
      </c>
      <c r="N2096" s="24"/>
    </row>
    <row r="2097" spans="1:14">
      <c r="A2097" s="24">
        <v>133196</v>
      </c>
      <c r="B2097" s="25" t="s">
        <v>2379</v>
      </c>
      <c r="C2097" s="26">
        <f t="shared" si="98"/>
        <v>0.50757065850738325</v>
      </c>
      <c r="D2097" s="27">
        <v>62432</v>
      </c>
      <c r="E2097" s="25" t="s">
        <v>82</v>
      </c>
      <c r="F2097" s="28">
        <v>551590002048</v>
      </c>
      <c r="G2097" s="35"/>
      <c r="H2097" s="24"/>
      <c r="I2097" s="24">
        <v>203</v>
      </c>
      <c r="J2097" s="31">
        <v>2023</v>
      </c>
      <c r="K2097" s="33">
        <v>0.58460000000000001</v>
      </c>
      <c r="L2097" s="30">
        <f t="shared" si="96"/>
        <v>189.87808000000001</v>
      </c>
      <c r="M2097" s="33">
        <f t="shared" si="97"/>
        <v>0.93536000000000008</v>
      </c>
      <c r="N2097" s="24"/>
    </row>
    <row r="2098" spans="1:14">
      <c r="A2098" s="24">
        <v>133196</v>
      </c>
      <c r="B2098" s="25" t="s">
        <v>2379</v>
      </c>
      <c r="C2098" s="26">
        <f t="shared" si="98"/>
        <v>0.50757065850738325</v>
      </c>
      <c r="D2098" s="27">
        <v>62420</v>
      </c>
      <c r="E2098" s="25" t="s">
        <v>1832</v>
      </c>
      <c r="F2098" s="28">
        <v>551590002049</v>
      </c>
      <c r="G2098" s="35"/>
      <c r="H2098" s="24"/>
      <c r="I2098" s="24">
        <v>294</v>
      </c>
      <c r="J2098" s="31">
        <v>2023</v>
      </c>
      <c r="K2098" s="33">
        <v>0.58460000000000001</v>
      </c>
      <c r="L2098" s="30">
        <f t="shared" si="96"/>
        <v>274.99584000000004</v>
      </c>
      <c r="M2098" s="33">
        <f t="shared" si="97"/>
        <v>0.93536000000000019</v>
      </c>
      <c r="N2098" s="24"/>
    </row>
    <row r="2099" spans="1:14">
      <c r="A2099" s="24">
        <v>133196</v>
      </c>
      <c r="B2099" s="25" t="s">
        <v>2379</v>
      </c>
      <c r="C2099" s="26">
        <f t="shared" si="98"/>
        <v>0.50757065850738325</v>
      </c>
      <c r="D2099" s="27">
        <v>62417</v>
      </c>
      <c r="E2099" s="25" t="s">
        <v>736</v>
      </c>
      <c r="F2099" s="28">
        <v>551590002050</v>
      </c>
      <c r="G2099" s="35"/>
      <c r="H2099" s="24"/>
      <c r="I2099" s="24">
        <v>172</v>
      </c>
      <c r="J2099" s="31">
        <v>2023</v>
      </c>
      <c r="K2099" s="33">
        <v>0.58460000000000001</v>
      </c>
      <c r="L2099" s="30">
        <f t="shared" si="96"/>
        <v>160.88192000000001</v>
      </c>
      <c r="M2099" s="33">
        <f t="shared" si="97"/>
        <v>0.93536000000000008</v>
      </c>
      <c r="N2099" s="24"/>
    </row>
    <row r="2100" spans="1:14">
      <c r="A2100" s="24">
        <v>133196</v>
      </c>
      <c r="B2100" s="25" t="s">
        <v>2379</v>
      </c>
      <c r="C2100" s="26">
        <f t="shared" si="98"/>
        <v>0.50757065850738325</v>
      </c>
      <c r="D2100" s="27">
        <v>62428</v>
      </c>
      <c r="E2100" s="25" t="s">
        <v>1833</v>
      </c>
      <c r="F2100" s="28">
        <v>551590002365</v>
      </c>
      <c r="G2100" s="35"/>
      <c r="H2100" s="24"/>
      <c r="I2100" s="24">
        <v>182</v>
      </c>
      <c r="J2100" s="31">
        <v>2023</v>
      </c>
      <c r="K2100" s="33">
        <v>0.58460000000000001</v>
      </c>
      <c r="L2100" s="30">
        <f t="shared" si="96"/>
        <v>170.23552000000001</v>
      </c>
      <c r="M2100" s="33">
        <f t="shared" si="97"/>
        <v>0.93536000000000008</v>
      </c>
      <c r="N2100" s="24"/>
    </row>
    <row r="2101" spans="1:14">
      <c r="A2101" s="6">
        <v>133196</v>
      </c>
      <c r="B2101" s="18" t="s">
        <v>2379</v>
      </c>
      <c r="C2101" s="13">
        <f t="shared" si="98"/>
        <v>0.50757065850738325</v>
      </c>
      <c r="D2101" s="19">
        <v>62427</v>
      </c>
      <c r="E2101" s="18" t="s">
        <v>1834</v>
      </c>
      <c r="F2101" s="23">
        <v>551590002051</v>
      </c>
      <c r="H2101" s="6">
        <v>28</v>
      </c>
      <c r="I2101" s="6">
        <v>98</v>
      </c>
      <c r="J2101" s="8"/>
      <c r="L2101" s="15">
        <f t="shared" si="96"/>
        <v>28</v>
      </c>
      <c r="M2101" s="16">
        <f t="shared" si="97"/>
        <v>0.2857142857142857</v>
      </c>
    </row>
    <row r="2102" spans="1:14">
      <c r="A2102" s="6">
        <v>133196</v>
      </c>
      <c r="B2102" s="18" t="s">
        <v>2379</v>
      </c>
      <c r="C2102" s="13">
        <f t="shared" si="98"/>
        <v>0.50757065850738325</v>
      </c>
      <c r="D2102" s="19">
        <v>62430</v>
      </c>
      <c r="E2102" s="18" t="s">
        <v>1224</v>
      </c>
      <c r="F2102" s="23">
        <v>551590000544</v>
      </c>
      <c r="H2102" s="6">
        <v>288</v>
      </c>
      <c r="I2102" s="6">
        <v>683</v>
      </c>
      <c r="J2102" s="8"/>
      <c r="L2102" s="15">
        <f t="shared" si="96"/>
        <v>288</v>
      </c>
      <c r="M2102" s="16">
        <f t="shared" si="97"/>
        <v>0.42166910688140558</v>
      </c>
    </row>
    <row r="2103" spans="1:14">
      <c r="A2103" s="24">
        <v>133196</v>
      </c>
      <c r="B2103" s="25" t="s">
        <v>2379</v>
      </c>
      <c r="C2103" s="26">
        <f t="shared" si="98"/>
        <v>0.50757065850738325</v>
      </c>
      <c r="D2103" s="27">
        <v>62438</v>
      </c>
      <c r="E2103" s="25" t="s">
        <v>1835</v>
      </c>
      <c r="F2103" s="28">
        <v>551590002053</v>
      </c>
      <c r="G2103" s="35"/>
      <c r="H2103" s="24"/>
      <c r="I2103" s="24">
        <v>233</v>
      </c>
      <c r="J2103" s="31">
        <v>2023</v>
      </c>
      <c r="K2103" s="33">
        <v>0.58460000000000001</v>
      </c>
      <c r="L2103" s="30">
        <f t="shared" si="96"/>
        <v>217.93888000000001</v>
      </c>
      <c r="M2103" s="33">
        <f t="shared" si="97"/>
        <v>0.93536000000000008</v>
      </c>
      <c r="N2103" s="24"/>
    </row>
    <row r="2104" spans="1:14">
      <c r="A2104" s="6">
        <v>133196</v>
      </c>
      <c r="B2104" s="18" t="s">
        <v>2379</v>
      </c>
      <c r="C2104" s="13">
        <f t="shared" si="98"/>
        <v>0.50757065850738325</v>
      </c>
      <c r="D2104" s="19">
        <v>62415</v>
      </c>
      <c r="E2104" s="18" t="s">
        <v>1836</v>
      </c>
      <c r="F2104" s="23">
        <v>551590002054</v>
      </c>
      <c r="H2104" s="6">
        <v>471</v>
      </c>
      <c r="I2104" s="6">
        <v>1006</v>
      </c>
      <c r="J2104" s="8"/>
      <c r="L2104" s="15">
        <f t="shared" si="96"/>
        <v>471</v>
      </c>
      <c r="M2104" s="16">
        <f t="shared" si="97"/>
        <v>0.46819085487077533</v>
      </c>
    </row>
    <row r="2105" spans="1:14">
      <c r="A2105" s="24">
        <v>133196</v>
      </c>
      <c r="B2105" s="25" t="s">
        <v>2379</v>
      </c>
      <c r="C2105" s="26">
        <f t="shared" si="98"/>
        <v>0.50757065850738325</v>
      </c>
      <c r="D2105" s="27">
        <v>62419</v>
      </c>
      <c r="E2105" s="25" t="s">
        <v>48</v>
      </c>
      <c r="F2105" s="28">
        <v>551590002056</v>
      </c>
      <c r="G2105" s="35"/>
      <c r="H2105" s="24"/>
      <c r="I2105" s="24">
        <v>216</v>
      </c>
      <c r="J2105" s="31">
        <v>2023</v>
      </c>
      <c r="K2105" s="33">
        <v>0.58460000000000001</v>
      </c>
      <c r="L2105" s="30">
        <f t="shared" si="96"/>
        <v>202.03776000000002</v>
      </c>
      <c r="M2105" s="33">
        <f t="shared" si="97"/>
        <v>0.93536000000000008</v>
      </c>
      <c r="N2105" s="24"/>
    </row>
    <row r="2106" spans="1:14">
      <c r="A2106" s="6">
        <v>133196</v>
      </c>
      <c r="B2106" s="18" t="s">
        <v>2379</v>
      </c>
      <c r="C2106" s="13">
        <f t="shared" si="98"/>
        <v>0.50757065850738325</v>
      </c>
      <c r="D2106" s="19">
        <v>62426</v>
      </c>
      <c r="E2106" s="18" t="s">
        <v>1837</v>
      </c>
      <c r="F2106" s="23">
        <v>551590002058</v>
      </c>
      <c r="H2106" s="6">
        <v>81</v>
      </c>
      <c r="I2106" s="6">
        <v>240</v>
      </c>
      <c r="L2106" s="15">
        <f t="shared" si="96"/>
        <v>81</v>
      </c>
      <c r="M2106" s="16">
        <f t="shared" si="97"/>
        <v>0.33750000000000002</v>
      </c>
    </row>
    <row r="2107" spans="1:14">
      <c r="A2107" s="6">
        <v>133196</v>
      </c>
      <c r="B2107" s="18" t="s">
        <v>2379</v>
      </c>
      <c r="C2107" s="13">
        <f t="shared" si="98"/>
        <v>0.50757065850738325</v>
      </c>
      <c r="D2107" s="19">
        <v>62423</v>
      </c>
      <c r="E2107" s="18" t="s">
        <v>1838</v>
      </c>
      <c r="F2107" s="23">
        <v>551590002059</v>
      </c>
      <c r="H2107" s="6">
        <v>62</v>
      </c>
      <c r="I2107" s="6">
        <v>206</v>
      </c>
      <c r="L2107" s="15">
        <f t="shared" si="96"/>
        <v>62</v>
      </c>
      <c r="M2107" s="16">
        <f t="shared" si="97"/>
        <v>0.30097087378640774</v>
      </c>
    </row>
    <row r="2108" spans="1:14">
      <c r="A2108" s="6">
        <v>133196</v>
      </c>
      <c r="B2108" s="18" t="s">
        <v>2379</v>
      </c>
      <c r="C2108" s="13">
        <f t="shared" si="98"/>
        <v>0.50757065850738325</v>
      </c>
      <c r="D2108" s="19">
        <v>62429</v>
      </c>
      <c r="E2108" s="18" t="s">
        <v>925</v>
      </c>
      <c r="F2108" s="23">
        <v>551590002060</v>
      </c>
      <c r="H2108" s="6">
        <v>194</v>
      </c>
      <c r="I2108" s="6">
        <v>480</v>
      </c>
      <c r="L2108" s="15">
        <f t="shared" si="96"/>
        <v>194</v>
      </c>
      <c r="M2108" s="16">
        <f t="shared" si="97"/>
        <v>0.40416666666666667</v>
      </c>
    </row>
    <row r="2109" spans="1:14">
      <c r="A2109" s="6">
        <v>133196</v>
      </c>
      <c r="B2109" s="18" t="s">
        <v>2379</v>
      </c>
      <c r="C2109" s="13">
        <f t="shared" si="98"/>
        <v>0.50757065850738325</v>
      </c>
      <c r="D2109" s="19">
        <v>62425</v>
      </c>
      <c r="E2109" s="18" t="s">
        <v>1839</v>
      </c>
      <c r="F2109" s="23">
        <v>551590001409</v>
      </c>
      <c r="H2109" s="6">
        <v>51</v>
      </c>
      <c r="I2109" s="6">
        <v>233</v>
      </c>
      <c r="L2109" s="15">
        <f t="shared" si="96"/>
        <v>51</v>
      </c>
      <c r="M2109" s="16">
        <f t="shared" si="97"/>
        <v>0.21888412017167383</v>
      </c>
    </row>
    <row r="2110" spans="1:14">
      <c r="A2110" s="6">
        <v>133196</v>
      </c>
      <c r="B2110" s="18" t="s">
        <v>2379</v>
      </c>
      <c r="C2110" s="13">
        <f t="shared" si="98"/>
        <v>0.50757065850738325</v>
      </c>
      <c r="D2110" s="19">
        <v>62413</v>
      </c>
      <c r="E2110" s="18" t="s">
        <v>1840</v>
      </c>
      <c r="F2110" s="23">
        <v>551590002061</v>
      </c>
      <c r="H2110" s="6">
        <v>92</v>
      </c>
      <c r="I2110" s="6">
        <v>329</v>
      </c>
      <c r="L2110" s="15">
        <f t="shared" si="96"/>
        <v>92</v>
      </c>
      <c r="M2110" s="16">
        <f t="shared" si="97"/>
        <v>0.2796352583586626</v>
      </c>
    </row>
    <row r="2111" spans="1:14">
      <c r="A2111" s="24">
        <v>133196</v>
      </c>
      <c r="B2111" s="25" t="s">
        <v>2379</v>
      </c>
      <c r="C2111" s="26">
        <f t="shared" si="98"/>
        <v>0.50757065850738325</v>
      </c>
      <c r="D2111" s="27">
        <v>62407</v>
      </c>
      <c r="E2111" s="25" t="s">
        <v>1841</v>
      </c>
      <c r="F2111" s="28">
        <v>551590002062</v>
      </c>
      <c r="G2111" s="35"/>
      <c r="H2111" s="24"/>
      <c r="I2111" s="24">
        <v>295</v>
      </c>
      <c r="J2111" s="31">
        <v>2023</v>
      </c>
      <c r="K2111" s="33">
        <v>0.58460000000000001</v>
      </c>
      <c r="L2111" s="30">
        <f t="shared" si="96"/>
        <v>275.93120000000005</v>
      </c>
      <c r="M2111" s="33">
        <f t="shared" si="97"/>
        <v>0.93536000000000019</v>
      </c>
      <c r="N2111" s="24"/>
    </row>
    <row r="2112" spans="1:14">
      <c r="A2112" s="6">
        <v>133196</v>
      </c>
      <c r="B2112" s="18" t="s">
        <v>2379</v>
      </c>
      <c r="C2112" s="13">
        <f t="shared" si="98"/>
        <v>0.50757065850738325</v>
      </c>
      <c r="D2112" s="19">
        <v>16042304</v>
      </c>
      <c r="E2112" s="18" t="s">
        <v>1842</v>
      </c>
      <c r="F2112" s="23">
        <v>551590002629</v>
      </c>
      <c r="H2112" s="6">
        <v>32</v>
      </c>
      <c r="I2112" s="6">
        <v>94</v>
      </c>
      <c r="L2112" s="15">
        <f t="shared" ref="L2112:L2175" si="99">IF(K2112="",H2112,(MIN(I2112,(K2112*1.6*I2112))))</f>
        <v>32</v>
      </c>
      <c r="M2112" s="16">
        <f t="shared" ref="M2112:M2175" si="100">IF(L2112=0,0,(L2112/I2112))</f>
        <v>0.34042553191489361</v>
      </c>
    </row>
    <row r="2113" spans="1:14">
      <c r="A2113" s="6">
        <v>133196</v>
      </c>
      <c r="B2113" s="18" t="s">
        <v>2379</v>
      </c>
      <c r="C2113" s="13">
        <f t="shared" si="98"/>
        <v>0.50757065850738325</v>
      </c>
      <c r="D2113" s="20" t="s">
        <v>1964</v>
      </c>
      <c r="E2113" s="18" t="s">
        <v>1843</v>
      </c>
      <c r="F2113" s="23">
        <v>551590003027</v>
      </c>
      <c r="H2113" s="6">
        <v>24</v>
      </c>
      <c r="I2113" s="6">
        <v>151</v>
      </c>
      <c r="L2113" s="15">
        <f t="shared" si="99"/>
        <v>24</v>
      </c>
      <c r="M2113" s="16">
        <f t="shared" si="100"/>
        <v>0.15894039735099338</v>
      </c>
    </row>
    <row r="2114" spans="1:14">
      <c r="A2114" s="6">
        <v>133196</v>
      </c>
      <c r="B2114" s="18" t="s">
        <v>2379</v>
      </c>
      <c r="C2114" s="13">
        <f t="shared" ref="C2114:C2177" si="101">SUMIF($B$2:$B$2283,B2114,$L$2:$L$2283)/(SUMIF($B$2:$B$2283,B2114,$I$2:$I$2283))</f>
        <v>0.50757065850738325</v>
      </c>
      <c r="D2114" s="19">
        <v>62409</v>
      </c>
      <c r="E2114" s="18" t="s">
        <v>100</v>
      </c>
      <c r="F2114" s="23">
        <v>551590002064</v>
      </c>
      <c r="H2114" s="6">
        <v>576</v>
      </c>
      <c r="I2114" s="6">
        <v>1446</v>
      </c>
      <c r="L2114" s="15">
        <f t="shared" si="99"/>
        <v>576</v>
      </c>
      <c r="M2114" s="16">
        <f t="shared" si="100"/>
        <v>0.39834024896265557</v>
      </c>
    </row>
    <row r="2115" spans="1:14">
      <c r="A2115" s="24">
        <v>133166</v>
      </c>
      <c r="B2115" s="25" t="s">
        <v>2380</v>
      </c>
      <c r="C2115" s="26">
        <f t="shared" si="101"/>
        <v>0.76368000000000003</v>
      </c>
      <c r="D2115" s="27">
        <v>62232</v>
      </c>
      <c r="E2115" s="25" t="s">
        <v>1844</v>
      </c>
      <c r="F2115" s="28">
        <v>551593002067</v>
      </c>
      <c r="G2115" s="35"/>
      <c r="H2115" s="24"/>
      <c r="I2115" s="24">
        <v>193</v>
      </c>
      <c r="J2115" s="31">
        <v>2023</v>
      </c>
      <c r="K2115" s="33">
        <v>0.4773</v>
      </c>
      <c r="L2115" s="30">
        <f t="shared" si="99"/>
        <v>147.39024000000001</v>
      </c>
      <c r="M2115" s="33">
        <f t="shared" si="100"/>
        <v>0.76368000000000003</v>
      </c>
      <c r="N2115" s="24"/>
    </row>
    <row r="2116" spans="1:14">
      <c r="A2116" s="24">
        <v>133166</v>
      </c>
      <c r="B2116" s="25" t="s">
        <v>2380</v>
      </c>
      <c r="C2116" s="26">
        <f t="shared" si="101"/>
        <v>0.76368000000000003</v>
      </c>
      <c r="D2116" s="34" t="s">
        <v>1964</v>
      </c>
      <c r="E2116" s="25" t="s">
        <v>1845</v>
      </c>
      <c r="F2116" s="28">
        <v>551593002068</v>
      </c>
      <c r="G2116" s="35"/>
      <c r="H2116" s="24"/>
      <c r="I2116" s="24">
        <v>130</v>
      </c>
      <c r="J2116" s="31">
        <v>2023</v>
      </c>
      <c r="K2116" s="33">
        <v>0.4773</v>
      </c>
      <c r="L2116" s="30">
        <f t="shared" si="99"/>
        <v>99.278400000000005</v>
      </c>
      <c r="M2116" s="33">
        <f t="shared" si="100"/>
        <v>0.76368000000000003</v>
      </c>
      <c r="N2116" s="24"/>
    </row>
    <row r="2117" spans="1:14">
      <c r="A2117" s="24">
        <v>133166</v>
      </c>
      <c r="B2117" s="25" t="s">
        <v>2380</v>
      </c>
      <c r="C2117" s="26">
        <f t="shared" si="101"/>
        <v>0.76368000000000003</v>
      </c>
      <c r="D2117" s="27">
        <v>62233</v>
      </c>
      <c r="E2117" s="25" t="s">
        <v>1846</v>
      </c>
      <c r="F2117" s="28">
        <v>551593002069</v>
      </c>
      <c r="G2117" s="35"/>
      <c r="H2117" s="24"/>
      <c r="I2117" s="24">
        <v>96</v>
      </c>
      <c r="J2117" s="31">
        <v>2023</v>
      </c>
      <c r="K2117" s="33">
        <v>0.4773</v>
      </c>
      <c r="L2117" s="30">
        <f t="shared" si="99"/>
        <v>73.313280000000006</v>
      </c>
      <c r="M2117" s="33">
        <f t="shared" si="100"/>
        <v>0.76368000000000003</v>
      </c>
      <c r="N2117" s="24"/>
    </row>
    <row r="2118" spans="1:14">
      <c r="A2118" s="6">
        <v>133504</v>
      </c>
      <c r="B2118" s="18" t="s">
        <v>2381</v>
      </c>
      <c r="C2118" s="13">
        <f t="shared" si="101"/>
        <v>0.57733537519142419</v>
      </c>
      <c r="D2118" s="19">
        <v>63403</v>
      </c>
      <c r="E2118" s="18" t="s">
        <v>1847</v>
      </c>
      <c r="F2118" s="23">
        <v>551596002071</v>
      </c>
      <c r="H2118" s="6">
        <v>266</v>
      </c>
      <c r="I2118" s="6">
        <v>468</v>
      </c>
      <c r="L2118" s="15">
        <f t="shared" si="99"/>
        <v>266</v>
      </c>
      <c r="M2118" s="16">
        <f t="shared" si="100"/>
        <v>0.56837606837606836</v>
      </c>
    </row>
    <row r="2119" spans="1:14">
      <c r="A2119" s="6">
        <v>133504</v>
      </c>
      <c r="B2119" s="18" t="s">
        <v>2381</v>
      </c>
      <c r="C2119" s="13">
        <f t="shared" si="101"/>
        <v>0.57733537519142419</v>
      </c>
      <c r="D2119" s="19">
        <v>63382</v>
      </c>
      <c r="E2119" s="18" t="s">
        <v>1848</v>
      </c>
      <c r="F2119" s="23">
        <v>551596002072</v>
      </c>
      <c r="H2119" s="6">
        <v>79</v>
      </c>
      <c r="I2119" s="6">
        <v>118</v>
      </c>
      <c r="L2119" s="15">
        <f t="shared" si="99"/>
        <v>79</v>
      </c>
      <c r="M2119" s="16">
        <f t="shared" si="100"/>
        <v>0.66949152542372881</v>
      </c>
    </row>
    <row r="2120" spans="1:14">
      <c r="A2120" s="6">
        <v>133504</v>
      </c>
      <c r="B2120" s="18" t="s">
        <v>2381</v>
      </c>
      <c r="C2120" s="13">
        <f t="shared" si="101"/>
        <v>0.57733537519142419</v>
      </c>
      <c r="D2120" s="19">
        <v>63404</v>
      </c>
      <c r="E2120" s="18" t="s">
        <v>925</v>
      </c>
      <c r="F2120" s="23">
        <v>551596002073</v>
      </c>
      <c r="H2120" s="6">
        <v>205</v>
      </c>
      <c r="I2120" s="6">
        <v>340</v>
      </c>
      <c r="L2120" s="15">
        <f t="shared" si="99"/>
        <v>205</v>
      </c>
      <c r="M2120" s="16">
        <f t="shared" si="100"/>
        <v>0.6029411764705882</v>
      </c>
    </row>
    <row r="2121" spans="1:14">
      <c r="A2121" s="6">
        <v>133504</v>
      </c>
      <c r="B2121" s="18" t="s">
        <v>2381</v>
      </c>
      <c r="C2121" s="13">
        <f t="shared" si="101"/>
        <v>0.57733537519142419</v>
      </c>
      <c r="D2121" s="19">
        <v>63405</v>
      </c>
      <c r="E2121" s="18" t="s">
        <v>1849</v>
      </c>
      <c r="F2121" s="23">
        <v>551596002074</v>
      </c>
      <c r="H2121" s="6">
        <v>204</v>
      </c>
      <c r="I2121" s="6">
        <v>380</v>
      </c>
      <c r="L2121" s="15">
        <f t="shared" si="99"/>
        <v>204</v>
      </c>
      <c r="M2121" s="16">
        <f t="shared" si="100"/>
        <v>0.5368421052631579</v>
      </c>
    </row>
    <row r="2122" spans="1:14">
      <c r="A2122" s="6">
        <v>132899</v>
      </c>
      <c r="B2122" s="18" t="s">
        <v>2382</v>
      </c>
      <c r="C2122" s="13">
        <f t="shared" si="101"/>
        <v>0.21171041246034036</v>
      </c>
      <c r="D2122" s="19">
        <v>61189</v>
      </c>
      <c r="E2122" s="18" t="s">
        <v>76</v>
      </c>
      <c r="F2122" s="23">
        <v>551599002077</v>
      </c>
      <c r="H2122" s="6">
        <v>207</v>
      </c>
      <c r="I2122" s="6">
        <v>1067</v>
      </c>
      <c r="L2122" s="15">
        <f t="shared" si="99"/>
        <v>207</v>
      </c>
      <c r="M2122" s="16">
        <f t="shared" si="100"/>
        <v>0.19400187441424555</v>
      </c>
    </row>
    <row r="2123" spans="1:14">
      <c r="A2123" s="6">
        <v>132899</v>
      </c>
      <c r="B2123" s="18" t="s">
        <v>2382</v>
      </c>
      <c r="C2123" s="13">
        <f t="shared" si="101"/>
        <v>0.21171041246034036</v>
      </c>
      <c r="D2123" s="19">
        <v>61343</v>
      </c>
      <c r="E2123" s="18" t="s">
        <v>571</v>
      </c>
      <c r="F2123" s="23">
        <v>551599002078</v>
      </c>
      <c r="H2123" s="6">
        <v>101</v>
      </c>
      <c r="I2123" s="6">
        <v>374</v>
      </c>
      <c r="L2123" s="15">
        <f t="shared" si="99"/>
        <v>101</v>
      </c>
      <c r="M2123" s="16">
        <f t="shared" si="100"/>
        <v>0.2700534759358289</v>
      </c>
    </row>
    <row r="2124" spans="1:14">
      <c r="A2124" s="6">
        <v>132899</v>
      </c>
      <c r="B2124" s="18" t="s">
        <v>2382</v>
      </c>
      <c r="C2124" s="13">
        <f t="shared" si="101"/>
        <v>0.21171041246034036</v>
      </c>
      <c r="D2124" s="19">
        <v>61195</v>
      </c>
      <c r="E2124" s="18" t="s">
        <v>87</v>
      </c>
      <c r="F2124" s="23">
        <v>551599002081</v>
      </c>
      <c r="H2124" s="6">
        <v>61</v>
      </c>
      <c r="I2124" s="6">
        <v>238</v>
      </c>
      <c r="L2124" s="15">
        <f t="shared" si="99"/>
        <v>61</v>
      </c>
      <c r="M2124" s="16">
        <f t="shared" si="100"/>
        <v>0.25630252100840334</v>
      </c>
    </row>
    <row r="2125" spans="1:14">
      <c r="A2125" s="6">
        <v>132899</v>
      </c>
      <c r="B2125" s="18" t="s">
        <v>2382</v>
      </c>
      <c r="C2125" s="13">
        <f t="shared" si="101"/>
        <v>0.21171041246034036</v>
      </c>
      <c r="D2125" s="19">
        <v>61190</v>
      </c>
      <c r="E2125" s="18" t="s">
        <v>48</v>
      </c>
      <c r="F2125" s="23">
        <v>551599002082</v>
      </c>
      <c r="H2125" s="6">
        <v>25</v>
      </c>
      <c r="I2125" s="6">
        <v>320</v>
      </c>
      <c r="L2125" s="15">
        <f t="shared" si="99"/>
        <v>25</v>
      </c>
      <c r="M2125" s="16">
        <f t="shared" si="100"/>
        <v>7.8125E-2</v>
      </c>
    </row>
    <row r="2126" spans="1:14">
      <c r="A2126" s="6">
        <v>132899</v>
      </c>
      <c r="B2126" s="18" t="s">
        <v>2382</v>
      </c>
      <c r="C2126" s="13">
        <f t="shared" si="101"/>
        <v>0.21171041246034036</v>
      </c>
      <c r="D2126" s="19">
        <v>61187</v>
      </c>
      <c r="E2126" s="18" t="s">
        <v>807</v>
      </c>
      <c r="F2126" s="23">
        <v>551599002083</v>
      </c>
      <c r="H2126" s="6">
        <v>131</v>
      </c>
      <c r="I2126" s="6">
        <v>737</v>
      </c>
      <c r="L2126" s="15">
        <f t="shared" si="99"/>
        <v>131</v>
      </c>
      <c r="M2126" s="16">
        <f t="shared" si="100"/>
        <v>0.17774762550881953</v>
      </c>
    </row>
    <row r="2127" spans="1:14">
      <c r="A2127" s="6">
        <v>132899</v>
      </c>
      <c r="B2127" s="18" t="s">
        <v>2382</v>
      </c>
      <c r="C2127" s="13">
        <f t="shared" si="101"/>
        <v>0.21171041246034036</v>
      </c>
      <c r="D2127" s="19">
        <v>61376</v>
      </c>
      <c r="E2127" s="18" t="s">
        <v>703</v>
      </c>
      <c r="F2127" s="23">
        <v>551599002085</v>
      </c>
      <c r="H2127" s="6">
        <v>88</v>
      </c>
      <c r="I2127" s="6">
        <v>288</v>
      </c>
      <c r="L2127" s="15">
        <f t="shared" si="99"/>
        <v>88</v>
      </c>
      <c r="M2127" s="16">
        <f t="shared" si="100"/>
        <v>0.30555555555555558</v>
      </c>
    </row>
    <row r="2128" spans="1:14">
      <c r="A2128" s="6">
        <v>132899</v>
      </c>
      <c r="B2128" s="18" t="s">
        <v>2382</v>
      </c>
      <c r="C2128" s="13">
        <f t="shared" si="101"/>
        <v>0.21171041246034036</v>
      </c>
      <c r="D2128" s="19">
        <v>61379</v>
      </c>
      <c r="E2128" s="18" t="s">
        <v>91</v>
      </c>
      <c r="F2128" s="23">
        <v>551599002086</v>
      </c>
      <c r="H2128" s="6">
        <v>55</v>
      </c>
      <c r="I2128" s="6">
        <v>395</v>
      </c>
      <c r="L2128" s="15">
        <f t="shared" si="99"/>
        <v>55</v>
      </c>
      <c r="M2128" s="16">
        <f t="shared" si="100"/>
        <v>0.13924050632911392</v>
      </c>
    </row>
    <row r="2129" spans="1:13">
      <c r="A2129" s="6">
        <v>132899</v>
      </c>
      <c r="B2129" s="18" t="s">
        <v>2382</v>
      </c>
      <c r="C2129" s="13">
        <f t="shared" si="101"/>
        <v>0.21171041246034036</v>
      </c>
      <c r="D2129" s="19">
        <v>61186</v>
      </c>
      <c r="E2129" s="18" t="s">
        <v>419</v>
      </c>
      <c r="F2129" s="23">
        <v>551599002087</v>
      </c>
      <c r="H2129" s="6">
        <v>93</v>
      </c>
      <c r="I2129" s="6">
        <v>414</v>
      </c>
      <c r="L2129" s="15">
        <f t="shared" si="99"/>
        <v>93</v>
      </c>
      <c r="M2129" s="16">
        <f t="shared" si="100"/>
        <v>0.22463768115942029</v>
      </c>
    </row>
    <row r="2130" spans="1:13">
      <c r="A2130" s="6">
        <v>132899</v>
      </c>
      <c r="B2130" s="18" t="s">
        <v>2382</v>
      </c>
      <c r="C2130" s="13">
        <f t="shared" si="101"/>
        <v>0.21171041246034036</v>
      </c>
      <c r="D2130" s="19">
        <v>61382</v>
      </c>
      <c r="E2130" s="18" t="s">
        <v>1850</v>
      </c>
      <c r="F2130" s="23">
        <v>551599002088</v>
      </c>
      <c r="H2130" s="6">
        <v>119</v>
      </c>
      <c r="I2130" s="6">
        <v>336</v>
      </c>
      <c r="L2130" s="15">
        <f t="shared" si="99"/>
        <v>119</v>
      </c>
      <c r="M2130" s="16">
        <f t="shared" si="100"/>
        <v>0.35416666666666669</v>
      </c>
    </row>
    <row r="2131" spans="1:13">
      <c r="A2131" s="6">
        <v>132899</v>
      </c>
      <c r="B2131" s="18" t="s">
        <v>2382</v>
      </c>
      <c r="C2131" s="13">
        <f t="shared" si="101"/>
        <v>0.21171041246034036</v>
      </c>
      <c r="D2131" s="19">
        <v>61383</v>
      </c>
      <c r="E2131" s="18" t="s">
        <v>1851</v>
      </c>
      <c r="F2131" s="23">
        <v>551599002349</v>
      </c>
      <c r="H2131" s="6">
        <v>24</v>
      </c>
      <c r="I2131" s="6">
        <v>106</v>
      </c>
      <c r="L2131" s="15">
        <f t="shared" si="99"/>
        <v>24</v>
      </c>
      <c r="M2131" s="16">
        <f t="shared" si="100"/>
        <v>0.22641509433962265</v>
      </c>
    </row>
    <row r="2132" spans="1:13">
      <c r="A2132" s="6">
        <v>132899</v>
      </c>
      <c r="B2132" s="18" t="s">
        <v>2382</v>
      </c>
      <c r="C2132" s="13">
        <f t="shared" si="101"/>
        <v>0.21171041246034036</v>
      </c>
      <c r="D2132" s="19">
        <v>61188</v>
      </c>
      <c r="E2132" s="18" t="s">
        <v>162</v>
      </c>
      <c r="F2132" s="23">
        <v>551599002089</v>
      </c>
      <c r="H2132" s="6">
        <v>54</v>
      </c>
      <c r="I2132" s="6">
        <v>288</v>
      </c>
      <c r="L2132" s="15">
        <f t="shared" si="99"/>
        <v>54</v>
      </c>
      <c r="M2132" s="16">
        <f t="shared" si="100"/>
        <v>0.1875</v>
      </c>
    </row>
    <row r="2133" spans="1:13">
      <c r="A2133" s="6">
        <v>132899</v>
      </c>
      <c r="B2133" s="18" t="s">
        <v>2382</v>
      </c>
      <c r="C2133" s="13">
        <f t="shared" si="101"/>
        <v>0.21171041246034036</v>
      </c>
      <c r="D2133" s="19">
        <v>16074245</v>
      </c>
      <c r="E2133" s="18" t="s">
        <v>1852</v>
      </c>
      <c r="F2133" s="23">
        <v>551599002884</v>
      </c>
      <c r="H2133" s="6">
        <v>19</v>
      </c>
      <c r="I2133" s="6">
        <v>180</v>
      </c>
      <c r="L2133" s="15">
        <f t="shared" si="99"/>
        <v>19</v>
      </c>
      <c r="M2133" s="16">
        <f t="shared" si="100"/>
        <v>0.10555555555555556</v>
      </c>
    </row>
    <row r="2134" spans="1:13">
      <c r="A2134" s="6">
        <v>132899</v>
      </c>
      <c r="B2134" s="18" t="s">
        <v>2382</v>
      </c>
      <c r="C2134" s="13">
        <f t="shared" si="101"/>
        <v>0.21171041246034036</v>
      </c>
      <c r="D2134" s="20" t="s">
        <v>1964</v>
      </c>
      <c r="E2134" s="18" t="s">
        <v>1853</v>
      </c>
      <c r="F2134" s="23">
        <v>551599002728</v>
      </c>
      <c r="H2134" s="6">
        <v>1</v>
      </c>
      <c r="I2134" s="6">
        <v>131</v>
      </c>
      <c r="L2134" s="15">
        <f t="shared" si="99"/>
        <v>1</v>
      </c>
      <c r="M2134" s="16">
        <f t="shared" si="100"/>
        <v>7.6335877862595417E-3</v>
      </c>
    </row>
    <row r="2135" spans="1:13">
      <c r="A2135" s="6">
        <v>132899</v>
      </c>
      <c r="B2135" s="18" t="s">
        <v>2382</v>
      </c>
      <c r="C2135" s="13">
        <f t="shared" si="101"/>
        <v>0.21171041246034036</v>
      </c>
      <c r="D2135" s="20" t="s">
        <v>1964</v>
      </c>
      <c r="E2135" s="18" t="s">
        <v>1854</v>
      </c>
      <c r="F2135" s="23">
        <v>551599002921</v>
      </c>
      <c r="H2135" s="6">
        <v>26</v>
      </c>
      <c r="I2135" s="6">
        <v>168</v>
      </c>
      <c r="L2135" s="15">
        <f t="shared" si="99"/>
        <v>26</v>
      </c>
      <c r="M2135" s="16">
        <f t="shared" si="100"/>
        <v>0.15476190476190477</v>
      </c>
    </row>
    <row r="2136" spans="1:13">
      <c r="A2136" s="6">
        <v>132899</v>
      </c>
      <c r="B2136" s="18" t="s">
        <v>2382</v>
      </c>
      <c r="C2136" s="13">
        <f t="shared" si="101"/>
        <v>0.21171041246034036</v>
      </c>
      <c r="D2136" s="19">
        <v>61345</v>
      </c>
      <c r="E2136" s="18" t="s">
        <v>100</v>
      </c>
      <c r="F2136" s="23">
        <v>551599002091</v>
      </c>
      <c r="H2136" s="6">
        <v>265</v>
      </c>
      <c r="I2136" s="6">
        <v>1050</v>
      </c>
      <c r="L2136" s="15">
        <f t="shared" si="99"/>
        <v>265</v>
      </c>
      <c r="M2136" s="16">
        <f t="shared" si="100"/>
        <v>0.25238095238095237</v>
      </c>
    </row>
    <row r="2137" spans="1:13">
      <c r="A2137" s="6">
        <v>132899</v>
      </c>
      <c r="B2137" s="18" t="s">
        <v>2382</v>
      </c>
      <c r="C2137" s="13">
        <f t="shared" si="101"/>
        <v>0.21171041246034036</v>
      </c>
      <c r="D2137" s="19">
        <v>61344</v>
      </c>
      <c r="E2137" s="18" t="s">
        <v>1855</v>
      </c>
      <c r="F2137" s="23">
        <v>551599002092</v>
      </c>
      <c r="H2137" s="6">
        <v>175</v>
      </c>
      <c r="I2137" s="6">
        <v>649</v>
      </c>
      <c r="L2137" s="15">
        <f t="shared" si="99"/>
        <v>175</v>
      </c>
      <c r="M2137" s="16">
        <f t="shared" si="100"/>
        <v>0.26964560862865949</v>
      </c>
    </row>
    <row r="2138" spans="1:13">
      <c r="A2138" s="6">
        <v>132899</v>
      </c>
      <c r="B2138" s="18" t="s">
        <v>2382</v>
      </c>
      <c r="C2138" s="13">
        <f t="shared" si="101"/>
        <v>0.21171041246034036</v>
      </c>
      <c r="D2138" s="19">
        <v>61194</v>
      </c>
      <c r="E2138" s="18" t="s">
        <v>163</v>
      </c>
      <c r="F2138" s="23">
        <v>551599002093</v>
      </c>
      <c r="H2138" s="6">
        <v>24</v>
      </c>
      <c r="I2138" s="6">
        <v>193</v>
      </c>
      <c r="L2138" s="15">
        <f t="shared" si="99"/>
        <v>24</v>
      </c>
      <c r="M2138" s="16">
        <f t="shared" si="100"/>
        <v>0.12435233160621761</v>
      </c>
    </row>
    <row r="2139" spans="1:13">
      <c r="A2139" s="6">
        <v>133046</v>
      </c>
      <c r="B2139" s="18" t="s">
        <v>2383</v>
      </c>
      <c r="C2139" s="13">
        <f t="shared" si="101"/>
        <v>0.59922178988326846</v>
      </c>
      <c r="D2139" s="19">
        <v>17008033</v>
      </c>
      <c r="E2139" s="18" t="s">
        <v>1856</v>
      </c>
      <c r="F2139" s="23">
        <v>551602002094</v>
      </c>
      <c r="H2139" s="6">
        <v>67</v>
      </c>
      <c r="I2139" s="6">
        <v>118</v>
      </c>
      <c r="L2139" s="15">
        <f t="shared" si="99"/>
        <v>67</v>
      </c>
      <c r="M2139" s="16">
        <f t="shared" si="100"/>
        <v>0.56779661016949157</v>
      </c>
    </row>
    <row r="2140" spans="1:13">
      <c r="A2140" s="6">
        <v>133046</v>
      </c>
      <c r="B2140" s="18" t="s">
        <v>2383</v>
      </c>
      <c r="C2140" s="13">
        <f t="shared" si="101"/>
        <v>0.59922178988326846</v>
      </c>
      <c r="D2140" s="19">
        <v>17008031</v>
      </c>
      <c r="E2140" s="18" t="s">
        <v>1857</v>
      </c>
      <c r="F2140" s="23">
        <v>551602002095</v>
      </c>
      <c r="H2140" s="6">
        <v>50</v>
      </c>
      <c r="I2140" s="6">
        <v>78</v>
      </c>
      <c r="L2140" s="15">
        <f t="shared" si="99"/>
        <v>50</v>
      </c>
      <c r="M2140" s="16">
        <f t="shared" si="100"/>
        <v>0.64102564102564108</v>
      </c>
    </row>
    <row r="2141" spans="1:13">
      <c r="A2141" s="6">
        <v>133046</v>
      </c>
      <c r="B2141" s="18" t="s">
        <v>2383</v>
      </c>
      <c r="C2141" s="13">
        <f t="shared" si="101"/>
        <v>0.59922178988326846</v>
      </c>
      <c r="D2141" s="19">
        <v>17008032</v>
      </c>
      <c r="E2141" s="18" t="s">
        <v>1858</v>
      </c>
      <c r="F2141" s="23">
        <v>551602002738</v>
      </c>
      <c r="H2141" s="6">
        <v>37</v>
      </c>
      <c r="I2141" s="6">
        <v>61</v>
      </c>
      <c r="L2141" s="15">
        <f t="shared" si="99"/>
        <v>37</v>
      </c>
      <c r="M2141" s="16">
        <f t="shared" si="100"/>
        <v>0.60655737704918034</v>
      </c>
    </row>
    <row r="2142" spans="1:13">
      <c r="A2142" s="6">
        <v>133449</v>
      </c>
      <c r="B2142" s="18" t="s">
        <v>2384</v>
      </c>
      <c r="C2142" s="13">
        <f t="shared" si="101"/>
        <v>0.61300309597523217</v>
      </c>
      <c r="D2142" s="19">
        <v>202312</v>
      </c>
      <c r="E2142" s="18" t="s">
        <v>595</v>
      </c>
      <c r="F2142" s="23">
        <v>551623002098</v>
      </c>
      <c r="H2142" s="6">
        <v>155</v>
      </c>
      <c r="I2142" s="6">
        <v>257</v>
      </c>
      <c r="L2142" s="15">
        <f t="shared" si="99"/>
        <v>155</v>
      </c>
      <c r="M2142" s="16">
        <f t="shared" si="100"/>
        <v>0.60311284046692604</v>
      </c>
    </row>
    <row r="2143" spans="1:13">
      <c r="A2143" s="6">
        <v>133449</v>
      </c>
      <c r="B2143" s="18" t="s">
        <v>2384</v>
      </c>
      <c r="C2143" s="13">
        <f t="shared" si="101"/>
        <v>0.61300309597523217</v>
      </c>
      <c r="D2143" s="19">
        <v>63173</v>
      </c>
      <c r="E2143" s="18" t="s">
        <v>1859</v>
      </c>
      <c r="F2143" s="23">
        <v>551623002099</v>
      </c>
      <c r="H2143" s="6">
        <v>127</v>
      </c>
      <c r="I2143" s="6">
        <v>200</v>
      </c>
      <c r="L2143" s="15">
        <f t="shared" si="99"/>
        <v>127</v>
      </c>
      <c r="M2143" s="16">
        <f t="shared" si="100"/>
        <v>0.63500000000000001</v>
      </c>
    </row>
    <row r="2144" spans="1:13">
      <c r="A2144" s="6">
        <v>133449</v>
      </c>
      <c r="B2144" s="18" t="s">
        <v>2384</v>
      </c>
      <c r="C2144" s="13">
        <f t="shared" si="101"/>
        <v>0.61300309597523217</v>
      </c>
      <c r="D2144" s="19">
        <v>63172</v>
      </c>
      <c r="E2144" s="18" t="s">
        <v>276</v>
      </c>
      <c r="F2144" s="23">
        <v>551623002100</v>
      </c>
      <c r="H2144" s="6">
        <v>114</v>
      </c>
      <c r="I2144" s="6">
        <v>189</v>
      </c>
      <c r="L2144" s="15">
        <f t="shared" si="99"/>
        <v>114</v>
      </c>
      <c r="M2144" s="16">
        <f t="shared" si="100"/>
        <v>0.60317460317460314</v>
      </c>
    </row>
    <row r="2145" spans="1:14">
      <c r="A2145" s="24">
        <v>132900</v>
      </c>
      <c r="B2145" s="25" t="s">
        <v>2385</v>
      </c>
      <c r="C2145" s="26">
        <f t="shared" si="101"/>
        <v>0.7885425235616822</v>
      </c>
      <c r="D2145" s="27">
        <v>61391</v>
      </c>
      <c r="E2145" s="25" t="s">
        <v>278</v>
      </c>
      <c r="F2145" s="28">
        <v>551626002101</v>
      </c>
      <c r="G2145" s="35"/>
      <c r="H2145" s="24"/>
      <c r="I2145" s="24">
        <v>1014</v>
      </c>
      <c r="J2145" s="31">
        <v>2022</v>
      </c>
      <c r="K2145" s="33">
        <v>0.50519999999999998</v>
      </c>
      <c r="L2145" s="30">
        <f t="shared" si="99"/>
        <v>819.63648000000001</v>
      </c>
      <c r="M2145" s="33">
        <f t="shared" si="100"/>
        <v>0.80832000000000004</v>
      </c>
      <c r="N2145" s="24"/>
    </row>
    <row r="2146" spans="1:14">
      <c r="A2146" s="6">
        <v>132900</v>
      </c>
      <c r="B2146" s="18" t="s">
        <v>2385</v>
      </c>
      <c r="C2146" s="13">
        <f t="shared" si="101"/>
        <v>0.7885425235616822</v>
      </c>
      <c r="D2146" s="20" t="s">
        <v>1964</v>
      </c>
      <c r="E2146" s="18" t="s">
        <v>1860</v>
      </c>
      <c r="F2146" s="23">
        <v>551626003142</v>
      </c>
      <c r="H2146" s="6">
        <v>75</v>
      </c>
      <c r="I2146" s="6">
        <v>99</v>
      </c>
      <c r="L2146" s="15">
        <f t="shared" si="99"/>
        <v>75</v>
      </c>
      <c r="M2146" s="16">
        <f t="shared" si="100"/>
        <v>0.75757575757575757</v>
      </c>
    </row>
    <row r="2147" spans="1:14">
      <c r="A2147" s="24">
        <v>132900</v>
      </c>
      <c r="B2147" s="25" t="s">
        <v>2385</v>
      </c>
      <c r="C2147" s="26">
        <f t="shared" si="101"/>
        <v>0.7885425235616822</v>
      </c>
      <c r="D2147" s="27">
        <v>61392</v>
      </c>
      <c r="E2147" s="25" t="s">
        <v>1861</v>
      </c>
      <c r="F2147" s="28">
        <v>551626002102</v>
      </c>
      <c r="G2147" s="35"/>
      <c r="H2147" s="24"/>
      <c r="I2147" s="24">
        <v>826</v>
      </c>
      <c r="J2147" s="31">
        <v>2022</v>
      </c>
      <c r="K2147" s="33">
        <v>0.50519999999999998</v>
      </c>
      <c r="L2147" s="30">
        <f t="shared" si="99"/>
        <v>667.67232000000001</v>
      </c>
      <c r="M2147" s="33">
        <f t="shared" si="100"/>
        <v>0.80832000000000004</v>
      </c>
      <c r="N2147" s="24"/>
    </row>
    <row r="2148" spans="1:14">
      <c r="A2148" s="24">
        <v>132900</v>
      </c>
      <c r="B2148" s="25" t="s">
        <v>2385</v>
      </c>
      <c r="C2148" s="26">
        <f t="shared" si="101"/>
        <v>0.7885425235616822</v>
      </c>
      <c r="D2148" s="27">
        <v>61389</v>
      </c>
      <c r="E2148" s="25" t="s">
        <v>82</v>
      </c>
      <c r="F2148" s="28">
        <v>551626002103</v>
      </c>
      <c r="G2148" s="35"/>
      <c r="H2148" s="24"/>
      <c r="I2148" s="24">
        <v>222</v>
      </c>
      <c r="J2148" s="31">
        <v>2022</v>
      </c>
      <c r="K2148" s="33">
        <v>0.50519999999999998</v>
      </c>
      <c r="L2148" s="30">
        <f t="shared" si="99"/>
        <v>179.44704000000002</v>
      </c>
      <c r="M2148" s="33">
        <f t="shared" si="100"/>
        <v>0.80832000000000004</v>
      </c>
      <c r="N2148" s="24"/>
    </row>
    <row r="2149" spans="1:14">
      <c r="A2149" s="24">
        <v>132900</v>
      </c>
      <c r="B2149" s="25" t="s">
        <v>2385</v>
      </c>
      <c r="C2149" s="26">
        <f t="shared" si="101"/>
        <v>0.7885425235616822</v>
      </c>
      <c r="D2149" s="27">
        <v>60916</v>
      </c>
      <c r="E2149" s="25" t="s">
        <v>1223</v>
      </c>
      <c r="F2149" s="28">
        <v>551626002105</v>
      </c>
      <c r="G2149" s="35"/>
      <c r="H2149" s="24"/>
      <c r="I2149" s="24">
        <v>376</v>
      </c>
      <c r="J2149" s="31">
        <v>2022</v>
      </c>
      <c r="K2149" s="33">
        <v>0.50519999999999998</v>
      </c>
      <c r="L2149" s="30">
        <f t="shared" si="99"/>
        <v>303.92832000000004</v>
      </c>
      <c r="M2149" s="33">
        <f t="shared" si="100"/>
        <v>0.80832000000000015</v>
      </c>
      <c r="N2149" s="24"/>
    </row>
    <row r="2150" spans="1:14">
      <c r="A2150" s="24">
        <v>132900</v>
      </c>
      <c r="B2150" s="25" t="s">
        <v>2385</v>
      </c>
      <c r="C2150" s="26">
        <f t="shared" si="101"/>
        <v>0.7885425235616822</v>
      </c>
      <c r="D2150" s="27">
        <v>61217</v>
      </c>
      <c r="E2150" s="25" t="s">
        <v>1862</v>
      </c>
      <c r="F2150" s="28">
        <v>551626002377</v>
      </c>
      <c r="G2150" s="35"/>
      <c r="H2150" s="24"/>
      <c r="I2150" s="24">
        <v>405</v>
      </c>
      <c r="J2150" s="31">
        <v>2022</v>
      </c>
      <c r="K2150" s="33">
        <v>0.50519999999999998</v>
      </c>
      <c r="L2150" s="30">
        <f t="shared" si="99"/>
        <v>327.36959999999999</v>
      </c>
      <c r="M2150" s="33">
        <f t="shared" si="100"/>
        <v>0.80831999999999993</v>
      </c>
      <c r="N2150" s="24"/>
    </row>
    <row r="2151" spans="1:14">
      <c r="A2151" s="24">
        <v>132900</v>
      </c>
      <c r="B2151" s="25" t="s">
        <v>2385</v>
      </c>
      <c r="C2151" s="26">
        <f t="shared" si="101"/>
        <v>0.7885425235616822</v>
      </c>
      <c r="D2151" s="27">
        <v>61386</v>
      </c>
      <c r="E2151" s="25" t="s">
        <v>1863</v>
      </c>
      <c r="F2151" s="28">
        <v>551626002107</v>
      </c>
      <c r="G2151" s="35"/>
      <c r="H2151" s="24"/>
      <c r="I2151" s="24">
        <v>370</v>
      </c>
      <c r="J2151" s="31">
        <v>2022</v>
      </c>
      <c r="K2151" s="33">
        <v>0.50519999999999998</v>
      </c>
      <c r="L2151" s="30">
        <f t="shared" si="99"/>
        <v>299.07839999999999</v>
      </c>
      <c r="M2151" s="33">
        <f t="shared" si="100"/>
        <v>0.80831999999999993</v>
      </c>
      <c r="N2151" s="24"/>
    </row>
    <row r="2152" spans="1:14">
      <c r="A2152" s="24">
        <v>132900</v>
      </c>
      <c r="B2152" s="25" t="s">
        <v>2385</v>
      </c>
      <c r="C2152" s="26">
        <f t="shared" si="101"/>
        <v>0.7885425235616822</v>
      </c>
      <c r="D2152" s="27">
        <v>16069167</v>
      </c>
      <c r="E2152" s="25" t="s">
        <v>1864</v>
      </c>
      <c r="F2152" s="28">
        <v>551626002490</v>
      </c>
      <c r="G2152" s="35"/>
      <c r="H2152" s="24"/>
      <c r="I2152" s="24">
        <v>128</v>
      </c>
      <c r="J2152" s="31">
        <v>2022</v>
      </c>
      <c r="K2152" s="33">
        <v>0.50519999999999998</v>
      </c>
      <c r="L2152" s="30">
        <f t="shared" si="99"/>
        <v>103.46496</v>
      </c>
      <c r="M2152" s="33">
        <f t="shared" si="100"/>
        <v>0.80832000000000004</v>
      </c>
      <c r="N2152" s="24"/>
    </row>
    <row r="2153" spans="1:14">
      <c r="A2153" s="24">
        <v>132900</v>
      </c>
      <c r="B2153" s="25" t="s">
        <v>2385</v>
      </c>
      <c r="C2153" s="26">
        <f t="shared" si="101"/>
        <v>0.7885425235616822</v>
      </c>
      <c r="D2153" s="27">
        <v>61294</v>
      </c>
      <c r="E2153" s="25" t="s">
        <v>87</v>
      </c>
      <c r="F2153" s="28">
        <v>551626002108</v>
      </c>
      <c r="G2153" s="35"/>
      <c r="H2153" s="24"/>
      <c r="I2153" s="24">
        <v>408</v>
      </c>
      <c r="J2153" s="31">
        <v>2022</v>
      </c>
      <c r="K2153" s="33">
        <v>0.50519999999999998</v>
      </c>
      <c r="L2153" s="30">
        <f t="shared" si="99"/>
        <v>329.79455999999999</v>
      </c>
      <c r="M2153" s="33">
        <f t="shared" si="100"/>
        <v>0.80831999999999993</v>
      </c>
      <c r="N2153" s="24"/>
    </row>
    <row r="2154" spans="1:14">
      <c r="A2154" s="6">
        <v>132900</v>
      </c>
      <c r="B2154" s="18" t="s">
        <v>2385</v>
      </c>
      <c r="C2154" s="13">
        <f t="shared" si="101"/>
        <v>0.7885425235616822</v>
      </c>
      <c r="D2154" s="20" t="s">
        <v>1964</v>
      </c>
      <c r="E2154" s="18" t="s">
        <v>1865</v>
      </c>
      <c r="F2154" s="23">
        <v>551626003004</v>
      </c>
      <c r="H2154" s="6">
        <v>218</v>
      </c>
      <c r="I2154" s="6">
        <v>381</v>
      </c>
      <c r="L2154" s="15">
        <f t="shared" si="99"/>
        <v>218</v>
      </c>
      <c r="M2154" s="16">
        <f t="shared" si="100"/>
        <v>0.57217847769028873</v>
      </c>
    </row>
    <row r="2155" spans="1:14">
      <c r="A2155" s="6">
        <v>132900</v>
      </c>
      <c r="B2155" s="18" t="s">
        <v>2385</v>
      </c>
      <c r="C2155" s="13">
        <f t="shared" si="101"/>
        <v>0.7885425235616822</v>
      </c>
      <c r="D2155" s="19">
        <v>61299</v>
      </c>
      <c r="E2155" s="18" t="s">
        <v>308</v>
      </c>
      <c r="F2155" s="23">
        <v>551626002114</v>
      </c>
      <c r="H2155" s="6">
        <v>104</v>
      </c>
      <c r="I2155" s="6">
        <v>143</v>
      </c>
      <c r="L2155" s="15">
        <f t="shared" si="99"/>
        <v>104</v>
      </c>
      <c r="M2155" s="16">
        <f t="shared" si="100"/>
        <v>0.72727272727272729</v>
      </c>
    </row>
    <row r="2156" spans="1:14">
      <c r="A2156" s="6">
        <v>132900</v>
      </c>
      <c r="B2156" s="18" t="s">
        <v>2385</v>
      </c>
      <c r="C2156" s="13">
        <f t="shared" si="101"/>
        <v>0.7885425235616822</v>
      </c>
      <c r="D2156" s="19">
        <v>61208</v>
      </c>
      <c r="E2156" s="18" t="s">
        <v>703</v>
      </c>
      <c r="F2156" s="23">
        <v>551626002115</v>
      </c>
      <c r="H2156" s="6">
        <v>84</v>
      </c>
      <c r="I2156" s="6">
        <v>146</v>
      </c>
      <c r="L2156" s="15">
        <f t="shared" si="99"/>
        <v>84</v>
      </c>
      <c r="M2156" s="16">
        <f t="shared" si="100"/>
        <v>0.57534246575342463</v>
      </c>
    </row>
    <row r="2157" spans="1:14">
      <c r="A2157" s="24">
        <v>132900</v>
      </c>
      <c r="B2157" s="25" t="s">
        <v>2385</v>
      </c>
      <c r="C2157" s="26">
        <f t="shared" si="101"/>
        <v>0.7885425235616822</v>
      </c>
      <c r="D2157" s="27">
        <v>61393</v>
      </c>
      <c r="E2157" s="25" t="s">
        <v>339</v>
      </c>
      <c r="F2157" s="28">
        <v>551626002104</v>
      </c>
      <c r="G2157" s="35"/>
      <c r="H2157" s="24"/>
      <c r="I2157" s="24">
        <v>276</v>
      </c>
      <c r="J2157" s="31">
        <v>2022</v>
      </c>
      <c r="K2157" s="33">
        <v>0.50519999999999998</v>
      </c>
      <c r="L2157" s="30">
        <f t="shared" si="99"/>
        <v>223.09632000000002</v>
      </c>
      <c r="M2157" s="33">
        <f t="shared" si="100"/>
        <v>0.80832000000000004</v>
      </c>
      <c r="N2157" s="24"/>
    </row>
    <row r="2158" spans="1:14">
      <c r="A2158" s="24">
        <v>132900</v>
      </c>
      <c r="B2158" s="25" t="s">
        <v>2385</v>
      </c>
      <c r="C2158" s="26">
        <f t="shared" si="101"/>
        <v>0.7885425235616822</v>
      </c>
      <c r="D2158" s="27">
        <v>61385</v>
      </c>
      <c r="E2158" s="25" t="s">
        <v>1866</v>
      </c>
      <c r="F2158" s="28">
        <v>551626002117</v>
      </c>
      <c r="G2158" s="35"/>
      <c r="H2158" s="24"/>
      <c r="I2158" s="24">
        <v>1211</v>
      </c>
      <c r="J2158" s="31">
        <v>2022</v>
      </c>
      <c r="K2158" s="33">
        <v>0.50519999999999998</v>
      </c>
      <c r="L2158" s="30">
        <f t="shared" si="99"/>
        <v>978.87552000000005</v>
      </c>
      <c r="M2158" s="33">
        <f t="shared" si="100"/>
        <v>0.80832000000000004</v>
      </c>
      <c r="N2158" s="24"/>
    </row>
    <row r="2159" spans="1:14">
      <c r="A2159" s="24">
        <v>132900</v>
      </c>
      <c r="B2159" s="25" t="s">
        <v>2385</v>
      </c>
      <c r="C2159" s="26">
        <f t="shared" si="101"/>
        <v>0.7885425235616822</v>
      </c>
      <c r="D2159" s="27">
        <v>61209</v>
      </c>
      <c r="E2159" s="25" t="s">
        <v>1867</v>
      </c>
      <c r="F2159" s="28">
        <v>551626002119</v>
      </c>
      <c r="G2159" s="35"/>
      <c r="H2159" s="24"/>
      <c r="I2159" s="24">
        <v>165</v>
      </c>
      <c r="J2159" s="31">
        <v>2022</v>
      </c>
      <c r="K2159" s="33">
        <v>0.50519999999999998</v>
      </c>
      <c r="L2159" s="30">
        <f t="shared" si="99"/>
        <v>133.37280000000001</v>
      </c>
      <c r="M2159" s="33">
        <f t="shared" si="100"/>
        <v>0.80832000000000004</v>
      </c>
      <c r="N2159" s="24"/>
    </row>
    <row r="2160" spans="1:14">
      <c r="A2160" s="24">
        <v>132900</v>
      </c>
      <c r="B2160" s="25" t="s">
        <v>2385</v>
      </c>
      <c r="C2160" s="26">
        <f t="shared" si="101"/>
        <v>0.7885425235616822</v>
      </c>
      <c r="D2160" s="34" t="s">
        <v>1964</v>
      </c>
      <c r="E2160" s="25" t="s">
        <v>1868</v>
      </c>
      <c r="F2160" s="28">
        <v>551626002918</v>
      </c>
      <c r="G2160" s="35"/>
      <c r="H2160" s="24"/>
      <c r="I2160" s="24">
        <v>6</v>
      </c>
      <c r="J2160" s="31">
        <v>2022</v>
      </c>
      <c r="K2160" s="33">
        <v>0.50519999999999998</v>
      </c>
      <c r="L2160" s="30">
        <f t="shared" si="99"/>
        <v>4.84992</v>
      </c>
      <c r="M2160" s="33">
        <f t="shared" si="100"/>
        <v>0.80832000000000004</v>
      </c>
      <c r="N2160" s="24"/>
    </row>
    <row r="2161" spans="1:14">
      <c r="A2161" s="24">
        <v>132900</v>
      </c>
      <c r="B2161" s="25" t="s">
        <v>2385</v>
      </c>
      <c r="C2161" s="26">
        <f t="shared" si="101"/>
        <v>0.7885425235616822</v>
      </c>
      <c r="D2161" s="27">
        <v>61205</v>
      </c>
      <c r="E2161" s="25" t="s">
        <v>1869</v>
      </c>
      <c r="F2161" s="28">
        <v>551626002121</v>
      </c>
      <c r="G2161" s="35"/>
      <c r="H2161" s="24"/>
      <c r="I2161" s="24">
        <v>237</v>
      </c>
      <c r="J2161" s="31">
        <v>2022</v>
      </c>
      <c r="K2161" s="33">
        <v>0.50519999999999998</v>
      </c>
      <c r="L2161" s="30">
        <f t="shared" si="99"/>
        <v>191.57184000000001</v>
      </c>
      <c r="M2161" s="33">
        <f t="shared" si="100"/>
        <v>0.80832000000000004</v>
      </c>
      <c r="N2161" s="24"/>
    </row>
    <row r="2162" spans="1:14">
      <c r="A2162" s="24">
        <v>132900</v>
      </c>
      <c r="B2162" s="25" t="s">
        <v>2385</v>
      </c>
      <c r="C2162" s="26">
        <f t="shared" si="101"/>
        <v>0.7885425235616822</v>
      </c>
      <c r="D2162" s="27">
        <v>61218</v>
      </c>
      <c r="E2162" s="25" t="s">
        <v>1870</v>
      </c>
      <c r="F2162" s="28">
        <v>551626002106</v>
      </c>
      <c r="G2162" s="35"/>
      <c r="H2162" s="24"/>
      <c r="I2162" s="24">
        <v>326</v>
      </c>
      <c r="J2162" s="31">
        <v>2022</v>
      </c>
      <c r="K2162" s="33">
        <v>0.50519999999999998</v>
      </c>
      <c r="L2162" s="30">
        <f t="shared" si="99"/>
        <v>263.51231999999999</v>
      </c>
      <c r="M2162" s="33">
        <f t="shared" si="100"/>
        <v>0.80831999999999993</v>
      </c>
      <c r="N2162" s="24"/>
    </row>
    <row r="2163" spans="1:14">
      <c r="A2163" s="24">
        <v>132900</v>
      </c>
      <c r="B2163" s="25" t="s">
        <v>2385</v>
      </c>
      <c r="C2163" s="26">
        <f t="shared" si="101"/>
        <v>0.7885425235616822</v>
      </c>
      <c r="D2163" s="27">
        <v>61213</v>
      </c>
      <c r="E2163" s="25" t="s">
        <v>163</v>
      </c>
      <c r="F2163" s="28">
        <v>551626002124</v>
      </c>
      <c r="G2163" s="35"/>
      <c r="H2163" s="24"/>
      <c r="I2163" s="24">
        <v>370</v>
      </c>
      <c r="J2163" s="31">
        <v>2022</v>
      </c>
      <c r="K2163" s="33">
        <v>0.50519999999999998</v>
      </c>
      <c r="L2163" s="30">
        <f t="shared" si="99"/>
        <v>299.07839999999999</v>
      </c>
      <c r="M2163" s="33">
        <f t="shared" si="100"/>
        <v>0.80831999999999993</v>
      </c>
      <c r="N2163" s="24"/>
    </row>
    <row r="2164" spans="1:14">
      <c r="A2164" s="6">
        <v>132800</v>
      </c>
      <c r="B2164" s="18" t="s">
        <v>2386</v>
      </c>
      <c r="C2164" s="13">
        <f t="shared" si="101"/>
        <v>0.3308926080892608</v>
      </c>
      <c r="D2164" s="19">
        <v>60710</v>
      </c>
      <c r="E2164" s="18" t="s">
        <v>1871</v>
      </c>
      <c r="F2164" s="23">
        <v>551629002125</v>
      </c>
      <c r="H2164" s="6">
        <v>311</v>
      </c>
      <c r="I2164" s="6">
        <v>851</v>
      </c>
      <c r="L2164" s="15">
        <f t="shared" si="99"/>
        <v>311</v>
      </c>
      <c r="M2164" s="16">
        <f t="shared" si="100"/>
        <v>0.36545240893066983</v>
      </c>
    </row>
    <row r="2165" spans="1:14">
      <c r="A2165" s="6">
        <v>132800</v>
      </c>
      <c r="B2165" s="18" t="s">
        <v>2386</v>
      </c>
      <c r="C2165" s="13">
        <f t="shared" si="101"/>
        <v>0.3308926080892608</v>
      </c>
      <c r="D2165" s="19">
        <v>60718</v>
      </c>
      <c r="E2165" s="18" t="s">
        <v>1872</v>
      </c>
      <c r="F2165" s="23">
        <v>551629002127</v>
      </c>
      <c r="H2165" s="6">
        <v>124</v>
      </c>
      <c r="I2165" s="6">
        <v>372</v>
      </c>
      <c r="L2165" s="15">
        <f t="shared" si="99"/>
        <v>124</v>
      </c>
      <c r="M2165" s="16">
        <f t="shared" si="100"/>
        <v>0.33333333333333331</v>
      </c>
    </row>
    <row r="2166" spans="1:14">
      <c r="A2166" s="6">
        <v>132800</v>
      </c>
      <c r="B2166" s="18" t="s">
        <v>2386</v>
      </c>
      <c r="C2166" s="13">
        <f t="shared" si="101"/>
        <v>0.3308926080892608</v>
      </c>
      <c r="D2166" s="19">
        <v>60713</v>
      </c>
      <c r="E2166" s="18" t="s">
        <v>76</v>
      </c>
      <c r="F2166" s="23">
        <v>551629002128</v>
      </c>
      <c r="H2166" s="6">
        <v>305</v>
      </c>
      <c r="I2166" s="6">
        <v>965</v>
      </c>
      <c r="L2166" s="15">
        <f t="shared" si="99"/>
        <v>305</v>
      </c>
      <c r="M2166" s="16">
        <f t="shared" si="100"/>
        <v>0.31606217616580312</v>
      </c>
    </row>
    <row r="2167" spans="1:14">
      <c r="A2167" s="6">
        <v>132800</v>
      </c>
      <c r="B2167" s="18" t="s">
        <v>2386</v>
      </c>
      <c r="C2167" s="13">
        <f t="shared" si="101"/>
        <v>0.3308926080892608</v>
      </c>
      <c r="D2167" s="19">
        <v>60678</v>
      </c>
      <c r="E2167" s="18" t="s">
        <v>1873</v>
      </c>
      <c r="F2167" s="23">
        <v>551629002129</v>
      </c>
      <c r="H2167" s="6">
        <v>142</v>
      </c>
      <c r="I2167" s="6">
        <v>350</v>
      </c>
      <c r="L2167" s="15">
        <f t="shared" si="99"/>
        <v>142</v>
      </c>
      <c r="M2167" s="16">
        <f t="shared" si="100"/>
        <v>0.40571428571428569</v>
      </c>
    </row>
    <row r="2168" spans="1:14">
      <c r="A2168" s="6">
        <v>132800</v>
      </c>
      <c r="B2168" s="18" t="s">
        <v>2386</v>
      </c>
      <c r="C2168" s="13">
        <f t="shared" si="101"/>
        <v>0.3308926080892608</v>
      </c>
      <c r="D2168" s="19">
        <v>60677</v>
      </c>
      <c r="E2168" s="18" t="s">
        <v>1874</v>
      </c>
      <c r="F2168" s="23">
        <v>551629002130</v>
      </c>
      <c r="H2168" s="6">
        <v>172</v>
      </c>
      <c r="I2168" s="6">
        <v>379</v>
      </c>
      <c r="L2168" s="15">
        <f t="shared" si="99"/>
        <v>172</v>
      </c>
      <c r="M2168" s="16">
        <f t="shared" si="100"/>
        <v>0.45382585751978893</v>
      </c>
    </row>
    <row r="2169" spans="1:14">
      <c r="A2169" s="6">
        <v>132800</v>
      </c>
      <c r="B2169" s="18" t="s">
        <v>2386</v>
      </c>
      <c r="C2169" s="13">
        <f t="shared" si="101"/>
        <v>0.3308926080892608</v>
      </c>
      <c r="D2169" s="19">
        <v>60483</v>
      </c>
      <c r="E2169" s="18" t="s">
        <v>444</v>
      </c>
      <c r="F2169" s="23">
        <v>551629002131</v>
      </c>
      <c r="H2169" s="6">
        <v>80</v>
      </c>
      <c r="I2169" s="6">
        <v>321</v>
      </c>
      <c r="L2169" s="15">
        <f t="shared" si="99"/>
        <v>80</v>
      </c>
      <c r="M2169" s="16">
        <f t="shared" si="100"/>
        <v>0.24922118380062305</v>
      </c>
    </row>
    <row r="2170" spans="1:14">
      <c r="A2170" s="6">
        <v>132800</v>
      </c>
      <c r="B2170" s="18" t="s">
        <v>2386</v>
      </c>
      <c r="C2170" s="13">
        <f t="shared" si="101"/>
        <v>0.3308926080892608</v>
      </c>
      <c r="D2170" s="19">
        <v>60709</v>
      </c>
      <c r="E2170" s="18" t="s">
        <v>1875</v>
      </c>
      <c r="F2170" s="23">
        <v>551629002132</v>
      </c>
      <c r="H2170" s="6">
        <v>124</v>
      </c>
      <c r="I2170" s="6">
        <v>380</v>
      </c>
      <c r="L2170" s="15">
        <f t="shared" si="99"/>
        <v>124</v>
      </c>
      <c r="M2170" s="16">
        <f t="shared" si="100"/>
        <v>0.32631578947368423</v>
      </c>
    </row>
    <row r="2171" spans="1:14">
      <c r="A2171" s="6">
        <v>132800</v>
      </c>
      <c r="B2171" s="18" t="s">
        <v>2386</v>
      </c>
      <c r="C2171" s="13">
        <f t="shared" si="101"/>
        <v>0.3308926080892608</v>
      </c>
      <c r="D2171" s="20" t="s">
        <v>1964</v>
      </c>
      <c r="E2171" s="18" t="s">
        <v>1876</v>
      </c>
      <c r="F2171" s="23">
        <v>551629002912</v>
      </c>
      <c r="H2171" s="6">
        <v>0</v>
      </c>
      <c r="I2171" s="6">
        <v>39</v>
      </c>
      <c r="L2171" s="15">
        <f t="shared" si="99"/>
        <v>0</v>
      </c>
      <c r="M2171" s="16">
        <f t="shared" si="100"/>
        <v>0</v>
      </c>
    </row>
    <row r="2172" spans="1:14">
      <c r="A2172" s="6">
        <v>132800</v>
      </c>
      <c r="B2172" s="18" t="s">
        <v>2386</v>
      </c>
      <c r="C2172" s="13">
        <f t="shared" si="101"/>
        <v>0.3308926080892608</v>
      </c>
      <c r="D2172" s="19">
        <v>60707</v>
      </c>
      <c r="E2172" s="18" t="s">
        <v>1877</v>
      </c>
      <c r="F2172" s="23">
        <v>551629002134</v>
      </c>
      <c r="H2172" s="6">
        <v>271</v>
      </c>
      <c r="I2172" s="6">
        <v>718</v>
      </c>
      <c r="L2172" s="15">
        <f t="shared" si="99"/>
        <v>271</v>
      </c>
      <c r="M2172" s="16">
        <f t="shared" si="100"/>
        <v>0.3774373259052925</v>
      </c>
    </row>
    <row r="2173" spans="1:14">
      <c r="A2173" s="6">
        <v>132800</v>
      </c>
      <c r="B2173" s="18" t="s">
        <v>2386</v>
      </c>
      <c r="C2173" s="13">
        <f t="shared" si="101"/>
        <v>0.3308926080892608</v>
      </c>
      <c r="D2173" s="19">
        <v>16068764</v>
      </c>
      <c r="E2173" s="18" t="s">
        <v>1878</v>
      </c>
      <c r="F2173" s="23">
        <v>551629002666</v>
      </c>
      <c r="H2173" s="6">
        <v>1</v>
      </c>
      <c r="I2173" s="6">
        <v>10</v>
      </c>
      <c r="L2173" s="15">
        <f t="shared" si="99"/>
        <v>1</v>
      </c>
      <c r="M2173" s="16">
        <f t="shared" si="100"/>
        <v>0.1</v>
      </c>
    </row>
    <row r="2174" spans="1:14">
      <c r="A2174" s="6">
        <v>132800</v>
      </c>
      <c r="B2174" s="18" t="s">
        <v>2386</v>
      </c>
      <c r="C2174" s="13">
        <f t="shared" si="101"/>
        <v>0.3308926080892608</v>
      </c>
      <c r="D2174" s="20" t="s">
        <v>1964</v>
      </c>
      <c r="E2174" s="18" t="s">
        <v>1879</v>
      </c>
      <c r="F2174" s="23">
        <v>551629003035</v>
      </c>
      <c r="H2174" s="6">
        <v>13</v>
      </c>
      <c r="I2174" s="6">
        <v>276</v>
      </c>
      <c r="L2174" s="15">
        <f t="shared" si="99"/>
        <v>13</v>
      </c>
      <c r="M2174" s="16">
        <f t="shared" si="100"/>
        <v>4.710144927536232E-2</v>
      </c>
    </row>
    <row r="2175" spans="1:14">
      <c r="A2175" s="6">
        <v>132800</v>
      </c>
      <c r="B2175" s="18" t="s">
        <v>2386</v>
      </c>
      <c r="C2175" s="13">
        <f t="shared" si="101"/>
        <v>0.3308926080892608</v>
      </c>
      <c r="D2175" s="19">
        <v>60714</v>
      </c>
      <c r="E2175" s="18" t="s">
        <v>100</v>
      </c>
      <c r="F2175" s="23">
        <v>551629002135</v>
      </c>
      <c r="H2175" s="6">
        <v>355</v>
      </c>
      <c r="I2175" s="6">
        <v>1075</v>
      </c>
      <c r="L2175" s="15">
        <f t="shared" si="99"/>
        <v>355</v>
      </c>
      <c r="M2175" s="16">
        <f t="shared" si="100"/>
        <v>0.33023255813953489</v>
      </c>
    </row>
    <row r="2176" spans="1:14">
      <c r="A2176" s="6">
        <v>133132</v>
      </c>
      <c r="B2176" s="18" t="s">
        <v>2387</v>
      </c>
      <c r="C2176" s="13">
        <f t="shared" si="101"/>
        <v>0.21054114994363021</v>
      </c>
      <c r="D2176" s="20" t="s">
        <v>1964</v>
      </c>
      <c r="E2176" s="18" t="s">
        <v>194</v>
      </c>
      <c r="F2176" s="23" t="s">
        <v>2445</v>
      </c>
      <c r="H2176" s="6">
        <v>1</v>
      </c>
      <c r="I2176" s="6">
        <v>4</v>
      </c>
      <c r="L2176" s="15">
        <f t="shared" ref="L2176:L2239" si="102">IF(K2176="",H2176,(MIN(I2176,(K2176*1.6*I2176))))</f>
        <v>1</v>
      </c>
      <c r="M2176" s="16">
        <f t="shared" ref="M2176:M2239" si="103">IF(L2176=0,0,(L2176/I2176))</f>
        <v>0.25</v>
      </c>
    </row>
    <row r="2177" spans="1:13">
      <c r="A2177" s="6">
        <v>133132</v>
      </c>
      <c r="B2177" s="18" t="s">
        <v>2387</v>
      </c>
      <c r="C2177" s="13">
        <f t="shared" si="101"/>
        <v>0.21054114994363021</v>
      </c>
      <c r="D2177" s="19">
        <v>16044810</v>
      </c>
      <c r="E2177" s="18" t="s">
        <v>1880</v>
      </c>
      <c r="F2177" s="23">
        <v>551632002726</v>
      </c>
      <c r="H2177" s="6">
        <v>101</v>
      </c>
      <c r="I2177" s="6">
        <v>823</v>
      </c>
      <c r="L2177" s="15">
        <f t="shared" si="102"/>
        <v>101</v>
      </c>
      <c r="M2177" s="16">
        <f t="shared" si="103"/>
        <v>0.1227217496962333</v>
      </c>
    </row>
    <row r="2178" spans="1:13">
      <c r="A2178" s="6">
        <v>133132</v>
      </c>
      <c r="B2178" s="18" t="s">
        <v>2387</v>
      </c>
      <c r="C2178" s="13">
        <f t="shared" ref="C2178:C2241" si="104">SUMIF($B$2:$B$2283,B2178,$L$2:$L$2283)/(SUMIF($B$2:$B$2283,B2178,$I$2:$I$2283))</f>
        <v>0.21054114994363021</v>
      </c>
      <c r="D2178" s="20" t="s">
        <v>1964</v>
      </c>
      <c r="E2178" s="18" t="s">
        <v>110</v>
      </c>
      <c r="F2178" s="23" t="s">
        <v>2445</v>
      </c>
      <c r="H2178" s="6">
        <v>1</v>
      </c>
      <c r="I2178" s="6">
        <v>7</v>
      </c>
      <c r="L2178" s="15">
        <f t="shared" si="102"/>
        <v>1</v>
      </c>
      <c r="M2178" s="16">
        <f t="shared" si="103"/>
        <v>0.14285714285714285</v>
      </c>
    </row>
    <row r="2179" spans="1:13">
      <c r="A2179" s="6">
        <v>133132</v>
      </c>
      <c r="B2179" s="18" t="s">
        <v>2387</v>
      </c>
      <c r="C2179" s="13">
        <f t="shared" si="104"/>
        <v>0.21054114994363021</v>
      </c>
      <c r="D2179" s="19">
        <v>16044811</v>
      </c>
      <c r="E2179" s="18" t="s">
        <v>1881</v>
      </c>
      <c r="F2179" s="23">
        <v>551632002752</v>
      </c>
      <c r="H2179" s="6">
        <v>14</v>
      </c>
      <c r="I2179" s="6">
        <v>27</v>
      </c>
      <c r="L2179" s="15">
        <f t="shared" si="102"/>
        <v>14</v>
      </c>
      <c r="M2179" s="16">
        <f t="shared" si="103"/>
        <v>0.51851851851851849</v>
      </c>
    </row>
    <row r="2180" spans="1:13">
      <c r="A2180" s="6">
        <v>133132</v>
      </c>
      <c r="B2180" s="18" t="s">
        <v>2387</v>
      </c>
      <c r="C2180" s="13">
        <f t="shared" si="104"/>
        <v>0.21054114994363021</v>
      </c>
      <c r="D2180" s="19">
        <v>62109</v>
      </c>
      <c r="E2180" s="18" t="s">
        <v>1882</v>
      </c>
      <c r="F2180" s="23">
        <v>551632002138</v>
      </c>
      <c r="H2180" s="6">
        <v>202</v>
      </c>
      <c r="I2180" s="6">
        <v>1032</v>
      </c>
      <c r="L2180" s="15">
        <f t="shared" si="102"/>
        <v>202</v>
      </c>
      <c r="M2180" s="16">
        <f t="shared" si="103"/>
        <v>0.19573643410852712</v>
      </c>
    </row>
    <row r="2181" spans="1:13">
      <c r="A2181" s="6">
        <v>133132</v>
      </c>
      <c r="B2181" s="18" t="s">
        <v>2387</v>
      </c>
      <c r="C2181" s="13">
        <f t="shared" si="104"/>
        <v>0.21054114994363021</v>
      </c>
      <c r="D2181" s="20" t="s">
        <v>1964</v>
      </c>
      <c r="E2181" s="18" t="s">
        <v>1883</v>
      </c>
      <c r="F2181" s="23">
        <v>551632003147</v>
      </c>
      <c r="H2181" s="6">
        <v>121</v>
      </c>
      <c r="I2181" s="6">
        <v>519</v>
      </c>
      <c r="L2181" s="15">
        <f t="shared" si="102"/>
        <v>121</v>
      </c>
      <c r="M2181" s="16">
        <f t="shared" si="103"/>
        <v>0.23314065510597304</v>
      </c>
    </row>
    <row r="2182" spans="1:13">
      <c r="A2182" s="6">
        <v>133132</v>
      </c>
      <c r="B2182" s="18" t="s">
        <v>2387</v>
      </c>
      <c r="C2182" s="13">
        <f t="shared" si="104"/>
        <v>0.21054114994363021</v>
      </c>
      <c r="D2182" s="19">
        <v>62117</v>
      </c>
      <c r="E2182" s="18" t="s">
        <v>1884</v>
      </c>
      <c r="F2182" s="23">
        <v>551632000545</v>
      </c>
      <c r="H2182" s="6">
        <v>117</v>
      </c>
      <c r="I2182" s="6">
        <v>490</v>
      </c>
      <c r="L2182" s="15">
        <f t="shared" si="102"/>
        <v>117</v>
      </c>
      <c r="M2182" s="16">
        <f t="shared" si="103"/>
        <v>0.23877551020408164</v>
      </c>
    </row>
    <row r="2183" spans="1:13">
      <c r="A2183" s="6">
        <v>133132</v>
      </c>
      <c r="B2183" s="18" t="s">
        <v>2387</v>
      </c>
      <c r="C2183" s="13">
        <f t="shared" si="104"/>
        <v>0.21054114994363021</v>
      </c>
      <c r="D2183" s="19">
        <v>62107</v>
      </c>
      <c r="E2183" s="18" t="s">
        <v>1885</v>
      </c>
      <c r="F2183" s="23">
        <v>551632002139</v>
      </c>
      <c r="H2183" s="6">
        <v>190</v>
      </c>
      <c r="I2183" s="6">
        <v>646</v>
      </c>
      <c r="L2183" s="15">
        <f t="shared" si="102"/>
        <v>190</v>
      </c>
      <c r="M2183" s="16">
        <f t="shared" si="103"/>
        <v>0.29411764705882354</v>
      </c>
    </row>
    <row r="2184" spans="1:13">
      <c r="A2184" s="6">
        <v>133346</v>
      </c>
      <c r="B2184" s="18" t="s">
        <v>2388</v>
      </c>
      <c r="C2184" s="13">
        <f t="shared" si="104"/>
        <v>0.26652337452982267</v>
      </c>
      <c r="D2184" s="19">
        <v>62887</v>
      </c>
      <c r="E2184" s="18" t="s">
        <v>1886</v>
      </c>
      <c r="F2184" s="23">
        <v>551635002140</v>
      </c>
      <c r="H2184" s="6">
        <v>188</v>
      </c>
      <c r="I2184" s="6">
        <v>692</v>
      </c>
      <c r="L2184" s="15">
        <f t="shared" si="102"/>
        <v>188</v>
      </c>
      <c r="M2184" s="16">
        <f t="shared" si="103"/>
        <v>0.27167630057803466</v>
      </c>
    </row>
    <row r="2185" spans="1:13">
      <c r="A2185" s="6">
        <v>133346</v>
      </c>
      <c r="B2185" s="18" t="s">
        <v>2388</v>
      </c>
      <c r="C2185" s="13">
        <f t="shared" si="104"/>
        <v>0.26652337452982267</v>
      </c>
      <c r="D2185" s="19">
        <v>62890</v>
      </c>
      <c r="E2185" s="18" t="s">
        <v>1887</v>
      </c>
      <c r="F2185" s="23">
        <v>551635002141</v>
      </c>
      <c r="H2185" s="6">
        <v>136</v>
      </c>
      <c r="I2185" s="6">
        <v>605</v>
      </c>
      <c r="L2185" s="15">
        <f t="shared" si="102"/>
        <v>136</v>
      </c>
      <c r="M2185" s="16">
        <f t="shared" si="103"/>
        <v>0.22479338842975208</v>
      </c>
    </row>
    <row r="2186" spans="1:13">
      <c r="A2186" s="6">
        <v>133346</v>
      </c>
      <c r="B2186" s="18" t="s">
        <v>2388</v>
      </c>
      <c r="C2186" s="13">
        <f t="shared" si="104"/>
        <v>0.26652337452982267</v>
      </c>
      <c r="D2186" s="19">
        <v>62889</v>
      </c>
      <c r="E2186" s="18" t="s">
        <v>1888</v>
      </c>
      <c r="F2186" s="23">
        <v>551635002324</v>
      </c>
      <c r="H2186" s="6">
        <v>172</v>
      </c>
      <c r="I2186" s="6">
        <v>564</v>
      </c>
      <c r="L2186" s="15">
        <f t="shared" si="102"/>
        <v>172</v>
      </c>
      <c r="M2186" s="16">
        <f t="shared" si="103"/>
        <v>0.30496453900709219</v>
      </c>
    </row>
    <row r="2187" spans="1:13">
      <c r="A2187" s="6">
        <v>133345</v>
      </c>
      <c r="B2187" s="18" t="s">
        <v>2389</v>
      </c>
      <c r="C2187" s="13">
        <f t="shared" si="104"/>
        <v>0.32111861137897785</v>
      </c>
      <c r="D2187" s="19">
        <v>62795</v>
      </c>
      <c r="E2187" s="18" t="s">
        <v>1889</v>
      </c>
      <c r="F2187" s="23">
        <v>551641002144</v>
      </c>
      <c r="H2187" s="6">
        <v>31</v>
      </c>
      <c r="I2187" s="6">
        <v>131</v>
      </c>
      <c r="L2187" s="15">
        <f t="shared" si="102"/>
        <v>31</v>
      </c>
      <c r="M2187" s="16">
        <f t="shared" si="103"/>
        <v>0.23664122137404581</v>
      </c>
    </row>
    <row r="2188" spans="1:13">
      <c r="A2188" s="6">
        <v>133345</v>
      </c>
      <c r="B2188" s="18" t="s">
        <v>2389</v>
      </c>
      <c r="C2188" s="13">
        <f t="shared" si="104"/>
        <v>0.32111861137897785</v>
      </c>
      <c r="D2188" s="20" t="s">
        <v>1964</v>
      </c>
      <c r="E2188" s="18" t="s">
        <v>36</v>
      </c>
      <c r="F2188" s="23" t="s">
        <v>2445</v>
      </c>
      <c r="H2188" s="6">
        <v>3</v>
      </c>
      <c r="I2188" s="6">
        <v>22</v>
      </c>
      <c r="L2188" s="15">
        <f t="shared" si="102"/>
        <v>3</v>
      </c>
      <c r="M2188" s="16">
        <f t="shared" si="103"/>
        <v>0.13636363636363635</v>
      </c>
    </row>
    <row r="2189" spans="1:13">
      <c r="A2189" s="6">
        <v>133345</v>
      </c>
      <c r="B2189" s="18" t="s">
        <v>2389</v>
      </c>
      <c r="C2189" s="13">
        <f t="shared" si="104"/>
        <v>0.32111861137897785</v>
      </c>
      <c r="D2189" s="20" t="s">
        <v>1964</v>
      </c>
      <c r="E2189" s="18" t="s">
        <v>820</v>
      </c>
      <c r="F2189" s="23" t="s">
        <v>2445</v>
      </c>
      <c r="H2189" s="6">
        <v>6</v>
      </c>
      <c r="I2189" s="6">
        <v>6</v>
      </c>
      <c r="L2189" s="15">
        <f t="shared" si="102"/>
        <v>6</v>
      </c>
      <c r="M2189" s="16">
        <f t="shared" si="103"/>
        <v>1</v>
      </c>
    </row>
    <row r="2190" spans="1:13">
      <c r="A2190" s="6">
        <v>133345</v>
      </c>
      <c r="B2190" s="18" t="s">
        <v>2389</v>
      </c>
      <c r="C2190" s="13">
        <f t="shared" si="104"/>
        <v>0.32111861137897785</v>
      </c>
      <c r="D2190" s="19">
        <v>62884</v>
      </c>
      <c r="E2190" s="18" t="s">
        <v>1890</v>
      </c>
      <c r="F2190" s="23">
        <v>551641002145</v>
      </c>
      <c r="H2190" s="6">
        <v>105</v>
      </c>
      <c r="I2190" s="6">
        <v>283</v>
      </c>
      <c r="L2190" s="15">
        <f t="shared" si="102"/>
        <v>105</v>
      </c>
      <c r="M2190" s="16">
        <f t="shared" si="103"/>
        <v>0.37102473498233218</v>
      </c>
    </row>
    <row r="2191" spans="1:13">
      <c r="A2191" s="6">
        <v>133345</v>
      </c>
      <c r="B2191" s="18" t="s">
        <v>2389</v>
      </c>
      <c r="C2191" s="13">
        <f t="shared" si="104"/>
        <v>0.32111861137897785</v>
      </c>
      <c r="D2191" s="19">
        <v>62885</v>
      </c>
      <c r="E2191" s="18" t="s">
        <v>1891</v>
      </c>
      <c r="F2191" s="23">
        <v>551641002146</v>
      </c>
      <c r="H2191" s="6">
        <v>91</v>
      </c>
      <c r="I2191" s="6">
        <v>300</v>
      </c>
      <c r="L2191" s="15">
        <f t="shared" si="102"/>
        <v>91</v>
      </c>
      <c r="M2191" s="16">
        <f t="shared" si="103"/>
        <v>0.30333333333333334</v>
      </c>
    </row>
    <row r="2192" spans="1:13">
      <c r="A2192" s="6">
        <v>133345</v>
      </c>
      <c r="B2192" s="18" t="s">
        <v>2389</v>
      </c>
      <c r="C2192" s="13">
        <f t="shared" si="104"/>
        <v>0.32111861137897785</v>
      </c>
      <c r="D2192" s="19">
        <v>62886</v>
      </c>
      <c r="E2192" s="18" t="s">
        <v>1892</v>
      </c>
      <c r="F2192" s="23">
        <v>551641001207</v>
      </c>
      <c r="H2192" s="6">
        <v>97</v>
      </c>
      <c r="I2192" s="6">
        <v>295</v>
      </c>
      <c r="L2192" s="15">
        <f t="shared" si="102"/>
        <v>97</v>
      </c>
      <c r="M2192" s="16">
        <f t="shared" si="103"/>
        <v>0.32881355932203388</v>
      </c>
    </row>
    <row r="2193" spans="1:14">
      <c r="A2193" s="6">
        <v>133094</v>
      </c>
      <c r="B2193" s="18" t="s">
        <v>2390</v>
      </c>
      <c r="C2193" s="13">
        <f t="shared" si="104"/>
        <v>0.53358561967833495</v>
      </c>
      <c r="D2193" s="19">
        <v>63271</v>
      </c>
      <c r="E2193" s="18" t="s">
        <v>1893</v>
      </c>
      <c r="F2193" s="23">
        <v>551644002147</v>
      </c>
      <c r="H2193" s="6">
        <v>67</v>
      </c>
      <c r="I2193" s="6">
        <v>122</v>
      </c>
      <c r="L2193" s="15">
        <f t="shared" si="102"/>
        <v>67</v>
      </c>
      <c r="M2193" s="16">
        <f t="shared" si="103"/>
        <v>0.54918032786885251</v>
      </c>
    </row>
    <row r="2194" spans="1:14">
      <c r="A2194" s="6">
        <v>133094</v>
      </c>
      <c r="B2194" s="18" t="s">
        <v>2390</v>
      </c>
      <c r="C2194" s="13">
        <f t="shared" si="104"/>
        <v>0.53358561967833495</v>
      </c>
      <c r="D2194" s="19">
        <v>61975</v>
      </c>
      <c r="E2194" s="18" t="s">
        <v>1894</v>
      </c>
      <c r="F2194" s="23">
        <v>551644002149</v>
      </c>
      <c r="H2194" s="6">
        <v>70</v>
      </c>
      <c r="I2194" s="6">
        <v>142</v>
      </c>
      <c r="L2194" s="15">
        <f t="shared" si="102"/>
        <v>70</v>
      </c>
      <c r="M2194" s="16">
        <f t="shared" si="103"/>
        <v>0.49295774647887325</v>
      </c>
    </row>
    <row r="2195" spans="1:14">
      <c r="A2195" s="6">
        <v>133094</v>
      </c>
      <c r="B2195" s="18" t="s">
        <v>2390</v>
      </c>
      <c r="C2195" s="13">
        <f t="shared" si="104"/>
        <v>0.53358561967833495</v>
      </c>
      <c r="D2195" s="19">
        <v>62006</v>
      </c>
      <c r="E2195" s="18" t="s">
        <v>1895</v>
      </c>
      <c r="F2195" s="23">
        <v>551644002151</v>
      </c>
      <c r="H2195" s="6">
        <v>144</v>
      </c>
      <c r="I2195" s="6">
        <v>291</v>
      </c>
      <c r="L2195" s="15">
        <f t="shared" si="102"/>
        <v>144</v>
      </c>
      <c r="M2195" s="16">
        <f t="shared" si="103"/>
        <v>0.49484536082474229</v>
      </c>
    </row>
    <row r="2196" spans="1:14">
      <c r="A2196" s="6">
        <v>133094</v>
      </c>
      <c r="B2196" s="18" t="s">
        <v>2390</v>
      </c>
      <c r="C2196" s="13">
        <f t="shared" si="104"/>
        <v>0.53358561967833495</v>
      </c>
      <c r="D2196" s="19">
        <v>232166</v>
      </c>
      <c r="E2196" s="18" t="s">
        <v>1896</v>
      </c>
      <c r="F2196" s="23">
        <v>551644002535</v>
      </c>
      <c r="H2196" s="6">
        <v>85</v>
      </c>
      <c r="I2196" s="6">
        <v>165</v>
      </c>
      <c r="L2196" s="15">
        <f t="shared" si="102"/>
        <v>85</v>
      </c>
      <c r="M2196" s="16">
        <f t="shared" si="103"/>
        <v>0.51515151515151514</v>
      </c>
    </row>
    <row r="2197" spans="1:14">
      <c r="A2197" s="6">
        <v>133094</v>
      </c>
      <c r="B2197" s="18" t="s">
        <v>2390</v>
      </c>
      <c r="C2197" s="13">
        <f t="shared" si="104"/>
        <v>0.53358561967833495</v>
      </c>
      <c r="D2197" s="19">
        <v>62007</v>
      </c>
      <c r="E2197" s="18" t="s">
        <v>1897</v>
      </c>
      <c r="F2197" s="23">
        <v>551644002150</v>
      </c>
      <c r="H2197" s="6">
        <v>198</v>
      </c>
      <c r="I2197" s="6">
        <v>337</v>
      </c>
      <c r="L2197" s="15">
        <f t="shared" si="102"/>
        <v>198</v>
      </c>
      <c r="M2197" s="16">
        <f t="shared" si="103"/>
        <v>0.58753709198813053</v>
      </c>
    </row>
    <row r="2198" spans="1:14">
      <c r="A2198" s="24">
        <v>133060</v>
      </c>
      <c r="B2198" s="25" t="s">
        <v>2391</v>
      </c>
      <c r="C2198" s="26">
        <f t="shared" si="104"/>
        <v>0.65039999999999998</v>
      </c>
      <c r="D2198" s="27">
        <v>61934</v>
      </c>
      <c r="E2198" s="25" t="s">
        <v>356</v>
      </c>
      <c r="F2198" s="28">
        <v>551647000548</v>
      </c>
      <c r="G2198" s="35"/>
      <c r="H2198" s="24"/>
      <c r="I2198" s="24">
        <v>135</v>
      </c>
      <c r="J2198" s="31">
        <v>2023</v>
      </c>
      <c r="K2198" s="33">
        <v>0.40649999999999997</v>
      </c>
      <c r="L2198" s="30">
        <f t="shared" si="102"/>
        <v>87.804000000000002</v>
      </c>
      <c r="M2198" s="33">
        <f t="shared" si="103"/>
        <v>0.65039999999999998</v>
      </c>
      <c r="N2198" s="24"/>
    </row>
    <row r="2199" spans="1:14">
      <c r="A2199" s="24">
        <v>133060</v>
      </c>
      <c r="B2199" s="25" t="s">
        <v>2391</v>
      </c>
      <c r="C2199" s="26">
        <f t="shared" si="104"/>
        <v>0.65039999999999998</v>
      </c>
      <c r="D2199" s="27">
        <v>207650</v>
      </c>
      <c r="E2199" s="25" t="s">
        <v>1898</v>
      </c>
      <c r="F2199" s="28">
        <v>551647002156</v>
      </c>
      <c r="G2199" s="35"/>
      <c r="H2199" s="24"/>
      <c r="I2199" s="24">
        <v>32</v>
      </c>
      <c r="J2199" s="31">
        <v>2023</v>
      </c>
      <c r="K2199" s="33">
        <v>0.40649999999999997</v>
      </c>
      <c r="L2199" s="30">
        <f t="shared" si="102"/>
        <v>20.812799999999999</v>
      </c>
      <c r="M2199" s="33">
        <f t="shared" si="103"/>
        <v>0.65039999999999998</v>
      </c>
      <c r="N2199" s="24"/>
    </row>
    <row r="2200" spans="1:14">
      <c r="A2200" s="24">
        <v>133060</v>
      </c>
      <c r="B2200" s="25" t="s">
        <v>2391</v>
      </c>
      <c r="C2200" s="26">
        <f t="shared" si="104"/>
        <v>0.65039999999999998</v>
      </c>
      <c r="D2200" s="27">
        <v>61935</v>
      </c>
      <c r="E2200" s="25" t="s">
        <v>1899</v>
      </c>
      <c r="F2200" s="28">
        <v>551647002155</v>
      </c>
      <c r="G2200" s="35"/>
      <c r="H2200" s="24"/>
      <c r="I2200" s="24">
        <v>79</v>
      </c>
      <c r="J2200" s="31">
        <v>2023</v>
      </c>
      <c r="K2200" s="33">
        <v>0.40649999999999997</v>
      </c>
      <c r="L2200" s="30">
        <f t="shared" si="102"/>
        <v>51.381599999999999</v>
      </c>
      <c r="M2200" s="33">
        <f t="shared" si="103"/>
        <v>0.65039999999999998</v>
      </c>
      <c r="N2200" s="24"/>
    </row>
    <row r="2201" spans="1:14">
      <c r="A2201" s="6">
        <v>132853</v>
      </c>
      <c r="B2201" s="18" t="s">
        <v>2392</v>
      </c>
      <c r="C2201" s="13">
        <f t="shared" si="104"/>
        <v>0.10336341263330599</v>
      </c>
      <c r="D2201" s="19">
        <v>60940</v>
      </c>
      <c r="E2201" s="18" t="s">
        <v>278</v>
      </c>
      <c r="F2201" s="23">
        <v>551329001751</v>
      </c>
      <c r="H2201" s="6">
        <v>126</v>
      </c>
      <c r="I2201" s="6">
        <v>1219</v>
      </c>
      <c r="L2201" s="15">
        <f t="shared" si="102"/>
        <v>126</v>
      </c>
      <c r="M2201" s="16">
        <f t="shared" si="103"/>
        <v>0.10336341263330599</v>
      </c>
    </row>
    <row r="2202" spans="1:14">
      <c r="A2202" s="6">
        <v>133506</v>
      </c>
      <c r="B2202" s="18" t="s">
        <v>2393</v>
      </c>
      <c r="C2202" s="13">
        <f t="shared" si="104"/>
        <v>0.43430656934306572</v>
      </c>
      <c r="D2202" s="19">
        <v>63303</v>
      </c>
      <c r="E2202" s="18" t="s">
        <v>1900</v>
      </c>
      <c r="F2202" s="23">
        <v>551650002157</v>
      </c>
      <c r="H2202" s="6">
        <v>34</v>
      </c>
      <c r="I2202" s="6">
        <v>91</v>
      </c>
      <c r="L2202" s="15">
        <f t="shared" si="102"/>
        <v>34</v>
      </c>
      <c r="M2202" s="16">
        <f t="shared" si="103"/>
        <v>0.37362637362637363</v>
      </c>
    </row>
    <row r="2203" spans="1:14">
      <c r="A2203" s="6">
        <v>133506</v>
      </c>
      <c r="B2203" s="18" t="s">
        <v>2393</v>
      </c>
      <c r="C2203" s="13">
        <f t="shared" si="104"/>
        <v>0.43430656934306572</v>
      </c>
      <c r="D2203" s="20" t="s">
        <v>1964</v>
      </c>
      <c r="E2203" s="18" t="s">
        <v>2443</v>
      </c>
      <c r="F2203" s="23">
        <v>551650003172</v>
      </c>
      <c r="H2203" s="6">
        <v>3</v>
      </c>
      <c r="I2203" s="6">
        <v>10</v>
      </c>
      <c r="L2203" s="15">
        <f t="shared" si="102"/>
        <v>3</v>
      </c>
      <c r="M2203" s="16">
        <f t="shared" si="103"/>
        <v>0.3</v>
      </c>
    </row>
    <row r="2204" spans="1:14">
      <c r="A2204" s="6">
        <v>133506</v>
      </c>
      <c r="B2204" s="18" t="s">
        <v>2393</v>
      </c>
      <c r="C2204" s="13">
        <f t="shared" si="104"/>
        <v>0.43430656934306572</v>
      </c>
      <c r="D2204" s="19">
        <v>63407</v>
      </c>
      <c r="E2204" s="18" t="s">
        <v>1901</v>
      </c>
      <c r="F2204" s="23">
        <v>551650002158</v>
      </c>
      <c r="H2204" s="6">
        <v>129</v>
      </c>
      <c r="I2204" s="6">
        <v>256</v>
      </c>
      <c r="L2204" s="15">
        <f t="shared" si="102"/>
        <v>129</v>
      </c>
      <c r="M2204" s="16">
        <f t="shared" si="103"/>
        <v>0.50390625</v>
      </c>
    </row>
    <row r="2205" spans="1:14">
      <c r="A2205" s="6">
        <v>133506</v>
      </c>
      <c r="B2205" s="18" t="s">
        <v>2393</v>
      </c>
      <c r="C2205" s="13">
        <f t="shared" si="104"/>
        <v>0.43430656934306572</v>
      </c>
      <c r="D2205" s="19">
        <v>63408</v>
      </c>
      <c r="E2205" s="18" t="s">
        <v>1902</v>
      </c>
      <c r="F2205" s="23">
        <v>551650002159</v>
      </c>
      <c r="H2205" s="6">
        <v>119</v>
      </c>
      <c r="I2205" s="6">
        <v>290</v>
      </c>
      <c r="L2205" s="15">
        <f t="shared" si="102"/>
        <v>119</v>
      </c>
      <c r="M2205" s="16">
        <f t="shared" si="103"/>
        <v>0.41034482758620688</v>
      </c>
    </row>
    <row r="2206" spans="1:14">
      <c r="A2206" s="6">
        <v>133506</v>
      </c>
      <c r="B2206" s="18" t="s">
        <v>2393</v>
      </c>
      <c r="C2206" s="13">
        <f t="shared" si="104"/>
        <v>0.43430656934306572</v>
      </c>
      <c r="D2206" s="19">
        <v>63409</v>
      </c>
      <c r="E2206" s="18" t="s">
        <v>1903</v>
      </c>
      <c r="F2206" s="23">
        <v>551650002160</v>
      </c>
      <c r="H2206" s="6">
        <v>72</v>
      </c>
      <c r="I2206" s="6">
        <v>175</v>
      </c>
      <c r="L2206" s="15">
        <f t="shared" si="102"/>
        <v>72</v>
      </c>
      <c r="M2206" s="16">
        <f t="shared" si="103"/>
        <v>0.41142857142857142</v>
      </c>
    </row>
    <row r="2207" spans="1:14">
      <c r="A2207" s="6">
        <v>132806</v>
      </c>
      <c r="B2207" s="18" t="s">
        <v>2394</v>
      </c>
      <c r="C2207" s="13">
        <f t="shared" si="104"/>
        <v>0.3562091503267974</v>
      </c>
      <c r="D2207" s="19">
        <v>17005602</v>
      </c>
      <c r="E2207" s="18" t="s">
        <v>1904</v>
      </c>
      <c r="F2207" s="23">
        <v>551656002163</v>
      </c>
      <c r="H2207" s="6">
        <v>218</v>
      </c>
      <c r="I2207" s="6">
        <v>612</v>
      </c>
      <c r="L2207" s="15">
        <f t="shared" si="102"/>
        <v>218</v>
      </c>
      <c r="M2207" s="16">
        <f t="shared" si="103"/>
        <v>0.3562091503267974</v>
      </c>
    </row>
    <row r="2208" spans="1:14">
      <c r="A2208" s="6">
        <v>133253</v>
      </c>
      <c r="B2208" s="18" t="s">
        <v>2395</v>
      </c>
      <c r="C2208" s="13">
        <f t="shared" si="104"/>
        <v>0.8993779881656806</v>
      </c>
      <c r="D2208" s="20" t="s">
        <v>1964</v>
      </c>
      <c r="E2208" s="18" t="s">
        <v>36</v>
      </c>
      <c r="F2208" s="23" t="s">
        <v>2445</v>
      </c>
      <c r="H2208" s="6">
        <v>0</v>
      </c>
      <c r="I2208" s="6">
        <v>7</v>
      </c>
      <c r="L2208" s="15">
        <f t="shared" si="102"/>
        <v>0</v>
      </c>
      <c r="M2208" s="16">
        <f t="shared" si="103"/>
        <v>0</v>
      </c>
    </row>
    <row r="2209" spans="1:14">
      <c r="A2209" s="24">
        <v>133253</v>
      </c>
      <c r="B2209" s="25" t="s">
        <v>2395</v>
      </c>
      <c r="C2209" s="26">
        <f t="shared" si="104"/>
        <v>0.8993779881656806</v>
      </c>
      <c r="D2209" s="27">
        <v>62638</v>
      </c>
      <c r="E2209" s="25" t="s">
        <v>1905</v>
      </c>
      <c r="F2209" s="28">
        <v>551659002164</v>
      </c>
      <c r="G2209" s="35"/>
      <c r="H2209" s="24"/>
      <c r="I2209" s="24">
        <v>101</v>
      </c>
      <c r="J2209" s="31">
        <v>2023</v>
      </c>
      <c r="K2209" s="33">
        <v>0.58640000000000003</v>
      </c>
      <c r="L2209" s="30">
        <f t="shared" si="102"/>
        <v>94.762240000000006</v>
      </c>
      <c r="M2209" s="33">
        <f t="shared" si="103"/>
        <v>0.93824000000000007</v>
      </c>
      <c r="N2209" s="24"/>
    </row>
    <row r="2210" spans="1:14">
      <c r="A2210" s="24">
        <v>133253</v>
      </c>
      <c r="B2210" s="25" t="s">
        <v>2395</v>
      </c>
      <c r="C2210" s="26">
        <f t="shared" si="104"/>
        <v>0.8993779881656806</v>
      </c>
      <c r="D2210" s="27">
        <v>202473</v>
      </c>
      <c r="E2210" s="25" t="s">
        <v>1906</v>
      </c>
      <c r="F2210" s="28">
        <v>551659002165</v>
      </c>
      <c r="G2210" s="35"/>
      <c r="H2210" s="24"/>
      <c r="I2210" s="24">
        <v>40</v>
      </c>
      <c r="J2210" s="31">
        <v>2023</v>
      </c>
      <c r="K2210" s="33">
        <v>0.58640000000000003</v>
      </c>
      <c r="L2210" s="30">
        <f t="shared" si="102"/>
        <v>37.529600000000002</v>
      </c>
      <c r="M2210" s="33">
        <f t="shared" si="103"/>
        <v>0.93824000000000007</v>
      </c>
      <c r="N2210" s="24"/>
    </row>
    <row r="2211" spans="1:14">
      <c r="A2211" s="24">
        <v>133253</v>
      </c>
      <c r="B2211" s="25" t="s">
        <v>2395</v>
      </c>
      <c r="C2211" s="26">
        <f t="shared" si="104"/>
        <v>0.8993779881656806</v>
      </c>
      <c r="D2211" s="34" t="s">
        <v>1964</v>
      </c>
      <c r="E2211" s="25" t="s">
        <v>1907</v>
      </c>
      <c r="F2211" s="28">
        <v>551659003108</v>
      </c>
      <c r="G2211" s="35"/>
      <c r="H2211" s="24"/>
      <c r="I2211" s="24">
        <v>21</v>
      </c>
      <c r="J2211" s="31">
        <v>2023</v>
      </c>
      <c r="K2211" s="33">
        <v>0.58640000000000003</v>
      </c>
      <c r="L2211" s="30">
        <f t="shared" si="102"/>
        <v>19.703040000000001</v>
      </c>
      <c r="M2211" s="33">
        <f t="shared" si="103"/>
        <v>0.93824000000000007</v>
      </c>
      <c r="N2211" s="24"/>
    </row>
    <row r="2212" spans="1:14">
      <c r="A2212" s="6">
        <v>132895</v>
      </c>
      <c r="B2212" s="18" t="s">
        <v>2396</v>
      </c>
      <c r="C2212" s="13">
        <f t="shared" si="104"/>
        <v>1.8881118881118882E-2</v>
      </c>
      <c r="D2212" s="19">
        <v>61157</v>
      </c>
      <c r="E2212" s="18" t="s">
        <v>340</v>
      </c>
      <c r="F2212" s="23">
        <v>551662002166</v>
      </c>
      <c r="H2212" s="6">
        <v>16</v>
      </c>
      <c r="I2212" s="6">
        <v>636</v>
      </c>
      <c r="J2212" s="8"/>
      <c r="L2212" s="15">
        <f t="shared" si="102"/>
        <v>16</v>
      </c>
      <c r="M2212" s="16">
        <f t="shared" si="103"/>
        <v>2.5157232704402517E-2</v>
      </c>
    </row>
    <row r="2213" spans="1:14">
      <c r="A2213" s="6">
        <v>132895</v>
      </c>
      <c r="B2213" s="18" t="s">
        <v>2396</v>
      </c>
      <c r="C2213" s="13">
        <f t="shared" si="104"/>
        <v>1.8881118881118882E-2</v>
      </c>
      <c r="D2213" s="19">
        <v>61273</v>
      </c>
      <c r="E2213" s="18" t="s">
        <v>1908</v>
      </c>
      <c r="F2213" s="23">
        <v>551662002169</v>
      </c>
      <c r="H2213" s="6">
        <v>7</v>
      </c>
      <c r="I2213" s="6">
        <v>665</v>
      </c>
      <c r="J2213" s="8"/>
      <c r="L2213" s="15">
        <f t="shared" si="102"/>
        <v>7</v>
      </c>
      <c r="M2213" s="16">
        <f t="shared" si="103"/>
        <v>1.0526315789473684E-2</v>
      </c>
    </row>
    <row r="2214" spans="1:14">
      <c r="A2214" s="6">
        <v>132895</v>
      </c>
      <c r="B2214" s="18" t="s">
        <v>2396</v>
      </c>
      <c r="C2214" s="13">
        <f t="shared" si="104"/>
        <v>1.8881118881118882E-2</v>
      </c>
      <c r="D2214" s="19">
        <v>61277</v>
      </c>
      <c r="E2214" s="18" t="s">
        <v>1909</v>
      </c>
      <c r="F2214" s="23">
        <v>551662002170</v>
      </c>
      <c r="H2214" s="6">
        <v>17</v>
      </c>
      <c r="I2214" s="6">
        <v>941</v>
      </c>
      <c r="L2214" s="15">
        <f t="shared" si="102"/>
        <v>17</v>
      </c>
      <c r="M2214" s="16">
        <f t="shared" si="103"/>
        <v>1.8065887353878853E-2</v>
      </c>
    </row>
    <row r="2215" spans="1:14">
      <c r="A2215" s="6">
        <v>132895</v>
      </c>
      <c r="B2215" s="18" t="s">
        <v>2396</v>
      </c>
      <c r="C2215" s="13">
        <f t="shared" si="104"/>
        <v>1.8881118881118882E-2</v>
      </c>
      <c r="D2215" s="19">
        <v>61276</v>
      </c>
      <c r="E2215" s="18" t="s">
        <v>1910</v>
      </c>
      <c r="F2215" s="23">
        <v>551662002402</v>
      </c>
      <c r="H2215" s="6">
        <v>14</v>
      </c>
      <c r="I2215" s="6">
        <v>618</v>
      </c>
      <c r="L2215" s="15">
        <f t="shared" si="102"/>
        <v>14</v>
      </c>
      <c r="M2215" s="16">
        <f t="shared" si="103"/>
        <v>2.2653721682847898E-2</v>
      </c>
    </row>
    <row r="2216" spans="1:14">
      <c r="A2216" s="6">
        <v>133399</v>
      </c>
      <c r="B2216" s="18" t="s">
        <v>2397</v>
      </c>
      <c r="C2216" s="13">
        <f t="shared" si="104"/>
        <v>0.49352331606217614</v>
      </c>
      <c r="D2216" s="19">
        <v>16079258</v>
      </c>
      <c r="E2216" s="18" t="s">
        <v>1911</v>
      </c>
      <c r="F2216" s="23">
        <v>551665002175</v>
      </c>
      <c r="H2216" s="6">
        <v>225</v>
      </c>
      <c r="I2216" s="6">
        <v>434</v>
      </c>
      <c r="L2216" s="15">
        <f t="shared" si="102"/>
        <v>225</v>
      </c>
      <c r="M2216" s="16">
        <f t="shared" si="103"/>
        <v>0.51843317972350234</v>
      </c>
    </row>
    <row r="2217" spans="1:14">
      <c r="A2217" s="6">
        <v>133399</v>
      </c>
      <c r="B2217" s="18" t="s">
        <v>2397</v>
      </c>
      <c r="C2217" s="13">
        <f t="shared" si="104"/>
        <v>0.49352331606217614</v>
      </c>
      <c r="D2217" s="19">
        <v>16079255</v>
      </c>
      <c r="E2217" s="18" t="s">
        <v>1912</v>
      </c>
      <c r="F2217" s="23">
        <v>551665002176</v>
      </c>
      <c r="H2217" s="6">
        <v>156</v>
      </c>
      <c r="I2217" s="6">
        <v>338</v>
      </c>
      <c r="L2217" s="15">
        <f t="shared" si="102"/>
        <v>156</v>
      </c>
      <c r="M2217" s="16">
        <f t="shared" si="103"/>
        <v>0.46153846153846156</v>
      </c>
    </row>
    <row r="2218" spans="1:14">
      <c r="A2218" s="6">
        <v>132876</v>
      </c>
      <c r="B2218" s="18" t="s">
        <v>2398</v>
      </c>
      <c r="C2218" s="13">
        <f t="shared" si="104"/>
        <v>0.46995926680244399</v>
      </c>
      <c r="D2218" s="20" t="s">
        <v>1964</v>
      </c>
      <c r="E2218" s="18" t="s">
        <v>835</v>
      </c>
      <c r="F2218" s="23" t="s">
        <v>2445</v>
      </c>
      <c r="H2218" s="6">
        <v>0</v>
      </c>
      <c r="I2218" s="6">
        <v>5</v>
      </c>
      <c r="L2218" s="15">
        <f t="shared" si="102"/>
        <v>0</v>
      </c>
      <c r="M2218" s="16">
        <f t="shared" si="103"/>
        <v>0</v>
      </c>
    </row>
    <row r="2219" spans="1:14">
      <c r="A2219" s="6">
        <v>132876</v>
      </c>
      <c r="B2219" s="18" t="s">
        <v>2398</v>
      </c>
      <c r="C2219" s="13">
        <f t="shared" si="104"/>
        <v>0.46995926680244399</v>
      </c>
      <c r="D2219" s="19">
        <v>61011</v>
      </c>
      <c r="E2219" s="18" t="s">
        <v>1212</v>
      </c>
      <c r="F2219" s="23">
        <v>551668002179</v>
      </c>
      <c r="H2219" s="6">
        <v>74</v>
      </c>
      <c r="I2219" s="6">
        <v>191</v>
      </c>
      <c r="L2219" s="15">
        <f t="shared" si="102"/>
        <v>74</v>
      </c>
      <c r="M2219" s="16">
        <f t="shared" si="103"/>
        <v>0.38743455497382201</v>
      </c>
    </row>
    <row r="2220" spans="1:14">
      <c r="A2220" s="6">
        <v>132876</v>
      </c>
      <c r="B2220" s="18" t="s">
        <v>2398</v>
      </c>
      <c r="C2220" s="13">
        <f t="shared" si="104"/>
        <v>0.46995926680244399</v>
      </c>
      <c r="D2220" s="19">
        <v>61014</v>
      </c>
      <c r="E2220" s="18" t="s">
        <v>48</v>
      </c>
      <c r="F2220" s="23">
        <v>551668002180</v>
      </c>
      <c r="H2220" s="6">
        <v>211</v>
      </c>
      <c r="I2220" s="6">
        <v>380</v>
      </c>
      <c r="L2220" s="15">
        <f t="shared" si="102"/>
        <v>211</v>
      </c>
      <c r="M2220" s="16">
        <f t="shared" si="103"/>
        <v>0.55526315789473679</v>
      </c>
    </row>
    <row r="2221" spans="1:14">
      <c r="A2221" s="6">
        <v>132876</v>
      </c>
      <c r="B2221" s="18" t="s">
        <v>2398</v>
      </c>
      <c r="C2221" s="13">
        <f t="shared" si="104"/>
        <v>0.46995926680244399</v>
      </c>
      <c r="D2221" s="19">
        <v>61015</v>
      </c>
      <c r="E2221" s="18" t="s">
        <v>162</v>
      </c>
      <c r="F2221" s="23">
        <v>551668002181</v>
      </c>
      <c r="H2221" s="6">
        <v>170</v>
      </c>
      <c r="I2221" s="6">
        <v>323</v>
      </c>
      <c r="L2221" s="15">
        <f t="shared" si="102"/>
        <v>170</v>
      </c>
      <c r="M2221" s="16">
        <f t="shared" si="103"/>
        <v>0.52631578947368418</v>
      </c>
    </row>
    <row r="2222" spans="1:14">
      <c r="A2222" s="6">
        <v>132876</v>
      </c>
      <c r="B2222" s="18" t="s">
        <v>2398</v>
      </c>
      <c r="C2222" s="13">
        <f t="shared" si="104"/>
        <v>0.46995926680244399</v>
      </c>
      <c r="D2222" s="20" t="s">
        <v>1964</v>
      </c>
      <c r="E2222" s="18" t="s">
        <v>1913</v>
      </c>
      <c r="F2222" s="23">
        <v>551668002834</v>
      </c>
      <c r="H2222" s="6">
        <v>0</v>
      </c>
      <c r="I2222" s="6">
        <v>25</v>
      </c>
      <c r="L2222" s="15">
        <f t="shared" si="102"/>
        <v>0</v>
      </c>
      <c r="M2222" s="16">
        <f t="shared" si="103"/>
        <v>0</v>
      </c>
    </row>
    <row r="2223" spans="1:14">
      <c r="A2223" s="6">
        <v>132876</v>
      </c>
      <c r="B2223" s="18" t="s">
        <v>2398</v>
      </c>
      <c r="C2223" s="13">
        <f t="shared" si="104"/>
        <v>0.46995926680244399</v>
      </c>
      <c r="D2223" s="19">
        <v>61013</v>
      </c>
      <c r="E2223" s="18" t="s">
        <v>1914</v>
      </c>
      <c r="F2223" s="23">
        <v>551668002182</v>
      </c>
      <c r="H2223" s="6">
        <v>252</v>
      </c>
      <c r="I2223" s="6">
        <v>601</v>
      </c>
      <c r="L2223" s="15">
        <f t="shared" si="102"/>
        <v>252</v>
      </c>
      <c r="M2223" s="16">
        <f t="shared" si="103"/>
        <v>0.41930116472545759</v>
      </c>
    </row>
    <row r="2224" spans="1:14">
      <c r="A2224" s="6">
        <v>132876</v>
      </c>
      <c r="B2224" s="18" t="s">
        <v>2398</v>
      </c>
      <c r="C2224" s="13">
        <f t="shared" si="104"/>
        <v>0.46995926680244399</v>
      </c>
      <c r="D2224" s="19">
        <v>61012</v>
      </c>
      <c r="E2224" s="18" t="s">
        <v>1915</v>
      </c>
      <c r="F2224" s="23">
        <v>551668002178</v>
      </c>
      <c r="H2224" s="6">
        <v>216</v>
      </c>
      <c r="I2224" s="6">
        <v>439</v>
      </c>
      <c r="L2224" s="15">
        <f t="shared" si="102"/>
        <v>216</v>
      </c>
      <c r="M2224" s="16">
        <f t="shared" si="103"/>
        <v>0.49202733485193623</v>
      </c>
    </row>
    <row r="2225" spans="1:13">
      <c r="A2225" s="6">
        <v>132903</v>
      </c>
      <c r="B2225" s="18" t="s">
        <v>2399</v>
      </c>
      <c r="C2225" s="13">
        <f t="shared" si="104"/>
        <v>0.2978723404255319</v>
      </c>
      <c r="D2225" s="20" t="s">
        <v>1964</v>
      </c>
      <c r="E2225" s="18" t="s">
        <v>1916</v>
      </c>
      <c r="F2225" s="23">
        <v>550600002673</v>
      </c>
      <c r="H2225" s="6">
        <v>33</v>
      </c>
      <c r="I2225" s="6">
        <v>105</v>
      </c>
      <c r="L2225" s="15">
        <f t="shared" si="102"/>
        <v>33</v>
      </c>
      <c r="M2225" s="16">
        <f t="shared" si="103"/>
        <v>0.31428571428571428</v>
      </c>
    </row>
    <row r="2226" spans="1:13">
      <c r="A2226" s="6">
        <v>132903</v>
      </c>
      <c r="B2226" s="18" t="s">
        <v>2399</v>
      </c>
      <c r="C2226" s="13">
        <f t="shared" si="104"/>
        <v>0.2978723404255319</v>
      </c>
      <c r="D2226" s="19">
        <v>60804</v>
      </c>
      <c r="E2226" s="18" t="s">
        <v>1917</v>
      </c>
      <c r="F2226" s="23">
        <v>550600002392</v>
      </c>
      <c r="H2226" s="6">
        <v>96</v>
      </c>
      <c r="I2226" s="6">
        <v>369</v>
      </c>
      <c r="L2226" s="15">
        <f t="shared" si="102"/>
        <v>96</v>
      </c>
      <c r="M2226" s="16">
        <f t="shared" si="103"/>
        <v>0.26016260162601629</v>
      </c>
    </row>
    <row r="2227" spans="1:13">
      <c r="A2227" s="6">
        <v>132903</v>
      </c>
      <c r="B2227" s="18" t="s">
        <v>2399</v>
      </c>
      <c r="C2227" s="13">
        <f t="shared" si="104"/>
        <v>0.2978723404255319</v>
      </c>
      <c r="D2227" s="19">
        <v>60807</v>
      </c>
      <c r="E2227" s="18" t="s">
        <v>1918</v>
      </c>
      <c r="F2227" s="23">
        <v>550600000658</v>
      </c>
      <c r="H2227" s="6">
        <v>190</v>
      </c>
      <c r="I2227" s="6">
        <v>512</v>
      </c>
      <c r="L2227" s="15">
        <f t="shared" si="102"/>
        <v>190</v>
      </c>
      <c r="M2227" s="16">
        <f t="shared" si="103"/>
        <v>0.37109375</v>
      </c>
    </row>
    <row r="2228" spans="1:13">
      <c r="A2228" s="6">
        <v>132903</v>
      </c>
      <c r="B2228" s="18" t="s">
        <v>2399</v>
      </c>
      <c r="C2228" s="13">
        <f t="shared" si="104"/>
        <v>0.2978723404255319</v>
      </c>
      <c r="D2228" s="19">
        <v>61401</v>
      </c>
      <c r="E2228" s="18" t="s">
        <v>1919</v>
      </c>
      <c r="F2228" s="23">
        <v>550600000661</v>
      </c>
      <c r="H2228" s="6">
        <v>220</v>
      </c>
      <c r="I2228" s="6">
        <v>832</v>
      </c>
      <c r="L2228" s="15">
        <f t="shared" si="102"/>
        <v>220</v>
      </c>
      <c r="M2228" s="16">
        <f t="shared" si="103"/>
        <v>0.26442307692307693</v>
      </c>
    </row>
    <row r="2229" spans="1:13">
      <c r="A2229" s="6">
        <v>132903</v>
      </c>
      <c r="B2229" s="18" t="s">
        <v>2399</v>
      </c>
      <c r="C2229" s="13">
        <f t="shared" si="104"/>
        <v>0.2978723404255319</v>
      </c>
      <c r="D2229" s="19">
        <v>61400</v>
      </c>
      <c r="E2229" s="18" t="s">
        <v>1920</v>
      </c>
      <c r="F2229" s="23">
        <v>550600000662</v>
      </c>
      <c r="H2229" s="6">
        <v>175</v>
      </c>
      <c r="I2229" s="6">
        <v>579</v>
      </c>
      <c r="L2229" s="15">
        <f t="shared" si="102"/>
        <v>175</v>
      </c>
      <c r="M2229" s="16">
        <f t="shared" si="103"/>
        <v>0.30224525043177891</v>
      </c>
    </row>
    <row r="2230" spans="1:13">
      <c r="A2230" s="6">
        <v>133507</v>
      </c>
      <c r="B2230" s="18" t="s">
        <v>2400</v>
      </c>
      <c r="C2230" s="13">
        <f t="shared" si="104"/>
        <v>0.48936170212765956</v>
      </c>
      <c r="D2230" s="19">
        <v>63411</v>
      </c>
      <c r="E2230" s="18" t="s">
        <v>1921</v>
      </c>
      <c r="F2230" s="23">
        <v>551671002184</v>
      </c>
      <c r="H2230" s="6">
        <v>144</v>
      </c>
      <c r="I2230" s="6">
        <v>290</v>
      </c>
      <c r="L2230" s="15">
        <f t="shared" si="102"/>
        <v>144</v>
      </c>
      <c r="M2230" s="16">
        <f t="shared" si="103"/>
        <v>0.49655172413793103</v>
      </c>
    </row>
    <row r="2231" spans="1:13">
      <c r="A2231" s="6">
        <v>133507</v>
      </c>
      <c r="B2231" s="18" t="s">
        <v>2400</v>
      </c>
      <c r="C2231" s="13">
        <f t="shared" si="104"/>
        <v>0.48936170212765956</v>
      </c>
      <c r="D2231" s="19">
        <v>63412</v>
      </c>
      <c r="E2231" s="18" t="s">
        <v>1922</v>
      </c>
      <c r="F2231" s="23">
        <v>551671002185</v>
      </c>
      <c r="H2231" s="6">
        <v>132</v>
      </c>
      <c r="I2231" s="6">
        <v>274</v>
      </c>
      <c r="L2231" s="15">
        <f t="shared" si="102"/>
        <v>132</v>
      </c>
      <c r="M2231" s="16">
        <f t="shared" si="103"/>
        <v>0.48175182481751827</v>
      </c>
    </row>
    <row r="2232" spans="1:13">
      <c r="A2232" s="6">
        <v>132879</v>
      </c>
      <c r="B2232" s="18" t="s">
        <v>2401</v>
      </c>
      <c r="C2232" s="13">
        <f t="shared" si="104"/>
        <v>0.28059701492537314</v>
      </c>
      <c r="D2232" s="20" t="s">
        <v>1964</v>
      </c>
      <c r="E2232" s="18" t="s">
        <v>440</v>
      </c>
      <c r="F2232" s="23" t="s">
        <v>2445</v>
      </c>
      <c r="H2232" s="6">
        <v>4</v>
      </c>
      <c r="I2232" s="6">
        <v>5</v>
      </c>
      <c r="L2232" s="15">
        <f t="shared" si="102"/>
        <v>4</v>
      </c>
      <c r="M2232" s="16">
        <f t="shared" si="103"/>
        <v>0.8</v>
      </c>
    </row>
    <row r="2233" spans="1:13">
      <c r="A2233" s="6">
        <v>132879</v>
      </c>
      <c r="B2233" s="18" t="s">
        <v>2401</v>
      </c>
      <c r="C2233" s="13">
        <f t="shared" si="104"/>
        <v>0.28059701492537314</v>
      </c>
      <c r="D2233" s="19">
        <v>61017</v>
      </c>
      <c r="E2233" s="18" t="s">
        <v>1923</v>
      </c>
      <c r="F2233" s="23">
        <v>551674002186</v>
      </c>
      <c r="H2233" s="6">
        <v>76</v>
      </c>
      <c r="I2233" s="6">
        <v>318</v>
      </c>
      <c r="L2233" s="15">
        <f t="shared" si="102"/>
        <v>76</v>
      </c>
      <c r="M2233" s="16">
        <f t="shared" si="103"/>
        <v>0.2389937106918239</v>
      </c>
    </row>
    <row r="2234" spans="1:13">
      <c r="A2234" s="6">
        <v>132879</v>
      </c>
      <c r="B2234" s="18" t="s">
        <v>2401</v>
      </c>
      <c r="C2234" s="13">
        <f t="shared" si="104"/>
        <v>0.28059701492537314</v>
      </c>
      <c r="D2234" s="19">
        <v>61018</v>
      </c>
      <c r="E2234" s="18" t="s">
        <v>1924</v>
      </c>
      <c r="F2234" s="23">
        <v>551674002187</v>
      </c>
      <c r="H2234" s="6">
        <v>66</v>
      </c>
      <c r="I2234" s="6">
        <v>207</v>
      </c>
      <c r="L2234" s="15">
        <f t="shared" si="102"/>
        <v>66</v>
      </c>
      <c r="M2234" s="16">
        <f t="shared" si="103"/>
        <v>0.3188405797101449</v>
      </c>
    </row>
    <row r="2235" spans="1:13">
      <c r="A2235" s="6">
        <v>132879</v>
      </c>
      <c r="B2235" s="18" t="s">
        <v>2401</v>
      </c>
      <c r="C2235" s="13">
        <f t="shared" si="104"/>
        <v>0.28059701492537314</v>
      </c>
      <c r="D2235" s="20" t="s">
        <v>1964</v>
      </c>
      <c r="E2235" s="18" t="s">
        <v>1925</v>
      </c>
      <c r="F2235" s="23">
        <v>551674000277</v>
      </c>
      <c r="H2235" s="6">
        <v>42</v>
      </c>
      <c r="I2235" s="6">
        <v>140</v>
      </c>
      <c r="L2235" s="15">
        <f t="shared" si="102"/>
        <v>42</v>
      </c>
      <c r="M2235" s="16">
        <f t="shared" si="103"/>
        <v>0.3</v>
      </c>
    </row>
    <row r="2236" spans="1:13">
      <c r="A2236" s="6">
        <v>132880</v>
      </c>
      <c r="B2236" s="18" t="s">
        <v>2402</v>
      </c>
      <c r="C2236" s="13">
        <f t="shared" si="104"/>
        <v>0.23076923076923078</v>
      </c>
      <c r="D2236" s="19">
        <v>61020</v>
      </c>
      <c r="E2236" s="18" t="s">
        <v>1926</v>
      </c>
      <c r="F2236" s="23">
        <v>551677002188</v>
      </c>
      <c r="H2236" s="6">
        <v>219</v>
      </c>
      <c r="I2236" s="6">
        <v>949</v>
      </c>
      <c r="L2236" s="15">
        <f t="shared" si="102"/>
        <v>219</v>
      </c>
      <c r="M2236" s="16">
        <f t="shared" si="103"/>
        <v>0.23076923076923078</v>
      </c>
    </row>
    <row r="2237" spans="1:13">
      <c r="A2237" s="6">
        <v>133509</v>
      </c>
      <c r="B2237" s="18" t="s">
        <v>2403</v>
      </c>
      <c r="C2237" s="13">
        <f t="shared" si="104"/>
        <v>0.19654788418708241</v>
      </c>
      <c r="D2237" s="19">
        <v>63413</v>
      </c>
      <c r="E2237" s="18" t="s">
        <v>1927</v>
      </c>
      <c r="F2237" s="23">
        <v>551683002190</v>
      </c>
      <c r="H2237" s="6">
        <v>185</v>
      </c>
      <c r="I2237" s="6">
        <v>874</v>
      </c>
      <c r="L2237" s="15">
        <f t="shared" si="102"/>
        <v>185</v>
      </c>
      <c r="M2237" s="16">
        <f t="shared" si="103"/>
        <v>0.2116704805491991</v>
      </c>
    </row>
    <row r="2238" spans="1:13">
      <c r="A2238" s="6">
        <v>133509</v>
      </c>
      <c r="B2238" s="18" t="s">
        <v>2403</v>
      </c>
      <c r="C2238" s="13">
        <f t="shared" si="104"/>
        <v>0.19654788418708241</v>
      </c>
      <c r="D2238" s="19">
        <v>63414</v>
      </c>
      <c r="E2238" s="18" t="s">
        <v>1928</v>
      </c>
      <c r="F2238" s="23">
        <v>551683002191</v>
      </c>
      <c r="H2238" s="6">
        <v>90</v>
      </c>
      <c r="I2238" s="6">
        <v>539</v>
      </c>
      <c r="L2238" s="15">
        <f t="shared" si="102"/>
        <v>90</v>
      </c>
      <c r="M2238" s="16">
        <f t="shared" si="103"/>
        <v>0.16697588126159554</v>
      </c>
    </row>
    <row r="2239" spans="1:13">
      <c r="A2239" s="6">
        <v>133509</v>
      </c>
      <c r="B2239" s="18" t="s">
        <v>2403</v>
      </c>
      <c r="C2239" s="13">
        <f t="shared" si="104"/>
        <v>0.19654788418708241</v>
      </c>
      <c r="D2239" s="19">
        <v>63415</v>
      </c>
      <c r="E2239" s="18" t="s">
        <v>1929</v>
      </c>
      <c r="F2239" s="23">
        <v>551683002192</v>
      </c>
      <c r="H2239" s="6">
        <v>78</v>
      </c>
      <c r="I2239" s="6">
        <v>383</v>
      </c>
      <c r="L2239" s="15">
        <f t="shared" si="102"/>
        <v>78</v>
      </c>
      <c r="M2239" s="16">
        <f t="shared" si="103"/>
        <v>0.20365535248041775</v>
      </c>
    </row>
    <row r="2240" spans="1:13">
      <c r="A2240" s="6">
        <v>133452</v>
      </c>
      <c r="B2240" s="18" t="s">
        <v>2404</v>
      </c>
      <c r="C2240" s="13">
        <f t="shared" si="104"/>
        <v>0.64919354838709675</v>
      </c>
      <c r="D2240" s="19">
        <v>63175</v>
      </c>
      <c r="E2240" s="18" t="s">
        <v>1930</v>
      </c>
      <c r="F2240" s="23">
        <v>551686002194</v>
      </c>
      <c r="H2240" s="6">
        <v>73</v>
      </c>
      <c r="I2240" s="6">
        <v>112</v>
      </c>
      <c r="L2240" s="15">
        <f t="shared" ref="L2240:L2282" si="105">IF(K2240="",H2240,(MIN(I2240,(K2240*1.6*I2240))))</f>
        <v>73</v>
      </c>
      <c r="M2240" s="16">
        <f t="shared" ref="M2240:M2282" si="106">IF(L2240=0,0,(L2240/I2240))</f>
        <v>0.6517857142857143</v>
      </c>
    </row>
    <row r="2241" spans="1:14">
      <c r="A2241" s="6">
        <v>133452</v>
      </c>
      <c r="B2241" s="18" t="s">
        <v>2404</v>
      </c>
      <c r="C2241" s="13">
        <f t="shared" si="104"/>
        <v>0.64919354838709675</v>
      </c>
      <c r="D2241" s="19">
        <v>63176</v>
      </c>
      <c r="E2241" s="18" t="s">
        <v>1931</v>
      </c>
      <c r="F2241" s="23">
        <v>551686002195</v>
      </c>
      <c r="H2241" s="6">
        <v>47</v>
      </c>
      <c r="I2241" s="6">
        <v>83</v>
      </c>
      <c r="L2241" s="15">
        <f t="shared" si="105"/>
        <v>47</v>
      </c>
      <c r="M2241" s="16">
        <f t="shared" si="106"/>
        <v>0.5662650602409639</v>
      </c>
    </row>
    <row r="2242" spans="1:14">
      <c r="A2242" s="6">
        <v>133452</v>
      </c>
      <c r="B2242" s="18" t="s">
        <v>2404</v>
      </c>
      <c r="C2242" s="13">
        <f t="shared" ref="C2242:C2282" si="107">SUMIF($B$2:$B$2283,B2242,$L$2:$L$2283)/(SUMIF($B$2:$B$2283,B2242,$I$2:$I$2283))</f>
        <v>0.64919354838709675</v>
      </c>
      <c r="D2242" s="19">
        <v>63177</v>
      </c>
      <c r="E2242" s="18" t="s">
        <v>1932</v>
      </c>
      <c r="F2242" s="23">
        <v>551686002315</v>
      </c>
      <c r="H2242" s="6">
        <v>41</v>
      </c>
      <c r="I2242" s="6">
        <v>53</v>
      </c>
      <c r="L2242" s="15">
        <f t="shared" si="105"/>
        <v>41</v>
      </c>
      <c r="M2242" s="16">
        <f t="shared" si="106"/>
        <v>0.77358490566037741</v>
      </c>
    </row>
    <row r="2243" spans="1:14">
      <c r="A2243" s="6">
        <v>133097</v>
      </c>
      <c r="B2243" s="18" t="s">
        <v>2405</v>
      </c>
      <c r="C2243" s="13">
        <f t="shared" si="107"/>
        <v>0.53774104683195589</v>
      </c>
      <c r="D2243" s="19">
        <v>61955</v>
      </c>
      <c r="E2243" s="18" t="s">
        <v>1933</v>
      </c>
      <c r="F2243" s="23">
        <v>551704002198</v>
      </c>
      <c r="H2243" s="6">
        <v>135</v>
      </c>
      <c r="I2243" s="6">
        <v>217</v>
      </c>
      <c r="L2243" s="15">
        <f t="shared" si="105"/>
        <v>135</v>
      </c>
      <c r="M2243" s="16">
        <f t="shared" si="106"/>
        <v>0.62211981566820274</v>
      </c>
    </row>
    <row r="2244" spans="1:14">
      <c r="A2244" s="6">
        <v>133097</v>
      </c>
      <c r="B2244" s="18" t="s">
        <v>2405</v>
      </c>
      <c r="C2244" s="13">
        <f t="shared" si="107"/>
        <v>0.53774104683195589</v>
      </c>
      <c r="D2244" s="19">
        <v>221857</v>
      </c>
      <c r="E2244" s="18" t="s">
        <v>1934</v>
      </c>
      <c r="F2244" s="23">
        <v>551704002201</v>
      </c>
      <c r="H2244" s="6">
        <v>344</v>
      </c>
      <c r="I2244" s="6">
        <v>608</v>
      </c>
      <c r="L2244" s="15">
        <f t="shared" si="105"/>
        <v>344</v>
      </c>
      <c r="M2244" s="16">
        <f t="shared" si="106"/>
        <v>0.56578947368421051</v>
      </c>
    </row>
    <row r="2245" spans="1:14">
      <c r="A2245" s="6">
        <v>133097</v>
      </c>
      <c r="B2245" s="18" t="s">
        <v>2405</v>
      </c>
      <c r="C2245" s="13">
        <f t="shared" si="107"/>
        <v>0.53774104683195589</v>
      </c>
      <c r="D2245" s="19">
        <v>62010</v>
      </c>
      <c r="E2245" s="18" t="s">
        <v>1935</v>
      </c>
      <c r="F2245" s="23">
        <v>551704002200</v>
      </c>
      <c r="H2245" s="6">
        <v>291</v>
      </c>
      <c r="I2245" s="6">
        <v>603</v>
      </c>
      <c r="L2245" s="15">
        <f t="shared" si="105"/>
        <v>291</v>
      </c>
      <c r="M2245" s="16">
        <f t="shared" si="106"/>
        <v>0.48258706467661694</v>
      </c>
    </row>
    <row r="2246" spans="1:14">
      <c r="A2246" s="6">
        <v>133097</v>
      </c>
      <c r="B2246" s="18" t="s">
        <v>2405</v>
      </c>
      <c r="C2246" s="13">
        <f t="shared" si="107"/>
        <v>0.53774104683195589</v>
      </c>
      <c r="D2246" s="20" t="s">
        <v>1964</v>
      </c>
      <c r="E2246" s="18" t="s">
        <v>1936</v>
      </c>
      <c r="F2246" s="23">
        <v>551704002271</v>
      </c>
      <c r="H2246" s="6">
        <v>206</v>
      </c>
      <c r="I2246" s="6">
        <v>387</v>
      </c>
      <c r="L2246" s="15">
        <f t="shared" si="105"/>
        <v>206</v>
      </c>
      <c r="M2246" s="16">
        <f t="shared" si="106"/>
        <v>0.53229974160206717</v>
      </c>
    </row>
    <row r="2247" spans="1:14">
      <c r="A2247" s="6" t="s">
        <v>1964</v>
      </c>
      <c r="B2247" s="18" t="s">
        <v>2406</v>
      </c>
      <c r="C2247" s="13">
        <f t="shared" si="107"/>
        <v>0.4375</v>
      </c>
      <c r="D2247" s="20" t="s">
        <v>1964</v>
      </c>
      <c r="E2247" s="18" t="s">
        <v>1937</v>
      </c>
      <c r="F2247" s="23">
        <v>550003700595</v>
      </c>
      <c r="H2247" s="6">
        <v>7</v>
      </c>
      <c r="I2247" s="6">
        <v>20</v>
      </c>
      <c r="L2247" s="15">
        <f t="shared" si="105"/>
        <v>7</v>
      </c>
      <c r="M2247" s="16">
        <f t="shared" si="106"/>
        <v>0.35</v>
      </c>
    </row>
    <row r="2248" spans="1:14">
      <c r="A2248" s="6" t="s">
        <v>1964</v>
      </c>
      <c r="B2248" s="18" t="s">
        <v>2406</v>
      </c>
      <c r="C2248" s="13">
        <f t="shared" si="107"/>
        <v>0.4375</v>
      </c>
      <c r="D2248" s="20" t="s">
        <v>1964</v>
      </c>
      <c r="E2248" s="18" t="s">
        <v>1938</v>
      </c>
      <c r="F2248" s="23">
        <v>550003700594</v>
      </c>
      <c r="H2248" s="6">
        <v>28</v>
      </c>
      <c r="I2248" s="6">
        <v>60</v>
      </c>
      <c r="L2248" s="15">
        <f t="shared" si="105"/>
        <v>28</v>
      </c>
      <c r="M2248" s="16">
        <f t="shared" si="106"/>
        <v>0.46666666666666667</v>
      </c>
    </row>
    <row r="2249" spans="1:14">
      <c r="A2249" s="6">
        <v>132967</v>
      </c>
      <c r="B2249" s="18" t="s">
        <v>2407</v>
      </c>
      <c r="C2249" s="13">
        <f t="shared" si="107"/>
        <v>0.20827770360480641</v>
      </c>
      <c r="D2249" s="19">
        <v>61510</v>
      </c>
      <c r="E2249" s="18" t="s">
        <v>2444</v>
      </c>
      <c r="F2249" s="23">
        <v>550123000170</v>
      </c>
      <c r="H2249" s="6">
        <v>86</v>
      </c>
      <c r="I2249" s="6">
        <v>376</v>
      </c>
      <c r="L2249" s="15">
        <f t="shared" si="105"/>
        <v>86</v>
      </c>
      <c r="M2249" s="16">
        <f t="shared" si="106"/>
        <v>0.22872340425531915</v>
      </c>
    </row>
    <row r="2250" spans="1:14">
      <c r="A2250" s="6">
        <v>132967</v>
      </c>
      <c r="B2250" s="18" t="s">
        <v>2407</v>
      </c>
      <c r="C2250" s="13">
        <f t="shared" si="107"/>
        <v>0.20827770360480641</v>
      </c>
      <c r="D2250" s="19">
        <v>61630</v>
      </c>
      <c r="E2250" s="18" t="s">
        <v>1939</v>
      </c>
      <c r="F2250" s="23">
        <v>550123000172</v>
      </c>
      <c r="H2250" s="6">
        <v>45</v>
      </c>
      <c r="I2250" s="6">
        <v>219</v>
      </c>
      <c r="L2250" s="15">
        <f t="shared" si="105"/>
        <v>45</v>
      </c>
      <c r="M2250" s="16">
        <f t="shared" si="106"/>
        <v>0.20547945205479451</v>
      </c>
    </row>
    <row r="2251" spans="1:14">
      <c r="A2251" s="6">
        <v>132967</v>
      </c>
      <c r="B2251" s="18" t="s">
        <v>2407</v>
      </c>
      <c r="C2251" s="13">
        <f t="shared" si="107"/>
        <v>0.20827770360480641</v>
      </c>
      <c r="D2251" s="19">
        <v>61631</v>
      </c>
      <c r="E2251" s="18" t="s">
        <v>1940</v>
      </c>
      <c r="F2251" s="23">
        <v>550123000609</v>
      </c>
      <c r="H2251" s="6">
        <v>25</v>
      </c>
      <c r="I2251" s="6">
        <v>154</v>
      </c>
      <c r="L2251" s="15">
        <f t="shared" si="105"/>
        <v>25</v>
      </c>
      <c r="M2251" s="16">
        <f t="shared" si="106"/>
        <v>0.16233766233766234</v>
      </c>
    </row>
    <row r="2252" spans="1:14">
      <c r="A2252" s="24">
        <v>133254</v>
      </c>
      <c r="B2252" s="25" t="s">
        <v>2408</v>
      </c>
      <c r="C2252" s="26">
        <f t="shared" si="107"/>
        <v>0.59345232918576729</v>
      </c>
      <c r="D2252" s="34" t="s">
        <v>1964</v>
      </c>
      <c r="E2252" s="25" t="s">
        <v>1941</v>
      </c>
      <c r="F2252" s="28">
        <v>551707003088</v>
      </c>
      <c r="G2252" s="35"/>
      <c r="H2252" s="24"/>
      <c r="I2252" s="24">
        <v>127</v>
      </c>
      <c r="J2252" s="31">
        <v>2023</v>
      </c>
      <c r="K2252" s="33">
        <v>0.40160000000000001</v>
      </c>
      <c r="L2252" s="30">
        <f t="shared" si="105"/>
        <v>81.605119999999999</v>
      </c>
      <c r="M2252" s="33">
        <f t="shared" si="106"/>
        <v>0.64256000000000002</v>
      </c>
      <c r="N2252" s="24"/>
    </row>
    <row r="2253" spans="1:14">
      <c r="A2253" s="6">
        <v>133254</v>
      </c>
      <c r="B2253" s="18" t="s">
        <v>2408</v>
      </c>
      <c r="C2253" s="13">
        <f t="shared" si="107"/>
        <v>0.59345232918576729</v>
      </c>
      <c r="D2253" s="19">
        <v>62655</v>
      </c>
      <c r="E2253" s="18" t="s">
        <v>736</v>
      </c>
      <c r="F2253" s="23">
        <v>551707002205</v>
      </c>
      <c r="H2253" s="6">
        <v>76</v>
      </c>
      <c r="I2253" s="6">
        <v>258</v>
      </c>
      <c r="L2253" s="15">
        <f t="shared" si="105"/>
        <v>76</v>
      </c>
      <c r="M2253" s="16">
        <f t="shared" si="106"/>
        <v>0.29457364341085274</v>
      </c>
    </row>
    <row r="2254" spans="1:14">
      <c r="A2254" s="24">
        <v>133254</v>
      </c>
      <c r="B2254" s="25" t="s">
        <v>2408</v>
      </c>
      <c r="C2254" s="26">
        <f t="shared" si="107"/>
        <v>0.59345232918576729</v>
      </c>
      <c r="D2254" s="27">
        <v>62652</v>
      </c>
      <c r="E2254" s="25" t="s">
        <v>1942</v>
      </c>
      <c r="F2254" s="28">
        <v>551707002206</v>
      </c>
      <c r="G2254" s="35"/>
      <c r="H2254" s="24"/>
      <c r="I2254" s="24">
        <v>195</v>
      </c>
      <c r="J2254" s="31">
        <v>2023</v>
      </c>
      <c r="K2254" s="33">
        <v>0.62780000000000002</v>
      </c>
      <c r="L2254" s="30">
        <f t="shared" si="105"/>
        <v>195</v>
      </c>
      <c r="M2254" s="33">
        <f t="shared" si="106"/>
        <v>1</v>
      </c>
      <c r="N2254" s="24"/>
    </row>
    <row r="2255" spans="1:14">
      <c r="A2255" s="24">
        <v>133254</v>
      </c>
      <c r="B2255" s="25" t="s">
        <v>2408</v>
      </c>
      <c r="C2255" s="26">
        <f t="shared" si="107"/>
        <v>0.59345232918576729</v>
      </c>
      <c r="D2255" s="27">
        <v>62644</v>
      </c>
      <c r="E2255" s="25" t="s">
        <v>577</v>
      </c>
      <c r="F2255" s="28">
        <v>551707002207</v>
      </c>
      <c r="G2255" s="35"/>
      <c r="H2255" s="24"/>
      <c r="I2255" s="24">
        <v>325</v>
      </c>
      <c r="J2255" s="31">
        <v>2023</v>
      </c>
      <c r="K2255" s="33">
        <v>0.62780000000000002</v>
      </c>
      <c r="L2255" s="30">
        <f t="shared" si="105"/>
        <v>325</v>
      </c>
      <c r="M2255" s="33">
        <f t="shared" si="106"/>
        <v>1</v>
      </c>
      <c r="N2255" s="24"/>
    </row>
    <row r="2256" spans="1:14">
      <c r="A2256" s="6">
        <v>133254</v>
      </c>
      <c r="B2256" s="18" t="s">
        <v>2408</v>
      </c>
      <c r="C2256" s="13">
        <f t="shared" si="107"/>
        <v>0.59345232918576729</v>
      </c>
      <c r="D2256" s="19">
        <v>62650</v>
      </c>
      <c r="E2256" s="18" t="s">
        <v>922</v>
      </c>
      <c r="F2256" s="23">
        <v>551707002209</v>
      </c>
      <c r="H2256" s="6">
        <v>579</v>
      </c>
      <c r="I2256" s="6">
        <v>1380</v>
      </c>
      <c r="L2256" s="15">
        <f t="shared" si="105"/>
        <v>579</v>
      </c>
      <c r="M2256" s="16">
        <f t="shared" si="106"/>
        <v>0.41956521739130437</v>
      </c>
    </row>
    <row r="2257" spans="1:14">
      <c r="A2257" s="24">
        <v>133254</v>
      </c>
      <c r="B2257" s="25" t="s">
        <v>2408</v>
      </c>
      <c r="C2257" s="26">
        <f t="shared" si="107"/>
        <v>0.59345232918576729</v>
      </c>
      <c r="D2257" s="27">
        <v>62657</v>
      </c>
      <c r="E2257" s="25" t="s">
        <v>1943</v>
      </c>
      <c r="F2257" s="28">
        <v>551707002781</v>
      </c>
      <c r="G2257" s="35"/>
      <c r="H2257" s="24"/>
      <c r="I2257" s="24">
        <v>298</v>
      </c>
      <c r="J2257" s="31">
        <v>2023</v>
      </c>
      <c r="K2257" s="33">
        <v>0.62780000000000002</v>
      </c>
      <c r="L2257" s="30">
        <f t="shared" si="105"/>
        <v>298</v>
      </c>
      <c r="M2257" s="33">
        <f t="shared" si="106"/>
        <v>1</v>
      </c>
      <c r="N2257" s="24"/>
    </row>
    <row r="2258" spans="1:14">
      <c r="A2258" s="24">
        <v>133254</v>
      </c>
      <c r="B2258" s="25" t="s">
        <v>2408</v>
      </c>
      <c r="C2258" s="26">
        <f t="shared" si="107"/>
        <v>0.59345232918576729</v>
      </c>
      <c r="D2258" s="27">
        <v>221851</v>
      </c>
      <c r="E2258" s="25" t="s">
        <v>1944</v>
      </c>
      <c r="F2258" s="28">
        <v>551707003365</v>
      </c>
      <c r="G2258" s="35"/>
      <c r="H2258" s="24"/>
      <c r="I2258" s="24">
        <v>112</v>
      </c>
      <c r="J2258" s="31">
        <v>2023</v>
      </c>
      <c r="K2258" s="33">
        <v>0.62780000000000002</v>
      </c>
      <c r="L2258" s="30">
        <f t="shared" si="105"/>
        <v>112</v>
      </c>
      <c r="M2258" s="33">
        <f t="shared" si="106"/>
        <v>1</v>
      </c>
      <c r="N2258" s="24"/>
    </row>
    <row r="2259" spans="1:14">
      <c r="A2259" s="6">
        <v>133254</v>
      </c>
      <c r="B2259" s="18" t="s">
        <v>2408</v>
      </c>
      <c r="C2259" s="13">
        <f t="shared" si="107"/>
        <v>0.59345232918576729</v>
      </c>
      <c r="D2259" s="19">
        <v>16082363</v>
      </c>
      <c r="E2259" s="18" t="s">
        <v>1945</v>
      </c>
      <c r="F2259" s="23">
        <v>551707002212</v>
      </c>
      <c r="H2259" s="6">
        <v>69</v>
      </c>
      <c r="I2259" s="6">
        <v>208</v>
      </c>
      <c r="L2259" s="15">
        <f t="shared" si="105"/>
        <v>69</v>
      </c>
      <c r="M2259" s="16">
        <f t="shared" si="106"/>
        <v>0.33173076923076922</v>
      </c>
    </row>
    <row r="2260" spans="1:14">
      <c r="A2260" s="24">
        <v>133254</v>
      </c>
      <c r="B2260" s="25" t="s">
        <v>2408</v>
      </c>
      <c r="C2260" s="26">
        <f t="shared" si="107"/>
        <v>0.59345232918576729</v>
      </c>
      <c r="D2260" s="27">
        <v>62642</v>
      </c>
      <c r="E2260" s="25" t="s">
        <v>162</v>
      </c>
      <c r="F2260" s="28">
        <v>551707002215</v>
      </c>
      <c r="G2260" s="35"/>
      <c r="H2260" s="24"/>
      <c r="I2260" s="24">
        <v>303</v>
      </c>
      <c r="J2260" s="31">
        <v>2023</v>
      </c>
      <c r="K2260" s="33">
        <v>0.62780000000000002</v>
      </c>
      <c r="L2260" s="30">
        <f t="shared" si="105"/>
        <v>303</v>
      </c>
      <c r="M2260" s="33">
        <f t="shared" si="106"/>
        <v>1</v>
      </c>
      <c r="N2260" s="24"/>
    </row>
    <row r="2261" spans="1:14">
      <c r="A2261" s="6">
        <v>133254</v>
      </c>
      <c r="B2261" s="18" t="s">
        <v>2408</v>
      </c>
      <c r="C2261" s="13">
        <f t="shared" si="107"/>
        <v>0.59345232918576729</v>
      </c>
      <c r="D2261" s="19">
        <v>62660</v>
      </c>
      <c r="E2261" s="18" t="s">
        <v>1946</v>
      </c>
      <c r="F2261" s="23">
        <v>551707002216</v>
      </c>
      <c r="H2261" s="6">
        <v>447</v>
      </c>
      <c r="I2261" s="6">
        <v>924</v>
      </c>
      <c r="J2261" s="8"/>
      <c r="L2261" s="15">
        <f t="shared" si="105"/>
        <v>447</v>
      </c>
      <c r="M2261" s="16">
        <f t="shared" si="106"/>
        <v>0.48376623376623379</v>
      </c>
    </row>
    <row r="2262" spans="1:14">
      <c r="A2262" s="6">
        <v>133254</v>
      </c>
      <c r="B2262" s="18" t="s">
        <v>2408</v>
      </c>
      <c r="C2262" s="13">
        <f t="shared" si="107"/>
        <v>0.59345232918576729</v>
      </c>
      <c r="D2262" s="19">
        <v>62653</v>
      </c>
      <c r="E2262" s="18" t="s">
        <v>623</v>
      </c>
      <c r="F2262" s="23">
        <v>551707002217</v>
      </c>
      <c r="H2262" s="6">
        <v>131</v>
      </c>
      <c r="I2262" s="6">
        <v>349</v>
      </c>
      <c r="J2262" s="8"/>
      <c r="L2262" s="15">
        <f t="shared" si="105"/>
        <v>131</v>
      </c>
      <c r="M2262" s="16">
        <f t="shared" si="106"/>
        <v>0.37535816618911177</v>
      </c>
    </row>
    <row r="2263" spans="1:14">
      <c r="A2263" s="24">
        <v>133254</v>
      </c>
      <c r="B2263" s="25" t="s">
        <v>2408</v>
      </c>
      <c r="C2263" s="26">
        <f t="shared" si="107"/>
        <v>0.59345232918576729</v>
      </c>
      <c r="D2263" s="34" t="s">
        <v>1964</v>
      </c>
      <c r="E2263" s="25" t="s">
        <v>1947</v>
      </c>
      <c r="F2263" s="28">
        <v>551707003357</v>
      </c>
      <c r="G2263" s="35"/>
      <c r="H2263" s="24"/>
      <c r="I2263" s="24">
        <v>102</v>
      </c>
      <c r="J2263" s="31">
        <v>2023</v>
      </c>
      <c r="K2263" s="33">
        <v>0.62780000000000002</v>
      </c>
      <c r="L2263" s="30">
        <f t="shared" si="105"/>
        <v>102</v>
      </c>
      <c r="M2263" s="33">
        <f t="shared" si="106"/>
        <v>1</v>
      </c>
      <c r="N2263" s="24"/>
    </row>
    <row r="2264" spans="1:14">
      <c r="A2264" s="6">
        <v>133258</v>
      </c>
      <c r="B2264" s="18" t="s">
        <v>2409</v>
      </c>
      <c r="C2264" s="13">
        <f t="shared" si="107"/>
        <v>0.4289428076256499</v>
      </c>
      <c r="D2264" s="19">
        <v>62469</v>
      </c>
      <c r="E2264" s="18" t="s">
        <v>1948</v>
      </c>
      <c r="F2264" s="23">
        <v>551710002218</v>
      </c>
      <c r="H2264" s="6">
        <v>155</v>
      </c>
      <c r="I2264" s="6">
        <v>361</v>
      </c>
      <c r="L2264" s="15">
        <f t="shared" si="105"/>
        <v>155</v>
      </c>
      <c r="M2264" s="16">
        <f t="shared" si="106"/>
        <v>0.4293628808864266</v>
      </c>
    </row>
    <row r="2265" spans="1:14">
      <c r="A2265" s="6">
        <v>133258</v>
      </c>
      <c r="B2265" s="18" t="s">
        <v>2409</v>
      </c>
      <c r="C2265" s="13">
        <f t="shared" si="107"/>
        <v>0.4289428076256499</v>
      </c>
      <c r="D2265" s="20" t="s">
        <v>1964</v>
      </c>
      <c r="E2265" s="18" t="s">
        <v>36</v>
      </c>
      <c r="F2265" s="23" t="s">
        <v>2445</v>
      </c>
      <c r="H2265" s="6">
        <v>5</v>
      </c>
      <c r="I2265" s="6">
        <v>19</v>
      </c>
      <c r="L2265" s="15">
        <f t="shared" si="105"/>
        <v>5</v>
      </c>
      <c r="M2265" s="16">
        <f t="shared" si="106"/>
        <v>0.26315789473684209</v>
      </c>
    </row>
    <row r="2266" spans="1:14">
      <c r="A2266" s="6">
        <v>133258</v>
      </c>
      <c r="B2266" s="18" t="s">
        <v>2409</v>
      </c>
      <c r="C2266" s="13">
        <f t="shared" si="107"/>
        <v>0.4289428076256499</v>
      </c>
      <c r="D2266" s="19">
        <v>62663</v>
      </c>
      <c r="E2266" s="18" t="s">
        <v>1949</v>
      </c>
      <c r="F2266" s="23">
        <v>551710002223</v>
      </c>
      <c r="H2266" s="6">
        <v>207</v>
      </c>
      <c r="I2266" s="6">
        <v>443</v>
      </c>
      <c r="L2266" s="15">
        <f t="shared" si="105"/>
        <v>207</v>
      </c>
      <c r="M2266" s="16">
        <f t="shared" si="106"/>
        <v>0.46726862302483069</v>
      </c>
    </row>
    <row r="2267" spans="1:14">
      <c r="A2267" s="6">
        <v>133258</v>
      </c>
      <c r="B2267" s="18" t="s">
        <v>2409</v>
      </c>
      <c r="C2267" s="13">
        <f t="shared" si="107"/>
        <v>0.4289428076256499</v>
      </c>
      <c r="D2267" s="19">
        <v>62664</v>
      </c>
      <c r="E2267" s="18" t="s">
        <v>1950</v>
      </c>
      <c r="F2267" s="23">
        <v>551710002222</v>
      </c>
      <c r="H2267" s="6">
        <v>128</v>
      </c>
      <c r="I2267" s="6">
        <v>331</v>
      </c>
      <c r="L2267" s="15">
        <f t="shared" si="105"/>
        <v>128</v>
      </c>
      <c r="M2267" s="16">
        <f t="shared" si="106"/>
        <v>0.38670694864048338</v>
      </c>
    </row>
    <row r="2268" spans="1:14">
      <c r="A2268" s="6">
        <v>133099</v>
      </c>
      <c r="B2268" s="18" t="s">
        <v>2410</v>
      </c>
      <c r="C2268" s="13">
        <f t="shared" si="107"/>
        <v>0.52873563218390807</v>
      </c>
      <c r="D2268" s="19">
        <v>62014</v>
      </c>
      <c r="E2268" s="18" t="s">
        <v>1952</v>
      </c>
      <c r="F2268" s="23">
        <v>551713002224</v>
      </c>
      <c r="H2268" s="6">
        <v>88</v>
      </c>
      <c r="I2268" s="6">
        <v>149</v>
      </c>
      <c r="L2268" s="15">
        <f t="shared" si="105"/>
        <v>88</v>
      </c>
      <c r="M2268" s="16">
        <f t="shared" si="106"/>
        <v>0.59060402684563762</v>
      </c>
    </row>
    <row r="2269" spans="1:14">
      <c r="A2269" s="6">
        <v>133099</v>
      </c>
      <c r="B2269" s="18" t="s">
        <v>2410</v>
      </c>
      <c r="C2269" s="13">
        <f t="shared" si="107"/>
        <v>0.52873563218390807</v>
      </c>
      <c r="D2269" s="19">
        <v>62015</v>
      </c>
      <c r="E2269" s="18" t="s">
        <v>1953</v>
      </c>
      <c r="F2269" s="23">
        <v>551713002225</v>
      </c>
      <c r="H2269" s="6">
        <v>51</v>
      </c>
      <c r="I2269" s="6">
        <v>114</v>
      </c>
      <c r="L2269" s="15">
        <f t="shared" si="105"/>
        <v>51</v>
      </c>
      <c r="M2269" s="16">
        <f t="shared" si="106"/>
        <v>0.44736842105263158</v>
      </c>
    </row>
    <row r="2270" spans="1:14">
      <c r="A2270" s="6">
        <v>133099</v>
      </c>
      <c r="B2270" s="18" t="s">
        <v>2410</v>
      </c>
      <c r="C2270" s="13">
        <f t="shared" si="107"/>
        <v>0.52873563218390807</v>
      </c>
      <c r="D2270" s="19">
        <v>62016</v>
      </c>
      <c r="E2270" s="18" t="s">
        <v>1954</v>
      </c>
      <c r="F2270" s="23">
        <v>551713002226</v>
      </c>
      <c r="H2270" s="6">
        <v>40</v>
      </c>
      <c r="I2270" s="6">
        <v>79</v>
      </c>
      <c r="L2270" s="15">
        <f t="shared" si="105"/>
        <v>40</v>
      </c>
      <c r="M2270" s="16">
        <f t="shared" si="106"/>
        <v>0.50632911392405067</v>
      </c>
    </row>
    <row r="2271" spans="1:14">
      <c r="A2271" s="6">
        <v>133099</v>
      </c>
      <c r="B2271" s="18" t="s">
        <v>2410</v>
      </c>
      <c r="C2271" s="13">
        <f t="shared" si="107"/>
        <v>0.52873563218390807</v>
      </c>
      <c r="D2271" s="20" t="s">
        <v>1964</v>
      </c>
      <c r="E2271" s="18" t="s">
        <v>1955</v>
      </c>
      <c r="F2271" s="23">
        <v>551713003059</v>
      </c>
      <c r="H2271" s="6">
        <v>5</v>
      </c>
      <c r="I2271" s="6">
        <v>6</v>
      </c>
      <c r="L2271" s="15">
        <f t="shared" si="105"/>
        <v>5</v>
      </c>
      <c r="M2271" s="16">
        <f t="shared" si="106"/>
        <v>0.83333333333333337</v>
      </c>
    </row>
    <row r="2272" spans="1:14">
      <c r="A2272" s="6" t="s">
        <v>1964</v>
      </c>
      <c r="B2272" s="18" t="s">
        <v>2411</v>
      </c>
      <c r="C2272" s="13">
        <f t="shared" si="107"/>
        <v>0.34335443037974683</v>
      </c>
      <c r="D2272" s="19">
        <v>61044</v>
      </c>
      <c r="E2272" s="18" t="s">
        <v>32</v>
      </c>
      <c r="F2272" s="23">
        <v>550011303353</v>
      </c>
      <c r="H2272" s="6">
        <v>153</v>
      </c>
      <c r="I2272" s="6">
        <v>375</v>
      </c>
      <c r="L2272" s="15">
        <f t="shared" si="105"/>
        <v>153</v>
      </c>
      <c r="M2272" s="16">
        <f t="shared" si="106"/>
        <v>0.40799999999999997</v>
      </c>
    </row>
    <row r="2273" spans="1:13">
      <c r="A2273" s="6" t="s">
        <v>1964</v>
      </c>
      <c r="B2273" s="18" t="s">
        <v>2411</v>
      </c>
      <c r="C2273" s="13">
        <f t="shared" si="107"/>
        <v>0.34335443037974683</v>
      </c>
      <c r="D2273" s="20" t="s">
        <v>1964</v>
      </c>
      <c r="E2273" s="18" t="s">
        <v>33</v>
      </c>
      <c r="F2273" s="23">
        <v>550011302942</v>
      </c>
      <c r="H2273" s="6">
        <v>64</v>
      </c>
      <c r="I2273" s="6">
        <v>257</v>
      </c>
      <c r="L2273" s="15">
        <f t="shared" si="105"/>
        <v>64</v>
      </c>
      <c r="M2273" s="16">
        <f t="shared" si="106"/>
        <v>0.24902723735408561</v>
      </c>
    </row>
    <row r="2274" spans="1:13">
      <c r="A2274" s="6">
        <v>133298</v>
      </c>
      <c r="B2274" s="18" t="s">
        <v>2412</v>
      </c>
      <c r="C2274" s="13">
        <f t="shared" si="107"/>
        <v>0.49904030710172742</v>
      </c>
      <c r="D2274" s="19">
        <v>62732</v>
      </c>
      <c r="E2274" s="18" t="s">
        <v>1956</v>
      </c>
      <c r="F2274" s="23">
        <v>551716002227</v>
      </c>
      <c r="H2274" s="6">
        <v>260</v>
      </c>
      <c r="I2274" s="6">
        <v>521</v>
      </c>
      <c r="L2274" s="15">
        <f t="shared" si="105"/>
        <v>260</v>
      </c>
      <c r="M2274" s="16">
        <f t="shared" si="106"/>
        <v>0.49904030710172742</v>
      </c>
    </row>
    <row r="2275" spans="1:13">
      <c r="A2275" s="6">
        <v>133167</v>
      </c>
      <c r="B2275" s="18" t="s">
        <v>2413</v>
      </c>
      <c r="C2275" s="13">
        <f t="shared" si="107"/>
        <v>0.22593167701863354</v>
      </c>
      <c r="D2275" s="19">
        <v>62234</v>
      </c>
      <c r="E2275" s="18" t="s">
        <v>1957</v>
      </c>
      <c r="F2275" s="23">
        <v>551719002228</v>
      </c>
      <c r="H2275" s="6">
        <v>101</v>
      </c>
      <c r="I2275" s="6">
        <v>513</v>
      </c>
      <c r="L2275" s="15">
        <f t="shared" si="105"/>
        <v>101</v>
      </c>
      <c r="M2275" s="16">
        <f t="shared" si="106"/>
        <v>0.19688109161793371</v>
      </c>
    </row>
    <row r="2276" spans="1:13">
      <c r="A2276" s="6">
        <v>133167</v>
      </c>
      <c r="B2276" s="18" t="s">
        <v>2413</v>
      </c>
      <c r="C2276" s="13">
        <f t="shared" si="107"/>
        <v>0.22593167701863354</v>
      </c>
      <c r="D2276" s="19">
        <v>62235</v>
      </c>
      <c r="E2276" s="18" t="s">
        <v>1958</v>
      </c>
      <c r="F2276" s="23">
        <v>551719002229</v>
      </c>
      <c r="H2276" s="6">
        <v>92</v>
      </c>
      <c r="I2276" s="6">
        <v>404</v>
      </c>
      <c r="L2276" s="15">
        <f t="shared" si="105"/>
        <v>92</v>
      </c>
      <c r="M2276" s="16">
        <f t="shared" si="106"/>
        <v>0.22772277227722773</v>
      </c>
    </row>
    <row r="2277" spans="1:13">
      <c r="A2277" s="6">
        <v>133167</v>
      </c>
      <c r="B2277" s="18" t="s">
        <v>2413</v>
      </c>
      <c r="C2277" s="13">
        <f t="shared" si="107"/>
        <v>0.22593167701863354</v>
      </c>
      <c r="D2277" s="19">
        <v>190926</v>
      </c>
      <c r="E2277" s="18" t="s">
        <v>1959</v>
      </c>
      <c r="F2277" s="23">
        <v>551719000280</v>
      </c>
      <c r="H2277" s="6">
        <v>98</v>
      </c>
      <c r="I2277" s="6">
        <v>371</v>
      </c>
      <c r="L2277" s="15">
        <f t="shared" si="105"/>
        <v>98</v>
      </c>
      <c r="M2277" s="16">
        <f t="shared" si="106"/>
        <v>0.26415094339622641</v>
      </c>
    </row>
    <row r="2278" spans="1:13">
      <c r="A2278" s="6">
        <v>132864</v>
      </c>
      <c r="B2278" s="18" t="s">
        <v>2414</v>
      </c>
      <c r="C2278" s="13">
        <f t="shared" si="107"/>
        <v>0.21350762527233116</v>
      </c>
      <c r="D2278" s="19">
        <v>60966</v>
      </c>
      <c r="E2278" s="18" t="s">
        <v>1960</v>
      </c>
      <c r="F2278" s="23">
        <v>551722002230</v>
      </c>
      <c r="H2278" s="6">
        <v>98</v>
      </c>
      <c r="I2278" s="6">
        <v>459</v>
      </c>
      <c r="L2278" s="15">
        <f t="shared" si="105"/>
        <v>98</v>
      </c>
      <c r="M2278" s="16">
        <f t="shared" si="106"/>
        <v>0.21350762527233116</v>
      </c>
    </row>
    <row r="2279" spans="1:13">
      <c r="C2279" s="13" t="e">
        <f t="shared" si="107"/>
        <v>#DIV/0!</v>
      </c>
      <c r="L2279" s="15">
        <f t="shared" si="105"/>
        <v>0</v>
      </c>
      <c r="M2279" s="16">
        <f t="shared" si="106"/>
        <v>0</v>
      </c>
    </row>
    <row r="2280" spans="1:13">
      <c r="C2280" s="13" t="e">
        <f t="shared" si="107"/>
        <v>#DIV/0!</v>
      </c>
      <c r="L2280" s="15">
        <f t="shared" si="105"/>
        <v>0</v>
      </c>
      <c r="M2280" s="16">
        <f t="shared" si="106"/>
        <v>0</v>
      </c>
    </row>
    <row r="2281" spans="1:13">
      <c r="C2281" s="13" t="e">
        <f t="shared" si="107"/>
        <v>#DIV/0!</v>
      </c>
      <c r="L2281" s="15">
        <f t="shared" si="105"/>
        <v>0</v>
      </c>
      <c r="M2281" s="16">
        <f t="shared" si="106"/>
        <v>0</v>
      </c>
    </row>
    <row r="2282" spans="1:13">
      <c r="C2282" s="13" t="e">
        <f t="shared" si="107"/>
        <v>#DIV/0!</v>
      </c>
      <c r="L2282" s="15">
        <f t="shared" si="105"/>
        <v>0</v>
      </c>
      <c r="M2282" s="16">
        <f t="shared" si="106"/>
        <v>0</v>
      </c>
    </row>
  </sheetData>
  <sheetProtection algorithmName="SHA-512" hashValue="1t1r9pqPaLJ0ph5EeIx5XuHhqU8bYU77YdtZVDEANmPrkxmIVP2TclytMF8d0l5Qx/bot7+tD3TDIscZWzIMeg==" saltValue="vhlUFVboehDbSnS5WPtRag==" spinCount="100000" sheet="1" objects="1" scenarios="1"/>
  <sortState xmlns:xlrd2="http://schemas.microsoft.com/office/spreadsheetml/2017/richdata2" ref="A2:N2283">
    <sortCondition ref="B2:B2283"/>
    <sortCondition ref="E2:E228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Valid File Final Formatting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 Vijayakumar</dc:creator>
  <cp:lastModifiedBy>Schemelin, Rachel K. DPI</cp:lastModifiedBy>
  <dcterms:created xsi:type="dcterms:W3CDTF">2015-12-23T23:10:30Z</dcterms:created>
  <dcterms:modified xsi:type="dcterms:W3CDTF">2024-01-05T20:52:55Z</dcterms:modified>
</cp:coreProperties>
</file>