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0" yWindow="3705" windowWidth="11340" windowHeight="6030" activeTab="0"/>
  </bookViews>
  <sheets>
    <sheet name="Sheet1" sheetId="1" r:id="rId1"/>
  </sheets>
  <definedNames>
    <definedName name="_xlnm.Print_Area" localSheetId="0">'Sheet1'!$B$1:$P$41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<sst xmlns="http://schemas.openxmlformats.org/spreadsheetml/2006/main" count="98" uniqueCount="56">
  <si>
    <t>3rd Friday in September</t>
  </si>
  <si>
    <t>School Name</t>
  </si>
  <si>
    <t>Headcount</t>
  </si>
  <si>
    <t>FTE</t>
  </si>
  <si>
    <t>Totals</t>
  </si>
  <si>
    <t>Wisconsin Parental Choice Program (Statewide)</t>
  </si>
  <si>
    <t>Aquinas Catholic Schools</t>
  </si>
  <si>
    <t>Assumption Catholic Schools</t>
  </si>
  <si>
    <t>Columbus Catholic Schools</t>
  </si>
  <si>
    <t>Friedens Lutheran School</t>
  </si>
  <si>
    <t>Green Bay Area Catholic Education - East</t>
  </si>
  <si>
    <t>Green Bay Area Catholic Education - South</t>
  </si>
  <si>
    <t>Green Bay Area Catholic Education - West</t>
  </si>
  <si>
    <t>Lighthouse Christian School</t>
  </si>
  <si>
    <t>Lourdes Academy</t>
  </si>
  <si>
    <t>McDonell Area Catholic School</t>
  </si>
  <si>
    <t>Newman Catholic Schools</t>
  </si>
  <si>
    <t>Notre Dame de la Baie Academy</t>
  </si>
  <si>
    <t>Regis Catholic Schools</t>
  </si>
  <si>
    <t>Rock County Christian School</t>
  </si>
  <si>
    <t>Roncalli High School</t>
  </si>
  <si>
    <t>Saint Francis of Assisi School</t>
  </si>
  <si>
    <t>Saint Francis Xavier Catholic School System, Inc.</t>
  </si>
  <si>
    <t>Saint Joseph Catholic Academy</t>
  </si>
  <si>
    <t>Saint Mary's Springs Academy</t>
  </si>
  <si>
    <t>Sheboygan Area Lutheran High School</t>
  </si>
  <si>
    <t>Sheboygan Christian School</t>
  </si>
  <si>
    <t>Stevens Point Area Catholic Schools</t>
  </si>
  <si>
    <t>Valley Christian School</t>
  </si>
  <si>
    <t>Immanuel Lutheran School - Wisconsin Rapids</t>
  </si>
  <si>
    <t>Fox Valley Lutheran High School</t>
  </si>
  <si>
    <t>Saint John Lutheran School - Plymouth</t>
  </si>
  <si>
    <t>Saint Paul Lutheran School - Bonduel</t>
  </si>
  <si>
    <t>Saint Paul Lutheran School -Sheboygan</t>
  </si>
  <si>
    <t>Trinity Lutheran School - Sheboygan</t>
  </si>
  <si>
    <t>Twin City Catholic Educational System</t>
  </si>
  <si>
    <t>Winnebago Lutheran Academy</t>
  </si>
  <si>
    <t>Choice Students</t>
  </si>
  <si>
    <t>All Students</t>
  </si>
  <si>
    <t>% Choice</t>
  </si>
  <si>
    <t>*</t>
  </si>
  <si>
    <t>*  New to the program in 2014-15</t>
  </si>
  <si>
    <t>K4-12</t>
  </si>
  <si>
    <t>K5-12</t>
  </si>
  <si>
    <t>9-12</t>
  </si>
  <si>
    <t>K4-8</t>
  </si>
  <si>
    <t>K5-8</t>
  </si>
  <si>
    <t xml:space="preserve">K4-5 </t>
  </si>
  <si>
    <t>K4-11</t>
  </si>
  <si>
    <t>**As reported by school on Notice of Intent to Participate</t>
  </si>
  <si>
    <t>Choice Grades**</t>
  </si>
  <si>
    <t>(FTE stands for full-time equivalent.  For example, a 4 year-old kindergarten student may be counted as 0.5 FTE or 0.6 FTE)</t>
  </si>
  <si>
    <t>2014-15 School Year Student Headcount and FTE</t>
  </si>
  <si>
    <t>2014 Summer School</t>
  </si>
  <si>
    <t>2nd Friday in January</t>
  </si>
  <si>
    <t>These are unaudited numbers as of February 2015 and are subject to change.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</si>
</sst>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LinePrinte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2" fillId="0" borderId="0" xfId="0" applyNumberFormat="1" applyFont="1" applyAlignment="1">
      <alignment/>
    </xf>
    <xf numFmtId="165" fontId="7" fillId="0" borderId="0" xfId="42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7" fillId="0" borderId="0" xfId="42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2" fontId="5" fillId="0" borderId="0" xfId="0" applyNumberFormat="1" applyFont="1" applyAlignment="1">
      <alignment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 wrapText="1"/>
    </xf>
    <xf numFmtId="165" fontId="10" fillId="0" borderId="10" xfId="42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165" fontId="10" fillId="0" borderId="10" xfId="42" applyNumberFormat="1" applyFont="1" applyBorder="1" applyAlignment="1">
      <alignment/>
    </xf>
    <xf numFmtId="9" fontId="10" fillId="0" borderId="10" xfId="57" applyFont="1" applyBorder="1" applyAlignment="1">
      <alignment/>
    </xf>
    <xf numFmtId="9" fontId="10" fillId="0" borderId="10" xfId="57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6" fontId="10" fillId="0" borderId="10" xfId="42" applyNumberFormat="1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wrapText="1"/>
    </xf>
    <xf numFmtId="0" fontId="4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Border="1" applyAlignment="1">
      <alignment wrapText="1"/>
    </xf>
    <xf numFmtId="0" fontId="45" fillId="0" borderId="11" xfId="0" applyFont="1" applyBorder="1" applyAlignment="1">
      <alignment/>
    </xf>
    <xf numFmtId="1" fontId="5" fillId="0" borderId="11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2" xfId="0" applyFont="1" applyBorder="1" applyAlignment="1">
      <alignment horizontal="center" wrapText="1"/>
    </xf>
    <xf numFmtId="9" fontId="5" fillId="0" borderId="12" xfId="57" applyFont="1" applyBorder="1" applyAlignment="1">
      <alignment/>
    </xf>
    <xf numFmtId="9" fontId="5" fillId="0" borderId="13" xfId="57" applyFont="1" applyBorder="1" applyAlignment="1">
      <alignment/>
    </xf>
    <xf numFmtId="0" fontId="10" fillId="0" borderId="14" xfId="0" applyFont="1" applyBorder="1" applyAlignment="1">
      <alignment horizontal="center" wrapText="1"/>
    </xf>
    <xf numFmtId="9" fontId="5" fillId="0" borderId="14" xfId="57" applyFont="1" applyBorder="1" applyAlignment="1">
      <alignment/>
    </xf>
    <xf numFmtId="9" fontId="5" fillId="0" borderId="15" xfId="57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2" fontId="5" fillId="0" borderId="17" xfId="0" applyNumberFormat="1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10" fillId="0" borderId="15" xfId="0" applyFont="1" applyBorder="1" applyAlignment="1">
      <alignment/>
    </xf>
    <xf numFmtId="164" fontId="10" fillId="0" borderId="11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2" fontId="5" fillId="0" borderId="11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2" fontId="3" fillId="0" borderId="0" xfId="0" applyNumberFormat="1" applyFont="1" applyAlignment="1">
      <alignment horizontal="center"/>
    </xf>
    <xf numFmtId="0" fontId="10" fillId="0" borderId="12" xfId="0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2" fontId="10" fillId="0" borderId="16" xfId="0" applyNumberFormat="1" applyFont="1" applyBorder="1" applyAlignment="1">
      <alignment horizontal="center" wrapText="1"/>
    </xf>
    <xf numFmtId="2" fontId="10" fillId="0" borderId="17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3"/>
  <sheetViews>
    <sheetView tabSelected="1" zoomScalePageLayoutView="0" workbookViewId="0" topLeftCell="A4">
      <selection activeCell="H40" sqref="H40"/>
    </sheetView>
  </sheetViews>
  <sheetFormatPr defaultColWidth="9.140625" defaultRowHeight="12.75"/>
  <cols>
    <col min="1" max="1" width="0.5625" style="1" customWidth="1"/>
    <col min="2" max="2" width="3.140625" style="7" customWidth="1"/>
    <col min="3" max="3" width="2.00390625" style="8" customWidth="1"/>
    <col min="4" max="4" width="8.8515625" style="8" customWidth="1"/>
    <col min="5" max="5" width="38.421875" style="1" customWidth="1"/>
    <col min="6" max="6" width="9.7109375" style="1" customWidth="1"/>
    <col min="7" max="7" width="6.7109375" style="1" customWidth="1"/>
    <col min="8" max="8" width="10.421875" style="1" customWidth="1"/>
    <col min="9" max="9" width="6.8515625" style="5" customWidth="1"/>
    <col min="10" max="10" width="9.57421875" style="5" customWidth="1"/>
    <col min="11" max="11" width="11.00390625" style="4" customWidth="1"/>
    <col min="12" max="12" width="9.421875" style="1" customWidth="1"/>
    <col min="13" max="13" width="9.8515625" style="1" customWidth="1"/>
    <col min="14" max="14" width="9.140625" style="1" customWidth="1"/>
    <col min="15" max="15" width="12.28125" style="1" customWidth="1"/>
    <col min="16" max="16" width="12.8515625" style="1" customWidth="1"/>
    <col min="17" max="16384" width="9.140625" style="1" customWidth="1"/>
  </cols>
  <sheetData>
    <row r="1" spans="2:15" ht="15.75">
      <c r="B1" s="66" t="s">
        <v>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2:15" ht="15.75">
      <c r="B2" s="66" t="s">
        <v>52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2:16" s="2" customFormat="1" ht="21.75" customHeight="1">
      <c r="B3" s="63" t="s">
        <v>51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15"/>
    </row>
    <row r="4" spans="2:16" s="17" customFormat="1" ht="15.75" customHeight="1">
      <c r="B4" s="47"/>
      <c r="C4" s="48"/>
      <c r="D4" s="48"/>
      <c r="E4" s="49"/>
      <c r="F4" s="68" t="s">
        <v>37</v>
      </c>
      <c r="G4" s="68"/>
      <c r="H4" s="68"/>
      <c r="I4" s="68"/>
      <c r="J4" s="68"/>
      <c r="K4" s="69" t="s">
        <v>38</v>
      </c>
      <c r="L4" s="68"/>
      <c r="M4" s="68"/>
      <c r="N4" s="68"/>
      <c r="O4" s="69" t="s">
        <v>39</v>
      </c>
      <c r="P4" s="70"/>
    </row>
    <row r="5" spans="2:16" s="3" customFormat="1" ht="38.25" customHeight="1">
      <c r="B5" s="50"/>
      <c r="C5" s="24"/>
      <c r="D5" s="64" t="s">
        <v>50</v>
      </c>
      <c r="E5" s="51"/>
      <c r="F5" s="64" t="s">
        <v>0</v>
      </c>
      <c r="G5" s="64"/>
      <c r="H5" s="64" t="s">
        <v>54</v>
      </c>
      <c r="I5" s="64"/>
      <c r="J5" s="27" t="s">
        <v>53</v>
      </c>
      <c r="K5" s="67" t="s">
        <v>0</v>
      </c>
      <c r="L5" s="64"/>
      <c r="M5" s="64" t="s">
        <v>54</v>
      </c>
      <c r="N5" s="64"/>
      <c r="O5" s="40" t="s">
        <v>0</v>
      </c>
      <c r="P5" s="43" t="s">
        <v>54</v>
      </c>
    </row>
    <row r="6" spans="2:16" s="3" customFormat="1" ht="12.75" customHeight="1">
      <c r="B6" s="53"/>
      <c r="C6" s="61"/>
      <c r="D6" s="65"/>
      <c r="E6" s="56" t="s">
        <v>1</v>
      </c>
      <c r="F6" s="57" t="s">
        <v>2</v>
      </c>
      <c r="G6" s="58" t="s">
        <v>3</v>
      </c>
      <c r="H6" s="57" t="s">
        <v>2</v>
      </c>
      <c r="I6" s="58" t="s">
        <v>3</v>
      </c>
      <c r="J6" s="58" t="s">
        <v>2</v>
      </c>
      <c r="K6" s="59" t="s">
        <v>2</v>
      </c>
      <c r="L6" s="58" t="s">
        <v>3</v>
      </c>
      <c r="M6" s="57" t="s">
        <v>2</v>
      </c>
      <c r="N6" s="58" t="s">
        <v>3</v>
      </c>
      <c r="O6" s="59" t="s">
        <v>2</v>
      </c>
      <c r="P6" s="60" t="s">
        <v>2</v>
      </c>
    </row>
    <row r="7" spans="2:16" s="3" customFormat="1" ht="12.75" customHeight="1">
      <c r="B7" s="50">
        <v>1</v>
      </c>
      <c r="C7" s="24"/>
      <c r="D7" s="24" t="s">
        <v>42</v>
      </c>
      <c r="E7" s="52" t="s">
        <v>6</v>
      </c>
      <c r="F7" s="28">
        <v>48</v>
      </c>
      <c r="G7" s="28">
        <v>47.5</v>
      </c>
      <c r="H7" s="28">
        <v>50</v>
      </c>
      <c r="I7" s="28">
        <v>49.5</v>
      </c>
      <c r="J7" s="29"/>
      <c r="K7" s="32">
        <v>963</v>
      </c>
      <c r="L7" s="33">
        <v>937</v>
      </c>
      <c r="M7" s="34">
        <v>961</v>
      </c>
      <c r="N7" s="35">
        <v>934.5</v>
      </c>
      <c r="O7" s="41">
        <f>++F7/K7</f>
        <v>0.04984423676012461</v>
      </c>
      <c r="P7" s="44">
        <f aca="true" t="shared" si="0" ref="P7:P36">++H7/M7</f>
        <v>0.05202913631633715</v>
      </c>
    </row>
    <row r="8" spans="2:16" s="3" customFormat="1" ht="12.75" customHeight="1">
      <c r="B8" s="50">
        <v>2</v>
      </c>
      <c r="C8" s="24"/>
      <c r="D8" s="24" t="s">
        <v>43</v>
      </c>
      <c r="E8" s="52" t="s">
        <v>7</v>
      </c>
      <c r="F8" s="28">
        <v>55</v>
      </c>
      <c r="G8" s="28">
        <v>55</v>
      </c>
      <c r="H8" s="28">
        <v>55</v>
      </c>
      <c r="I8" s="28">
        <v>55</v>
      </c>
      <c r="J8" s="29"/>
      <c r="K8" s="32">
        <v>468</v>
      </c>
      <c r="L8" s="33">
        <v>468</v>
      </c>
      <c r="M8" s="34">
        <v>462</v>
      </c>
      <c r="N8" s="35">
        <v>462</v>
      </c>
      <c r="O8" s="41">
        <f aca="true" t="shared" si="1" ref="O8:O38">++F8/K8</f>
        <v>0.11752136752136752</v>
      </c>
      <c r="P8" s="44">
        <f t="shared" si="0"/>
        <v>0.11904761904761904</v>
      </c>
    </row>
    <row r="9" spans="2:16" s="3" customFormat="1" ht="12.75" customHeight="1">
      <c r="B9" s="50">
        <v>3</v>
      </c>
      <c r="C9" s="24"/>
      <c r="D9" s="24" t="s">
        <v>42</v>
      </c>
      <c r="E9" s="52" t="s">
        <v>8</v>
      </c>
      <c r="F9" s="28">
        <v>54</v>
      </c>
      <c r="G9" s="28">
        <v>51</v>
      </c>
      <c r="H9" s="28">
        <v>54</v>
      </c>
      <c r="I9" s="28">
        <v>51</v>
      </c>
      <c r="J9" s="29"/>
      <c r="K9" s="32">
        <v>449</v>
      </c>
      <c r="L9" s="33">
        <v>431</v>
      </c>
      <c r="M9" s="34">
        <v>450</v>
      </c>
      <c r="N9" s="35">
        <v>432</v>
      </c>
      <c r="O9" s="41">
        <f t="shared" si="1"/>
        <v>0.12026726057906459</v>
      </c>
      <c r="P9" s="44">
        <f t="shared" si="0"/>
        <v>0.12</v>
      </c>
    </row>
    <row r="10" spans="2:16" s="3" customFormat="1" ht="12.75" customHeight="1">
      <c r="B10" s="50">
        <v>4</v>
      </c>
      <c r="C10" s="24" t="s">
        <v>40</v>
      </c>
      <c r="D10" s="24" t="s">
        <v>44</v>
      </c>
      <c r="E10" s="52" t="s">
        <v>30</v>
      </c>
      <c r="F10" s="28">
        <v>19</v>
      </c>
      <c r="G10" s="28">
        <v>19</v>
      </c>
      <c r="H10" s="28">
        <v>20</v>
      </c>
      <c r="I10" s="28">
        <v>20</v>
      </c>
      <c r="J10" s="29"/>
      <c r="K10" s="32">
        <v>556</v>
      </c>
      <c r="L10" s="33">
        <v>556</v>
      </c>
      <c r="M10" s="34">
        <v>553</v>
      </c>
      <c r="N10" s="35">
        <v>553</v>
      </c>
      <c r="O10" s="41">
        <f t="shared" si="1"/>
        <v>0.0341726618705036</v>
      </c>
      <c r="P10" s="44">
        <f t="shared" si="0"/>
        <v>0.03616636528028933</v>
      </c>
    </row>
    <row r="11" spans="2:16" s="3" customFormat="1" ht="12.75" customHeight="1">
      <c r="B11" s="50">
        <v>5</v>
      </c>
      <c r="C11" s="24"/>
      <c r="D11" s="24" t="s">
        <v>45</v>
      </c>
      <c r="E11" s="52" t="s">
        <v>9</v>
      </c>
      <c r="F11" s="28">
        <v>31</v>
      </c>
      <c r="G11" s="28">
        <v>30</v>
      </c>
      <c r="H11" s="28">
        <v>32</v>
      </c>
      <c r="I11" s="28">
        <v>31</v>
      </c>
      <c r="J11" s="29"/>
      <c r="K11" s="32">
        <v>145</v>
      </c>
      <c r="L11" s="33">
        <v>139</v>
      </c>
      <c r="M11" s="34">
        <v>142</v>
      </c>
      <c r="N11" s="35">
        <v>136.5</v>
      </c>
      <c r="O11" s="41">
        <f t="shared" si="1"/>
        <v>0.21379310344827587</v>
      </c>
      <c r="P11" s="44">
        <f t="shared" si="0"/>
        <v>0.22535211267605634</v>
      </c>
    </row>
    <row r="12" spans="2:16" s="3" customFormat="1" ht="12.75" customHeight="1">
      <c r="B12" s="50">
        <v>6</v>
      </c>
      <c r="C12" s="24"/>
      <c r="D12" s="24" t="s">
        <v>46</v>
      </c>
      <c r="E12" s="52" t="s">
        <v>10</v>
      </c>
      <c r="F12" s="28">
        <v>44</v>
      </c>
      <c r="G12" s="28">
        <v>44</v>
      </c>
      <c r="H12" s="28">
        <v>44</v>
      </c>
      <c r="I12" s="28">
        <v>44</v>
      </c>
      <c r="J12" s="29"/>
      <c r="K12" s="32">
        <v>600</v>
      </c>
      <c r="L12" s="33">
        <v>600</v>
      </c>
      <c r="M12" s="34">
        <v>596</v>
      </c>
      <c r="N12" s="35">
        <v>596</v>
      </c>
      <c r="O12" s="41">
        <f t="shared" si="1"/>
        <v>0.07333333333333333</v>
      </c>
      <c r="P12" s="44">
        <f t="shared" si="0"/>
        <v>0.0738255033557047</v>
      </c>
    </row>
    <row r="13" spans="2:16" s="3" customFormat="1" ht="12.75" customHeight="1">
      <c r="B13" s="50">
        <v>7</v>
      </c>
      <c r="C13" s="24"/>
      <c r="D13" s="24" t="s">
        <v>46</v>
      </c>
      <c r="E13" s="52" t="s">
        <v>11</v>
      </c>
      <c r="F13" s="28">
        <v>14</v>
      </c>
      <c r="G13" s="28">
        <v>14</v>
      </c>
      <c r="H13" s="28">
        <v>14</v>
      </c>
      <c r="I13" s="28">
        <v>14</v>
      </c>
      <c r="J13" s="29"/>
      <c r="K13" s="32">
        <v>770</v>
      </c>
      <c r="L13" s="33">
        <v>770</v>
      </c>
      <c r="M13" s="34">
        <v>773</v>
      </c>
      <c r="N13" s="35">
        <v>773</v>
      </c>
      <c r="O13" s="41">
        <f t="shared" si="1"/>
        <v>0.01818181818181818</v>
      </c>
      <c r="P13" s="44">
        <f t="shared" si="0"/>
        <v>0.018111254851228976</v>
      </c>
    </row>
    <row r="14" spans="2:16" s="3" customFormat="1" ht="12.75" customHeight="1">
      <c r="B14" s="50">
        <v>8</v>
      </c>
      <c r="C14" s="24"/>
      <c r="D14" s="24" t="s">
        <v>46</v>
      </c>
      <c r="E14" s="52" t="s">
        <v>12</v>
      </c>
      <c r="F14" s="28">
        <v>10</v>
      </c>
      <c r="G14" s="28">
        <v>10</v>
      </c>
      <c r="H14" s="28">
        <v>10</v>
      </c>
      <c r="I14" s="28">
        <v>10</v>
      </c>
      <c r="J14" s="29"/>
      <c r="K14" s="32">
        <v>433</v>
      </c>
      <c r="L14" s="33">
        <v>433</v>
      </c>
      <c r="M14" s="34">
        <v>432</v>
      </c>
      <c r="N14" s="35">
        <v>432</v>
      </c>
      <c r="O14" s="41">
        <f t="shared" si="1"/>
        <v>0.023094688221709007</v>
      </c>
      <c r="P14" s="44">
        <f t="shared" si="0"/>
        <v>0.023148148148148147</v>
      </c>
    </row>
    <row r="15" spans="2:16" s="3" customFormat="1" ht="12.75" customHeight="1">
      <c r="B15" s="50">
        <v>9</v>
      </c>
      <c r="C15" s="24"/>
      <c r="D15" s="24" t="s">
        <v>45</v>
      </c>
      <c r="E15" s="52" t="s">
        <v>29</v>
      </c>
      <c r="F15" s="28">
        <v>26</v>
      </c>
      <c r="G15" s="28">
        <v>24.5</v>
      </c>
      <c r="H15" s="28">
        <v>26</v>
      </c>
      <c r="I15" s="28">
        <v>24.5</v>
      </c>
      <c r="J15" s="29"/>
      <c r="K15" s="32">
        <v>137</v>
      </c>
      <c r="L15" s="33">
        <v>128.5</v>
      </c>
      <c r="M15" s="34">
        <v>136</v>
      </c>
      <c r="N15" s="35">
        <v>127.5</v>
      </c>
      <c r="O15" s="41">
        <f t="shared" si="1"/>
        <v>0.1897810218978102</v>
      </c>
      <c r="P15" s="44">
        <f t="shared" si="0"/>
        <v>0.19117647058823528</v>
      </c>
    </row>
    <row r="16" spans="2:16" s="3" customFormat="1" ht="12.75" customHeight="1">
      <c r="B16" s="50">
        <v>10</v>
      </c>
      <c r="C16" s="24"/>
      <c r="D16" s="24" t="s">
        <v>47</v>
      </c>
      <c r="E16" s="52" t="s">
        <v>13</v>
      </c>
      <c r="F16" s="28">
        <v>10</v>
      </c>
      <c r="G16" s="28">
        <v>10</v>
      </c>
      <c r="H16" s="28">
        <v>10</v>
      </c>
      <c r="I16" s="28">
        <v>10</v>
      </c>
      <c r="J16" s="29">
        <v>8</v>
      </c>
      <c r="K16" s="32">
        <v>44</v>
      </c>
      <c r="L16" s="33">
        <v>37.5</v>
      </c>
      <c r="M16" s="34">
        <v>48</v>
      </c>
      <c r="N16" s="35">
        <v>40.5</v>
      </c>
      <c r="O16" s="41">
        <f t="shared" si="1"/>
        <v>0.22727272727272727</v>
      </c>
      <c r="P16" s="44">
        <f t="shared" si="0"/>
        <v>0.20833333333333334</v>
      </c>
    </row>
    <row r="17" spans="2:16" s="3" customFormat="1" ht="12.75" customHeight="1">
      <c r="B17" s="50">
        <v>11</v>
      </c>
      <c r="C17" s="24"/>
      <c r="D17" s="24" t="s">
        <v>43</v>
      </c>
      <c r="E17" s="52" t="s">
        <v>14</v>
      </c>
      <c r="F17" s="28">
        <v>43</v>
      </c>
      <c r="G17" s="28">
        <v>43</v>
      </c>
      <c r="H17" s="28">
        <v>43</v>
      </c>
      <c r="I17" s="28">
        <v>43</v>
      </c>
      <c r="J17" s="29"/>
      <c r="K17" s="32">
        <v>620</v>
      </c>
      <c r="L17" s="33">
        <v>606</v>
      </c>
      <c r="M17" s="34">
        <v>656</v>
      </c>
      <c r="N17" s="35">
        <v>629.5</v>
      </c>
      <c r="O17" s="41">
        <f t="shared" si="1"/>
        <v>0.06935483870967742</v>
      </c>
      <c r="P17" s="44">
        <f t="shared" si="0"/>
        <v>0.06554878048780488</v>
      </c>
    </row>
    <row r="18" spans="2:16" s="3" customFormat="1" ht="12.75" customHeight="1">
      <c r="B18" s="50">
        <v>12</v>
      </c>
      <c r="C18" s="24"/>
      <c r="D18" s="24" t="s">
        <v>43</v>
      </c>
      <c r="E18" s="52" t="s">
        <v>15</v>
      </c>
      <c r="F18" s="28">
        <v>44</v>
      </c>
      <c r="G18" s="28">
        <v>44</v>
      </c>
      <c r="H18" s="28">
        <v>44</v>
      </c>
      <c r="I18" s="28">
        <v>44</v>
      </c>
      <c r="J18" s="29"/>
      <c r="K18" s="32">
        <v>447</v>
      </c>
      <c r="L18" s="33">
        <v>447</v>
      </c>
      <c r="M18" s="34">
        <v>451</v>
      </c>
      <c r="N18" s="35">
        <v>451</v>
      </c>
      <c r="O18" s="41">
        <f t="shared" si="1"/>
        <v>0.09843400447427293</v>
      </c>
      <c r="P18" s="44">
        <f t="shared" si="0"/>
        <v>0.0975609756097561</v>
      </c>
    </row>
    <row r="19" spans="2:16" ht="12.75" customHeight="1">
      <c r="B19" s="50">
        <v>13</v>
      </c>
      <c r="C19" s="23"/>
      <c r="D19" s="24" t="s">
        <v>43</v>
      </c>
      <c r="E19" s="52" t="s">
        <v>16</v>
      </c>
      <c r="F19" s="28">
        <v>48</v>
      </c>
      <c r="G19" s="28">
        <v>48</v>
      </c>
      <c r="H19" s="28">
        <v>48</v>
      </c>
      <c r="I19" s="28">
        <v>48</v>
      </c>
      <c r="J19" s="29"/>
      <c r="K19" s="32">
        <v>546</v>
      </c>
      <c r="L19" s="33">
        <v>546</v>
      </c>
      <c r="M19" s="34">
        <v>549</v>
      </c>
      <c r="N19" s="35">
        <v>549</v>
      </c>
      <c r="O19" s="41">
        <f t="shared" si="1"/>
        <v>0.08791208791208792</v>
      </c>
      <c r="P19" s="44">
        <f t="shared" si="0"/>
        <v>0.08743169398907104</v>
      </c>
    </row>
    <row r="20" spans="2:16" ht="12.75" customHeight="1">
      <c r="B20" s="50">
        <v>14</v>
      </c>
      <c r="C20" s="24"/>
      <c r="D20" s="24" t="s">
        <v>44</v>
      </c>
      <c r="E20" s="52" t="s">
        <v>17</v>
      </c>
      <c r="F20" s="28">
        <v>23</v>
      </c>
      <c r="G20" s="28">
        <v>23</v>
      </c>
      <c r="H20" s="28">
        <v>22</v>
      </c>
      <c r="I20" s="28">
        <v>22</v>
      </c>
      <c r="J20" s="29"/>
      <c r="K20" s="32">
        <v>786</v>
      </c>
      <c r="L20" s="33">
        <v>786</v>
      </c>
      <c r="M20" s="34">
        <v>785</v>
      </c>
      <c r="N20" s="35">
        <v>785</v>
      </c>
      <c r="O20" s="41">
        <f t="shared" si="1"/>
        <v>0.029262086513994912</v>
      </c>
      <c r="P20" s="44">
        <f t="shared" si="0"/>
        <v>0.02802547770700637</v>
      </c>
    </row>
    <row r="21" spans="2:16" ht="12.75" customHeight="1">
      <c r="B21" s="50">
        <v>15</v>
      </c>
      <c r="C21" s="24"/>
      <c r="D21" s="24" t="s">
        <v>43</v>
      </c>
      <c r="E21" s="52" t="s">
        <v>18</v>
      </c>
      <c r="F21" s="28">
        <v>65</v>
      </c>
      <c r="G21" s="28">
        <v>65</v>
      </c>
      <c r="H21" s="28">
        <v>65</v>
      </c>
      <c r="I21" s="28">
        <v>65</v>
      </c>
      <c r="J21" s="29"/>
      <c r="K21" s="32">
        <v>851</v>
      </c>
      <c r="L21" s="33">
        <v>851</v>
      </c>
      <c r="M21" s="34">
        <v>853</v>
      </c>
      <c r="N21" s="35">
        <v>853</v>
      </c>
      <c r="O21" s="41">
        <f t="shared" si="1"/>
        <v>0.07638072855464159</v>
      </c>
      <c r="P21" s="44">
        <f t="shared" si="0"/>
        <v>0.07620164126611957</v>
      </c>
    </row>
    <row r="22" spans="2:16" ht="12.75" customHeight="1">
      <c r="B22" s="50">
        <v>16</v>
      </c>
      <c r="C22" s="24"/>
      <c r="D22" s="24" t="s">
        <v>43</v>
      </c>
      <c r="E22" s="52" t="s">
        <v>19</v>
      </c>
      <c r="F22" s="28">
        <v>50</v>
      </c>
      <c r="G22" s="28">
        <v>50</v>
      </c>
      <c r="H22" s="28">
        <v>49</v>
      </c>
      <c r="I22" s="28">
        <v>49</v>
      </c>
      <c r="J22" s="29"/>
      <c r="K22" s="32">
        <v>172</v>
      </c>
      <c r="L22" s="33">
        <v>172</v>
      </c>
      <c r="M22" s="34">
        <v>167</v>
      </c>
      <c r="N22" s="35">
        <v>167</v>
      </c>
      <c r="O22" s="41">
        <f t="shared" si="1"/>
        <v>0.29069767441860467</v>
      </c>
      <c r="P22" s="44">
        <f t="shared" si="0"/>
        <v>0.2934131736526946</v>
      </c>
    </row>
    <row r="23" spans="2:16" ht="12.75" customHeight="1">
      <c r="B23" s="50">
        <v>17</v>
      </c>
      <c r="C23" s="24"/>
      <c r="D23" s="24" t="s">
        <v>44</v>
      </c>
      <c r="E23" s="52" t="s">
        <v>20</v>
      </c>
      <c r="F23" s="28">
        <v>22</v>
      </c>
      <c r="G23" s="28">
        <v>22</v>
      </c>
      <c r="H23" s="28">
        <v>22</v>
      </c>
      <c r="I23" s="28">
        <v>22</v>
      </c>
      <c r="J23" s="29"/>
      <c r="K23" s="32">
        <v>336</v>
      </c>
      <c r="L23" s="33">
        <v>336</v>
      </c>
      <c r="M23" s="34">
        <v>334</v>
      </c>
      <c r="N23" s="35">
        <v>334</v>
      </c>
      <c r="O23" s="41">
        <f t="shared" si="1"/>
        <v>0.06547619047619048</v>
      </c>
      <c r="P23" s="44">
        <f t="shared" si="0"/>
        <v>0.0658682634730539</v>
      </c>
    </row>
    <row r="24" spans="2:16" ht="12.75" customHeight="1">
      <c r="B24" s="50">
        <v>18</v>
      </c>
      <c r="C24" s="24"/>
      <c r="D24" s="24" t="s">
        <v>45</v>
      </c>
      <c r="E24" s="52" t="s">
        <v>21</v>
      </c>
      <c r="F24" s="28">
        <v>35</v>
      </c>
      <c r="G24" s="28">
        <v>34</v>
      </c>
      <c r="H24" s="28">
        <v>35</v>
      </c>
      <c r="I24" s="28">
        <v>34</v>
      </c>
      <c r="J24" s="29"/>
      <c r="K24" s="32">
        <v>357</v>
      </c>
      <c r="L24" s="33">
        <v>346</v>
      </c>
      <c r="M24" s="34">
        <v>355</v>
      </c>
      <c r="N24" s="35">
        <v>344</v>
      </c>
      <c r="O24" s="41">
        <f t="shared" si="1"/>
        <v>0.09803921568627451</v>
      </c>
      <c r="P24" s="44">
        <f t="shared" si="0"/>
        <v>0.09859154929577464</v>
      </c>
    </row>
    <row r="25" spans="2:16" ht="12.75" customHeight="1">
      <c r="B25" s="50">
        <v>19</v>
      </c>
      <c r="C25" s="24"/>
      <c r="D25" s="24" t="s">
        <v>42</v>
      </c>
      <c r="E25" s="52" t="s">
        <v>22</v>
      </c>
      <c r="F25" s="28">
        <v>92</v>
      </c>
      <c r="G25" s="28">
        <v>89</v>
      </c>
      <c r="H25" s="28">
        <v>90</v>
      </c>
      <c r="I25" s="28">
        <v>87</v>
      </c>
      <c r="J25" s="29"/>
      <c r="K25" s="32">
        <v>1472</v>
      </c>
      <c r="L25" s="33">
        <v>1445</v>
      </c>
      <c r="M25" s="34">
        <v>1474</v>
      </c>
      <c r="N25" s="35">
        <v>1446</v>
      </c>
      <c r="O25" s="41">
        <f t="shared" si="1"/>
        <v>0.0625</v>
      </c>
      <c r="P25" s="44">
        <f t="shared" si="0"/>
        <v>0.06105834464043419</v>
      </c>
    </row>
    <row r="26" spans="2:16" ht="12.75" customHeight="1">
      <c r="B26" s="50">
        <v>20</v>
      </c>
      <c r="C26" s="24"/>
      <c r="D26" s="24" t="s">
        <v>45</v>
      </c>
      <c r="E26" s="52" t="s">
        <v>31</v>
      </c>
      <c r="F26" s="28">
        <v>10</v>
      </c>
      <c r="G26" s="28">
        <v>10</v>
      </c>
      <c r="H26" s="28">
        <v>10</v>
      </c>
      <c r="I26" s="28">
        <v>10</v>
      </c>
      <c r="J26" s="29"/>
      <c r="K26" s="32">
        <v>152</v>
      </c>
      <c r="L26" s="33">
        <v>142</v>
      </c>
      <c r="M26" s="34">
        <v>152</v>
      </c>
      <c r="N26" s="35">
        <v>142</v>
      </c>
      <c r="O26" s="41">
        <f t="shared" si="1"/>
        <v>0.06578947368421052</v>
      </c>
      <c r="P26" s="44">
        <f t="shared" si="0"/>
        <v>0.06578947368421052</v>
      </c>
    </row>
    <row r="27" spans="2:16" ht="12.75" customHeight="1">
      <c r="B27" s="50">
        <v>21</v>
      </c>
      <c r="C27" s="24"/>
      <c r="D27" s="24" t="s">
        <v>48</v>
      </c>
      <c r="E27" s="52" t="s">
        <v>23</v>
      </c>
      <c r="F27" s="28">
        <v>31</v>
      </c>
      <c r="G27" s="28">
        <v>30</v>
      </c>
      <c r="H27" s="28">
        <v>30</v>
      </c>
      <c r="I27" s="28">
        <v>29</v>
      </c>
      <c r="J27" s="29"/>
      <c r="K27" s="32">
        <v>781</v>
      </c>
      <c r="L27" s="33">
        <v>772.5</v>
      </c>
      <c r="M27" s="34">
        <v>897</v>
      </c>
      <c r="N27" s="35">
        <v>888.5</v>
      </c>
      <c r="O27" s="41">
        <f t="shared" si="1"/>
        <v>0.03969270166453265</v>
      </c>
      <c r="P27" s="44">
        <f t="shared" si="0"/>
        <v>0.033444816053511704</v>
      </c>
    </row>
    <row r="28" spans="2:16" ht="12.75" customHeight="1">
      <c r="B28" s="50">
        <v>22</v>
      </c>
      <c r="C28" s="24"/>
      <c r="D28" s="24" t="s">
        <v>42</v>
      </c>
      <c r="E28" s="52" t="s">
        <v>24</v>
      </c>
      <c r="F28" s="28">
        <v>45</v>
      </c>
      <c r="G28" s="28">
        <v>44</v>
      </c>
      <c r="H28" s="28">
        <v>45</v>
      </c>
      <c r="I28" s="28">
        <v>44</v>
      </c>
      <c r="J28" s="29"/>
      <c r="K28" s="32">
        <v>750</v>
      </c>
      <c r="L28" s="33">
        <v>726.5</v>
      </c>
      <c r="M28" s="34">
        <v>745</v>
      </c>
      <c r="N28" s="35">
        <v>721.5</v>
      </c>
      <c r="O28" s="41">
        <f t="shared" si="1"/>
        <v>0.06</v>
      </c>
      <c r="P28" s="44">
        <f t="shared" si="0"/>
        <v>0.06040268456375839</v>
      </c>
    </row>
    <row r="29" spans="2:16" ht="12.75" customHeight="1">
      <c r="B29" s="50">
        <v>23</v>
      </c>
      <c r="C29" s="24" t="s">
        <v>40</v>
      </c>
      <c r="D29" s="24" t="s">
        <v>45</v>
      </c>
      <c r="E29" s="52" t="s">
        <v>32</v>
      </c>
      <c r="F29" s="28">
        <v>13</v>
      </c>
      <c r="G29" s="28">
        <v>12</v>
      </c>
      <c r="H29" s="28">
        <v>15</v>
      </c>
      <c r="I29" s="28">
        <v>13.5</v>
      </c>
      <c r="J29" s="29"/>
      <c r="K29" s="32">
        <v>196</v>
      </c>
      <c r="L29" s="33">
        <v>181</v>
      </c>
      <c r="M29" s="34">
        <v>196</v>
      </c>
      <c r="N29" s="35">
        <v>180.5</v>
      </c>
      <c r="O29" s="41">
        <f t="shared" si="1"/>
        <v>0.0663265306122449</v>
      </c>
      <c r="P29" s="44">
        <f t="shared" si="0"/>
        <v>0.07653061224489796</v>
      </c>
    </row>
    <row r="30" spans="2:16" ht="12.75" customHeight="1">
      <c r="B30" s="50">
        <v>24</v>
      </c>
      <c r="C30" s="24" t="s">
        <v>40</v>
      </c>
      <c r="D30" s="24" t="s">
        <v>45</v>
      </c>
      <c r="E30" s="52" t="s">
        <v>33</v>
      </c>
      <c r="F30" s="28">
        <v>8</v>
      </c>
      <c r="G30" s="28">
        <v>6.5</v>
      </c>
      <c r="H30" s="28">
        <v>10</v>
      </c>
      <c r="I30" s="28">
        <v>8.5</v>
      </c>
      <c r="J30" s="29"/>
      <c r="K30" s="32">
        <v>57</v>
      </c>
      <c r="L30" s="33">
        <v>51.5</v>
      </c>
      <c r="M30" s="34">
        <v>53</v>
      </c>
      <c r="N30" s="35">
        <v>47.5</v>
      </c>
      <c r="O30" s="41">
        <f t="shared" si="1"/>
        <v>0.14035087719298245</v>
      </c>
      <c r="P30" s="44">
        <f t="shared" si="0"/>
        <v>0.18867924528301888</v>
      </c>
    </row>
    <row r="31" spans="2:16" ht="12.75" customHeight="1">
      <c r="B31" s="50">
        <v>25</v>
      </c>
      <c r="C31" s="24"/>
      <c r="D31" s="24" t="s">
        <v>44</v>
      </c>
      <c r="E31" s="52" t="s">
        <v>25</v>
      </c>
      <c r="F31" s="28">
        <v>11</v>
      </c>
      <c r="G31" s="28">
        <v>11</v>
      </c>
      <c r="H31" s="28">
        <v>11</v>
      </c>
      <c r="I31" s="28">
        <v>11</v>
      </c>
      <c r="J31" s="29"/>
      <c r="K31" s="32">
        <v>170</v>
      </c>
      <c r="L31" s="33">
        <v>170</v>
      </c>
      <c r="M31" s="34">
        <v>171</v>
      </c>
      <c r="N31" s="35">
        <v>171</v>
      </c>
      <c r="O31" s="41">
        <f t="shared" si="1"/>
        <v>0.06470588235294118</v>
      </c>
      <c r="P31" s="44">
        <f t="shared" si="0"/>
        <v>0.06432748538011696</v>
      </c>
    </row>
    <row r="32" spans="2:16" ht="12.75" customHeight="1">
      <c r="B32" s="50">
        <v>26</v>
      </c>
      <c r="C32" s="24"/>
      <c r="D32" s="24" t="s">
        <v>46</v>
      </c>
      <c r="E32" s="52" t="s">
        <v>26</v>
      </c>
      <c r="F32" s="28">
        <v>30</v>
      </c>
      <c r="G32" s="28">
        <v>29</v>
      </c>
      <c r="H32" s="28">
        <v>29</v>
      </c>
      <c r="I32" s="28">
        <v>29</v>
      </c>
      <c r="J32" s="29"/>
      <c r="K32" s="32">
        <v>128</v>
      </c>
      <c r="L32" s="33">
        <v>116.5</v>
      </c>
      <c r="M32" s="34">
        <v>128</v>
      </c>
      <c r="N32" s="35">
        <v>117</v>
      </c>
      <c r="O32" s="41">
        <f t="shared" si="1"/>
        <v>0.234375</v>
      </c>
      <c r="P32" s="44">
        <f t="shared" si="0"/>
        <v>0.2265625</v>
      </c>
    </row>
    <row r="33" spans="2:16" ht="12.75" customHeight="1">
      <c r="B33" s="50">
        <v>27</v>
      </c>
      <c r="C33" s="24"/>
      <c r="D33" s="24" t="s">
        <v>43</v>
      </c>
      <c r="E33" s="52" t="s">
        <v>27</v>
      </c>
      <c r="F33" s="28">
        <v>43</v>
      </c>
      <c r="G33" s="28">
        <v>43</v>
      </c>
      <c r="H33" s="28">
        <v>43</v>
      </c>
      <c r="I33" s="28">
        <v>43</v>
      </c>
      <c r="J33" s="29"/>
      <c r="K33" s="32">
        <v>638</v>
      </c>
      <c r="L33" s="33">
        <v>638</v>
      </c>
      <c r="M33" s="34">
        <v>640</v>
      </c>
      <c r="N33" s="35">
        <v>640</v>
      </c>
      <c r="O33" s="41">
        <f t="shared" si="1"/>
        <v>0.06739811912225706</v>
      </c>
      <c r="P33" s="44">
        <f t="shared" si="0"/>
        <v>0.0671875</v>
      </c>
    </row>
    <row r="34" spans="2:16" ht="12.75" customHeight="1">
      <c r="B34" s="50">
        <v>28</v>
      </c>
      <c r="C34" s="24" t="s">
        <v>40</v>
      </c>
      <c r="D34" s="24" t="s">
        <v>45</v>
      </c>
      <c r="E34" s="52" t="s">
        <v>34</v>
      </c>
      <c r="F34" s="28">
        <v>9</v>
      </c>
      <c r="G34" s="28">
        <v>9</v>
      </c>
      <c r="H34" s="28">
        <v>10</v>
      </c>
      <c r="I34" s="28">
        <v>10</v>
      </c>
      <c r="J34" s="29"/>
      <c r="K34" s="32">
        <v>143</v>
      </c>
      <c r="L34" s="33">
        <v>134</v>
      </c>
      <c r="M34" s="34">
        <v>137</v>
      </c>
      <c r="N34" s="35">
        <v>128.5</v>
      </c>
      <c r="O34" s="41">
        <f t="shared" si="1"/>
        <v>0.06293706293706294</v>
      </c>
      <c r="P34" s="44">
        <f t="shared" si="0"/>
        <v>0.072992700729927</v>
      </c>
    </row>
    <row r="35" spans="2:16" ht="12.75" customHeight="1">
      <c r="B35" s="50">
        <v>29</v>
      </c>
      <c r="C35" s="24" t="s">
        <v>40</v>
      </c>
      <c r="D35" s="24" t="s">
        <v>43</v>
      </c>
      <c r="E35" s="52" t="s">
        <v>35</v>
      </c>
      <c r="F35" s="28">
        <v>28</v>
      </c>
      <c r="G35" s="28">
        <v>28</v>
      </c>
      <c r="H35" s="28">
        <v>28</v>
      </c>
      <c r="I35" s="28">
        <v>28</v>
      </c>
      <c r="J35" s="29"/>
      <c r="K35" s="32">
        <v>915</v>
      </c>
      <c r="L35" s="33">
        <v>845.5</v>
      </c>
      <c r="M35" s="34">
        <v>917</v>
      </c>
      <c r="N35" s="35">
        <v>847.5</v>
      </c>
      <c r="O35" s="41">
        <f t="shared" si="1"/>
        <v>0.030601092896174863</v>
      </c>
      <c r="P35" s="44">
        <f t="shared" si="0"/>
        <v>0.030534351145038167</v>
      </c>
    </row>
    <row r="36" spans="2:16" ht="12.75" customHeight="1">
      <c r="B36" s="50">
        <v>30</v>
      </c>
      <c r="C36" s="24"/>
      <c r="D36" s="24" t="s">
        <v>43</v>
      </c>
      <c r="E36" s="52" t="s">
        <v>28</v>
      </c>
      <c r="F36" s="28">
        <v>35</v>
      </c>
      <c r="G36" s="28">
        <v>35</v>
      </c>
      <c r="H36" s="28">
        <v>35</v>
      </c>
      <c r="I36" s="28">
        <v>35</v>
      </c>
      <c r="J36" s="29"/>
      <c r="K36" s="32">
        <v>237</v>
      </c>
      <c r="L36" s="33">
        <v>231</v>
      </c>
      <c r="M36" s="34">
        <v>241</v>
      </c>
      <c r="N36" s="35">
        <v>234</v>
      </c>
      <c r="O36" s="41">
        <f t="shared" si="1"/>
        <v>0.14767932489451477</v>
      </c>
      <c r="P36" s="44">
        <f t="shared" si="0"/>
        <v>0.14522821576763487</v>
      </c>
    </row>
    <row r="37" spans="2:16" ht="12.75" customHeight="1">
      <c r="B37" s="53">
        <v>31</v>
      </c>
      <c r="C37" s="54" t="s">
        <v>40</v>
      </c>
      <c r="D37" s="54" t="s">
        <v>44</v>
      </c>
      <c r="E37" s="55" t="s">
        <v>36</v>
      </c>
      <c r="F37" s="30">
        <v>12</v>
      </c>
      <c r="G37" s="30">
        <v>12</v>
      </c>
      <c r="H37" s="30">
        <v>12</v>
      </c>
      <c r="I37" s="30">
        <v>12</v>
      </c>
      <c r="J37" s="31"/>
      <c r="K37" s="36">
        <v>328</v>
      </c>
      <c r="L37" s="37">
        <v>328</v>
      </c>
      <c r="M37" s="38">
        <v>337</v>
      </c>
      <c r="N37" s="39">
        <v>337</v>
      </c>
      <c r="O37" s="42">
        <f t="shared" si="1"/>
        <v>0.036585365853658534</v>
      </c>
      <c r="P37" s="45">
        <f>++H37/M37</f>
        <v>0.03560830860534125</v>
      </c>
    </row>
    <row r="38" spans="2:16" s="25" customFormat="1" ht="12.75">
      <c r="B38" s="23"/>
      <c r="C38" s="24"/>
      <c r="D38" s="24"/>
      <c r="E38" s="46" t="s">
        <v>4</v>
      </c>
      <c r="F38" s="18">
        <f>SUM(F7:F37)</f>
        <v>1008</v>
      </c>
      <c r="G38" s="19">
        <f>SUM(G7:G37)</f>
        <v>992.5</v>
      </c>
      <c r="H38" s="18">
        <f>SUM(H7:H37)</f>
        <v>1011</v>
      </c>
      <c r="I38" s="18">
        <f>SUM(I7:I37)</f>
        <v>996</v>
      </c>
      <c r="J38" s="20">
        <f>SUM(J7:J37)</f>
        <v>8</v>
      </c>
      <c r="K38" s="20">
        <f>SUM(K7:K37)</f>
        <v>14647</v>
      </c>
      <c r="L38" s="26">
        <f>SUM(L7:L37)</f>
        <v>14371.5</v>
      </c>
      <c r="M38" s="20">
        <f>SUM(M7:M37)</f>
        <v>14791</v>
      </c>
      <c r="N38" s="26">
        <f>SUM(N7:N37)</f>
        <v>14500.5</v>
      </c>
      <c r="O38" s="21">
        <f t="shared" si="1"/>
        <v>0.0688195534921827</v>
      </c>
      <c r="P38" s="22">
        <f>++H38/M38</f>
        <v>0.06835237644513556</v>
      </c>
    </row>
    <row r="39" spans="2:5" ht="15">
      <c r="B39" s="11"/>
      <c r="C39" s="12"/>
      <c r="D39" s="62" t="s">
        <v>41</v>
      </c>
      <c r="E39" s="62"/>
    </row>
    <row r="40" spans="4:10" ht="15" customHeight="1">
      <c r="D40" s="16" t="s">
        <v>49</v>
      </c>
      <c r="E40" s="16"/>
      <c r="F40" s="6"/>
      <c r="G40" s="6"/>
      <c r="H40" s="6"/>
      <c r="I40" s="10"/>
      <c r="J40" s="10"/>
    </row>
    <row r="41" spans="4:10" ht="15" customHeight="1">
      <c r="D41" s="16" t="s">
        <v>55</v>
      </c>
      <c r="E41" s="16"/>
      <c r="F41" s="13"/>
      <c r="G41" s="13"/>
      <c r="H41" s="13"/>
      <c r="I41" s="13"/>
      <c r="J41" s="13"/>
    </row>
    <row r="42" spans="4:10" ht="32.25" customHeight="1">
      <c r="D42" s="14"/>
      <c r="E42" s="14"/>
      <c r="F42" s="14"/>
      <c r="G42" s="14"/>
      <c r="H42" s="14"/>
      <c r="I42" s="14"/>
      <c r="J42" s="14"/>
    </row>
    <row r="43" spans="6:10" ht="12.75">
      <c r="F43"/>
      <c r="G43"/>
      <c r="H43"/>
      <c r="I43" s="9"/>
      <c r="J43" s="9"/>
    </row>
  </sheetData>
  <sheetProtection/>
  <mergeCells count="12">
    <mergeCell ref="D39:E39"/>
    <mergeCell ref="B3:O3"/>
    <mergeCell ref="D5:D6"/>
    <mergeCell ref="B1:O1"/>
    <mergeCell ref="B2:O2"/>
    <mergeCell ref="K5:L5"/>
    <mergeCell ref="F4:J4"/>
    <mergeCell ref="F5:G5"/>
    <mergeCell ref="H5:I5"/>
    <mergeCell ref="K4:N4"/>
    <mergeCell ref="O4:P4"/>
    <mergeCell ref="M5:N5"/>
  </mergeCells>
  <printOptions horizontalCentered="1"/>
  <pageMargins left="0.17" right="0.16" top="0.18" bottom="0.25" header="0" footer="0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MPCP Students Enrolled by School 2008-09</dc:title>
  <dc:subject>MPCP Data</dc:subject>
  <dc:creator>Tricia L. Collins</dc:creator>
  <cp:keywords>MPCP, choice, data, 2010-11</cp:keywords>
  <dc:description/>
  <cp:lastModifiedBy>cordesr</cp:lastModifiedBy>
  <cp:lastPrinted>2015-03-03T14:52:22Z</cp:lastPrinted>
  <dcterms:created xsi:type="dcterms:W3CDTF">2004-11-08T13:11:33Z</dcterms:created>
  <dcterms:modified xsi:type="dcterms:W3CDTF">2017-07-03T21:19:57Z</dcterms:modified>
  <cp:category>MPCP Data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-21407794</vt:i4>
  </property>
  <property fmtid="{D5CDD505-2E9C-101B-9397-08002B2CF9AE}" pid="3" name="_NewReviewCycle">
    <vt:lpwstr/>
  </property>
  <property fmtid="{D5CDD505-2E9C-101B-9397-08002B2CF9AE}" pid="4" name="_EmailSubject">
    <vt:lpwstr>Draft PPSCP numbers</vt:lpwstr>
  </property>
  <property fmtid="{D5CDD505-2E9C-101B-9397-08002B2CF9AE}" pid="5" name="_AuthorEmail">
    <vt:lpwstr>Robert.Soldner@dpi.wi.gov</vt:lpwstr>
  </property>
  <property fmtid="{D5CDD505-2E9C-101B-9397-08002B2CF9AE}" pid="6" name="_AuthorEmailDisplayName">
    <vt:lpwstr>Soldner, Robert  DPI</vt:lpwstr>
  </property>
  <property fmtid="{D5CDD505-2E9C-101B-9397-08002B2CF9AE}" pid="7" name="_PreviousAdHocReviewCycleID">
    <vt:i4>1095075243</vt:i4>
  </property>
  <property fmtid="{D5CDD505-2E9C-101B-9397-08002B2CF9AE}" pid="8" name="_ReviewingToolsShownOnce">
    <vt:lpwstr/>
  </property>
</Properties>
</file>