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<sst xmlns="http://schemas.openxmlformats.org/spreadsheetml/2006/main" count="98" uniqueCount="95">
  <si>
    <t>Headcount</t>
  </si>
  <si>
    <t>FTE</t>
  </si>
  <si>
    <t>School</t>
  </si>
  <si>
    <t>Agape Center of Academic Excellence, Inc.</t>
  </si>
  <si>
    <t>Believers in Christ Christian Academy</t>
  </si>
  <si>
    <t>Blessed Sacrament School</t>
  </si>
  <si>
    <t>Blessed Trinity Catholic School</t>
  </si>
  <si>
    <t>Blyden Delany Academy</t>
  </si>
  <si>
    <t>Bruce-Guadalupe Community School</t>
  </si>
  <si>
    <t>Catholic East Elementary</t>
  </si>
  <si>
    <t>Ceria M. Travis Academy</t>
  </si>
  <si>
    <t>Christ Memorial Lutheran</t>
  </si>
  <si>
    <t>Clara Muhammad School</t>
  </si>
  <si>
    <t>Community Vision Academy, LTD</t>
  </si>
  <si>
    <t>Corpus Christi School</t>
  </si>
  <si>
    <t>Divine Savior Holy Angels</t>
  </si>
  <si>
    <t>Early View Academy of Excellence</t>
  </si>
  <si>
    <t>Emmaus Lutheran School</t>
  </si>
  <si>
    <t>Family Academy Inc.</t>
  </si>
  <si>
    <t>Family Montessori School</t>
  </si>
  <si>
    <t>Gospel Lutheran School</t>
  </si>
  <si>
    <t>Gray’s Child Development Center, Inc.</t>
  </si>
  <si>
    <t>Harambee Community School</t>
  </si>
  <si>
    <t>Hickman’s Academy Preparatory School</t>
  </si>
  <si>
    <t>Holy Redeemer Christian Academy</t>
  </si>
  <si>
    <t>Holy Spirit School</t>
  </si>
  <si>
    <t>Immaculate Conception School</t>
  </si>
  <si>
    <t>Keal Preparatory School</t>
  </si>
  <si>
    <t>Lakeshore Montessori School, Inc.</t>
  </si>
  <si>
    <t>Learning Enterprise High School</t>
  </si>
  <si>
    <t>Louis Tucker Academy</t>
  </si>
  <si>
    <t>Lutheran Special School</t>
  </si>
  <si>
    <t>Marquette University High School</t>
  </si>
  <si>
    <t>Marva Collins Preparatory School of Wisconsin</t>
  </si>
  <si>
    <t>Medgar Evers Academy of Wisconsin</t>
  </si>
  <si>
    <t>Messmer High School</t>
  </si>
  <si>
    <t>Milwaukee Montessori School</t>
  </si>
  <si>
    <t>Milwaukee Multicultural Academy</t>
  </si>
  <si>
    <t>Mother of Good Counsel</t>
  </si>
  <si>
    <t>Mount Calvary Lutheran School</t>
  </si>
  <si>
    <t>Nazareth Lutheran School</t>
  </si>
  <si>
    <t>North Milwaukee Christian School</t>
  </si>
  <si>
    <t>Notre Dame Middle School</t>
  </si>
  <si>
    <t>Oklahoma Avenue Lutheran School</t>
  </si>
  <si>
    <t>Our Lady of Good Hope School</t>
  </si>
  <si>
    <t>Our Lady of Sorrows School</t>
  </si>
  <si>
    <t>Our Lady Queen of Peace Parish</t>
  </si>
  <si>
    <t>Parklawn Christian School</t>
  </si>
  <si>
    <t>Pius XI High School</t>
  </si>
  <si>
    <t>Resurrection Catholic Academy</t>
  </si>
  <si>
    <t>Saint Adalbert School</t>
  </si>
  <si>
    <t>Saint Alexander School</t>
  </si>
  <si>
    <t>Saint Anthony School</t>
  </si>
  <si>
    <t>Saint Augustine School</t>
  </si>
  <si>
    <t>Saint Barbara Grade School</t>
  </si>
  <si>
    <t>Saint Bernadette School</t>
  </si>
  <si>
    <t>Saint Catherine (51st Street) Grade School</t>
  </si>
  <si>
    <t>Saint Catherine (76th Place) Grade School</t>
  </si>
  <si>
    <t>Saint Helen Grade School</t>
  </si>
  <si>
    <t>Saint Joan Antida High School</t>
  </si>
  <si>
    <t>Saint John Kanty School</t>
  </si>
  <si>
    <t>Saint Josaphat Parish School</t>
  </si>
  <si>
    <t>Saint Lawrence Grade School</t>
  </si>
  <si>
    <t>Saint Leo Catholic Urban Academy</t>
  </si>
  <si>
    <t>Saint Marcus Evangelical Lutheran School</t>
  </si>
  <si>
    <t>Saint Margaret Mary School</t>
  </si>
  <si>
    <t>Saint Martini Lutheran School</t>
  </si>
  <si>
    <t>Saint Matthew School</t>
  </si>
  <si>
    <t>Saint Paul’s Catholic Grade School</t>
  </si>
  <si>
    <t>Saint Peter Immanuel Lutheran School</t>
  </si>
  <si>
    <t>Saint Philip Neri Catholic School</t>
  </si>
  <si>
    <t>Saint Roman Grade School</t>
  </si>
  <si>
    <t>Saint Rose Catholic Academy</t>
  </si>
  <si>
    <t>Saint Sebastian School</t>
  </si>
  <si>
    <t>Saint Veronica School</t>
  </si>
  <si>
    <t>Saint Vincent of Pallotti</t>
  </si>
  <si>
    <t>Salam School</t>
  </si>
  <si>
    <t>Sharon Junior Academy</t>
  </si>
  <si>
    <t>Sherman Park Preschool</t>
  </si>
  <si>
    <t>Tamarack Community School</t>
  </si>
  <si>
    <t>Texas Bufkin Academy</t>
  </si>
  <si>
    <t>Urban Day School</t>
  </si>
  <si>
    <t>Woodlands School</t>
  </si>
  <si>
    <t>The Woodson Academy, Inc</t>
  </si>
  <si>
    <t>Yeshiva Elementary School</t>
  </si>
  <si>
    <t>Totals</t>
  </si>
  <si>
    <t>Milwaukee Parental Choice Program Headcount and FTE</t>
  </si>
  <si>
    <t>Summer</t>
  </si>
  <si>
    <t>3rd Friday in September</t>
  </si>
  <si>
    <t>2nd Friday in January</t>
  </si>
  <si>
    <t>School Name</t>
  </si>
  <si>
    <t>*These are audited numbers.</t>
  </si>
  <si>
    <t>1998-1999 School Year</t>
  </si>
  <si>
    <t>As of March 2003</t>
  </si>
  <si>
    <t>Seeds of Health - Hilltop and Windlake Elementary and Grandview High School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</si>
</sst>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6">
    <font>
      <sz val="10"/>
      <name val="Arial"/>
      <family val="0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165" fontId="2" fillId="0" borderId="0" xfId="15" applyNumberFormat="1" applyFont="1" applyAlignment="1">
      <alignment/>
    </xf>
    <xf numFmtId="166" fontId="2" fillId="0" borderId="0" xfId="15" applyNumberFormat="1" applyFont="1" applyAlignment="1">
      <alignment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6" fontId="3" fillId="0" borderId="0" xfId="15" applyNumberFormat="1" applyFont="1" applyAlignment="1">
      <alignment/>
    </xf>
    <xf numFmtId="165" fontId="3" fillId="0" borderId="0" xfId="15" applyNumberFormat="1" applyFont="1" applyAlignment="1">
      <alignment/>
    </xf>
    <xf numFmtId="165" fontId="3" fillId="0" borderId="0" xfId="15" applyNumberFormat="1" applyFont="1" applyAlignment="1">
      <alignment horizontal="center"/>
    </xf>
    <xf numFmtId="166" fontId="3" fillId="0" borderId="0" xfId="15" applyNumberFormat="1" applyFont="1" applyAlignment="1">
      <alignment horizontal="center"/>
    </xf>
    <xf numFmtId="0" fontId="3" fillId="0" borderId="0" xfId="0" applyFont="1" applyAlignment="1">
      <alignment wrapText="1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workbookViewId="0" topLeftCell="A1">
      <selection activeCell="B3" sqref="B3"/>
    </sheetView>
  </sheetViews>
  <sheetFormatPr defaultColWidth="9.140625" defaultRowHeight="12.75"/>
  <cols>
    <col min="1" max="1" width="3.00390625" style="3" bestFit="1" customWidth="1"/>
    <col min="2" max="2" width="39.7109375" style="3" bestFit="1" customWidth="1"/>
    <col min="3" max="3" width="4.7109375" style="3" bestFit="1" customWidth="1"/>
    <col min="4" max="4" width="9.140625" style="10" bestFit="1" customWidth="1"/>
    <col min="5" max="5" width="11.00390625" style="3" customWidth="1"/>
    <col min="6" max="6" width="10.57421875" style="3" customWidth="1"/>
    <col min="7" max="7" width="9.00390625" style="3" bestFit="1" customWidth="1"/>
    <col min="8" max="8" width="7.7109375" style="3" bestFit="1" customWidth="1"/>
  </cols>
  <sheetData>
    <row r="1" spans="2:8" ht="18.75">
      <c r="B1" s="22" t="s">
        <v>86</v>
      </c>
      <c r="C1" s="22"/>
      <c r="D1" s="22"/>
      <c r="E1" s="22"/>
      <c r="F1" s="22"/>
      <c r="G1" s="22"/>
      <c r="H1" s="22"/>
    </row>
    <row r="2" spans="2:8" ht="18.75">
      <c r="B2" s="22" t="s">
        <v>92</v>
      </c>
      <c r="C2" s="22"/>
      <c r="D2" s="22"/>
      <c r="E2" s="22"/>
      <c r="F2" s="22"/>
      <c r="G2" s="22"/>
      <c r="H2" s="22"/>
    </row>
    <row r="3" spans="2:8" ht="18.75">
      <c r="B3" s="1"/>
      <c r="C3" s="1"/>
      <c r="D3" s="16"/>
      <c r="E3" s="1"/>
      <c r="H3" s="2" t="s">
        <v>87</v>
      </c>
    </row>
    <row r="4" spans="4:8" ht="12.75">
      <c r="D4" s="23" t="s">
        <v>88</v>
      </c>
      <c r="E4" s="23"/>
      <c r="F4" s="24" t="s">
        <v>89</v>
      </c>
      <c r="G4" s="24"/>
      <c r="H4" s="2" t="s">
        <v>2</v>
      </c>
    </row>
    <row r="5" spans="2:8" ht="12.75">
      <c r="B5" s="4" t="s">
        <v>90</v>
      </c>
      <c r="C5" s="5"/>
      <c r="D5" s="6" t="s">
        <v>0</v>
      </c>
      <c r="E5" s="7" t="s">
        <v>1</v>
      </c>
      <c r="F5" s="6" t="s">
        <v>0</v>
      </c>
      <c r="G5" s="7" t="s">
        <v>1</v>
      </c>
      <c r="H5" s="8" t="s">
        <v>1</v>
      </c>
    </row>
    <row r="6" spans="1:8" ht="12.75">
      <c r="A6" s="3">
        <v>1</v>
      </c>
      <c r="B6" s="9" t="s">
        <v>3</v>
      </c>
      <c r="D6" s="19">
        <v>113</v>
      </c>
      <c r="E6" s="20">
        <v>105.8</v>
      </c>
      <c r="F6" s="19">
        <v>104</v>
      </c>
      <c r="G6" s="20">
        <v>98.4</v>
      </c>
      <c r="H6" s="15">
        <v>3</v>
      </c>
    </row>
    <row r="7" spans="1:8" ht="12.75">
      <c r="A7" s="3">
        <v>2</v>
      </c>
      <c r="B7" s="9" t="s">
        <v>4</v>
      </c>
      <c r="D7" s="19">
        <v>132</v>
      </c>
      <c r="E7" s="17">
        <v>127.6</v>
      </c>
      <c r="F7" s="18">
        <v>129</v>
      </c>
      <c r="G7" s="17">
        <v>125</v>
      </c>
      <c r="H7" s="15"/>
    </row>
    <row r="8" spans="1:8" ht="12.75">
      <c r="A8" s="3">
        <v>3</v>
      </c>
      <c r="B8" s="9" t="s">
        <v>5</v>
      </c>
      <c r="D8" s="19">
        <v>16</v>
      </c>
      <c r="E8" s="17">
        <v>16</v>
      </c>
      <c r="F8" s="18">
        <v>15</v>
      </c>
      <c r="G8" s="17">
        <v>15</v>
      </c>
      <c r="H8" s="15"/>
    </row>
    <row r="9" spans="1:8" ht="12.75">
      <c r="A9" s="3">
        <v>4</v>
      </c>
      <c r="B9" s="9" t="s">
        <v>6</v>
      </c>
      <c r="D9" s="19">
        <v>183</v>
      </c>
      <c r="E9" s="17">
        <v>172.5</v>
      </c>
      <c r="F9" s="18">
        <v>168</v>
      </c>
      <c r="G9" s="17">
        <v>157.5</v>
      </c>
      <c r="H9" s="15"/>
    </row>
    <row r="10" spans="1:8" ht="12.75">
      <c r="A10" s="3">
        <v>5</v>
      </c>
      <c r="B10" s="9" t="s">
        <v>7</v>
      </c>
      <c r="D10" s="19">
        <v>29</v>
      </c>
      <c r="E10" s="17">
        <v>29</v>
      </c>
      <c r="F10" s="18">
        <v>31</v>
      </c>
      <c r="G10" s="17">
        <v>31</v>
      </c>
      <c r="H10" s="15"/>
    </row>
    <row r="11" spans="1:8" ht="12.75">
      <c r="A11" s="3">
        <v>6</v>
      </c>
      <c r="B11" s="9" t="s">
        <v>8</v>
      </c>
      <c r="D11" s="19">
        <v>10</v>
      </c>
      <c r="E11" s="17">
        <v>10</v>
      </c>
      <c r="F11" s="18">
        <v>10</v>
      </c>
      <c r="G11" s="17">
        <v>10</v>
      </c>
      <c r="H11" s="15">
        <v>12</v>
      </c>
    </row>
    <row r="12" spans="1:8" ht="12.75">
      <c r="A12" s="3">
        <v>7</v>
      </c>
      <c r="B12" s="9" t="s">
        <v>9</v>
      </c>
      <c r="D12" s="19">
        <v>94</v>
      </c>
      <c r="E12" s="17">
        <v>94</v>
      </c>
      <c r="F12" s="18">
        <v>92</v>
      </c>
      <c r="G12" s="17">
        <v>92</v>
      </c>
      <c r="H12" s="15"/>
    </row>
    <row r="13" spans="1:8" ht="12.75">
      <c r="A13" s="3">
        <v>8</v>
      </c>
      <c r="B13" s="9" t="s">
        <v>10</v>
      </c>
      <c r="D13" s="19">
        <v>52</v>
      </c>
      <c r="E13" s="17">
        <v>52</v>
      </c>
      <c r="F13" s="18">
        <v>54</v>
      </c>
      <c r="G13" s="17">
        <v>54</v>
      </c>
      <c r="H13" s="15"/>
    </row>
    <row r="14" spans="1:8" ht="12.75">
      <c r="A14" s="3">
        <v>9</v>
      </c>
      <c r="B14" s="9" t="s">
        <v>11</v>
      </c>
      <c r="D14" s="19">
        <v>39</v>
      </c>
      <c r="E14" s="17">
        <v>39</v>
      </c>
      <c r="F14" s="18">
        <v>38</v>
      </c>
      <c r="G14" s="17">
        <v>38</v>
      </c>
      <c r="H14" s="15"/>
    </row>
    <row r="15" spans="1:8" ht="12.75">
      <c r="A15" s="3">
        <v>10</v>
      </c>
      <c r="B15" s="9" t="s">
        <v>12</v>
      </c>
      <c r="D15" s="19">
        <v>56</v>
      </c>
      <c r="E15" s="17">
        <v>52.5</v>
      </c>
      <c r="F15" s="18">
        <v>59</v>
      </c>
      <c r="G15" s="17">
        <v>56.5</v>
      </c>
      <c r="H15" s="15"/>
    </row>
    <row r="16" spans="1:8" ht="12.75">
      <c r="A16" s="3">
        <v>11</v>
      </c>
      <c r="B16" s="9" t="s">
        <v>13</v>
      </c>
      <c r="D16" s="19">
        <v>32</v>
      </c>
      <c r="E16" s="17">
        <v>26</v>
      </c>
      <c r="F16" s="18">
        <v>33</v>
      </c>
      <c r="G16" s="17">
        <v>27</v>
      </c>
      <c r="H16" s="15"/>
    </row>
    <row r="17" spans="1:8" ht="12.75">
      <c r="A17" s="3">
        <v>12</v>
      </c>
      <c r="B17" s="9" t="s">
        <v>14</v>
      </c>
      <c r="D17" s="19">
        <v>69</v>
      </c>
      <c r="E17" s="17">
        <v>66.5</v>
      </c>
      <c r="F17" s="18">
        <v>65</v>
      </c>
      <c r="G17" s="17">
        <v>62.5</v>
      </c>
      <c r="H17" s="15"/>
    </row>
    <row r="18" spans="1:8" ht="12.75">
      <c r="A18" s="3">
        <v>13</v>
      </c>
      <c r="B18" s="9" t="s">
        <v>15</v>
      </c>
      <c r="D18" s="19">
        <v>3</v>
      </c>
      <c r="E18" s="17">
        <v>3</v>
      </c>
      <c r="F18" s="18">
        <v>3</v>
      </c>
      <c r="G18" s="17">
        <v>3</v>
      </c>
      <c r="H18" s="15"/>
    </row>
    <row r="19" spans="1:8" ht="12.75">
      <c r="A19" s="3">
        <v>14</v>
      </c>
      <c r="B19" s="9" t="s">
        <v>16</v>
      </c>
      <c r="D19" s="19">
        <v>74</v>
      </c>
      <c r="E19" s="17">
        <v>67</v>
      </c>
      <c r="F19" s="18">
        <v>96</v>
      </c>
      <c r="G19" s="17">
        <v>85.4</v>
      </c>
      <c r="H19" s="15"/>
    </row>
    <row r="20" spans="1:8" ht="12.75">
      <c r="A20" s="3">
        <v>15</v>
      </c>
      <c r="B20" s="9" t="s">
        <v>17</v>
      </c>
      <c r="D20" s="19">
        <v>85</v>
      </c>
      <c r="E20" s="17">
        <v>79.8</v>
      </c>
      <c r="F20" s="18">
        <v>89</v>
      </c>
      <c r="G20" s="17">
        <v>84.2</v>
      </c>
      <c r="H20" s="15"/>
    </row>
    <row r="21" spans="1:8" ht="12.75">
      <c r="A21" s="3">
        <v>16</v>
      </c>
      <c r="B21" s="9" t="s">
        <v>18</v>
      </c>
      <c r="D21" s="19">
        <v>64</v>
      </c>
      <c r="E21" s="17">
        <v>56.4</v>
      </c>
      <c r="F21" s="18">
        <v>32</v>
      </c>
      <c r="G21" s="17">
        <v>27.2</v>
      </c>
      <c r="H21" s="15"/>
    </row>
    <row r="22" spans="1:8" ht="12.75">
      <c r="A22" s="3">
        <v>17</v>
      </c>
      <c r="B22" s="9" t="s">
        <v>19</v>
      </c>
      <c r="D22" s="19">
        <v>26</v>
      </c>
      <c r="E22" s="17">
        <v>19</v>
      </c>
      <c r="F22" s="18">
        <v>26</v>
      </c>
      <c r="G22" s="17">
        <v>19</v>
      </c>
      <c r="H22" s="15"/>
    </row>
    <row r="23" spans="1:8" ht="12.75">
      <c r="A23" s="3">
        <v>18</v>
      </c>
      <c r="B23" s="9" t="s">
        <v>20</v>
      </c>
      <c r="D23" s="19">
        <v>74</v>
      </c>
      <c r="E23" s="17">
        <v>74</v>
      </c>
      <c r="F23" s="18">
        <v>72</v>
      </c>
      <c r="G23" s="17">
        <v>72</v>
      </c>
      <c r="H23" s="15"/>
    </row>
    <row r="24" spans="1:8" ht="12.75">
      <c r="A24" s="3">
        <v>19</v>
      </c>
      <c r="B24" s="9" t="s">
        <v>21</v>
      </c>
      <c r="D24" s="19">
        <v>45</v>
      </c>
      <c r="E24" s="17">
        <v>38.5</v>
      </c>
      <c r="F24" s="18">
        <v>46</v>
      </c>
      <c r="G24" s="17">
        <v>39</v>
      </c>
      <c r="H24" s="15"/>
    </row>
    <row r="25" spans="1:8" ht="12.75">
      <c r="A25" s="3">
        <v>20</v>
      </c>
      <c r="B25" s="9" t="s">
        <v>22</v>
      </c>
      <c r="D25" s="19">
        <v>259</v>
      </c>
      <c r="E25" s="17">
        <v>241</v>
      </c>
      <c r="F25" s="18">
        <v>246</v>
      </c>
      <c r="G25" s="17">
        <v>229.5</v>
      </c>
      <c r="H25" s="15">
        <v>10</v>
      </c>
    </row>
    <row r="26" spans="1:8" ht="12.75">
      <c r="A26" s="3">
        <v>21</v>
      </c>
      <c r="B26" s="9" t="s">
        <v>23</v>
      </c>
      <c r="D26" s="19">
        <v>87</v>
      </c>
      <c r="E26" s="17">
        <v>73</v>
      </c>
      <c r="F26" s="18">
        <v>82</v>
      </c>
      <c r="G26" s="17">
        <v>70.8</v>
      </c>
      <c r="H26" s="15"/>
    </row>
    <row r="27" spans="1:8" ht="12.75">
      <c r="A27" s="3">
        <v>22</v>
      </c>
      <c r="B27" s="9" t="s">
        <v>24</v>
      </c>
      <c r="D27" s="19">
        <v>253</v>
      </c>
      <c r="E27" s="17">
        <v>242.2</v>
      </c>
      <c r="F27" s="18">
        <v>257</v>
      </c>
      <c r="G27" s="17">
        <v>246.2</v>
      </c>
      <c r="H27" s="15"/>
    </row>
    <row r="28" spans="1:8" ht="12.75">
      <c r="A28" s="3">
        <v>23</v>
      </c>
      <c r="B28" s="9" t="s">
        <v>25</v>
      </c>
      <c r="D28" s="19">
        <v>24</v>
      </c>
      <c r="E28" s="17">
        <v>24</v>
      </c>
      <c r="F28" s="18">
        <v>26</v>
      </c>
      <c r="G28" s="17">
        <v>26</v>
      </c>
      <c r="H28" s="15"/>
    </row>
    <row r="29" spans="1:8" ht="12.75">
      <c r="A29" s="3">
        <v>24</v>
      </c>
      <c r="B29" s="11" t="s">
        <v>26</v>
      </c>
      <c r="D29" s="19">
        <v>31</v>
      </c>
      <c r="E29" s="17">
        <v>29.5</v>
      </c>
      <c r="F29" s="18">
        <v>38</v>
      </c>
      <c r="G29" s="17">
        <v>36</v>
      </c>
      <c r="H29" s="15"/>
    </row>
    <row r="30" spans="1:8" ht="12.75">
      <c r="A30" s="3">
        <v>25</v>
      </c>
      <c r="B30" s="9" t="s">
        <v>27</v>
      </c>
      <c r="D30" s="19">
        <v>9</v>
      </c>
      <c r="E30" s="17">
        <v>8</v>
      </c>
      <c r="F30" s="18">
        <v>9</v>
      </c>
      <c r="G30" s="17">
        <v>7.5</v>
      </c>
      <c r="H30" s="15"/>
    </row>
    <row r="31" spans="1:8" ht="12.75">
      <c r="A31" s="3">
        <v>26</v>
      </c>
      <c r="B31" s="9" t="s">
        <v>28</v>
      </c>
      <c r="D31" s="19">
        <v>11</v>
      </c>
      <c r="E31" s="17">
        <v>6.5</v>
      </c>
      <c r="F31" s="18">
        <v>10</v>
      </c>
      <c r="G31" s="17">
        <v>6</v>
      </c>
      <c r="H31" s="15"/>
    </row>
    <row r="32" spans="1:8" ht="12.75">
      <c r="A32" s="3">
        <v>27</v>
      </c>
      <c r="B32" s="9" t="s">
        <v>29</v>
      </c>
      <c r="D32" s="19">
        <v>82</v>
      </c>
      <c r="E32" s="17">
        <v>82</v>
      </c>
      <c r="F32" s="18">
        <v>74</v>
      </c>
      <c r="G32" s="17">
        <v>74</v>
      </c>
      <c r="H32" s="15"/>
    </row>
    <row r="33" spans="1:8" ht="12.75">
      <c r="A33" s="3">
        <v>28</v>
      </c>
      <c r="B33" s="9" t="s">
        <v>30</v>
      </c>
      <c r="D33" s="19">
        <v>48</v>
      </c>
      <c r="E33" s="17">
        <v>39.5</v>
      </c>
      <c r="F33" s="18">
        <v>46</v>
      </c>
      <c r="G33" s="17">
        <v>37.5</v>
      </c>
      <c r="H33" s="15"/>
    </row>
    <row r="34" spans="1:8" ht="12.75">
      <c r="A34" s="3">
        <v>29</v>
      </c>
      <c r="B34" s="9" t="s">
        <v>31</v>
      </c>
      <c r="D34" s="19">
        <v>9</v>
      </c>
      <c r="E34" s="17">
        <v>9</v>
      </c>
      <c r="F34" s="18">
        <v>9</v>
      </c>
      <c r="G34" s="17">
        <v>9</v>
      </c>
      <c r="H34" s="15"/>
    </row>
    <row r="35" spans="1:8" ht="12.75">
      <c r="A35" s="3">
        <v>30</v>
      </c>
      <c r="B35" s="9" t="s">
        <v>32</v>
      </c>
      <c r="D35" s="19">
        <v>11</v>
      </c>
      <c r="E35" s="17">
        <v>11</v>
      </c>
      <c r="F35" s="18">
        <v>11</v>
      </c>
      <c r="G35" s="17">
        <v>11</v>
      </c>
      <c r="H35" s="15"/>
    </row>
    <row r="36" spans="1:8" ht="12.75">
      <c r="A36" s="3">
        <v>31</v>
      </c>
      <c r="B36" s="9" t="s">
        <v>33</v>
      </c>
      <c r="D36" s="18">
        <v>155</v>
      </c>
      <c r="E36" s="17">
        <v>137.5</v>
      </c>
      <c r="F36" s="18">
        <v>155</v>
      </c>
      <c r="G36" s="17">
        <v>137.5</v>
      </c>
      <c r="H36" s="15">
        <v>3</v>
      </c>
    </row>
    <row r="37" spans="1:8" ht="12.75">
      <c r="A37" s="3">
        <v>32</v>
      </c>
      <c r="B37" s="9" t="s">
        <v>34</v>
      </c>
      <c r="D37" s="18">
        <v>54</v>
      </c>
      <c r="E37" s="17">
        <v>50.4</v>
      </c>
      <c r="F37" s="18">
        <v>47</v>
      </c>
      <c r="G37" s="17">
        <v>45.4</v>
      </c>
      <c r="H37" s="15"/>
    </row>
    <row r="38" spans="1:8" ht="12.75">
      <c r="A38" s="3">
        <v>33</v>
      </c>
      <c r="B38" s="9" t="s">
        <v>35</v>
      </c>
      <c r="D38" s="18">
        <v>154</v>
      </c>
      <c r="E38" s="17">
        <v>154</v>
      </c>
      <c r="F38" s="18">
        <v>151</v>
      </c>
      <c r="G38" s="17">
        <v>151</v>
      </c>
      <c r="H38" s="15"/>
    </row>
    <row r="39" spans="1:8" ht="12.75">
      <c r="A39" s="3">
        <v>34</v>
      </c>
      <c r="B39" s="9" t="s">
        <v>36</v>
      </c>
      <c r="D39" s="18">
        <v>16</v>
      </c>
      <c r="E39" s="17">
        <v>14.5</v>
      </c>
      <c r="F39" s="18">
        <v>17</v>
      </c>
      <c r="G39" s="17">
        <v>15</v>
      </c>
      <c r="H39" s="15"/>
    </row>
    <row r="40" spans="1:8" ht="12.75">
      <c r="A40" s="3">
        <v>35</v>
      </c>
      <c r="B40" s="9" t="s">
        <v>37</v>
      </c>
      <c r="D40" s="18">
        <v>16</v>
      </c>
      <c r="E40" s="17">
        <v>14</v>
      </c>
      <c r="F40" s="18">
        <v>29</v>
      </c>
      <c r="G40" s="17">
        <v>24.6</v>
      </c>
      <c r="H40" s="15"/>
    </row>
    <row r="41" spans="1:8" ht="12.75">
      <c r="A41" s="3">
        <v>36</v>
      </c>
      <c r="B41" s="9" t="s">
        <v>38</v>
      </c>
      <c r="D41" s="18">
        <v>84</v>
      </c>
      <c r="E41" s="17">
        <v>79.5</v>
      </c>
      <c r="F41" s="18">
        <v>88</v>
      </c>
      <c r="G41" s="17">
        <v>83.5</v>
      </c>
      <c r="H41" s="15"/>
    </row>
    <row r="42" spans="1:8" ht="12.75">
      <c r="A42" s="3">
        <v>37</v>
      </c>
      <c r="B42" s="9" t="s">
        <v>39</v>
      </c>
      <c r="D42" s="18">
        <v>113</v>
      </c>
      <c r="E42" s="17">
        <v>109.5</v>
      </c>
      <c r="F42" s="18">
        <v>110</v>
      </c>
      <c r="G42" s="17">
        <v>106.5</v>
      </c>
      <c r="H42" s="15"/>
    </row>
    <row r="43" spans="1:8" ht="12.75">
      <c r="A43" s="3">
        <v>38</v>
      </c>
      <c r="B43" s="9" t="s">
        <v>40</v>
      </c>
      <c r="D43" s="18">
        <v>12</v>
      </c>
      <c r="E43" s="17">
        <v>12</v>
      </c>
      <c r="F43" s="18">
        <v>11</v>
      </c>
      <c r="G43" s="17">
        <v>11</v>
      </c>
      <c r="H43" s="15"/>
    </row>
    <row r="44" spans="1:8" ht="12.75">
      <c r="A44" s="3">
        <v>39</v>
      </c>
      <c r="B44" s="9" t="s">
        <v>41</v>
      </c>
      <c r="D44" s="18">
        <v>5</v>
      </c>
      <c r="E44" s="17">
        <v>4.5</v>
      </c>
      <c r="F44" s="18">
        <v>7</v>
      </c>
      <c r="G44" s="17">
        <v>6.5</v>
      </c>
      <c r="H44" s="15"/>
    </row>
    <row r="45" spans="1:8" ht="12.75">
      <c r="A45" s="3">
        <v>40</v>
      </c>
      <c r="B45" s="9" t="s">
        <v>42</v>
      </c>
      <c r="D45" s="18">
        <v>47</v>
      </c>
      <c r="E45" s="17">
        <v>47</v>
      </c>
      <c r="F45" s="18">
        <v>45</v>
      </c>
      <c r="G45" s="17">
        <v>45</v>
      </c>
      <c r="H45" s="15"/>
    </row>
    <row r="46" spans="1:8" ht="12.75">
      <c r="A46" s="3">
        <v>41</v>
      </c>
      <c r="B46" s="9" t="s">
        <v>43</v>
      </c>
      <c r="D46" s="18">
        <v>17</v>
      </c>
      <c r="E46" s="17">
        <v>16</v>
      </c>
      <c r="F46" s="18">
        <v>14</v>
      </c>
      <c r="G46" s="17">
        <v>13</v>
      </c>
      <c r="H46" s="15"/>
    </row>
    <row r="47" spans="1:8" ht="12.75">
      <c r="A47" s="3">
        <v>42</v>
      </c>
      <c r="B47" s="9" t="s">
        <v>44</v>
      </c>
      <c r="D47" s="18">
        <v>28</v>
      </c>
      <c r="E47" s="17">
        <v>24.5</v>
      </c>
      <c r="F47" s="18">
        <v>31</v>
      </c>
      <c r="G47" s="17">
        <v>27.5</v>
      </c>
      <c r="H47" s="15"/>
    </row>
    <row r="48" spans="1:8" ht="12.75">
      <c r="A48" s="3">
        <v>43</v>
      </c>
      <c r="B48" s="9" t="s">
        <v>45</v>
      </c>
      <c r="D48" s="18">
        <v>57</v>
      </c>
      <c r="E48" s="17">
        <v>57</v>
      </c>
      <c r="F48" s="18">
        <v>59</v>
      </c>
      <c r="G48" s="17">
        <v>59</v>
      </c>
      <c r="H48" s="15"/>
    </row>
    <row r="49" spans="1:8" ht="12.75">
      <c r="A49" s="3">
        <v>44</v>
      </c>
      <c r="B49" s="9" t="s">
        <v>46</v>
      </c>
      <c r="D49" s="18">
        <v>47</v>
      </c>
      <c r="E49" s="17">
        <v>47</v>
      </c>
      <c r="F49" s="18">
        <v>45</v>
      </c>
      <c r="G49" s="17">
        <v>45</v>
      </c>
      <c r="H49" s="15"/>
    </row>
    <row r="50" spans="1:8" ht="12.75">
      <c r="A50" s="3">
        <v>45</v>
      </c>
      <c r="B50" s="9" t="s">
        <v>47</v>
      </c>
      <c r="D50" s="18">
        <v>17</v>
      </c>
      <c r="E50" s="17">
        <v>14.5</v>
      </c>
      <c r="F50" s="18">
        <v>18</v>
      </c>
      <c r="G50" s="17">
        <v>15</v>
      </c>
      <c r="H50" s="15"/>
    </row>
    <row r="51" spans="1:8" ht="12.75">
      <c r="A51" s="3">
        <v>46</v>
      </c>
      <c r="B51" s="9" t="s">
        <v>48</v>
      </c>
      <c r="D51" s="18">
        <v>28</v>
      </c>
      <c r="E51" s="17">
        <v>28</v>
      </c>
      <c r="F51" s="18">
        <v>28</v>
      </c>
      <c r="G51" s="17">
        <v>28</v>
      </c>
      <c r="H51" s="15"/>
    </row>
    <row r="52" spans="1:8" ht="12.75">
      <c r="A52" s="3">
        <v>47</v>
      </c>
      <c r="B52" s="9" t="s">
        <v>49</v>
      </c>
      <c r="D52" s="18">
        <v>144</v>
      </c>
      <c r="E52" s="17">
        <v>138.5</v>
      </c>
      <c r="F52" s="18">
        <v>145</v>
      </c>
      <c r="G52" s="17">
        <v>137.5</v>
      </c>
      <c r="H52" s="15"/>
    </row>
    <row r="53" spans="1:8" ht="12.75">
      <c r="A53" s="3">
        <v>48</v>
      </c>
      <c r="B53" s="9" t="s">
        <v>50</v>
      </c>
      <c r="D53" s="18">
        <v>173</v>
      </c>
      <c r="E53" s="17">
        <v>165.5</v>
      </c>
      <c r="F53" s="18">
        <v>180</v>
      </c>
      <c r="G53" s="17">
        <v>172</v>
      </c>
      <c r="H53" s="15"/>
    </row>
    <row r="54" spans="1:8" ht="12.75">
      <c r="A54" s="3">
        <v>49</v>
      </c>
      <c r="B54" s="9" t="s">
        <v>51</v>
      </c>
      <c r="D54" s="18">
        <v>19</v>
      </c>
      <c r="E54" s="17">
        <v>19</v>
      </c>
      <c r="F54" s="18">
        <v>18</v>
      </c>
      <c r="G54" s="17">
        <v>18</v>
      </c>
      <c r="H54" s="15"/>
    </row>
    <row r="55" spans="1:8" ht="12.75">
      <c r="A55" s="3">
        <v>50</v>
      </c>
      <c r="B55" s="9" t="s">
        <v>52</v>
      </c>
      <c r="D55" s="18">
        <v>192</v>
      </c>
      <c r="E55" s="17">
        <v>177</v>
      </c>
      <c r="F55" s="18">
        <v>187</v>
      </c>
      <c r="G55" s="17">
        <v>172.5</v>
      </c>
      <c r="H55" s="15"/>
    </row>
    <row r="56" spans="1:8" ht="12.75">
      <c r="A56" s="3">
        <v>51</v>
      </c>
      <c r="B56" s="9" t="s">
        <v>53</v>
      </c>
      <c r="D56" s="18">
        <v>16</v>
      </c>
      <c r="E56" s="17">
        <v>16</v>
      </c>
      <c r="F56" s="18">
        <v>16</v>
      </c>
      <c r="G56" s="17">
        <v>16</v>
      </c>
      <c r="H56" s="15"/>
    </row>
    <row r="57" spans="1:8" ht="12.75">
      <c r="A57" s="3">
        <v>52</v>
      </c>
      <c r="B57" s="9" t="s">
        <v>54</v>
      </c>
      <c r="D57" s="18">
        <v>28</v>
      </c>
      <c r="E57" s="17">
        <v>26</v>
      </c>
      <c r="F57" s="18">
        <v>31</v>
      </c>
      <c r="G57" s="17">
        <v>29</v>
      </c>
      <c r="H57" s="15"/>
    </row>
    <row r="58" spans="1:8" ht="12.75">
      <c r="A58" s="3">
        <v>53</v>
      </c>
      <c r="B58" s="9" t="s">
        <v>55</v>
      </c>
      <c r="D58" s="18">
        <v>46</v>
      </c>
      <c r="E58" s="17">
        <v>46</v>
      </c>
      <c r="F58" s="18">
        <v>36</v>
      </c>
      <c r="G58" s="17">
        <v>36</v>
      </c>
      <c r="H58" s="15"/>
    </row>
    <row r="59" spans="1:8" ht="12.75">
      <c r="A59" s="3">
        <v>54</v>
      </c>
      <c r="B59" s="9" t="s">
        <v>56</v>
      </c>
      <c r="D59" s="18">
        <v>136</v>
      </c>
      <c r="E59" s="17">
        <v>128</v>
      </c>
      <c r="F59" s="18">
        <v>130</v>
      </c>
      <c r="G59" s="17">
        <v>122.5</v>
      </c>
      <c r="H59" s="15"/>
    </row>
    <row r="60" spans="1:8" ht="12.75">
      <c r="A60" s="3">
        <v>55</v>
      </c>
      <c r="B60" s="9" t="s">
        <v>57</v>
      </c>
      <c r="D60" s="18">
        <v>56</v>
      </c>
      <c r="E60" s="17">
        <v>53</v>
      </c>
      <c r="F60" s="18">
        <v>56</v>
      </c>
      <c r="G60" s="17">
        <v>53</v>
      </c>
      <c r="H60" s="15"/>
    </row>
    <row r="61" spans="1:8" ht="12.75">
      <c r="A61" s="3">
        <v>56</v>
      </c>
      <c r="B61" s="9" t="s">
        <v>58</v>
      </c>
      <c r="D61" s="18">
        <v>30</v>
      </c>
      <c r="E61" s="17">
        <v>29.5</v>
      </c>
      <c r="F61" s="18">
        <v>30</v>
      </c>
      <c r="G61" s="17">
        <v>29.5</v>
      </c>
      <c r="H61" s="15"/>
    </row>
    <row r="62" spans="1:8" ht="12.75">
      <c r="A62" s="3">
        <v>57</v>
      </c>
      <c r="B62" s="9" t="s">
        <v>59</v>
      </c>
      <c r="D62" s="18">
        <v>96</v>
      </c>
      <c r="E62" s="17">
        <v>96</v>
      </c>
      <c r="F62" s="18">
        <v>94</v>
      </c>
      <c r="G62" s="17">
        <v>94</v>
      </c>
      <c r="H62" s="15"/>
    </row>
    <row r="63" spans="1:8" ht="12.75">
      <c r="A63" s="3">
        <v>58</v>
      </c>
      <c r="B63" s="9" t="s">
        <v>60</v>
      </c>
      <c r="D63" s="18">
        <v>54</v>
      </c>
      <c r="E63" s="17">
        <v>49.5</v>
      </c>
      <c r="F63" s="18">
        <v>59</v>
      </c>
      <c r="G63" s="17">
        <v>54</v>
      </c>
      <c r="H63" s="15"/>
    </row>
    <row r="64" spans="1:8" ht="12.75">
      <c r="A64" s="3">
        <v>59</v>
      </c>
      <c r="B64" s="9" t="s">
        <v>61</v>
      </c>
      <c r="D64" s="18">
        <v>87</v>
      </c>
      <c r="E64" s="17">
        <v>87</v>
      </c>
      <c r="F64" s="18">
        <v>90</v>
      </c>
      <c r="G64" s="17">
        <v>90</v>
      </c>
      <c r="H64" s="15"/>
    </row>
    <row r="65" spans="1:8" ht="12.75">
      <c r="A65" s="3">
        <v>60</v>
      </c>
      <c r="B65" s="9" t="s">
        <v>62</v>
      </c>
      <c r="D65" s="18">
        <v>68</v>
      </c>
      <c r="E65" s="17">
        <v>64</v>
      </c>
      <c r="F65" s="18">
        <v>71</v>
      </c>
      <c r="G65" s="17">
        <v>66</v>
      </c>
      <c r="H65" s="15"/>
    </row>
    <row r="66" spans="1:8" ht="12.75">
      <c r="A66" s="3">
        <v>61</v>
      </c>
      <c r="B66" s="9" t="s">
        <v>63</v>
      </c>
      <c r="D66" s="18">
        <v>200</v>
      </c>
      <c r="E66" s="17">
        <v>189.5</v>
      </c>
      <c r="F66" s="18">
        <v>193</v>
      </c>
      <c r="G66" s="17">
        <v>183</v>
      </c>
      <c r="H66" s="15"/>
    </row>
    <row r="67" spans="1:8" ht="12.75">
      <c r="A67" s="3">
        <v>62</v>
      </c>
      <c r="B67" s="9" t="s">
        <v>64</v>
      </c>
      <c r="D67" s="18">
        <v>64</v>
      </c>
      <c r="E67" s="17">
        <v>56.5</v>
      </c>
      <c r="F67" s="18">
        <v>63</v>
      </c>
      <c r="G67" s="17">
        <v>55.5</v>
      </c>
      <c r="H67" s="15"/>
    </row>
    <row r="68" spans="1:8" ht="12.75">
      <c r="A68" s="3">
        <v>63</v>
      </c>
      <c r="B68" s="9" t="s">
        <v>65</v>
      </c>
      <c r="D68" s="18">
        <v>45</v>
      </c>
      <c r="E68" s="17">
        <v>39.5</v>
      </c>
      <c r="F68" s="18">
        <v>47</v>
      </c>
      <c r="G68" s="17">
        <v>41</v>
      </c>
      <c r="H68" s="15"/>
    </row>
    <row r="69" spans="1:8" ht="12.75">
      <c r="A69" s="3">
        <v>64</v>
      </c>
      <c r="B69" s="9" t="s">
        <v>66</v>
      </c>
      <c r="D69" s="18">
        <v>98</v>
      </c>
      <c r="E69" s="17">
        <v>92</v>
      </c>
      <c r="F69" s="18">
        <v>104</v>
      </c>
      <c r="G69" s="17">
        <v>97</v>
      </c>
      <c r="H69" s="15"/>
    </row>
    <row r="70" spans="1:8" ht="12.75">
      <c r="A70" s="3">
        <v>65</v>
      </c>
      <c r="B70" s="9" t="s">
        <v>67</v>
      </c>
      <c r="D70" s="18">
        <v>52</v>
      </c>
      <c r="E70" s="17">
        <v>52</v>
      </c>
      <c r="F70" s="18">
        <v>51</v>
      </c>
      <c r="G70" s="17">
        <v>51</v>
      </c>
      <c r="H70" s="15"/>
    </row>
    <row r="71" spans="1:8" ht="12.75">
      <c r="A71" s="3">
        <v>66</v>
      </c>
      <c r="B71" s="9" t="s">
        <v>68</v>
      </c>
      <c r="D71" s="18">
        <v>12</v>
      </c>
      <c r="E71" s="17">
        <v>12</v>
      </c>
      <c r="F71" s="18">
        <v>12</v>
      </c>
      <c r="G71" s="17">
        <v>12</v>
      </c>
      <c r="H71" s="15"/>
    </row>
    <row r="72" spans="1:8" ht="12.75">
      <c r="A72" s="3">
        <v>67</v>
      </c>
      <c r="B72" s="9" t="s">
        <v>69</v>
      </c>
      <c r="D72" s="18">
        <v>46</v>
      </c>
      <c r="E72" s="17">
        <v>44</v>
      </c>
      <c r="F72" s="18">
        <v>47</v>
      </c>
      <c r="G72" s="17">
        <v>45</v>
      </c>
      <c r="H72" s="15"/>
    </row>
    <row r="73" spans="1:8" ht="12.75">
      <c r="A73" s="3">
        <v>68</v>
      </c>
      <c r="B73" s="9" t="s">
        <v>70</v>
      </c>
      <c r="D73" s="18">
        <v>119</v>
      </c>
      <c r="E73" s="17">
        <v>110</v>
      </c>
      <c r="F73" s="18">
        <v>117</v>
      </c>
      <c r="G73" s="17">
        <v>109</v>
      </c>
      <c r="H73" s="15"/>
    </row>
    <row r="74" spans="1:8" ht="12.75">
      <c r="A74" s="3">
        <v>69</v>
      </c>
      <c r="B74" s="11" t="s">
        <v>71</v>
      </c>
      <c r="D74" s="18">
        <v>21</v>
      </c>
      <c r="E74" s="17">
        <v>20</v>
      </c>
      <c r="F74" s="18">
        <v>22</v>
      </c>
      <c r="G74" s="17">
        <v>21</v>
      </c>
      <c r="H74" s="15"/>
    </row>
    <row r="75" spans="1:8" ht="12.75">
      <c r="A75" s="3">
        <v>70</v>
      </c>
      <c r="B75" s="9" t="s">
        <v>72</v>
      </c>
      <c r="D75" s="18">
        <v>182</v>
      </c>
      <c r="E75" s="17">
        <v>173.5</v>
      </c>
      <c r="F75" s="18">
        <v>176</v>
      </c>
      <c r="G75" s="17">
        <v>168.5</v>
      </c>
      <c r="H75" s="15"/>
    </row>
    <row r="76" spans="1:8" ht="12.75">
      <c r="A76" s="3">
        <v>71</v>
      </c>
      <c r="B76" s="9" t="s">
        <v>73</v>
      </c>
      <c r="D76" s="18">
        <v>63</v>
      </c>
      <c r="E76" s="17">
        <v>56.5</v>
      </c>
      <c r="F76" s="18">
        <v>64</v>
      </c>
      <c r="G76" s="17">
        <v>57.5</v>
      </c>
      <c r="H76" s="15"/>
    </row>
    <row r="77" spans="1:8" ht="12.75">
      <c r="A77" s="3">
        <v>72</v>
      </c>
      <c r="B77" s="9" t="s">
        <v>74</v>
      </c>
      <c r="D77" s="18">
        <v>13</v>
      </c>
      <c r="E77" s="17">
        <v>12</v>
      </c>
      <c r="F77" s="18">
        <v>13</v>
      </c>
      <c r="G77" s="17">
        <v>12</v>
      </c>
      <c r="H77" s="15"/>
    </row>
    <row r="78" spans="1:8" ht="12.75">
      <c r="A78" s="3">
        <v>73</v>
      </c>
      <c r="B78" s="9" t="s">
        <v>75</v>
      </c>
      <c r="D78" s="18">
        <f>16+25</f>
        <v>41</v>
      </c>
      <c r="E78" s="17">
        <f>15.5+23.5</f>
        <v>39</v>
      </c>
      <c r="F78" s="18">
        <f>20+16</f>
        <v>36</v>
      </c>
      <c r="G78" s="17">
        <f>15+19</f>
        <v>34</v>
      </c>
      <c r="H78" s="15"/>
    </row>
    <row r="79" spans="1:8" ht="12.75">
      <c r="A79" s="3">
        <v>74</v>
      </c>
      <c r="B79" s="9" t="s">
        <v>76</v>
      </c>
      <c r="D79" s="18">
        <v>108</v>
      </c>
      <c r="E79" s="17">
        <v>92</v>
      </c>
      <c r="F79" s="18">
        <v>126</v>
      </c>
      <c r="G79" s="17">
        <v>104</v>
      </c>
      <c r="H79" s="15"/>
    </row>
    <row r="80" spans="1:8" ht="25.5">
      <c r="A80" s="3">
        <v>75</v>
      </c>
      <c r="B80" s="21" t="s">
        <v>94</v>
      </c>
      <c r="D80" s="18">
        <f>19+62+19</f>
        <v>100</v>
      </c>
      <c r="E80" s="17">
        <f>19+45.6+17.8</f>
        <v>82.39999999999999</v>
      </c>
      <c r="F80" s="18">
        <f>15+64+20</f>
        <v>99</v>
      </c>
      <c r="G80" s="17">
        <f>15+46.8+18.4</f>
        <v>80.19999999999999</v>
      </c>
      <c r="H80" s="15"/>
    </row>
    <row r="81" spans="1:8" ht="12.75">
      <c r="A81" s="3">
        <v>76</v>
      </c>
      <c r="B81" s="9" t="s">
        <v>77</v>
      </c>
      <c r="D81" s="18">
        <v>29</v>
      </c>
      <c r="E81" s="17">
        <v>27.8</v>
      </c>
      <c r="F81" s="18">
        <v>43</v>
      </c>
      <c r="G81" s="17">
        <v>40.6</v>
      </c>
      <c r="H81" s="15"/>
    </row>
    <row r="82" spans="1:8" ht="12.75">
      <c r="A82" s="3">
        <v>77</v>
      </c>
      <c r="B82" s="9" t="s">
        <v>78</v>
      </c>
      <c r="D82" s="18">
        <v>34</v>
      </c>
      <c r="E82" s="17">
        <v>22.5</v>
      </c>
      <c r="F82" s="18">
        <v>33</v>
      </c>
      <c r="G82" s="17">
        <v>22.5</v>
      </c>
      <c r="H82" s="15"/>
    </row>
    <row r="83" spans="1:8" ht="12.75">
      <c r="A83" s="3">
        <v>78</v>
      </c>
      <c r="B83" s="9" t="s">
        <v>79</v>
      </c>
      <c r="D83" s="18">
        <v>66</v>
      </c>
      <c r="E83" s="17">
        <v>62.5</v>
      </c>
      <c r="F83" s="18">
        <v>67</v>
      </c>
      <c r="G83" s="17">
        <v>62.7</v>
      </c>
      <c r="H83" s="15"/>
    </row>
    <row r="84" spans="1:8" ht="12.75">
      <c r="A84" s="3">
        <v>79</v>
      </c>
      <c r="B84" s="9" t="s">
        <v>80</v>
      </c>
      <c r="D84" s="18">
        <v>36</v>
      </c>
      <c r="E84" s="17">
        <v>34.4</v>
      </c>
      <c r="F84" s="18">
        <v>43</v>
      </c>
      <c r="G84" s="17">
        <v>41.4</v>
      </c>
      <c r="H84" s="15"/>
    </row>
    <row r="85" spans="1:8" ht="12.75">
      <c r="A85" s="3">
        <v>80</v>
      </c>
      <c r="B85" s="9" t="s">
        <v>81</v>
      </c>
      <c r="D85" s="18">
        <v>408</v>
      </c>
      <c r="E85" s="17">
        <v>408</v>
      </c>
      <c r="F85" s="18">
        <v>400</v>
      </c>
      <c r="G85" s="17">
        <v>400</v>
      </c>
      <c r="H85" s="15">
        <v>15</v>
      </c>
    </row>
    <row r="86" spans="1:8" ht="12.75">
      <c r="A86" s="3">
        <v>81</v>
      </c>
      <c r="B86" s="9" t="s">
        <v>82</v>
      </c>
      <c r="D86" s="18">
        <v>61</v>
      </c>
      <c r="E86" s="17">
        <v>58.5</v>
      </c>
      <c r="F86" s="18">
        <v>59</v>
      </c>
      <c r="G86" s="17">
        <v>56.5</v>
      </c>
      <c r="H86" s="15"/>
    </row>
    <row r="87" spans="1:8" ht="12.75">
      <c r="A87" s="3">
        <v>82</v>
      </c>
      <c r="B87" s="9" t="s">
        <v>83</v>
      </c>
      <c r="D87" s="18">
        <v>206</v>
      </c>
      <c r="E87" s="17">
        <v>196</v>
      </c>
      <c r="F87" s="18">
        <v>198</v>
      </c>
      <c r="G87" s="17">
        <v>188.4</v>
      </c>
      <c r="H87" s="15"/>
    </row>
    <row r="88" spans="1:8" ht="12.75">
      <c r="A88" s="3">
        <v>83</v>
      </c>
      <c r="B88" s="9" t="s">
        <v>84</v>
      </c>
      <c r="D88" s="18">
        <v>66</v>
      </c>
      <c r="E88" s="17">
        <v>60.5</v>
      </c>
      <c r="F88" s="18">
        <v>66</v>
      </c>
      <c r="G88" s="17">
        <v>60.5</v>
      </c>
      <c r="H88" s="15"/>
    </row>
    <row r="89" spans="2:8" ht="12.75">
      <c r="B89" s="9"/>
      <c r="D89" s="18"/>
      <c r="E89" s="17"/>
      <c r="F89" s="18"/>
      <c r="G89" s="17"/>
      <c r="H89" s="10"/>
    </row>
    <row r="90" spans="2:8" ht="12.75">
      <c r="B90" s="12" t="s">
        <v>85</v>
      </c>
      <c r="C90" s="13"/>
      <c r="D90" s="13">
        <f>SUM(D6:D89)</f>
        <v>6085</v>
      </c>
      <c r="E90" s="14">
        <f>SUM(E6:E89)</f>
        <v>5740.299999999999</v>
      </c>
      <c r="F90" s="13">
        <f>SUM(F6:F89)</f>
        <v>6047</v>
      </c>
      <c r="G90" s="14">
        <f>SUM(G6:G89)</f>
        <v>5697</v>
      </c>
      <c r="H90" s="14">
        <f>SUM(H6:H89)</f>
        <v>43</v>
      </c>
    </row>
    <row r="92" ht="12.75">
      <c r="B92" s="3" t="s">
        <v>91</v>
      </c>
    </row>
    <row r="93" ht="12.75">
      <c r="B93" s="3" t="s">
        <v>93</v>
      </c>
    </row>
  </sheetData>
  <mergeCells count="4">
    <mergeCell ref="B1:H1"/>
    <mergeCell ref="B2:H2"/>
    <mergeCell ref="D4:E4"/>
    <mergeCell ref="F4:G4"/>
  </mergeCells>
  <printOptions/>
  <pageMargins left="0.38" right="0.32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1998-99 Milwaukee Parental Choice Program Headcount and FTE</dc:title>
  <dc:subject>1998-99 Milwaukee Parental Choice Program Headcount and FTE</dc:subject>
  <dc:creator>Tricia Collins</dc:creator>
  <cp:keywords>Milwaukee Parental Choice Program Headcount</cp:keywords>
  <dc:description/>
  <cp:lastModifiedBy>Scott Eagleburger</cp:lastModifiedBy>
  <cp:lastPrinted>2003-03-05T20:05:38Z</cp:lastPrinted>
  <dcterms:created xsi:type="dcterms:W3CDTF">2002-01-09T17:49:34Z</dcterms:created>
  <dcterms:modified xsi:type="dcterms:W3CDTF">2005-12-08T18:45:31Z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-996033229</vt:i4>
  </property>
  <property fmtid="{D5CDD505-2E9C-101B-9397-08002B2CF9AE}" pid="3" name="_EmailSubject">
    <vt:lpwstr>MPCP Web page updates</vt:lpwstr>
  </property>
  <property fmtid="{D5CDD505-2E9C-101B-9397-08002B2CF9AE}" pid="4" name="_AuthorEmail">
    <vt:lpwstr>Tricia.Collins@dpi.state.wi.us</vt:lpwstr>
  </property>
  <property fmtid="{D5CDD505-2E9C-101B-9397-08002B2CF9AE}" pid="5" name="_AuthorEmailDisplayName">
    <vt:lpwstr>Collins, Tricia  DPI</vt:lpwstr>
  </property>
  <property fmtid="{D5CDD505-2E9C-101B-9397-08002B2CF9AE}" pid="6" name="_ReviewingToolsShownOnce">
    <vt:lpwstr/>
  </property>
</Properties>
</file>