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NS\Website Documents\xls\"/>
    </mc:Choice>
  </mc:AlternateContent>
  <bookViews>
    <workbookView xWindow="0" yWindow="120" windowWidth="8385" windowHeight="11760"/>
  </bookViews>
  <sheets>
    <sheet name="Instructions" sheetId="1" r:id="rId1"/>
    <sheet name="Recipe Analysis" sheetId="2" r:id="rId2"/>
    <sheet name="Unit Calculator" sheetId="4" r:id="rId3"/>
  </sheets>
  <calcPr calcId="162913"/>
</workbook>
</file>

<file path=xl/calcChain.xml><?xml version="1.0" encoding="utf-8"?>
<calcChain xmlns="http://schemas.openxmlformats.org/spreadsheetml/2006/main">
  <c r="H30" i="2" l="1"/>
  <c r="D35" i="2" s="1"/>
  <c r="E35" i="2" s="1"/>
  <c r="D3" i="4"/>
  <c r="E3" i="4" s="1"/>
  <c r="F3" i="4" s="1"/>
  <c r="E30" i="2"/>
  <c r="D34" i="2" s="1"/>
  <c r="E34" i="2" s="1"/>
  <c r="E31" i="2"/>
  <c r="F30" i="2"/>
  <c r="F31" i="2"/>
  <c r="C21" i="2"/>
  <c r="C22" i="2" s="1"/>
  <c r="I30" i="2"/>
  <c r="D40" i="2" s="1"/>
  <c r="G30" i="2"/>
  <c r="D38" i="2" s="1"/>
  <c r="E38" i="2" s="1"/>
  <c r="G31" i="2"/>
  <c r="D36" i="2"/>
  <c r="E36" i="2" s="1"/>
  <c r="D37" i="2" l="1"/>
  <c r="E37" i="2"/>
  <c r="H31" i="2"/>
  <c r="C23" i="2"/>
  <c r="C24" i="2" s="1"/>
  <c r="C25" i="2" s="1"/>
  <c r="E39" i="2"/>
  <c r="D39" i="2"/>
  <c r="I31" i="2"/>
  <c r="E40" i="2" l="1"/>
  <c r="E41" i="2"/>
  <c r="D41" i="2" s="1"/>
</calcChain>
</file>

<file path=xl/sharedStrings.xml><?xml version="1.0" encoding="utf-8"?>
<sst xmlns="http://schemas.openxmlformats.org/spreadsheetml/2006/main" count="55" uniqueCount="54">
  <si>
    <t>Total Per Recipe</t>
  </si>
  <si>
    <t>Total Per Serving</t>
  </si>
  <si>
    <t>Per Recipe</t>
  </si>
  <si>
    <t>Per Serving</t>
  </si>
  <si>
    <t>Total Calories</t>
  </si>
  <si>
    <t>Total Sodium (mg)</t>
  </si>
  <si>
    <t>Total Calories from Fat</t>
  </si>
  <si>
    <t>% Calories from Fat</t>
  </si>
  <si>
    <t>Total Calories from Sat Fat</t>
  </si>
  <si>
    <t>% Calories from Sat Fat</t>
  </si>
  <si>
    <t>Total Sugar (g)</t>
  </si>
  <si>
    <t>Smart Snacks Recipe Analyzer Form</t>
  </si>
  <si>
    <t>% weight from Total Sugar</t>
  </si>
  <si>
    <t>Pounds</t>
  </si>
  <si>
    <t>Ounces</t>
  </si>
  <si>
    <t>Total Ounces</t>
  </si>
  <si>
    <t>Total Grams</t>
  </si>
  <si>
    <t>Value to type into USDA Nutrient Database</t>
  </si>
  <si>
    <t>Ingredient</t>
  </si>
  <si>
    <t xml:space="preserve">Ingredient List: </t>
  </si>
  <si>
    <t>Calories</t>
  </si>
  <si>
    <t>Sodium (mg)</t>
  </si>
  <si>
    <t>Total Fat(g)</t>
  </si>
  <si>
    <t>Sat. Fat (g)</t>
  </si>
  <si>
    <t>Sugar (g)</t>
  </si>
  <si>
    <t>USDA Nutrient Database</t>
  </si>
  <si>
    <t xml:space="preserve">Item allowed under General Criteria #: </t>
  </si>
  <si>
    <t>Entrée: Smart Snack Standards</t>
  </si>
  <si>
    <t>Snack/side: Smart Snack Standards</t>
  </si>
  <si>
    <t>&lt; 10%</t>
  </si>
  <si>
    <t>Recipe name:</t>
  </si>
  <si>
    <t>Number of servings this recipe makes:</t>
  </si>
  <si>
    <t>Amount of Ingredient</t>
  </si>
  <si>
    <r>
      <t>Smart Snacks Recipe Analyzer (</t>
    </r>
    <r>
      <rPr>
        <sz val="16"/>
        <color indexed="8"/>
        <rFont val="Bell MT"/>
        <family val="1"/>
      </rPr>
      <t>Calories, Total Fat, Sat. Fat, Sodium, Sugar</t>
    </r>
    <r>
      <rPr>
        <b/>
        <sz val="16"/>
        <color indexed="8"/>
        <rFont val="Bell MT"/>
        <family val="1"/>
      </rPr>
      <t>)</t>
    </r>
  </si>
  <si>
    <r>
      <rPr>
        <u/>
        <sz val="11"/>
        <rFont val="Calibri"/>
        <family val="2"/>
      </rPr>
      <t xml:space="preserve">&lt; </t>
    </r>
    <r>
      <rPr>
        <sz val="11"/>
        <rFont val="Calibri"/>
        <family val="2"/>
      </rPr>
      <t>350</t>
    </r>
  </si>
  <si>
    <r>
      <rPr>
        <u/>
        <sz val="11"/>
        <rFont val="Calibri"/>
        <family val="2"/>
      </rPr>
      <t>&lt;</t>
    </r>
    <r>
      <rPr>
        <sz val="11"/>
        <rFont val="Calibri"/>
        <family val="2"/>
      </rPr>
      <t xml:space="preserve"> 200</t>
    </r>
  </si>
  <si>
    <r>
      <rPr>
        <u/>
        <sz val="11"/>
        <rFont val="Calibri"/>
        <family val="2"/>
      </rPr>
      <t>&lt;</t>
    </r>
    <r>
      <rPr>
        <sz val="11"/>
        <rFont val="Calibri"/>
        <family val="2"/>
      </rPr>
      <t xml:space="preserve"> 35%</t>
    </r>
  </si>
  <si>
    <r>
      <rPr>
        <u/>
        <sz val="11"/>
        <rFont val="Calibri"/>
        <family val="2"/>
      </rPr>
      <t xml:space="preserve">&lt; </t>
    </r>
    <r>
      <rPr>
        <sz val="11"/>
        <rFont val="Calibri"/>
        <family val="2"/>
      </rPr>
      <t>35%</t>
    </r>
  </si>
  <si>
    <r>
      <rPr>
        <u/>
        <sz val="11"/>
        <rFont val="Calibri"/>
        <family val="2"/>
      </rPr>
      <t>&lt;</t>
    </r>
    <r>
      <rPr>
        <sz val="11"/>
        <rFont val="Calibri"/>
        <family val="2"/>
      </rPr>
      <t xml:space="preserve"> 480 mg</t>
    </r>
  </si>
  <si>
    <t>This tab will help you calculate the amount of calories, percent of calories from total fat, percent of calories from saturated fat, sodium, and sugar in a serving of your recipe. You will find step by step instructions for using this tab to the right of the recipe form. If you do not see the instructions intially, use your scroll bar to move over to the right.</t>
  </si>
  <si>
    <t>This tab was created to save some of the arithmetic needed when working with the USDA Nutrient Database. It helps to convert between pounds, ounces, grams, and 100 gram units. This tab might not be necessary or useful to you, depending on thesoruce you are using to get the nutrition fact information for each ingredient. You'll find instructions on how to use it below the converter.</t>
  </si>
  <si>
    <t>Recipe Analysis tab</t>
  </si>
  <si>
    <t>Unit Calculator tab</t>
  </si>
  <si>
    <t>Weight (g) of one serving:</t>
  </si>
  <si>
    <r>
      <t xml:space="preserve">Amount (as called for in the recipe, </t>
    </r>
    <r>
      <rPr>
        <i/>
        <sz val="11"/>
        <color indexed="8"/>
        <rFont val="Bell MT"/>
        <family val="1"/>
      </rPr>
      <t>i.e.</t>
    </r>
    <r>
      <rPr>
        <sz val="11"/>
        <color indexed="8"/>
        <rFont val="Bell MT"/>
        <family val="1"/>
      </rPr>
      <t>, cups, tbsp, etc.)</t>
    </r>
  </si>
  <si>
    <t>This tool has been adapted from a version created by the Wisconsin Team Nutrition Department.</t>
  </si>
  <si>
    <r>
      <rPr>
        <u/>
        <sz val="11"/>
        <rFont val="Calibri"/>
        <family val="2"/>
      </rPr>
      <t>&lt;</t>
    </r>
    <r>
      <rPr>
        <sz val="11"/>
        <rFont val="Calibri"/>
        <family val="2"/>
      </rPr>
      <t xml:space="preserve"> 200 mg</t>
    </r>
  </si>
  <si>
    <r>
      <t xml:space="preserve">Amount (used in the recipe in </t>
    </r>
    <r>
      <rPr>
        <b/>
        <u/>
        <sz val="11"/>
        <color theme="1"/>
        <rFont val="Bell MT"/>
        <family val="1"/>
      </rPr>
      <t>grams</t>
    </r>
    <r>
      <rPr>
        <b/>
        <sz val="11"/>
        <color theme="1"/>
        <rFont val="Bell MT"/>
        <family val="1"/>
      </rPr>
      <t>)                1 oz= 28.35 g</t>
    </r>
  </si>
  <si>
    <r>
      <rPr>
        <b/>
        <sz val="12"/>
        <color theme="1"/>
        <rFont val="Bell MT"/>
        <family val="1"/>
      </rPr>
      <t>Calories</t>
    </r>
    <r>
      <rPr>
        <sz val="12"/>
        <color theme="1"/>
        <rFont val="Bell MT"/>
        <family val="1"/>
      </rPr>
      <t xml:space="preserve"> for the Amount Used in Recipe</t>
    </r>
  </si>
  <si>
    <r>
      <t xml:space="preserve">Grams of </t>
    </r>
    <r>
      <rPr>
        <b/>
        <sz val="12"/>
        <color theme="1"/>
        <rFont val="Bell MT"/>
        <family val="1"/>
      </rPr>
      <t>Total Fat</t>
    </r>
    <r>
      <rPr>
        <sz val="12"/>
        <color theme="1"/>
        <rFont val="Bell MT"/>
        <family val="1"/>
      </rPr>
      <t xml:space="preserve"> in the Amount Used in Recipe</t>
    </r>
  </si>
  <si>
    <r>
      <t xml:space="preserve">Grams of </t>
    </r>
    <r>
      <rPr>
        <b/>
        <sz val="12"/>
        <color theme="1"/>
        <rFont val="Bell MT"/>
        <family val="1"/>
      </rPr>
      <t>Saturated Fat</t>
    </r>
    <r>
      <rPr>
        <sz val="12"/>
        <color theme="1"/>
        <rFont val="Bell MT"/>
        <family val="1"/>
      </rPr>
      <t xml:space="preserve"> in the Amount Used in Recipe</t>
    </r>
  </si>
  <si>
    <r>
      <t xml:space="preserve">Miligrams of </t>
    </r>
    <r>
      <rPr>
        <b/>
        <sz val="12"/>
        <color theme="1"/>
        <rFont val="Bell MT"/>
        <family val="1"/>
      </rPr>
      <t>Sodium</t>
    </r>
    <r>
      <rPr>
        <sz val="12"/>
        <color theme="1"/>
        <rFont val="Bell MT"/>
        <family val="1"/>
      </rPr>
      <t xml:space="preserve"> in the Amount Used in Recipe</t>
    </r>
  </si>
  <si>
    <r>
      <t xml:space="preserve">Grams of </t>
    </r>
    <r>
      <rPr>
        <b/>
        <sz val="12"/>
        <color theme="1"/>
        <rFont val="Bell MT"/>
        <family val="1"/>
      </rPr>
      <t xml:space="preserve">Sugar </t>
    </r>
    <r>
      <rPr>
        <sz val="12"/>
        <color theme="1"/>
        <rFont val="Bell MT"/>
        <family val="1"/>
      </rPr>
      <t>in the Amount Used in Recipe</t>
    </r>
  </si>
  <si>
    <r>
      <t xml:space="preserve">The purpose of this tool is to help you determine whether a scratch recipe meets the Smart Snacks standards. For the complete listing of these standards please visit </t>
    </r>
    <r>
      <rPr>
        <u/>
        <sz val="11"/>
        <color indexed="12"/>
        <rFont val="Calibri"/>
        <family val="2"/>
      </rPr>
      <t>https://dpi.wi.gov/school-nutrition/program-requirements/smart-snacks</t>
    </r>
    <r>
      <rPr>
        <sz val="11"/>
        <color theme="1"/>
        <rFont val="Calibri"/>
        <family val="2"/>
        <scheme val="minor"/>
      </rPr>
      <t>. There are three tabs on the Smart Snacks Recipe Analyzer form.  The first tab is this instruction page.  The second is a blank recipe area for you to calculate your recipe's nutrients. The third tab is a unit converter. You can navigate between these tabs by selecting each by name on the bottom left of your Excel screen, or by using the underlined hyperlinks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</si>
</sst>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35" x14ac:knownFonts="1">
    <font>
      <sz val="11"/>
      <color theme="1"/>
      <name val="Calibri"/>
      <family val="2"/>
      <scheme val="minor"/>
    </font>
    <font>
      <b/>
      <sz val="16"/>
      <color indexed="8"/>
      <name val="Bell MT"/>
      <family val="1"/>
    </font>
    <font>
      <sz val="16"/>
      <color indexed="8"/>
      <name val="Bell MT"/>
      <family val="1"/>
    </font>
    <font>
      <sz val="11"/>
      <name val="Calibri"/>
      <family val="2"/>
    </font>
    <font>
      <u/>
      <sz val="11"/>
      <name val="Calibri"/>
      <family val="2"/>
    </font>
    <font>
      <u/>
      <sz val="11"/>
      <color indexed="12"/>
      <name val="Calibri"/>
      <family val="2"/>
    </font>
    <font>
      <sz val="11"/>
      <color indexed="8"/>
      <name val="Bell MT"/>
      <family val="1"/>
    </font>
    <font>
      <i/>
      <sz val="11"/>
      <color indexed="8"/>
      <name val="Bell MT"/>
      <family val="1"/>
    </font>
    <font>
      <sz val="11"/>
      <color theme="1"/>
      <name val="Calibri"/>
      <family val="2"/>
      <scheme val="minor"/>
    </font>
    <font>
      <i/>
      <sz val="11"/>
      <color rgb="FF7F7F7F"/>
      <name val="Calibri"/>
      <family val="2"/>
      <scheme val="minor"/>
    </font>
    <font>
      <u/>
      <sz val="11"/>
      <color theme="10"/>
      <name val="Calibri"/>
      <family val="2"/>
    </font>
    <font>
      <sz val="11"/>
      <color rgb="FF9C6500"/>
      <name val="Calibri"/>
      <family val="2"/>
      <scheme val="minor"/>
    </font>
    <font>
      <sz val="11"/>
      <color theme="1"/>
      <name val="Times New Roman"/>
      <family val="1"/>
    </font>
    <font>
      <sz val="12"/>
      <color theme="1"/>
      <name val="Times New Roman"/>
      <family val="1"/>
    </font>
    <font>
      <b/>
      <sz val="28"/>
      <color theme="1"/>
      <name val="Times New Roman"/>
      <family val="1"/>
    </font>
    <font>
      <b/>
      <sz val="12"/>
      <color theme="1"/>
      <name val="Times New Roman"/>
      <family val="1"/>
    </font>
    <font>
      <i/>
      <sz val="11"/>
      <color theme="1"/>
      <name val="Calibri"/>
      <family val="2"/>
      <scheme val="minor"/>
    </font>
    <font>
      <sz val="12"/>
      <color theme="1"/>
      <name val="Calibri"/>
      <family val="2"/>
      <scheme val="minor"/>
    </font>
    <font>
      <b/>
      <sz val="10"/>
      <color theme="1"/>
      <name val="Times New Roman"/>
      <family val="1"/>
    </font>
    <font>
      <sz val="11"/>
      <color theme="1"/>
      <name val="Arial"/>
      <family val="2"/>
    </font>
    <font>
      <b/>
      <sz val="11"/>
      <color theme="1"/>
      <name val="Bell MT"/>
      <family val="1"/>
    </font>
    <font>
      <b/>
      <i/>
      <sz val="11"/>
      <color theme="1"/>
      <name val="Bell MT"/>
      <family val="1"/>
    </font>
    <font>
      <sz val="12"/>
      <color theme="1"/>
      <name val="Bell MT"/>
      <family val="1"/>
    </font>
    <font>
      <b/>
      <u/>
      <sz val="16"/>
      <color theme="10"/>
      <name val="Calibri"/>
      <family val="2"/>
    </font>
    <font>
      <b/>
      <sz val="12"/>
      <color theme="1"/>
      <name val="Calibri"/>
      <family val="2"/>
      <scheme val="minor"/>
    </font>
    <font>
      <sz val="11"/>
      <name val="Calibri"/>
      <family val="2"/>
      <scheme val="minor"/>
    </font>
    <font>
      <u/>
      <sz val="18"/>
      <color theme="10"/>
      <name val="Calibri"/>
      <family val="2"/>
    </font>
    <font>
      <sz val="11"/>
      <color theme="1"/>
      <name val="Bell MT"/>
      <family val="1"/>
    </font>
    <font>
      <b/>
      <sz val="16"/>
      <color theme="1"/>
      <name val="Bell MT"/>
      <family val="1"/>
    </font>
    <font>
      <b/>
      <sz val="16"/>
      <color theme="1"/>
      <name val="Times New Roman"/>
      <family val="1"/>
    </font>
    <font>
      <i/>
      <sz val="12"/>
      <color theme="1"/>
      <name val="Times New Roman"/>
      <family val="1"/>
    </font>
    <font>
      <b/>
      <sz val="12"/>
      <color theme="1"/>
      <name val="Bell MT"/>
      <family val="1"/>
    </font>
    <font>
      <b/>
      <sz val="11"/>
      <color theme="1" tint="0.14999847407452621"/>
      <name val="Bell MT"/>
      <family val="1"/>
    </font>
    <font>
      <b/>
      <u/>
      <sz val="11"/>
      <color theme="10"/>
      <name val="Calibri"/>
      <family val="2"/>
    </font>
    <font>
      <b/>
      <u/>
      <sz val="11"/>
      <color theme="1"/>
      <name val="Bell MT"/>
      <family val="1"/>
    </font>
  </fonts>
  <fills count="11">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BF5FF"/>
        <bgColor indexed="64"/>
      </patternFill>
    </fill>
    <fill>
      <patternFill patternType="solid">
        <fgColor rgb="FFD8D8D8"/>
        <bgColor indexed="64"/>
      </patternFill>
    </fill>
    <fill>
      <patternFill patternType="solid">
        <fgColor rgb="FFFCF4BA"/>
        <bgColor indexed="64"/>
      </patternFill>
    </fill>
    <fill>
      <patternFill patternType="solid">
        <fgColor rgb="FFF8F8F8"/>
        <bgColor indexed="64"/>
      </patternFill>
    </fill>
    <fill>
      <patternFill patternType="solid">
        <fgColor rgb="FFFEFADE"/>
        <bgColor indexed="64"/>
      </patternFill>
    </fill>
    <fill>
      <patternFill patternType="solid">
        <fgColor rgb="FFE6E6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2" borderId="0" applyNumberFormat="0" applyBorder="0" applyAlignment="0" applyProtection="0"/>
    <xf numFmtId="9" fontId="8" fillId="0" borderId="0" applyFont="0" applyFill="0" applyBorder="0" applyAlignment="0" applyProtection="0"/>
  </cellStyleXfs>
  <cellXfs count="132">
    <xf numFmtId="0" fontId="0" fillId="0" borderId="0" xfId="0"/>
    <xf numFmtId="0" fontId="12" fillId="0" borderId="0" xfId="0" applyFont="1" applyBorder="1"/>
    <xf numFmtId="0" fontId="13" fillId="0" borderId="0" xfId="0" applyFont="1"/>
    <xf numFmtId="0" fontId="14" fillId="0" borderId="0" xfId="0" applyFont="1" applyBorder="1" applyAlignment="1"/>
    <xf numFmtId="0" fontId="0" fillId="0" borderId="0" xfId="0" applyBorder="1" applyAlignment="1"/>
    <xf numFmtId="0" fontId="14" fillId="3" borderId="0" xfId="0" applyFont="1" applyFill="1" applyBorder="1" applyAlignment="1">
      <alignment horizontal="center"/>
    </xf>
    <xf numFmtId="0" fontId="0" fillId="3" borderId="0" xfId="0" applyFill="1" applyBorder="1" applyAlignment="1">
      <alignment vertical="center" wrapText="1"/>
    </xf>
    <xf numFmtId="0" fontId="15" fillId="4" borderId="1" xfId="0" applyFont="1" applyFill="1" applyBorder="1" applyAlignment="1" applyProtection="1">
      <alignment horizontal="center" vertical="center" wrapText="1"/>
      <protection locked="0"/>
    </xf>
    <xf numFmtId="0" fontId="13" fillId="0" borderId="0" xfId="0" applyFont="1" applyBorder="1" applyAlignment="1"/>
    <xf numFmtId="0" fontId="13" fillId="0" borderId="2" xfId="0" applyFont="1" applyBorder="1" applyAlignment="1"/>
    <xf numFmtId="0" fontId="13" fillId="0" borderId="3" xfId="0" applyFont="1" applyBorder="1" applyAlignment="1"/>
    <xf numFmtId="0" fontId="13" fillId="0" borderId="4" xfId="0" applyFont="1" applyBorder="1" applyAlignment="1"/>
    <xf numFmtId="0" fontId="13" fillId="0" borderId="5" xfId="0" applyFont="1" applyBorder="1" applyAlignment="1"/>
    <xf numFmtId="0" fontId="13" fillId="0" borderId="6" xfId="0" applyFont="1" applyBorder="1" applyAlignment="1"/>
    <xf numFmtId="4" fontId="17" fillId="5" borderId="1" xfId="0" applyNumberFormat="1" applyFont="1" applyFill="1" applyBorder="1" applyAlignment="1" applyProtection="1">
      <alignment horizontal="center"/>
    </xf>
    <xf numFmtId="4" fontId="17" fillId="4" borderId="1" xfId="0" applyNumberFormat="1" applyFont="1" applyFill="1" applyBorder="1" applyAlignment="1" applyProtection="1">
      <alignment horizontal="center"/>
    </xf>
    <xf numFmtId="0" fontId="18" fillId="3" borderId="7" xfId="0" applyFont="1" applyFill="1" applyBorder="1" applyAlignment="1">
      <alignment horizontal="left" wrapText="1"/>
    </xf>
    <xf numFmtId="3" fontId="19" fillId="0" borderId="1" xfId="0" applyNumberFormat="1" applyFont="1" applyFill="1" applyBorder="1" applyAlignment="1">
      <alignment horizontal="right" wrapText="1"/>
    </xf>
    <xf numFmtId="0" fontId="20" fillId="3" borderId="1" xfId="0" applyFont="1" applyFill="1" applyBorder="1" applyAlignment="1">
      <alignment wrapText="1"/>
    </xf>
    <xf numFmtId="0" fontId="21" fillId="3" borderId="7" xfId="1" applyFont="1" applyFill="1" applyBorder="1" applyAlignment="1">
      <alignment horizontal="center" wrapText="1"/>
    </xf>
    <xf numFmtId="0" fontId="22" fillId="3" borderId="7" xfId="0" applyFont="1" applyFill="1" applyBorder="1" applyAlignment="1">
      <alignment horizontal="center" wrapText="1"/>
    </xf>
    <xf numFmtId="0" fontId="22" fillId="3" borderId="1" xfId="0" applyFont="1" applyFill="1" applyBorder="1" applyAlignment="1">
      <alignment horizontal="center" wrapText="1"/>
    </xf>
    <xf numFmtId="0" fontId="22" fillId="3" borderId="1" xfId="0" applyFont="1" applyFill="1" applyBorder="1" applyAlignment="1">
      <alignment horizontal="center" vertical="center" wrapText="1"/>
    </xf>
    <xf numFmtId="0" fontId="22" fillId="3" borderId="8" xfId="0" applyFont="1" applyFill="1" applyBorder="1" applyAlignment="1">
      <alignment horizontal="center" wrapText="1"/>
    </xf>
    <xf numFmtId="0" fontId="13" fillId="0" borderId="2" xfId="0" applyFont="1" applyFill="1" applyBorder="1" applyAlignment="1"/>
    <xf numFmtId="0" fontId="13" fillId="0" borderId="6" xfId="0" applyFont="1" applyFill="1" applyBorder="1" applyAlignment="1"/>
    <xf numFmtId="0" fontId="13" fillId="0" borderId="0" xfId="0" applyFont="1" applyFill="1" applyBorder="1" applyAlignment="1"/>
    <xf numFmtId="0" fontId="13" fillId="0" borderId="3" xfId="0" applyFont="1" applyFill="1" applyBorder="1" applyAlignment="1"/>
    <xf numFmtId="0" fontId="13" fillId="0" borderId="4" xfId="0" applyFont="1" applyFill="1" applyBorder="1" applyAlignment="1"/>
    <xf numFmtId="0" fontId="13" fillId="0" borderId="5" xfId="0" applyFont="1" applyFill="1" applyBorder="1" applyAlignment="1"/>
    <xf numFmtId="0" fontId="20" fillId="6" borderId="10" xfId="0" applyFont="1" applyFill="1" applyBorder="1" applyAlignment="1">
      <alignment horizontal="center" wrapText="1"/>
    </xf>
    <xf numFmtId="3" fontId="19" fillId="6" borderId="1" xfId="0" applyNumberFormat="1" applyFont="1" applyFill="1" applyBorder="1" applyAlignment="1">
      <alignment horizontal="right" wrapText="1"/>
    </xf>
    <xf numFmtId="3" fontId="19" fillId="6" borderId="1" xfId="0" applyNumberFormat="1" applyFont="1" applyFill="1" applyBorder="1"/>
    <xf numFmtId="165" fontId="19" fillId="6" borderId="1" xfId="4" applyNumberFormat="1" applyFont="1" applyFill="1" applyBorder="1"/>
    <xf numFmtId="165" fontId="19" fillId="6" borderId="11" xfId="0" applyNumberFormat="1" applyFont="1" applyFill="1" applyBorder="1" applyAlignment="1">
      <alignment wrapText="1"/>
    </xf>
    <xf numFmtId="0" fontId="20" fillId="6" borderId="1" xfId="0" applyFont="1" applyFill="1" applyBorder="1" applyAlignment="1">
      <alignment wrapText="1"/>
    </xf>
    <xf numFmtId="0" fontId="20" fillId="6" borderId="1" xfId="0" applyFont="1" applyFill="1" applyBorder="1"/>
    <xf numFmtId="0" fontId="20" fillId="6" borderId="8" xfId="0" applyFont="1" applyFill="1" applyBorder="1"/>
    <xf numFmtId="4" fontId="24" fillId="7" borderId="1" xfId="0" applyNumberFormat="1" applyFont="1" applyFill="1" applyBorder="1" applyAlignment="1" applyProtection="1">
      <alignment horizontal="center"/>
    </xf>
    <xf numFmtId="0" fontId="13" fillId="0" borderId="13" xfId="0" applyFont="1" applyBorder="1" applyAlignment="1"/>
    <xf numFmtId="0" fontId="13" fillId="0" borderId="14" xfId="0" applyFont="1" applyBorder="1" applyAlignment="1"/>
    <xf numFmtId="0" fontId="13" fillId="0" borderId="16" xfId="0" applyFont="1" applyBorder="1" applyAlignment="1"/>
    <xf numFmtId="0" fontId="13" fillId="0" borderId="20" xfId="0" applyFont="1" applyBorder="1" applyAlignment="1"/>
    <xf numFmtId="0" fontId="13" fillId="0" borderId="21" xfId="0" applyFont="1" applyBorder="1" applyAlignment="1"/>
    <xf numFmtId="0" fontId="20" fillId="8" borderId="10" xfId="0" applyFont="1" applyFill="1" applyBorder="1" applyAlignment="1">
      <alignment horizontal="center" wrapText="1"/>
    </xf>
    <xf numFmtId="3" fontId="19" fillId="8" borderId="1" xfId="0" applyNumberFormat="1" applyFont="1" applyFill="1" applyBorder="1"/>
    <xf numFmtId="164" fontId="19" fillId="8" borderId="1" xfId="0" applyNumberFormat="1" applyFont="1" applyFill="1" applyBorder="1"/>
    <xf numFmtId="3" fontId="19" fillId="8" borderId="8" xfId="0" applyNumberFormat="1" applyFont="1" applyFill="1" applyBorder="1"/>
    <xf numFmtId="0" fontId="25" fillId="8" borderId="1" xfId="3" applyFont="1" applyFill="1" applyBorder="1" applyAlignment="1">
      <alignment horizontal="center" wrapText="1"/>
    </xf>
    <xf numFmtId="0" fontId="25" fillId="8" borderId="8" xfId="3" applyFont="1" applyFill="1" applyBorder="1" applyAlignment="1">
      <alignment horizontal="center" wrapText="1"/>
    </xf>
    <xf numFmtId="0" fontId="16" fillId="7" borderId="1" xfId="1" applyFont="1" applyFill="1" applyBorder="1" applyProtection="1"/>
    <xf numFmtId="0" fontId="16" fillId="9" borderId="1" xfId="1" applyFont="1" applyFill="1" applyBorder="1" applyProtection="1"/>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wrapText="1"/>
    </xf>
    <xf numFmtId="0" fontId="13" fillId="0" borderId="9" xfId="0" applyFont="1" applyBorder="1" applyAlignment="1"/>
    <xf numFmtId="0" fontId="13" fillId="0" borderId="25" xfId="0" applyFont="1" applyBorder="1" applyAlignment="1"/>
    <xf numFmtId="0" fontId="13" fillId="0" borderId="26" xfId="0" applyFont="1" applyBorder="1" applyAlignment="1"/>
    <xf numFmtId="0" fontId="13" fillId="0" borderId="27" xfId="0" applyFont="1" applyBorder="1" applyAlignment="1"/>
    <xf numFmtId="0" fontId="26" fillId="3" borderId="0" xfId="2" applyFont="1" applyFill="1" applyBorder="1" applyAlignment="1" applyProtection="1">
      <alignment vertical="center" wrapText="1"/>
    </xf>
    <xf numFmtId="0" fontId="23" fillId="0" borderId="0" xfId="2" applyFont="1" applyAlignment="1" applyProtection="1"/>
    <xf numFmtId="0" fontId="13" fillId="4" borderId="30" xfId="0" applyFont="1" applyFill="1" applyBorder="1" applyAlignment="1" applyProtection="1">
      <alignment vertical="center" wrapText="1"/>
      <protection locked="0"/>
    </xf>
    <xf numFmtId="0" fontId="27" fillId="3" borderId="1" xfId="0" applyFont="1" applyFill="1" applyBorder="1" applyAlignment="1">
      <alignment horizontal="center" vertical="center" wrapText="1"/>
    </xf>
    <xf numFmtId="0" fontId="0" fillId="3" borderId="0" xfId="0" applyFill="1" applyBorder="1" applyAlignment="1">
      <alignment horizontal="center" vertical="center" wrapText="1"/>
    </xf>
    <xf numFmtId="166" fontId="19" fillId="0" borderId="1" xfId="4" applyNumberFormat="1" applyFont="1" applyBorder="1"/>
    <xf numFmtId="166" fontId="19" fillId="0" borderId="11" xfId="4" applyNumberFormat="1" applyFont="1" applyBorder="1" applyAlignment="1">
      <alignment wrapText="1"/>
    </xf>
    <xf numFmtId="2" fontId="13" fillId="8" borderId="1" xfId="0" applyNumberFormat="1" applyFont="1" applyFill="1" applyBorder="1" applyProtection="1">
      <protection locked="0"/>
    </xf>
    <xf numFmtId="2" fontId="13" fillId="8" borderId="1" xfId="0" applyNumberFormat="1" applyFont="1" applyFill="1" applyBorder="1" applyAlignment="1" applyProtection="1">
      <alignment horizontal="center" vertical="center"/>
      <protection locked="0"/>
    </xf>
    <xf numFmtId="2" fontId="13" fillId="8" borderId="8" xfId="0" applyNumberFormat="1" applyFont="1" applyFill="1" applyBorder="1" applyProtection="1">
      <protection locked="0"/>
    </xf>
    <xf numFmtId="2" fontId="13" fillId="10" borderId="1" xfId="0" applyNumberFormat="1" applyFont="1" applyFill="1" applyBorder="1" applyProtection="1">
      <protection locked="0"/>
    </xf>
    <xf numFmtId="2" fontId="13" fillId="10" borderId="1" xfId="0" applyNumberFormat="1" applyFont="1" applyFill="1" applyBorder="1" applyAlignment="1" applyProtection="1">
      <alignment horizontal="center" vertical="center"/>
      <protection locked="0"/>
    </xf>
    <xf numFmtId="2" fontId="13" fillId="10" borderId="8" xfId="0" applyNumberFormat="1" applyFont="1" applyFill="1" applyBorder="1" applyProtection="1">
      <protection locked="0"/>
    </xf>
    <xf numFmtId="0" fontId="27" fillId="3" borderId="1" xfId="0" applyFont="1" applyFill="1" applyBorder="1" applyAlignment="1">
      <alignment horizontal="center" wrapText="1"/>
    </xf>
    <xf numFmtId="2" fontId="17" fillId="5" borderId="1" xfId="0" applyNumberFormat="1" applyFont="1" applyFill="1" applyBorder="1" applyAlignment="1" applyProtection="1">
      <alignment horizontal="center"/>
      <protection locked="0"/>
    </xf>
    <xf numFmtId="2" fontId="17" fillId="4" borderId="1" xfId="0" applyNumberFormat="1" applyFont="1" applyFill="1" applyBorder="1" applyAlignment="1" applyProtection="1">
      <alignment horizontal="center"/>
      <protection locked="0"/>
    </xf>
    <xf numFmtId="2" fontId="0" fillId="0" borderId="0" xfId="0" applyNumberFormat="1"/>
    <xf numFmtId="0" fontId="3" fillId="8" borderId="8" xfId="3" applyFont="1" applyFill="1" applyBorder="1" applyAlignment="1">
      <alignment horizontal="center" wrapText="1"/>
    </xf>
    <xf numFmtId="0" fontId="23" fillId="0" borderId="0" xfId="2" applyFont="1" applyAlignment="1" applyProtection="1">
      <alignment horizontal="left"/>
    </xf>
    <xf numFmtId="0" fontId="28" fillId="0" borderId="31" xfId="0" applyFont="1" applyBorder="1" applyAlignment="1">
      <alignment horizontal="center"/>
    </xf>
    <xf numFmtId="0" fontId="29" fillId="0" borderId="10" xfId="0" applyFont="1" applyBorder="1" applyAlignment="1">
      <alignment horizontal="center"/>
    </xf>
    <xf numFmtId="0" fontId="22" fillId="0" borderId="32" xfId="0" applyFont="1" applyBorder="1" applyAlignment="1">
      <alignment horizontal="right"/>
    </xf>
    <xf numFmtId="0" fontId="13" fillId="0" borderId="12" xfId="0" applyFont="1" applyBorder="1" applyAlignment="1">
      <alignment horizontal="right"/>
    </xf>
    <xf numFmtId="0" fontId="13" fillId="0" borderId="30" xfId="0" applyFont="1" applyBorder="1" applyAlignment="1">
      <alignment horizontal="right"/>
    </xf>
    <xf numFmtId="0" fontId="30" fillId="4" borderId="1" xfId="0" applyFont="1" applyFill="1" applyBorder="1" applyAlignment="1" applyProtection="1">
      <alignment horizontal="center"/>
      <protection locked="0"/>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3" fillId="0" borderId="21" xfId="2" applyFont="1" applyBorder="1" applyAlignment="1" applyProtection="1">
      <alignment horizontal="center"/>
    </xf>
    <xf numFmtId="0" fontId="23" fillId="0" borderId="20" xfId="2" applyFont="1" applyBorder="1" applyAlignment="1" applyProtection="1">
      <alignment horizontal="center"/>
    </xf>
    <xf numFmtId="0" fontId="23" fillId="0" borderId="28" xfId="2" applyFont="1" applyBorder="1" applyAlignment="1" applyProtection="1">
      <alignment horizontal="center"/>
    </xf>
    <xf numFmtId="0" fontId="23" fillId="0" borderId="16" xfId="2" applyFont="1" applyBorder="1" applyAlignment="1" applyProtection="1">
      <alignment horizontal="center"/>
    </xf>
    <xf numFmtId="0" fontId="23" fillId="0" borderId="0" xfId="2" applyFont="1" applyBorder="1" applyAlignment="1" applyProtection="1">
      <alignment horizontal="center"/>
    </xf>
    <xf numFmtId="0" fontId="23" fillId="0" borderId="3" xfId="2" applyFont="1" applyBorder="1" applyAlignment="1" applyProtection="1">
      <alignment horizontal="center"/>
    </xf>
    <xf numFmtId="0" fontId="23" fillId="0" borderId="9" xfId="2" applyFont="1" applyBorder="1" applyAlignment="1" applyProtection="1">
      <alignment horizontal="center"/>
    </xf>
    <xf numFmtId="0" fontId="23" fillId="0" borderId="4" xfId="2" applyFont="1" applyBorder="1" applyAlignment="1" applyProtection="1">
      <alignment horizontal="center"/>
    </xf>
    <xf numFmtId="0" fontId="23" fillId="0" borderId="5" xfId="2" applyFont="1" applyBorder="1" applyAlignment="1" applyProtection="1">
      <alignment horizontal="center"/>
    </xf>
    <xf numFmtId="0" fontId="13" fillId="0" borderId="39" xfId="0"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5" fillId="0" borderId="2" xfId="0" applyFont="1" applyFill="1" applyBorder="1" applyAlignment="1">
      <alignment horizontal="center" wrapText="1"/>
    </xf>
    <xf numFmtId="0" fontId="13" fillId="3" borderId="17" xfId="0" applyFont="1" applyFill="1" applyBorder="1" applyAlignment="1">
      <alignment horizontal="center" wrapText="1"/>
    </xf>
    <xf numFmtId="0" fontId="13" fillId="3" borderId="18" xfId="0" applyFont="1" applyFill="1" applyBorder="1" applyAlignment="1">
      <alignment horizontal="center" wrapText="1"/>
    </xf>
    <xf numFmtId="0" fontId="13" fillId="3" borderId="19" xfId="0" applyFont="1" applyFill="1" applyBorder="1" applyAlignment="1">
      <alignment horizontal="center" wrapText="1"/>
    </xf>
    <xf numFmtId="0" fontId="20" fillId="3" borderId="32"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3" fillId="0" borderId="0" xfId="2" applyFont="1" applyAlignment="1" applyProtection="1">
      <alignment horizontal="center"/>
    </xf>
    <xf numFmtId="0" fontId="25" fillId="8" borderId="33" xfId="3" applyFont="1" applyFill="1" applyBorder="1" applyAlignment="1">
      <alignment horizontal="center" vertical="center"/>
    </xf>
    <xf numFmtId="0" fontId="25" fillId="8" borderId="6" xfId="3" applyFont="1" applyFill="1" applyBorder="1" applyAlignment="1">
      <alignment horizontal="center" vertical="center"/>
    </xf>
    <xf numFmtId="0" fontId="25" fillId="8" borderId="29" xfId="3" applyFont="1" applyFill="1" applyBorder="1" applyAlignment="1">
      <alignment horizontal="center" vertical="center"/>
    </xf>
    <xf numFmtId="0" fontId="25" fillId="8" borderId="5" xfId="3" applyFont="1" applyFill="1" applyBorder="1" applyAlignment="1">
      <alignment horizontal="center" vertical="center"/>
    </xf>
    <xf numFmtId="10" fontId="25" fillId="8" borderId="33" xfId="3" applyNumberFormat="1" applyFont="1" applyFill="1" applyBorder="1" applyAlignment="1">
      <alignment horizontal="center" vertical="center"/>
    </xf>
    <xf numFmtId="10" fontId="25" fillId="8" borderId="6" xfId="3" applyNumberFormat="1" applyFont="1" applyFill="1" applyBorder="1" applyAlignment="1">
      <alignment horizontal="center" vertical="center"/>
    </xf>
    <xf numFmtId="10" fontId="25" fillId="8" borderId="34" xfId="3" applyNumberFormat="1" applyFont="1" applyFill="1" applyBorder="1" applyAlignment="1">
      <alignment horizontal="center" vertical="center"/>
    </xf>
    <xf numFmtId="10" fontId="25" fillId="8" borderId="35" xfId="3" applyNumberFormat="1" applyFont="1" applyFill="1" applyBorder="1" applyAlignment="1">
      <alignment horizontal="center" vertical="center"/>
    </xf>
    <xf numFmtId="0" fontId="31" fillId="3" borderId="36"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15" fillId="4" borderId="36"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3" fillId="0" borderId="20" xfId="0" applyFont="1" applyBorder="1" applyAlignment="1">
      <alignment horizontal="center"/>
    </xf>
    <xf numFmtId="0" fontId="13" fillId="0" borderId="4" xfId="0" applyFont="1" applyBorder="1" applyAlignment="1">
      <alignment horizontal="center"/>
    </xf>
    <xf numFmtId="0" fontId="13" fillId="0" borderId="15" xfId="0" applyFont="1" applyBorder="1" applyAlignment="1">
      <alignment horizontal="center"/>
    </xf>
    <xf numFmtId="166" fontId="25" fillId="8" borderId="33" xfId="3" applyNumberFormat="1" applyFont="1" applyFill="1" applyBorder="1" applyAlignment="1">
      <alignment horizontal="center" vertical="center"/>
    </xf>
    <xf numFmtId="166" fontId="25" fillId="8" borderId="6" xfId="3" applyNumberFormat="1" applyFont="1" applyFill="1" applyBorder="1" applyAlignment="1">
      <alignment horizontal="center" vertical="center"/>
    </xf>
    <xf numFmtId="166" fontId="25" fillId="8" borderId="34" xfId="3" applyNumberFormat="1" applyFont="1" applyFill="1" applyBorder="1" applyAlignment="1">
      <alignment horizontal="center" vertical="center"/>
    </xf>
    <xf numFmtId="166" fontId="25" fillId="8" borderId="35" xfId="3" applyNumberFormat="1" applyFont="1" applyFill="1" applyBorder="1" applyAlignment="1">
      <alignment horizontal="center" vertical="center"/>
    </xf>
    <xf numFmtId="0" fontId="32" fillId="3" borderId="36" xfId="1" applyFont="1" applyFill="1" applyBorder="1" applyAlignment="1">
      <alignment horizontal="right"/>
    </xf>
    <xf numFmtId="0" fontId="32" fillId="3" borderId="12" xfId="1" applyFont="1" applyFill="1" applyBorder="1" applyAlignment="1">
      <alignment horizontal="right"/>
    </xf>
    <xf numFmtId="0" fontId="32" fillId="3" borderId="30" xfId="1" applyFont="1" applyFill="1" applyBorder="1" applyAlignment="1">
      <alignment horizontal="right"/>
    </xf>
    <xf numFmtId="0" fontId="33" fillId="0" borderId="0" xfId="2" applyFont="1" applyAlignment="1" applyProtection="1">
      <alignment horizontal="center"/>
    </xf>
    <xf numFmtId="0" fontId="10" fillId="0" borderId="0" xfId="2" applyAlignment="1" applyProtection="1">
      <alignment horizontal="center"/>
    </xf>
  </cellXfs>
  <cellStyles count="5">
    <cellStyle name="Explanatory Text" xfId="1" builtinId="53"/>
    <cellStyle name="Hyperlink" xfId="2" builtinId="8"/>
    <cellStyle name="Neutral" xfId="3" builtinId="28"/>
    <cellStyle name="Normal" xfId="0" builtinId="0"/>
    <cellStyle name="Percent" xfId="4" builtinId="5"/>
  </cellStyles>
  <dxfs count="1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571500</xdr:colOff>
      <xdr:row>0</xdr:row>
      <xdr:rowOff>79014</xdr:rowOff>
    </xdr:from>
    <xdr:to>
      <xdr:col>20</xdr:col>
      <xdr:colOff>43036</xdr:colOff>
      <xdr:row>25</xdr:row>
      <xdr:rowOff>216477</xdr:rowOff>
    </xdr:to>
    <xdr:sp macro="" textlink="">
      <xdr:nvSpPr>
        <xdr:cNvPr id="3" name="TextBox 2"/>
        <xdr:cNvSpPr txBox="1"/>
      </xdr:nvSpPr>
      <xdr:spPr>
        <a:xfrm>
          <a:off x="9265227" y="79014"/>
          <a:ext cx="7169468" cy="6701054"/>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itchFamily="18" charset="0"/>
              <a:cs typeface="Times New Roman" pitchFamily="18" charset="0"/>
            </a:rPr>
            <a:t>INSTRUCTIONS FOR</a:t>
          </a:r>
          <a:r>
            <a:rPr lang="en-US" sz="1100" b="1" baseline="0">
              <a:latin typeface="Times New Roman" pitchFamily="18" charset="0"/>
              <a:cs typeface="Times New Roman" pitchFamily="18" charset="0"/>
            </a:rPr>
            <a:t> COMPLETING WORKSHEET</a:t>
          </a:r>
          <a:r>
            <a:rPr lang="en-US" sz="1100" b="1">
              <a:latin typeface="Times New Roman" pitchFamily="18" charset="0"/>
              <a:cs typeface="Times New Roman" pitchFamily="18" charset="0"/>
            </a:rPr>
            <a:t>:</a:t>
          </a:r>
        </a:p>
        <a:p>
          <a:r>
            <a:rPr lang="en-US" sz="1050" b="1">
              <a:latin typeface="Times New Roman" pitchFamily="18" charset="0"/>
              <a:cs typeface="Times New Roman" pitchFamily="18" charset="0"/>
            </a:rPr>
            <a:t>Step #1.  </a:t>
          </a:r>
          <a:r>
            <a:rPr lang="en-US" sz="1050">
              <a:latin typeface="Times New Roman" pitchFamily="18" charset="0"/>
              <a:cs typeface="Times New Roman" pitchFamily="18" charset="0"/>
            </a:rPr>
            <a:t>Fill in</a:t>
          </a:r>
          <a:r>
            <a:rPr lang="en-US" sz="1050" baseline="0">
              <a:latin typeface="Times New Roman" pitchFamily="18" charset="0"/>
              <a:cs typeface="Times New Roman" pitchFamily="18" charset="0"/>
            </a:rPr>
            <a:t> the recipe name, weight in grams of one serving, </a:t>
          </a:r>
          <a:r>
            <a:rPr lang="en-US" sz="1050" u="sng" baseline="0">
              <a:latin typeface="Times New Roman" pitchFamily="18" charset="0"/>
              <a:cs typeface="Times New Roman" pitchFamily="18" charset="0"/>
            </a:rPr>
            <a:t>and</a:t>
          </a:r>
          <a:r>
            <a:rPr lang="en-US" sz="1050" baseline="0">
              <a:latin typeface="Times New Roman" pitchFamily="18" charset="0"/>
              <a:cs typeface="Times New Roman" pitchFamily="18" charset="0"/>
            </a:rPr>
            <a:t> the number of servings the recipe makes located at the top of the worksheet (highlighted in blue).  </a:t>
          </a:r>
        </a:p>
        <a:p>
          <a:endParaRPr lang="en-US" sz="1050" baseline="0">
            <a:latin typeface="Times New Roman" pitchFamily="18" charset="0"/>
            <a:cs typeface="Times New Roman" pitchFamily="18" charset="0"/>
          </a:endParaRPr>
        </a:p>
        <a:p>
          <a:r>
            <a:rPr lang="en-US" sz="1050" b="1">
              <a:latin typeface="Times New Roman" pitchFamily="18" charset="0"/>
              <a:cs typeface="Times New Roman" pitchFamily="18" charset="0"/>
            </a:rPr>
            <a:t>Step</a:t>
          </a:r>
          <a:r>
            <a:rPr lang="en-US" sz="1050" b="1" baseline="0">
              <a:latin typeface="Times New Roman" pitchFamily="18" charset="0"/>
              <a:cs typeface="Times New Roman" pitchFamily="18" charset="0"/>
            </a:rPr>
            <a:t> #</a:t>
          </a:r>
          <a:r>
            <a:rPr lang="en-US" sz="1050" b="1">
              <a:latin typeface="Times New Roman" pitchFamily="18" charset="0"/>
              <a:cs typeface="Times New Roman" pitchFamily="18" charset="0"/>
            </a:rPr>
            <a:t>2.  </a:t>
          </a:r>
          <a:r>
            <a:rPr lang="en-US" sz="1050" b="0">
              <a:latin typeface="Times New Roman" pitchFamily="18" charset="0"/>
              <a:cs typeface="Times New Roman" pitchFamily="18" charset="0"/>
            </a:rPr>
            <a:t>Fill</a:t>
          </a:r>
          <a:r>
            <a:rPr lang="en-US" sz="1050" b="0" baseline="0">
              <a:latin typeface="Times New Roman" pitchFamily="18" charset="0"/>
              <a:cs typeface="Times New Roman" pitchFamily="18" charset="0"/>
            </a:rPr>
            <a:t> in </a:t>
          </a:r>
          <a:r>
            <a:rPr lang="en-US" sz="1050" b="0" i="1" baseline="0">
              <a:latin typeface="Times New Roman" pitchFamily="18" charset="0"/>
              <a:cs typeface="Times New Roman" pitchFamily="18" charset="0"/>
            </a:rPr>
            <a:t>Co</a:t>
          </a:r>
          <a:r>
            <a:rPr lang="en-US" sz="1050" i="1" baseline="0">
              <a:latin typeface="Times New Roman" pitchFamily="18" charset="0"/>
              <a:cs typeface="Times New Roman" pitchFamily="18" charset="0"/>
            </a:rPr>
            <a:t>lumn B </a:t>
          </a:r>
          <a:r>
            <a:rPr lang="en-US" sz="1050" baseline="0">
              <a:latin typeface="Times New Roman" pitchFamily="18" charset="0"/>
              <a:cs typeface="Times New Roman" pitchFamily="18" charset="0"/>
            </a:rPr>
            <a:t>by typing  in the  ingredients  that are included in your recipe</a:t>
          </a:r>
        </a:p>
        <a:p>
          <a:endParaRPr lang="en-US" sz="1050" baseline="0">
            <a:latin typeface="Times New Roman" pitchFamily="18" charset="0"/>
            <a:cs typeface="Times New Roman" pitchFamily="18" charset="0"/>
          </a:endParaRPr>
        </a:p>
        <a:p>
          <a:r>
            <a:rPr lang="en-US" sz="1050" b="1" baseline="0">
              <a:latin typeface="Times New Roman" pitchFamily="18" charset="0"/>
              <a:cs typeface="Times New Roman" pitchFamily="18" charset="0"/>
            </a:rPr>
            <a:t>Step #3.  </a:t>
          </a:r>
          <a:r>
            <a:rPr lang="en-US" sz="1050" b="0" baseline="0">
              <a:latin typeface="Times New Roman" pitchFamily="18" charset="0"/>
              <a:cs typeface="Times New Roman" pitchFamily="18" charset="0"/>
            </a:rPr>
            <a:t>Fill in </a:t>
          </a:r>
          <a:r>
            <a:rPr lang="en-US" sz="1050" b="0" i="1" baseline="0">
              <a:latin typeface="Times New Roman" pitchFamily="18" charset="0"/>
              <a:cs typeface="Times New Roman" pitchFamily="18" charset="0"/>
            </a:rPr>
            <a:t>Column C</a:t>
          </a:r>
          <a:r>
            <a:rPr lang="en-US" sz="1050" i="1" baseline="0">
              <a:latin typeface="Times New Roman" pitchFamily="18" charset="0"/>
              <a:cs typeface="Times New Roman" pitchFamily="18" charset="0"/>
            </a:rPr>
            <a:t> </a:t>
          </a:r>
          <a:r>
            <a:rPr lang="en-US" sz="1050" baseline="0">
              <a:latin typeface="Times New Roman" pitchFamily="18" charset="0"/>
              <a:cs typeface="Times New Roman" pitchFamily="18" charset="0"/>
            </a:rPr>
            <a:t>by typing in the quantity of each ingredient as it is called for in the recipe. This is not factored into the calculation, but it is a way for you to transfer your recipe to the tool easily. Fill in </a:t>
          </a:r>
          <a:r>
            <a:rPr lang="en-US" sz="1050" i="1" baseline="0">
              <a:latin typeface="Times New Roman" pitchFamily="18" charset="0"/>
              <a:cs typeface="Times New Roman" pitchFamily="18" charset="0"/>
            </a:rPr>
            <a:t>Column D </a:t>
          </a:r>
          <a:r>
            <a:rPr lang="en-US" sz="1050" baseline="0">
              <a:latin typeface="Times New Roman" pitchFamily="18" charset="0"/>
              <a:cs typeface="Times New Roman" pitchFamily="18" charset="0"/>
            </a:rPr>
            <a:t>by entering the gram weight of each ingredient. Please use the </a:t>
          </a:r>
          <a:r>
            <a:rPr lang="en-US" sz="1050" i="1" baseline="0">
              <a:latin typeface="Times New Roman" pitchFamily="18" charset="0"/>
              <a:cs typeface="Times New Roman" pitchFamily="18" charset="0"/>
            </a:rPr>
            <a:t>Unit Calculator </a:t>
          </a:r>
          <a:r>
            <a:rPr lang="en-US" sz="1050" baseline="0">
              <a:latin typeface="Times New Roman" pitchFamily="18" charset="0"/>
              <a:cs typeface="Times New Roman" pitchFamily="18" charset="0"/>
            </a:rPr>
            <a:t>tab for help converting, and also the USDA Nutrient Database for assistance in converting between weights and volumes used in your recipe . The nutrient values needed in </a:t>
          </a:r>
          <a:r>
            <a:rPr lang="en-US" sz="1050" i="1" baseline="0">
              <a:latin typeface="Times New Roman" pitchFamily="18" charset="0"/>
              <a:cs typeface="Times New Roman" pitchFamily="18" charset="0"/>
            </a:rPr>
            <a:t>Columns E </a:t>
          </a:r>
          <a:r>
            <a:rPr lang="en-US" sz="1050" baseline="0">
              <a:latin typeface="Times New Roman" pitchFamily="18" charset="0"/>
              <a:cs typeface="Times New Roman" pitchFamily="18" charset="0"/>
            </a:rPr>
            <a:t>through </a:t>
          </a:r>
          <a:r>
            <a:rPr lang="en-US" sz="1050" i="1" baseline="0">
              <a:latin typeface="Times New Roman" pitchFamily="18" charset="0"/>
              <a:cs typeface="Times New Roman" pitchFamily="18" charset="0"/>
            </a:rPr>
            <a:t>I</a:t>
          </a:r>
          <a:r>
            <a:rPr lang="en-US" sz="1050" baseline="0">
              <a:latin typeface="Times New Roman" pitchFamily="18" charset="0"/>
              <a:cs typeface="Times New Roman" pitchFamily="18" charset="0"/>
            </a:rPr>
            <a:t> can also be found in the USDA Nutrient Database.</a:t>
          </a:r>
        </a:p>
        <a:p>
          <a:endParaRPr lang="en-US" sz="1050" baseline="0">
            <a:latin typeface="Times New Roman" pitchFamily="18" charset="0"/>
            <a:cs typeface="Times New Roman" pitchFamily="18" charset="0"/>
          </a:endParaRPr>
        </a:p>
        <a:p>
          <a:r>
            <a:rPr lang="en-US" sz="1050" b="1" baseline="0">
              <a:latin typeface="Times New Roman" pitchFamily="18" charset="0"/>
              <a:cs typeface="Times New Roman" pitchFamily="18" charset="0"/>
            </a:rPr>
            <a:t>Step #4.  </a:t>
          </a:r>
          <a:r>
            <a:rPr lang="en-US" sz="1050" baseline="0">
              <a:latin typeface="Times New Roman" pitchFamily="18" charset="0"/>
              <a:cs typeface="Times New Roman" pitchFamily="18" charset="0"/>
            </a:rPr>
            <a:t>Fill in </a:t>
          </a:r>
          <a:r>
            <a:rPr lang="en-US" sz="1050" i="1" baseline="0">
              <a:latin typeface="Times New Roman" pitchFamily="18" charset="0"/>
              <a:cs typeface="Times New Roman" pitchFamily="18" charset="0"/>
            </a:rPr>
            <a:t>Column E </a:t>
          </a:r>
          <a:r>
            <a:rPr lang="en-US" sz="1050" baseline="0">
              <a:latin typeface="Times New Roman" pitchFamily="18" charset="0"/>
              <a:cs typeface="Times New Roman" pitchFamily="18" charset="0"/>
            </a:rPr>
            <a:t>by typing in the total </a:t>
          </a:r>
          <a:r>
            <a:rPr lang="en-US" sz="1050" b="1" baseline="0">
              <a:latin typeface="Times New Roman" pitchFamily="18" charset="0"/>
              <a:cs typeface="Times New Roman" pitchFamily="18" charset="0"/>
            </a:rPr>
            <a:t>calories</a:t>
          </a:r>
          <a:r>
            <a:rPr lang="en-US" sz="1050" baseline="0">
              <a:latin typeface="Times New Roman" pitchFamily="18" charset="0"/>
              <a:cs typeface="Times New Roman" pitchFamily="18" charset="0"/>
            </a:rPr>
            <a:t> (Energy*) found in the amount of the ingredient used.  </a:t>
          </a:r>
          <a:r>
            <a:rPr lang="en-US" sz="1050" baseline="0">
              <a:solidFill>
                <a:schemeClr val="dk1"/>
              </a:solidFill>
              <a:latin typeface="Times New Roman" pitchFamily="18" charset="0"/>
              <a:ea typeface="+mn-ea"/>
              <a:cs typeface="Times New Roman" pitchFamily="18" charset="0"/>
            </a:rPr>
            <a:t>For example, if you used 4 Tbsp of butter in your recipe and each Tbsp of butter contains 100 calories, you would enter </a:t>
          </a:r>
          <a:r>
            <a:rPr lang="en-US" sz="1050" i="1" baseline="0">
              <a:solidFill>
                <a:schemeClr val="dk1"/>
              </a:solidFill>
              <a:latin typeface="Times New Roman" pitchFamily="18" charset="0"/>
              <a:ea typeface="+mn-ea"/>
              <a:cs typeface="Times New Roman" pitchFamily="18" charset="0"/>
            </a:rPr>
            <a:t>400</a:t>
          </a:r>
          <a:r>
            <a:rPr lang="en-US" sz="1050" baseline="0">
              <a:solidFill>
                <a:schemeClr val="dk1"/>
              </a:solidFill>
              <a:latin typeface="Times New Roman" pitchFamily="18" charset="0"/>
              <a:ea typeface="+mn-ea"/>
              <a:cs typeface="Times New Roman" pitchFamily="18" charset="0"/>
            </a:rPr>
            <a:t> in Column E.</a:t>
          </a:r>
          <a:endParaRPr lang="en-US" sz="1050" i="0" u="none" baseline="0">
            <a:latin typeface="Times New Roman" pitchFamily="18" charset="0"/>
            <a:cs typeface="Times New Roman" pitchFamily="18" charset="0"/>
          </a:endParaRPr>
        </a:p>
        <a:p>
          <a:endParaRPr lang="en-US" sz="1050" i="0" u="none" baseline="0">
            <a:latin typeface="Times New Roman" pitchFamily="18" charset="0"/>
            <a:cs typeface="Times New Roman" pitchFamily="18" charset="0"/>
          </a:endParaRPr>
        </a:p>
        <a:p>
          <a:r>
            <a:rPr lang="en-US" sz="1050" b="1" u="none" baseline="0">
              <a:latin typeface="Times New Roman" pitchFamily="18" charset="0"/>
              <a:cs typeface="Times New Roman" pitchFamily="18" charset="0"/>
            </a:rPr>
            <a:t>Step #5.</a:t>
          </a:r>
          <a:r>
            <a:rPr lang="en-US" sz="1050" u="none" baseline="0">
              <a:latin typeface="Times New Roman" pitchFamily="18" charset="0"/>
              <a:cs typeface="Times New Roman" pitchFamily="18" charset="0"/>
            </a:rPr>
            <a:t> </a:t>
          </a:r>
          <a:r>
            <a:rPr lang="en-US" sz="1050" baseline="0">
              <a:solidFill>
                <a:schemeClr val="dk1"/>
              </a:solidFill>
              <a:latin typeface="Times New Roman" pitchFamily="18" charset="0"/>
              <a:ea typeface="+mn-ea"/>
              <a:cs typeface="Times New Roman" pitchFamily="18" charset="0"/>
            </a:rPr>
            <a:t>Fill in </a:t>
          </a:r>
          <a:r>
            <a:rPr lang="en-US" sz="1050" i="1" baseline="0">
              <a:solidFill>
                <a:schemeClr val="dk1"/>
              </a:solidFill>
              <a:latin typeface="Times New Roman" pitchFamily="18" charset="0"/>
              <a:ea typeface="+mn-ea"/>
              <a:cs typeface="Times New Roman" pitchFamily="18" charset="0"/>
            </a:rPr>
            <a:t>Column F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fat</a:t>
          </a:r>
          <a:r>
            <a:rPr lang="en-US" sz="1050" baseline="0">
              <a:solidFill>
                <a:schemeClr val="dk1"/>
              </a:solidFill>
              <a:latin typeface="Times New Roman" pitchFamily="18" charset="0"/>
              <a:ea typeface="+mn-ea"/>
              <a:cs typeface="Times New Roman" pitchFamily="18" charset="0"/>
            </a:rPr>
            <a:t> (Total lipid*) found in the amount of the ingredient used.  For example, if you used 4 Tbsp of butter in your recipe and each Tbsp of butter contains 11g of fat, you would enter </a:t>
          </a:r>
          <a:r>
            <a:rPr lang="en-US" sz="1050" i="1" baseline="0">
              <a:solidFill>
                <a:schemeClr val="dk1"/>
              </a:solidFill>
              <a:latin typeface="Times New Roman" pitchFamily="18" charset="0"/>
              <a:ea typeface="+mn-ea"/>
              <a:cs typeface="Times New Roman" pitchFamily="18" charset="0"/>
            </a:rPr>
            <a:t>44</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F.</a:t>
          </a:r>
        </a:p>
        <a:p>
          <a:endParaRPr lang="en-US" sz="1050" b="0" i="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#6.</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G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saturated fat (</a:t>
          </a:r>
          <a:r>
            <a:rPr lang="en-US" sz="1050" b="0" baseline="0">
              <a:solidFill>
                <a:schemeClr val="dk1"/>
              </a:solidFill>
              <a:latin typeface="Times New Roman" pitchFamily="18" charset="0"/>
              <a:ea typeface="+mn-ea"/>
              <a:cs typeface="Times New Roman" pitchFamily="18" charset="0"/>
            </a:rPr>
            <a:t>Fatty acids, total saturated*)</a:t>
          </a:r>
          <a:r>
            <a:rPr lang="en-US" sz="1050" b="1" baseline="0">
              <a:solidFill>
                <a:schemeClr val="dk1"/>
              </a:solidFill>
              <a:latin typeface="Times New Roman" pitchFamily="18" charset="0"/>
              <a:ea typeface="+mn-ea"/>
              <a:cs typeface="Times New Roman" pitchFamily="18" charset="0"/>
            </a:rPr>
            <a:t> </a:t>
          </a:r>
          <a:r>
            <a:rPr lang="en-US" sz="1050" baseline="0">
              <a:solidFill>
                <a:schemeClr val="dk1"/>
              </a:solidFill>
              <a:latin typeface="Times New Roman" pitchFamily="18" charset="0"/>
              <a:ea typeface="+mn-ea"/>
              <a:cs typeface="Times New Roman" pitchFamily="18" charset="0"/>
            </a:rPr>
            <a:t>found in the amount of the ingredient used.  For example, if you used 4 Tbsp of butter in your recipe and each Tbsp of butter contains 7g of saturated fat, you would enter </a:t>
          </a:r>
          <a:r>
            <a:rPr lang="en-US" sz="1050" i="1" baseline="0">
              <a:solidFill>
                <a:schemeClr val="dk1"/>
              </a:solidFill>
              <a:latin typeface="Times New Roman" pitchFamily="18" charset="0"/>
              <a:ea typeface="+mn-ea"/>
              <a:cs typeface="Times New Roman" pitchFamily="18" charset="0"/>
            </a:rPr>
            <a:t>28</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G.</a:t>
          </a:r>
          <a:endParaRPr lang="en-US" sz="1050" b="0" i="1" baseline="0">
            <a:solidFill>
              <a:schemeClr val="dk1"/>
            </a:solidFill>
            <a:latin typeface="Times New Roman" pitchFamily="18" charset="0"/>
            <a:ea typeface="+mn-ea"/>
            <a:cs typeface="Times New Roman" pitchFamily="18" charset="0"/>
          </a:endParaRPr>
        </a:p>
        <a:p>
          <a:endParaRPr lang="en-US" sz="1050" b="0" i="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#7.</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H</a:t>
          </a:r>
          <a:r>
            <a:rPr lang="en-US" sz="1050" baseline="0">
              <a:solidFill>
                <a:schemeClr val="dk1"/>
              </a:solidFill>
              <a:latin typeface="Times New Roman" pitchFamily="18" charset="0"/>
              <a:ea typeface="+mn-ea"/>
              <a:cs typeface="Times New Roman" pitchFamily="18" charset="0"/>
            </a:rPr>
            <a:t> by typing in the total milligrams of </a:t>
          </a:r>
          <a:r>
            <a:rPr lang="en-US" sz="1050" b="1" baseline="0">
              <a:solidFill>
                <a:schemeClr val="dk1"/>
              </a:solidFill>
              <a:latin typeface="Times New Roman" pitchFamily="18" charset="0"/>
              <a:ea typeface="+mn-ea"/>
              <a:cs typeface="Times New Roman" pitchFamily="18" charset="0"/>
            </a:rPr>
            <a:t>sodium</a:t>
          </a:r>
          <a:r>
            <a:rPr lang="en-US" sz="1050" baseline="0">
              <a:solidFill>
                <a:schemeClr val="dk1"/>
              </a:solidFill>
              <a:latin typeface="Times New Roman" pitchFamily="18" charset="0"/>
              <a:ea typeface="+mn-ea"/>
              <a:cs typeface="Times New Roman" pitchFamily="18" charset="0"/>
            </a:rPr>
            <a:t> (Sodium/ Na*)found in the amount of the ingredient used.  For example, if you used 4 Tbsp of butter in your recipe and each Tbsp of butter contains 80 mg of sodium, you would enter </a:t>
          </a:r>
          <a:r>
            <a:rPr lang="en-US" sz="1050" i="1" baseline="0">
              <a:solidFill>
                <a:schemeClr val="dk1"/>
              </a:solidFill>
              <a:latin typeface="Times New Roman" pitchFamily="18" charset="0"/>
              <a:ea typeface="+mn-ea"/>
              <a:cs typeface="Times New Roman" pitchFamily="18" charset="0"/>
            </a:rPr>
            <a:t>320</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H.</a:t>
          </a:r>
          <a:endParaRPr lang="en-US" sz="105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#8.</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J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sugar </a:t>
          </a:r>
          <a:r>
            <a:rPr lang="en-US" sz="1050" b="0" baseline="0">
              <a:solidFill>
                <a:schemeClr val="dk1"/>
              </a:solidFill>
              <a:latin typeface="Times New Roman" pitchFamily="18" charset="0"/>
              <a:ea typeface="+mn-ea"/>
              <a:cs typeface="Times New Roman" pitchFamily="18" charset="0"/>
            </a:rPr>
            <a:t>(Sugars, total*) </a:t>
          </a:r>
          <a:r>
            <a:rPr lang="en-US" sz="1050" baseline="0">
              <a:solidFill>
                <a:schemeClr val="dk1"/>
              </a:solidFill>
              <a:latin typeface="Times New Roman" pitchFamily="18" charset="0"/>
              <a:ea typeface="+mn-ea"/>
              <a:cs typeface="Times New Roman" pitchFamily="18" charset="0"/>
            </a:rPr>
            <a:t>found in the amount of the ingredient used.  For example, if you used 4 Tbsp of butter in your recipe and each Tbsp of butter contains 0 g of  sugar, you would enter </a:t>
          </a:r>
          <a:r>
            <a:rPr lang="en-US" sz="1050" i="1" baseline="0">
              <a:solidFill>
                <a:schemeClr val="dk1"/>
              </a:solidFill>
              <a:latin typeface="Times New Roman" pitchFamily="18" charset="0"/>
              <a:ea typeface="+mn-ea"/>
              <a:cs typeface="Times New Roman" pitchFamily="18" charset="0"/>
            </a:rPr>
            <a:t> 0 </a:t>
          </a:r>
          <a:r>
            <a:rPr lang="en-US" sz="1050" baseline="0">
              <a:solidFill>
                <a:schemeClr val="dk1"/>
              </a:solidFill>
              <a:latin typeface="Times New Roman" pitchFamily="18" charset="0"/>
              <a:ea typeface="+mn-ea"/>
              <a:cs typeface="Times New Roman" pitchFamily="18" charset="0"/>
            </a:rPr>
            <a:t>in </a:t>
          </a:r>
          <a:r>
            <a:rPr lang="en-US" sz="1050" i="1" baseline="0">
              <a:solidFill>
                <a:schemeClr val="dk1"/>
              </a:solidFill>
              <a:latin typeface="Times New Roman" pitchFamily="18" charset="0"/>
              <a:ea typeface="+mn-ea"/>
              <a:cs typeface="Times New Roman" pitchFamily="18" charset="0"/>
            </a:rPr>
            <a:t>Column J.</a:t>
          </a:r>
          <a:endParaRPr lang="en-US" sz="1050" b="0" i="0" baseline="0">
            <a:solidFill>
              <a:schemeClr val="dk1"/>
            </a:solidFill>
            <a:latin typeface="Times New Roman" pitchFamily="18" charset="0"/>
            <a:ea typeface="+mn-ea"/>
            <a:cs typeface="Times New Roman" pitchFamily="18" charset="0"/>
          </a:endParaRP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You will see the ingredient list of an item generated under the ingredients box (highlighted yellow). This is similar to that of one you may see on a package label. The ingredients are listed in order that they appear in the product from the largest weight, to the smallest weight.  For your reference, the General Standards of food  items under the Smart Snack Standards are listed</a:t>
          </a: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As you scroll down, you will see the standards calculated per serving of the recipe.  The standards will be shaded according to whether or not the standards are met. </a:t>
          </a: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*The USDA Nutrient Database uses scientific ternminology for the nutrients. The bolded word and the term in the parantheses signify the same nutrient. </a:t>
          </a:r>
          <a:endParaRPr lang="en-US" sz="1050" u="none" baseline="0">
            <a:latin typeface="Times New Roman" pitchFamily="18" charset="0"/>
            <a:cs typeface="Times New Roman" pitchFamily="18" charset="0"/>
          </a:endParaRPr>
        </a:p>
        <a:p>
          <a:endParaRPr lang="en-US" sz="1100" u="none"/>
        </a:p>
        <a:p>
          <a:endParaRPr lang="en-US" sz="1100" u="none"/>
        </a:p>
      </xdr:txBody>
    </xdr:sp>
    <xdr:clientData/>
  </xdr:twoCellAnchor>
  <xdr:twoCellAnchor>
    <xdr:from>
      <xdr:col>3</xdr:col>
      <xdr:colOff>761994</xdr:colOff>
      <xdr:row>20</xdr:row>
      <xdr:rowOff>187589</xdr:rowOff>
    </xdr:from>
    <xdr:to>
      <xdr:col>8</xdr:col>
      <xdr:colOff>257175</xdr:colOff>
      <xdr:row>23</xdr:row>
      <xdr:rowOff>317495</xdr:rowOff>
    </xdr:to>
    <xdr:sp macro="" textlink="">
      <xdr:nvSpPr>
        <xdr:cNvPr id="5" name="TextBox 4"/>
        <xdr:cNvSpPr txBox="1"/>
      </xdr:nvSpPr>
      <xdr:spPr>
        <a:xfrm>
          <a:off x="3312577" y="5003006"/>
          <a:ext cx="4585765" cy="117765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Bell MT" pitchFamily="18" charset="0"/>
            </a:rPr>
            <a:t>Food</a:t>
          </a:r>
          <a:r>
            <a:rPr lang="en-US" sz="1400" b="1" baseline="0">
              <a:latin typeface="Bell MT" pitchFamily="18" charset="0"/>
            </a:rPr>
            <a:t> item: General Standards</a:t>
          </a:r>
          <a:endParaRPr lang="en-US" sz="1400" b="1">
            <a:latin typeface="Bell MT" pitchFamily="18" charset="0"/>
          </a:endParaRPr>
        </a:p>
        <a:p>
          <a:r>
            <a:rPr lang="en-US" sz="1100">
              <a:latin typeface="Bell MT" pitchFamily="18" charset="0"/>
            </a:rPr>
            <a:t>1). Whole Grain Rich Product</a:t>
          </a:r>
        </a:p>
        <a:p>
          <a:r>
            <a:rPr lang="en-US" sz="1100">
              <a:latin typeface="Bell MT" pitchFamily="18" charset="0"/>
            </a:rPr>
            <a:t>2).Have</a:t>
          </a:r>
          <a:r>
            <a:rPr lang="en-US" sz="1100" baseline="0">
              <a:latin typeface="Bell MT" pitchFamily="18" charset="0"/>
            </a:rPr>
            <a:t> a fruit, vegetable, dairy product or protein food (meat, beans, poultry, etc.) as the first ingredient. Note: Use the ingredient list to the left.</a:t>
          </a:r>
        </a:p>
        <a:p>
          <a:r>
            <a:rPr lang="en-US" sz="1100" baseline="0">
              <a:latin typeface="Bell MT" pitchFamily="18" charset="0"/>
            </a:rPr>
            <a:t>3). Be a "combination food" with at least 1/4 c. fruit and or vegetable per serving</a:t>
          </a:r>
        </a:p>
        <a:p>
          <a:endParaRPr lang="en-US" sz="1100">
            <a:latin typeface="Bell MT" pitchFamily="18" charset="0"/>
          </a:endParaRPr>
        </a:p>
      </xdr:txBody>
    </xdr:sp>
    <xdr:clientData/>
  </xdr:twoCellAnchor>
  <xdr:twoCellAnchor>
    <xdr:from>
      <xdr:col>7</xdr:col>
      <xdr:colOff>152400</xdr:colOff>
      <xdr:row>32</xdr:row>
      <xdr:rowOff>38100</xdr:rowOff>
    </xdr:from>
    <xdr:to>
      <xdr:col>8</xdr:col>
      <xdr:colOff>942975</xdr:colOff>
      <xdr:row>40</xdr:row>
      <xdr:rowOff>219076</xdr:rowOff>
    </xdr:to>
    <xdr:sp macro="" textlink="">
      <xdr:nvSpPr>
        <xdr:cNvPr id="9" name="TextBox 8"/>
        <xdr:cNvSpPr txBox="1"/>
      </xdr:nvSpPr>
      <xdr:spPr>
        <a:xfrm>
          <a:off x="7277100" y="8896350"/>
          <a:ext cx="1885950" cy="2762251"/>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Does </a:t>
          </a:r>
          <a:r>
            <a:rPr lang="en-US" sz="1100" b="1" baseline="0"/>
            <a:t>it meet the standards?</a:t>
          </a:r>
          <a:endParaRPr lang="en-US" sz="1100" b="1"/>
        </a:p>
      </xdr:txBody>
    </xdr:sp>
    <xdr:clientData/>
  </xdr:twoCellAnchor>
  <xdr:twoCellAnchor>
    <xdr:from>
      <xdr:col>7</xdr:col>
      <xdr:colOff>219074</xdr:colOff>
      <xdr:row>32</xdr:row>
      <xdr:rowOff>511969</xdr:rowOff>
    </xdr:from>
    <xdr:to>
      <xdr:col>8</xdr:col>
      <xdr:colOff>885825</xdr:colOff>
      <xdr:row>35</xdr:row>
      <xdr:rowOff>47625</xdr:rowOff>
    </xdr:to>
    <xdr:sp macro="" textlink="">
      <xdr:nvSpPr>
        <xdr:cNvPr id="4" name="TextBox 3"/>
        <xdr:cNvSpPr txBox="1"/>
      </xdr:nvSpPr>
      <xdr:spPr>
        <a:xfrm>
          <a:off x="7343774" y="9370219"/>
          <a:ext cx="1762126" cy="516731"/>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rgbClr val="006100"/>
              </a:solidFill>
            </a:rPr>
            <a:t>Meets Standard,</a:t>
          </a:r>
          <a:r>
            <a:rPr lang="en-US" sz="1100" baseline="0">
              <a:solidFill>
                <a:srgbClr val="006100"/>
              </a:solidFill>
            </a:rPr>
            <a:t> whether an Entree or a Snack/side</a:t>
          </a:r>
        </a:p>
        <a:p>
          <a:endParaRPr lang="en-US" sz="1100">
            <a:solidFill>
              <a:sysClr val="windowText" lastClr="000000"/>
            </a:solidFill>
          </a:endParaRPr>
        </a:p>
        <a:p>
          <a:endParaRPr lang="en-US" sz="1100"/>
        </a:p>
        <a:p>
          <a:endParaRPr lang="en-US" sz="1100" baseline="0"/>
        </a:p>
      </xdr:txBody>
    </xdr:sp>
    <xdr:clientData/>
  </xdr:twoCellAnchor>
  <xdr:twoCellAnchor>
    <xdr:from>
      <xdr:col>7</xdr:col>
      <xdr:colOff>233364</xdr:colOff>
      <xdr:row>35</xdr:row>
      <xdr:rowOff>190501</xdr:rowOff>
    </xdr:from>
    <xdr:to>
      <xdr:col>8</xdr:col>
      <xdr:colOff>854869</xdr:colOff>
      <xdr:row>37</xdr:row>
      <xdr:rowOff>59531</xdr:rowOff>
    </xdr:to>
    <xdr:sp macro="" textlink="">
      <xdr:nvSpPr>
        <xdr:cNvPr id="7" name="TextBox 6"/>
        <xdr:cNvSpPr txBox="1"/>
      </xdr:nvSpPr>
      <xdr:spPr>
        <a:xfrm>
          <a:off x="7358064" y="10029826"/>
          <a:ext cx="1716880" cy="469105"/>
        </a:xfrm>
        <a:prstGeom prst="rect">
          <a:avLst/>
        </a:prstGeom>
        <a:solidFill>
          <a:srgbClr val="95B3D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rgbClr val="1F497D"/>
              </a:solidFill>
              <a:latin typeface="+mn-lt"/>
              <a:ea typeface="+mn-ea"/>
              <a:cs typeface="+mn-cs"/>
            </a:rPr>
            <a:t>Only</a:t>
          </a:r>
          <a:r>
            <a:rPr lang="en-US" sz="1100" baseline="0">
              <a:solidFill>
                <a:srgbClr val="1F497D"/>
              </a:solidFill>
              <a:latin typeface="+mn-lt"/>
              <a:ea typeface="+mn-ea"/>
              <a:cs typeface="+mn-cs"/>
            </a:rPr>
            <a:t> meets standards if the item is an Entree</a:t>
          </a:r>
          <a:endParaRPr lang="en-US" sz="1100">
            <a:solidFill>
              <a:srgbClr val="1F497D"/>
            </a:solidFill>
            <a:latin typeface="+mn-lt"/>
            <a:ea typeface="+mn-ea"/>
            <a:cs typeface="+mn-cs"/>
          </a:endParaRPr>
        </a:p>
        <a:p>
          <a:endParaRPr lang="en-US" sz="1100"/>
        </a:p>
      </xdr:txBody>
    </xdr:sp>
    <xdr:clientData/>
  </xdr:twoCellAnchor>
  <xdr:twoCellAnchor>
    <xdr:from>
      <xdr:col>7</xdr:col>
      <xdr:colOff>290512</xdr:colOff>
      <xdr:row>37</xdr:row>
      <xdr:rowOff>169070</xdr:rowOff>
    </xdr:from>
    <xdr:to>
      <xdr:col>8</xdr:col>
      <xdr:colOff>807244</xdr:colOff>
      <xdr:row>38</xdr:row>
      <xdr:rowOff>333376</xdr:rowOff>
    </xdr:to>
    <xdr:sp macro="" textlink="">
      <xdr:nvSpPr>
        <xdr:cNvPr id="8" name="TextBox 7"/>
        <xdr:cNvSpPr txBox="1"/>
      </xdr:nvSpPr>
      <xdr:spPr>
        <a:xfrm>
          <a:off x="7415212" y="10608470"/>
          <a:ext cx="1612107" cy="564356"/>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9C0006"/>
              </a:solidFill>
            </a:rPr>
            <a:t>Does not meet standard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125558</xdr:colOff>
      <xdr:row>3</xdr:row>
      <xdr:rowOff>173181</xdr:rowOff>
    </xdr:from>
    <xdr:to>
      <xdr:col>4</xdr:col>
      <xdr:colOff>420833</xdr:colOff>
      <xdr:row>20</xdr:row>
      <xdr:rowOff>190499</xdr:rowOff>
    </xdr:to>
    <xdr:sp macro="" textlink="">
      <xdr:nvSpPr>
        <xdr:cNvPr id="2" name="TextBox 1"/>
        <xdr:cNvSpPr txBox="1"/>
      </xdr:nvSpPr>
      <xdr:spPr>
        <a:xfrm>
          <a:off x="125558" y="1679863"/>
          <a:ext cx="4754707" cy="460663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Times New Roman" pitchFamily="18" charset="0"/>
              <a:ea typeface="+mn-ea"/>
              <a:cs typeface="Times New Roman" pitchFamily="18" charset="0"/>
            </a:rPr>
            <a:t>INSTRUCTIONS FOR</a:t>
          </a:r>
          <a:r>
            <a:rPr lang="en-US" sz="1100" b="1" baseline="0">
              <a:solidFill>
                <a:schemeClr val="dk1"/>
              </a:solidFill>
              <a:latin typeface="Times New Roman" pitchFamily="18" charset="0"/>
              <a:ea typeface="+mn-ea"/>
              <a:cs typeface="Times New Roman" pitchFamily="18" charset="0"/>
            </a:rPr>
            <a:t> USING THIS CONVERTER:</a:t>
          </a:r>
          <a:endParaRPr lang="en-US">
            <a:latin typeface="Times New Roman" pitchFamily="18" charset="0"/>
            <a:cs typeface="Times New Roman" pitchFamily="18" charset="0"/>
          </a:endParaRPr>
        </a:p>
        <a:p>
          <a:r>
            <a:rPr lang="en-US" sz="1100">
              <a:latin typeface="Times New Roman" pitchFamily="18" charset="0"/>
              <a:cs typeface="Times New Roman" pitchFamily="18" charset="0"/>
            </a:rPr>
            <a:t>The USDA Nutrient</a:t>
          </a:r>
          <a:r>
            <a:rPr lang="en-US" sz="1100" baseline="0">
              <a:latin typeface="Times New Roman" pitchFamily="18" charset="0"/>
              <a:cs typeface="Times New Roman" pitchFamily="18" charset="0"/>
            </a:rPr>
            <a:t> Database (http://ndb.nal.usda.gov/) is a great resource for determining the nutrient make up of any item that you may find in a scratch recipe. However the units that you find each item in may not easily correlate to what your recipe calls for and the units available vary from item to item. The USDA Nutrient Database does have "100 g" units for every item. If you work in this unit, you'll be able to more easily analyze the nutrients in your scratch recipe.</a:t>
          </a:r>
        </a:p>
        <a:p>
          <a:endParaRPr lang="en-US" sz="1100" baseline="0">
            <a:latin typeface="Times New Roman" pitchFamily="18" charset="0"/>
            <a:cs typeface="Times New Roman" pitchFamily="18" charset="0"/>
          </a:endParaRPr>
        </a:p>
        <a:p>
          <a:r>
            <a:rPr lang="en-US" sz="1100" baseline="0">
              <a:latin typeface="Times New Roman" pitchFamily="18" charset="0"/>
              <a:cs typeface="Times New Roman" pitchFamily="18" charset="0"/>
            </a:rPr>
            <a:t>This Unit Calculator can help to translate common measures of weight, into "100 gram" units.</a:t>
          </a:r>
        </a:p>
        <a:p>
          <a:r>
            <a:rPr lang="en-US" sz="1100" b="1">
              <a:solidFill>
                <a:schemeClr val="dk1"/>
              </a:solidFill>
              <a:latin typeface="Times New Roman" pitchFamily="18" charset="0"/>
              <a:ea typeface="+mn-ea"/>
              <a:cs typeface="Times New Roman" pitchFamily="18" charset="0"/>
            </a:rPr>
            <a:t>Step</a:t>
          </a:r>
          <a:r>
            <a:rPr lang="en-US" sz="1100" b="1" baseline="0">
              <a:solidFill>
                <a:schemeClr val="dk1"/>
              </a:solidFill>
              <a:latin typeface="Times New Roman" pitchFamily="18" charset="0"/>
              <a:ea typeface="+mn-ea"/>
              <a:cs typeface="Times New Roman" pitchFamily="18" charset="0"/>
            </a:rPr>
            <a:t> #1: </a:t>
          </a:r>
          <a:r>
            <a:rPr lang="en-US" sz="1100" b="0" baseline="0">
              <a:solidFill>
                <a:schemeClr val="dk1"/>
              </a:solidFill>
              <a:latin typeface="Times New Roman" pitchFamily="18" charset="0"/>
              <a:ea typeface="+mn-ea"/>
              <a:cs typeface="Times New Roman" pitchFamily="18" charset="0"/>
            </a:rPr>
            <a:t>Enter the number of pounds your recipe calls for Column A</a:t>
          </a:r>
        </a:p>
        <a:p>
          <a:endParaRPr lang="en-US" sz="1100" b="0" baseline="0">
            <a:latin typeface="Times New Roman" pitchFamily="18" charset="0"/>
            <a:cs typeface="Times New Roman" pitchFamily="18" charset="0"/>
          </a:endParaRPr>
        </a:p>
        <a:p>
          <a:r>
            <a:rPr lang="en-US" sz="1100" b="1">
              <a:solidFill>
                <a:schemeClr val="dk1"/>
              </a:solidFill>
              <a:latin typeface="Times New Roman" pitchFamily="18" charset="0"/>
              <a:ea typeface="+mn-ea"/>
              <a:cs typeface="Times New Roman" pitchFamily="18" charset="0"/>
            </a:rPr>
            <a:t>Step</a:t>
          </a:r>
          <a:r>
            <a:rPr lang="en-US" sz="1100" b="1" baseline="0">
              <a:solidFill>
                <a:schemeClr val="dk1"/>
              </a:solidFill>
              <a:latin typeface="Times New Roman" pitchFamily="18" charset="0"/>
              <a:ea typeface="+mn-ea"/>
              <a:cs typeface="Times New Roman" pitchFamily="18" charset="0"/>
            </a:rPr>
            <a:t> #</a:t>
          </a:r>
          <a:r>
            <a:rPr lang="en-US" sz="1100" b="1">
              <a:solidFill>
                <a:schemeClr val="dk1"/>
              </a:solidFill>
              <a:latin typeface="Times New Roman" pitchFamily="18" charset="0"/>
              <a:ea typeface="+mn-ea"/>
              <a:cs typeface="Times New Roman" pitchFamily="18" charset="0"/>
            </a:rPr>
            <a:t>2:</a:t>
          </a:r>
          <a:r>
            <a:rPr lang="en-US" sz="1100" b="1" baseline="0">
              <a:solidFill>
                <a:schemeClr val="dk1"/>
              </a:solidFill>
              <a:latin typeface="Times New Roman" pitchFamily="18" charset="0"/>
              <a:ea typeface="+mn-ea"/>
              <a:cs typeface="Times New Roman" pitchFamily="18" charset="0"/>
            </a:rPr>
            <a:t> </a:t>
          </a:r>
          <a:r>
            <a:rPr lang="en-US" sz="1100" b="0" baseline="0">
              <a:solidFill>
                <a:schemeClr val="dk1"/>
              </a:solidFill>
              <a:latin typeface="Times New Roman" pitchFamily="18" charset="0"/>
              <a:ea typeface="+mn-ea"/>
              <a:cs typeface="Times New Roman" pitchFamily="18" charset="0"/>
            </a:rPr>
            <a:t>enter the number of ounces your recipe calls for in Column B</a:t>
          </a:r>
        </a:p>
        <a:p>
          <a:endParaRPr lang="en-US" sz="1100" b="0" baseline="0">
            <a:solidFill>
              <a:schemeClr val="dk1"/>
            </a:solidFill>
            <a:latin typeface="Times New Roman" pitchFamily="18" charset="0"/>
            <a:ea typeface="+mn-ea"/>
            <a:cs typeface="Times New Roman" pitchFamily="18" charset="0"/>
          </a:endParaRPr>
        </a:p>
        <a:p>
          <a:r>
            <a:rPr lang="en-US" sz="1100" b="0" baseline="0">
              <a:solidFill>
                <a:schemeClr val="dk1"/>
              </a:solidFill>
              <a:latin typeface="Times New Roman" pitchFamily="18" charset="0"/>
              <a:ea typeface="+mn-ea"/>
              <a:cs typeface="Times New Roman" pitchFamily="18" charset="0"/>
            </a:rPr>
            <a:t>The total ounces will be calculated for you in Column C. This amount is then converted to grams in Column D. Since the USDA Nutrient Database asks for you to enter amount in 100 g units, this value is calculated for you in Column E.</a:t>
          </a:r>
        </a:p>
        <a:p>
          <a:endParaRPr lang="en-US" sz="1100" b="0" baseline="0">
            <a:solidFill>
              <a:schemeClr val="dk1"/>
            </a:solidFill>
            <a:latin typeface="Times New Roman" pitchFamily="18" charset="0"/>
            <a:ea typeface="+mn-ea"/>
            <a:cs typeface="Times New Roman" pitchFamily="18" charset="0"/>
          </a:endParaRPr>
        </a:p>
        <a:p>
          <a:r>
            <a:rPr lang="en-US" sz="1100" b="1" baseline="0">
              <a:solidFill>
                <a:schemeClr val="dk1"/>
              </a:solidFill>
              <a:latin typeface="Times New Roman" pitchFamily="18" charset="0"/>
              <a:ea typeface="+mn-ea"/>
              <a:cs typeface="Times New Roman" pitchFamily="18" charset="0"/>
            </a:rPr>
            <a:t>Step #3:  </a:t>
          </a:r>
          <a:r>
            <a:rPr lang="en-US" sz="1100" b="0" baseline="0">
              <a:solidFill>
                <a:schemeClr val="dk1"/>
              </a:solidFill>
              <a:latin typeface="Times New Roman" pitchFamily="18" charset="0"/>
              <a:ea typeface="+mn-ea"/>
              <a:cs typeface="Times New Roman" pitchFamily="18" charset="0"/>
            </a:rPr>
            <a:t>Go to the USDA Nutrient Database (http://ndb.nal.usda.gov</a:t>
          </a:r>
          <a:r>
            <a:rPr lang="en-US" sz="1100" baseline="0">
              <a:solidFill>
                <a:schemeClr val="dk1"/>
              </a:solidFill>
              <a:latin typeface="Times New Roman" pitchFamily="18" charset="0"/>
              <a:ea typeface="+mn-ea"/>
              <a:cs typeface="Times New Roman" pitchFamily="18" charset="0"/>
            </a:rPr>
            <a:t>/),  click on "Start your search here," and search for the desired ingredient . Enter the amount in Column E  (above) into the USDA Database under Value per 100 g. Then hit "Enter"</a:t>
          </a:r>
        </a:p>
        <a:p>
          <a:endParaRPr lang="en-US" sz="1100" b="0" baseline="0">
            <a:solidFill>
              <a:schemeClr val="dk1"/>
            </a:solidFill>
            <a:latin typeface="Times New Roman" pitchFamily="18" charset="0"/>
            <a:ea typeface="+mn-ea"/>
            <a:cs typeface="Times New Roman" pitchFamily="18" charset="0"/>
          </a:endParaRPr>
        </a:p>
        <a:p>
          <a:r>
            <a:rPr lang="en-US" sz="1100" b="1" baseline="0">
              <a:solidFill>
                <a:schemeClr val="dk1"/>
              </a:solidFill>
              <a:latin typeface="Times New Roman" pitchFamily="18" charset="0"/>
              <a:ea typeface="+mn-ea"/>
              <a:cs typeface="Times New Roman" pitchFamily="18" charset="0"/>
            </a:rPr>
            <a:t>Step #4</a:t>
          </a:r>
          <a:r>
            <a:rPr lang="en-US" sz="1100" b="0" baseline="0">
              <a:solidFill>
                <a:schemeClr val="dk1"/>
              </a:solidFill>
              <a:latin typeface="Times New Roman" pitchFamily="18" charset="0"/>
              <a:ea typeface="+mn-ea"/>
              <a:cs typeface="Times New Roman" pitchFamily="18" charset="0"/>
            </a:rPr>
            <a:t>: You'll see the values automatically adjust for you based on your desired quanitity. These numbers can then be carried over onto the </a:t>
          </a:r>
          <a:r>
            <a:rPr lang="en-US" sz="1100" b="0" i="1" baseline="0">
              <a:solidFill>
                <a:schemeClr val="dk1"/>
              </a:solidFill>
              <a:latin typeface="Times New Roman" pitchFamily="18" charset="0"/>
              <a:ea typeface="+mn-ea"/>
              <a:cs typeface="Times New Roman" pitchFamily="18" charset="0"/>
            </a:rPr>
            <a:t>Recipe Analysis </a:t>
          </a:r>
          <a:r>
            <a:rPr lang="en-US" sz="1100" b="0" baseline="0">
              <a:solidFill>
                <a:schemeClr val="dk1"/>
              </a:solidFill>
              <a:latin typeface="Times New Roman" pitchFamily="18" charset="0"/>
              <a:ea typeface="+mn-ea"/>
              <a:cs typeface="Times New Roman" pitchFamily="18" charset="0"/>
            </a:rPr>
            <a:t>and </a:t>
          </a:r>
          <a:r>
            <a:rPr lang="en-US" sz="1100" b="0" i="1" baseline="0">
              <a:solidFill>
                <a:schemeClr val="dk1"/>
              </a:solidFill>
              <a:latin typeface="Times New Roman" pitchFamily="18" charset="0"/>
              <a:ea typeface="+mn-ea"/>
              <a:cs typeface="Times New Roman" pitchFamily="18" charset="0"/>
            </a:rPr>
            <a:t>DV of Nutrient of Concern </a:t>
          </a:r>
          <a:r>
            <a:rPr lang="en-US" sz="1100" b="0" i="0" baseline="0">
              <a:solidFill>
                <a:schemeClr val="dk1"/>
              </a:solidFill>
              <a:latin typeface="Times New Roman" pitchFamily="18" charset="0"/>
              <a:ea typeface="+mn-ea"/>
              <a:cs typeface="Times New Roman" pitchFamily="18" charset="0"/>
            </a:rPr>
            <a:t>tabs </a:t>
          </a:r>
          <a:r>
            <a:rPr lang="en-US" sz="1100" b="0" baseline="0">
              <a:solidFill>
                <a:schemeClr val="dk1"/>
              </a:solidFill>
              <a:latin typeface="Times New Roman" pitchFamily="18" charset="0"/>
              <a:ea typeface="+mn-ea"/>
              <a:cs typeface="Times New Roman" pitchFamily="18" charset="0"/>
            </a:rPr>
            <a:t>of this Smart Snacks Recipe Analyzer tool.</a:t>
          </a:r>
          <a:endParaRPr lang="en-US" sz="1100" b="0">
            <a:latin typeface="Times New Roman" pitchFamily="18" charset="0"/>
            <a:cs typeface="Times New Roman" pitchFamily="18" charset="0"/>
          </a:endParaRPr>
        </a:p>
      </xdr:txBody>
    </xdr:sp>
    <xdr:clientData/>
  </xdr:twoCellAnchor>
  <xdr:twoCellAnchor editAs="oneCell">
    <xdr:from>
      <xdr:col>5</xdr:col>
      <xdr:colOff>47625</xdr:colOff>
      <xdr:row>4</xdr:row>
      <xdr:rowOff>123825</xdr:rowOff>
    </xdr:from>
    <xdr:to>
      <xdr:col>8</xdr:col>
      <xdr:colOff>533400</xdr:colOff>
      <xdr:row>17</xdr:row>
      <xdr:rowOff>38100</xdr:rowOff>
    </xdr:to>
    <xdr:pic>
      <xdr:nvPicPr>
        <xdr:cNvPr id="432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467350" y="1819275"/>
          <a:ext cx="2171700" cy="3733800"/>
        </a:xfrm>
        <a:prstGeom prst="rect">
          <a:avLst/>
        </a:prstGeom>
        <a:noFill/>
        <a:ln w="9525">
          <a:solidFill>
            <a:srgbClr val="7F7F7F"/>
          </a:solidFill>
          <a:miter lim="800000"/>
          <a:headEnd/>
          <a:tailEnd/>
        </a:ln>
      </xdr:spPr>
    </xdr:pic>
    <xdr:clientData/>
  </xdr:twoCellAnchor>
  <xdr:twoCellAnchor>
    <xdr:from>
      <xdr:col>4</xdr:col>
      <xdr:colOff>411307</xdr:colOff>
      <xdr:row>7</xdr:row>
      <xdr:rowOff>190499</xdr:rowOff>
    </xdr:from>
    <xdr:to>
      <xdr:col>5</xdr:col>
      <xdr:colOff>28575</xdr:colOff>
      <xdr:row>12</xdr:row>
      <xdr:rowOff>104774</xdr:rowOff>
    </xdr:to>
    <xdr:sp macro="" textlink="">
      <xdr:nvSpPr>
        <xdr:cNvPr id="9" name="Bent Arrow 8"/>
        <xdr:cNvSpPr/>
      </xdr:nvSpPr>
      <xdr:spPr>
        <a:xfrm>
          <a:off x="5183332" y="3800474"/>
          <a:ext cx="645968" cy="866775"/>
        </a:xfrm>
        <a:prstGeom prst="bentArrow">
          <a:avLst>
            <a:gd name="adj1" fmla="val 11432"/>
            <a:gd name="adj2" fmla="val 25000"/>
            <a:gd name="adj3" fmla="val 25000"/>
            <a:gd name="adj4" fmla="val 43750"/>
          </a:avLst>
        </a:prstGeom>
        <a:solidFill>
          <a:srgbClr val="FCF4BA">
            <a:alpha val="60000"/>
          </a:srgbClr>
        </a:solidFill>
        <a:ln>
          <a:solidFill>
            <a:srgbClr val="F0D50A"/>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ndb.nal.usda.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ndb.nal.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Normal="100" workbookViewId="0">
      <selection activeCell="A2" sqref="A2"/>
    </sheetView>
  </sheetViews>
  <sheetFormatPr defaultRowHeight="15" x14ac:dyDescent="0.25"/>
  <cols>
    <col min="1" max="1" width="116.5703125" style="1" customWidth="1"/>
    <col min="2" max="16384" width="9.140625" style="1"/>
  </cols>
  <sheetData>
    <row r="1" spans="1:13" ht="42" customHeight="1" x14ac:dyDescent="0.45">
      <c r="A1" s="5" t="s">
        <v>11</v>
      </c>
      <c r="B1" s="3"/>
      <c r="C1" s="3"/>
      <c r="D1" s="3"/>
      <c r="E1" s="3"/>
      <c r="F1" s="3"/>
      <c r="G1" s="3"/>
      <c r="H1" s="3"/>
      <c r="I1" s="3"/>
      <c r="J1" s="3"/>
      <c r="K1" s="3"/>
      <c r="L1" s="3"/>
      <c r="M1" s="3"/>
    </row>
    <row r="2" spans="1:13" ht="112.5" customHeight="1" x14ac:dyDescent="0.25">
      <c r="A2" s="6" t="s">
        <v>53</v>
      </c>
      <c r="B2" s="4"/>
      <c r="C2" s="4"/>
      <c r="D2" s="4"/>
      <c r="E2" s="4"/>
      <c r="F2" s="4"/>
      <c r="G2" s="4"/>
      <c r="H2" s="4"/>
      <c r="I2" s="4"/>
      <c r="J2" s="4"/>
      <c r="K2" s="4"/>
      <c r="L2" s="4"/>
      <c r="M2" s="4"/>
    </row>
    <row r="3" spans="1:13" ht="33.75" customHeight="1" x14ac:dyDescent="0.25">
      <c r="A3" s="59" t="s">
        <v>41</v>
      </c>
      <c r="B3" s="4"/>
      <c r="C3" s="4"/>
      <c r="D3" s="4"/>
      <c r="E3" s="4"/>
      <c r="F3" s="4"/>
      <c r="G3" s="4"/>
      <c r="H3" s="4"/>
      <c r="I3" s="4"/>
      <c r="J3" s="4"/>
      <c r="K3" s="4"/>
      <c r="L3" s="4"/>
      <c r="M3" s="4"/>
    </row>
    <row r="4" spans="1:13" ht="53.25" customHeight="1" x14ac:dyDescent="0.25">
      <c r="A4" s="6" t="s">
        <v>39</v>
      </c>
      <c r="B4" s="4"/>
      <c r="C4" s="4"/>
      <c r="D4" s="4"/>
      <c r="E4" s="4"/>
      <c r="F4" s="4"/>
      <c r="G4" s="4"/>
      <c r="H4" s="4"/>
      <c r="I4" s="4"/>
      <c r="J4" s="4"/>
      <c r="K4" s="4"/>
      <c r="L4" s="4"/>
      <c r="M4" s="4"/>
    </row>
    <row r="5" spans="1:13" ht="39.75" customHeight="1" x14ac:dyDescent="0.25">
      <c r="A5" s="6"/>
      <c r="B5" s="4"/>
      <c r="C5" s="4"/>
      <c r="D5" s="4"/>
      <c r="E5" s="4"/>
      <c r="F5" s="4"/>
      <c r="G5" s="4"/>
      <c r="H5" s="4"/>
      <c r="I5" s="4"/>
      <c r="J5" s="4"/>
      <c r="K5" s="4"/>
      <c r="L5" s="4"/>
      <c r="M5" s="4"/>
    </row>
    <row r="6" spans="1:13" ht="23.25" x14ac:dyDescent="0.25">
      <c r="A6" s="59" t="s">
        <v>42</v>
      </c>
      <c r="B6" s="4"/>
      <c r="C6" s="4"/>
      <c r="D6" s="4"/>
      <c r="E6" s="4"/>
      <c r="F6" s="4"/>
      <c r="G6" s="4"/>
      <c r="H6" s="4"/>
      <c r="I6" s="4"/>
      <c r="J6" s="4"/>
      <c r="K6" s="4"/>
      <c r="L6" s="4"/>
      <c r="M6" s="4"/>
    </row>
    <row r="7" spans="1:13" ht="81" customHeight="1" x14ac:dyDescent="0.25">
      <c r="A7" s="6" t="s">
        <v>40</v>
      </c>
    </row>
    <row r="8" spans="1:13" ht="21" x14ac:dyDescent="0.35">
      <c r="A8" s="63" t="s">
        <v>45</v>
      </c>
      <c r="B8" s="60"/>
      <c r="C8" s="60"/>
    </row>
    <row r="29" spans="1:3" ht="21" x14ac:dyDescent="0.35">
      <c r="A29" s="77"/>
      <c r="B29" s="77"/>
      <c r="C29" s="77"/>
    </row>
  </sheetData>
  <mergeCells count="1">
    <mergeCell ref="A29:C29"/>
  </mergeCells>
  <hyperlinks>
    <hyperlink ref="A3" location="'Recipe Analysis'!A1" display="Recipe Analysis tab- Th"/>
    <hyperlink ref="A6" location="'Unit Calculator'!A1" display="Unit Calculator ta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90" zoomScaleNormal="90" zoomScalePageLayoutView="90" workbookViewId="0">
      <selection activeCell="B8" sqref="B8"/>
    </sheetView>
  </sheetViews>
  <sheetFormatPr defaultRowHeight="15.75" x14ac:dyDescent="0.25"/>
  <cols>
    <col min="1" max="1" width="7.7109375" style="2" customWidth="1"/>
    <col min="2" max="4" width="15.28515625" style="2" customWidth="1"/>
    <col min="5" max="5" width="15.42578125" style="2" customWidth="1"/>
    <col min="6" max="9" width="15.28515625" style="2" customWidth="1"/>
    <col min="10" max="10" width="9.140625" style="2"/>
    <col min="11" max="11" width="24.5703125" style="2" customWidth="1"/>
    <col min="12" max="16384" width="9.140625" style="2"/>
  </cols>
  <sheetData>
    <row r="1" spans="1:21" ht="21" x14ac:dyDescent="0.35">
      <c r="A1" s="78" t="s">
        <v>33</v>
      </c>
      <c r="B1" s="79"/>
      <c r="C1" s="79"/>
      <c r="D1" s="79"/>
      <c r="E1" s="79"/>
      <c r="F1" s="79"/>
      <c r="G1" s="79"/>
      <c r="H1" s="79"/>
      <c r="I1" s="95"/>
      <c r="J1" s="86" t="s">
        <v>25</v>
      </c>
      <c r="K1" s="87"/>
      <c r="L1" s="87"/>
      <c r="M1" s="87"/>
      <c r="N1" s="87"/>
      <c r="O1" s="87"/>
      <c r="P1" s="87"/>
      <c r="Q1" s="87"/>
      <c r="R1" s="87"/>
      <c r="S1" s="87"/>
      <c r="T1" s="87"/>
      <c r="U1" s="88"/>
    </row>
    <row r="2" spans="1:21" ht="27" customHeight="1" x14ac:dyDescent="0.25">
      <c r="A2" s="16" t="s">
        <v>30</v>
      </c>
      <c r="B2" s="117"/>
      <c r="C2" s="118"/>
      <c r="D2" s="118"/>
      <c r="E2" s="119"/>
      <c r="F2" s="115" t="s">
        <v>43</v>
      </c>
      <c r="G2" s="116"/>
      <c r="H2" s="61"/>
      <c r="I2" s="96"/>
      <c r="J2" s="89"/>
      <c r="K2" s="90"/>
      <c r="L2" s="90"/>
      <c r="M2" s="90"/>
      <c r="N2" s="90"/>
      <c r="O2" s="90"/>
      <c r="P2" s="90"/>
      <c r="Q2" s="90"/>
      <c r="R2" s="90"/>
      <c r="S2" s="90"/>
      <c r="T2" s="90"/>
      <c r="U2" s="91"/>
    </row>
    <row r="3" spans="1:21" ht="23.25" customHeight="1" x14ac:dyDescent="0.25">
      <c r="A3" s="80" t="s">
        <v>31</v>
      </c>
      <c r="B3" s="81"/>
      <c r="C3" s="81"/>
      <c r="D3" s="81"/>
      <c r="E3" s="81"/>
      <c r="F3" s="82"/>
      <c r="G3" s="83"/>
      <c r="H3" s="83"/>
      <c r="I3" s="97"/>
      <c r="J3" s="89"/>
      <c r="K3" s="90"/>
      <c r="L3" s="90"/>
      <c r="M3" s="90"/>
      <c r="N3" s="90"/>
      <c r="O3" s="90"/>
      <c r="P3" s="90"/>
      <c r="Q3" s="90"/>
      <c r="R3" s="90"/>
      <c r="S3" s="90"/>
      <c r="T3" s="90"/>
      <c r="U3" s="91"/>
    </row>
    <row r="4" spans="1:21" ht="63" customHeight="1" x14ac:dyDescent="0.3">
      <c r="A4" s="20"/>
      <c r="B4" s="22" t="s">
        <v>18</v>
      </c>
      <c r="C4" s="62" t="s">
        <v>44</v>
      </c>
      <c r="D4" s="72" t="s">
        <v>47</v>
      </c>
      <c r="E4" s="21" t="s">
        <v>48</v>
      </c>
      <c r="F4" s="21" t="s">
        <v>49</v>
      </c>
      <c r="G4" s="21" t="s">
        <v>50</v>
      </c>
      <c r="H4" s="21" t="s">
        <v>51</v>
      </c>
      <c r="I4" s="23" t="s">
        <v>52</v>
      </c>
      <c r="J4" s="89"/>
      <c r="K4" s="90"/>
      <c r="L4" s="90"/>
      <c r="M4" s="90"/>
      <c r="N4" s="90"/>
      <c r="O4" s="90"/>
      <c r="P4" s="90"/>
      <c r="Q4" s="90"/>
      <c r="R4" s="90"/>
      <c r="S4" s="90"/>
      <c r="T4" s="90"/>
      <c r="U4" s="91"/>
    </row>
    <row r="5" spans="1:21" x14ac:dyDescent="0.25">
      <c r="A5" s="20">
        <v>1</v>
      </c>
      <c r="B5" s="66"/>
      <c r="C5" s="67"/>
      <c r="D5" s="66"/>
      <c r="E5" s="66"/>
      <c r="F5" s="66"/>
      <c r="G5" s="66"/>
      <c r="H5" s="66"/>
      <c r="I5" s="68"/>
      <c r="J5" s="89"/>
      <c r="K5" s="90"/>
      <c r="L5" s="90"/>
      <c r="M5" s="90"/>
      <c r="N5" s="90"/>
      <c r="O5" s="90"/>
      <c r="P5" s="90"/>
      <c r="Q5" s="90"/>
      <c r="R5" s="90"/>
      <c r="S5" s="90"/>
      <c r="T5" s="90"/>
      <c r="U5" s="91"/>
    </row>
    <row r="6" spans="1:21" x14ac:dyDescent="0.25">
      <c r="A6" s="20">
        <v>2</v>
      </c>
      <c r="B6" s="69"/>
      <c r="C6" s="70"/>
      <c r="D6" s="69"/>
      <c r="E6" s="69"/>
      <c r="F6" s="69"/>
      <c r="G6" s="69"/>
      <c r="H6" s="69"/>
      <c r="I6" s="71"/>
      <c r="J6" s="89"/>
      <c r="K6" s="90"/>
      <c r="L6" s="90"/>
      <c r="M6" s="90"/>
      <c r="N6" s="90"/>
      <c r="O6" s="90"/>
      <c r="P6" s="90"/>
      <c r="Q6" s="90"/>
      <c r="R6" s="90"/>
      <c r="S6" s="90"/>
      <c r="T6" s="90"/>
      <c r="U6" s="91"/>
    </row>
    <row r="7" spans="1:21" x14ac:dyDescent="0.25">
      <c r="A7" s="20">
        <v>3</v>
      </c>
      <c r="B7" s="66"/>
      <c r="C7" s="67"/>
      <c r="D7" s="66"/>
      <c r="E7" s="66"/>
      <c r="F7" s="66"/>
      <c r="G7" s="66"/>
      <c r="H7" s="66"/>
      <c r="I7" s="68"/>
      <c r="J7" s="89"/>
      <c r="K7" s="90"/>
      <c r="L7" s="90"/>
      <c r="M7" s="90"/>
      <c r="N7" s="90"/>
      <c r="O7" s="90"/>
      <c r="P7" s="90"/>
      <c r="Q7" s="90"/>
      <c r="R7" s="90"/>
      <c r="S7" s="90"/>
      <c r="T7" s="90"/>
      <c r="U7" s="91"/>
    </row>
    <row r="8" spans="1:21" x14ac:dyDescent="0.25">
      <c r="A8" s="20">
        <v>4</v>
      </c>
      <c r="B8" s="69"/>
      <c r="C8" s="70"/>
      <c r="D8" s="69"/>
      <c r="E8" s="69"/>
      <c r="F8" s="69"/>
      <c r="G8" s="69"/>
      <c r="H8" s="69"/>
      <c r="I8" s="71"/>
      <c r="J8" s="89"/>
      <c r="K8" s="90"/>
      <c r="L8" s="90"/>
      <c r="M8" s="90"/>
      <c r="N8" s="90"/>
      <c r="O8" s="90"/>
      <c r="P8" s="90"/>
      <c r="Q8" s="90"/>
      <c r="R8" s="90"/>
      <c r="S8" s="90"/>
      <c r="T8" s="90"/>
      <c r="U8" s="91"/>
    </row>
    <row r="9" spans="1:21" x14ac:dyDescent="0.25">
      <c r="A9" s="20">
        <v>5</v>
      </c>
      <c r="B9" s="66"/>
      <c r="C9" s="67"/>
      <c r="D9" s="66"/>
      <c r="E9" s="66"/>
      <c r="F9" s="66"/>
      <c r="G9" s="66"/>
      <c r="H9" s="66"/>
      <c r="I9" s="68"/>
      <c r="J9" s="89"/>
      <c r="K9" s="90"/>
      <c r="L9" s="90"/>
      <c r="M9" s="90"/>
      <c r="N9" s="90"/>
      <c r="O9" s="90"/>
      <c r="P9" s="90"/>
      <c r="Q9" s="90"/>
      <c r="R9" s="90"/>
      <c r="S9" s="90"/>
      <c r="T9" s="90"/>
      <c r="U9" s="91"/>
    </row>
    <row r="10" spans="1:21" x14ac:dyDescent="0.25">
      <c r="A10" s="20">
        <v>6</v>
      </c>
      <c r="B10" s="69"/>
      <c r="C10" s="70"/>
      <c r="D10" s="69"/>
      <c r="E10" s="69"/>
      <c r="F10" s="69"/>
      <c r="G10" s="69"/>
      <c r="H10" s="69"/>
      <c r="I10" s="71"/>
      <c r="J10" s="89"/>
      <c r="K10" s="90"/>
      <c r="L10" s="90"/>
      <c r="M10" s="90"/>
      <c r="N10" s="90"/>
      <c r="O10" s="90"/>
      <c r="P10" s="90"/>
      <c r="Q10" s="90"/>
      <c r="R10" s="90"/>
      <c r="S10" s="90"/>
      <c r="T10" s="90"/>
      <c r="U10" s="91"/>
    </row>
    <row r="11" spans="1:21" x14ac:dyDescent="0.25">
      <c r="A11" s="20">
        <v>7</v>
      </c>
      <c r="B11" s="66"/>
      <c r="C11" s="67"/>
      <c r="D11" s="66"/>
      <c r="E11" s="66"/>
      <c r="F11" s="66"/>
      <c r="G11" s="66"/>
      <c r="H11" s="66"/>
      <c r="I11" s="68"/>
      <c r="J11" s="89"/>
      <c r="K11" s="90"/>
      <c r="L11" s="90"/>
      <c r="M11" s="90"/>
      <c r="N11" s="90"/>
      <c r="O11" s="90"/>
      <c r="P11" s="90"/>
      <c r="Q11" s="90"/>
      <c r="R11" s="90"/>
      <c r="S11" s="90"/>
      <c r="T11" s="90"/>
      <c r="U11" s="91"/>
    </row>
    <row r="12" spans="1:21" x14ac:dyDescent="0.25">
      <c r="A12" s="20">
        <v>8</v>
      </c>
      <c r="B12" s="69"/>
      <c r="C12" s="70"/>
      <c r="D12" s="69"/>
      <c r="E12" s="69"/>
      <c r="F12" s="69"/>
      <c r="G12" s="69"/>
      <c r="H12" s="69"/>
      <c r="I12" s="71"/>
      <c r="J12" s="89"/>
      <c r="K12" s="90"/>
      <c r="L12" s="90"/>
      <c r="M12" s="90"/>
      <c r="N12" s="90"/>
      <c r="O12" s="90"/>
      <c r="P12" s="90"/>
      <c r="Q12" s="90"/>
      <c r="R12" s="90"/>
      <c r="S12" s="90"/>
      <c r="T12" s="90"/>
      <c r="U12" s="91"/>
    </row>
    <row r="13" spans="1:21" x14ac:dyDescent="0.25">
      <c r="A13" s="20">
        <v>9</v>
      </c>
      <c r="B13" s="66"/>
      <c r="C13" s="67"/>
      <c r="D13" s="66"/>
      <c r="E13" s="66"/>
      <c r="F13" s="66"/>
      <c r="G13" s="66"/>
      <c r="H13" s="66"/>
      <c r="I13" s="68"/>
      <c r="J13" s="89"/>
      <c r="K13" s="90"/>
      <c r="L13" s="90"/>
      <c r="M13" s="90"/>
      <c r="N13" s="90"/>
      <c r="O13" s="90"/>
      <c r="P13" s="90"/>
      <c r="Q13" s="90"/>
      <c r="R13" s="90"/>
      <c r="S13" s="90"/>
      <c r="T13" s="90"/>
      <c r="U13" s="91"/>
    </row>
    <row r="14" spans="1:21" x14ac:dyDescent="0.25">
      <c r="A14" s="20">
        <v>10</v>
      </c>
      <c r="B14" s="69"/>
      <c r="C14" s="70"/>
      <c r="D14" s="69"/>
      <c r="E14" s="69"/>
      <c r="F14" s="69"/>
      <c r="G14" s="69"/>
      <c r="H14" s="69"/>
      <c r="I14" s="71"/>
      <c r="J14" s="89"/>
      <c r="K14" s="90"/>
      <c r="L14" s="90"/>
      <c r="M14" s="90"/>
      <c r="N14" s="90"/>
      <c r="O14" s="90"/>
      <c r="P14" s="90"/>
      <c r="Q14" s="90"/>
      <c r="R14" s="90"/>
      <c r="S14" s="90"/>
      <c r="T14" s="90"/>
      <c r="U14" s="91"/>
    </row>
    <row r="15" spans="1:21" x14ac:dyDescent="0.25">
      <c r="A15" s="20">
        <v>11</v>
      </c>
      <c r="B15" s="66"/>
      <c r="C15" s="67"/>
      <c r="D15" s="66"/>
      <c r="E15" s="66"/>
      <c r="F15" s="66"/>
      <c r="G15" s="66"/>
      <c r="H15" s="66"/>
      <c r="I15" s="68"/>
      <c r="J15" s="89"/>
      <c r="K15" s="90"/>
      <c r="L15" s="90"/>
      <c r="M15" s="90"/>
      <c r="N15" s="90"/>
      <c r="O15" s="90"/>
      <c r="P15" s="90"/>
      <c r="Q15" s="90"/>
      <c r="R15" s="90"/>
      <c r="S15" s="90"/>
      <c r="T15" s="90"/>
      <c r="U15" s="91"/>
    </row>
    <row r="16" spans="1:21" x14ac:dyDescent="0.25">
      <c r="A16" s="20">
        <v>12</v>
      </c>
      <c r="B16" s="69"/>
      <c r="C16" s="70"/>
      <c r="D16" s="69"/>
      <c r="E16" s="69"/>
      <c r="F16" s="69"/>
      <c r="G16" s="69"/>
      <c r="H16" s="69"/>
      <c r="I16" s="71"/>
      <c r="J16" s="89"/>
      <c r="K16" s="90"/>
      <c r="L16" s="90"/>
      <c r="M16" s="90"/>
      <c r="N16" s="90"/>
      <c r="O16" s="90"/>
      <c r="P16" s="90"/>
      <c r="Q16" s="90"/>
      <c r="R16" s="90"/>
      <c r="S16" s="90"/>
      <c r="T16" s="90"/>
      <c r="U16" s="91"/>
    </row>
    <row r="17" spans="1:21" x14ac:dyDescent="0.25">
      <c r="A17" s="20">
        <v>13</v>
      </c>
      <c r="B17" s="66"/>
      <c r="C17" s="67"/>
      <c r="D17" s="66"/>
      <c r="E17" s="66"/>
      <c r="F17" s="66"/>
      <c r="G17" s="66"/>
      <c r="H17" s="66"/>
      <c r="I17" s="68"/>
      <c r="J17" s="89"/>
      <c r="K17" s="90"/>
      <c r="L17" s="90"/>
      <c r="M17" s="90"/>
      <c r="N17" s="90"/>
      <c r="O17" s="90"/>
      <c r="P17" s="90"/>
      <c r="Q17" s="90"/>
      <c r="R17" s="90"/>
      <c r="S17" s="90"/>
      <c r="T17" s="90"/>
      <c r="U17" s="91"/>
    </row>
    <row r="18" spans="1:21" x14ac:dyDescent="0.25">
      <c r="A18" s="20">
        <v>14</v>
      </c>
      <c r="B18" s="69"/>
      <c r="C18" s="70"/>
      <c r="D18" s="69"/>
      <c r="E18" s="69"/>
      <c r="F18" s="69"/>
      <c r="G18" s="69"/>
      <c r="H18" s="69"/>
      <c r="I18" s="71"/>
      <c r="J18" s="89"/>
      <c r="K18" s="90"/>
      <c r="L18" s="90"/>
      <c r="M18" s="90"/>
      <c r="N18" s="90"/>
      <c r="O18" s="90"/>
      <c r="P18" s="90"/>
      <c r="Q18" s="90"/>
      <c r="R18" s="90"/>
      <c r="S18" s="90"/>
      <c r="T18" s="90"/>
      <c r="U18" s="91"/>
    </row>
    <row r="19" spans="1:21" x14ac:dyDescent="0.25">
      <c r="A19" s="20">
        <v>15</v>
      </c>
      <c r="B19" s="66"/>
      <c r="C19" s="67"/>
      <c r="D19" s="66"/>
      <c r="E19" s="66"/>
      <c r="F19" s="66"/>
      <c r="G19" s="66"/>
      <c r="H19" s="66"/>
      <c r="I19" s="68"/>
      <c r="J19" s="89"/>
      <c r="K19" s="90"/>
      <c r="L19" s="90"/>
      <c r="M19" s="90"/>
      <c r="N19" s="90"/>
      <c r="O19" s="90"/>
      <c r="P19" s="90"/>
      <c r="Q19" s="90"/>
      <c r="R19" s="90"/>
      <c r="S19" s="90"/>
      <c r="T19" s="90"/>
      <c r="U19" s="91"/>
    </row>
    <row r="20" spans="1:21" ht="7.5" customHeight="1" thickBot="1" x14ac:dyDescent="0.3">
      <c r="A20" s="40"/>
      <c r="B20" s="122"/>
      <c r="C20" s="122"/>
      <c r="D20" s="9"/>
      <c r="E20" s="9"/>
      <c r="F20" s="9"/>
      <c r="G20" s="9"/>
      <c r="H20" s="9"/>
      <c r="I20" s="13"/>
      <c r="J20" s="89"/>
      <c r="K20" s="90"/>
      <c r="L20" s="90"/>
      <c r="M20" s="90"/>
      <c r="N20" s="90"/>
      <c r="O20" s="90"/>
      <c r="P20" s="90"/>
      <c r="Q20" s="90"/>
      <c r="R20" s="90"/>
      <c r="S20" s="90"/>
      <c r="T20" s="90"/>
      <c r="U20" s="91"/>
    </row>
    <row r="21" spans="1:21" ht="27.75" customHeight="1" x14ac:dyDescent="0.3">
      <c r="A21" s="41"/>
      <c r="B21" s="19" t="s">
        <v>19</v>
      </c>
      <c r="C21" s="50" t="e">
        <f>INDEX($B$5:$B$19,MATCH(1,INDEX(($D$5:$D$19=LARGE($D$5:$D$19,ROWS(C$20:C20)))*(COUNTIF(C$20:C20,$B$5:$B$19)=0),),0))</f>
        <v>#N/A</v>
      </c>
      <c r="D21" s="8"/>
      <c r="E21" s="8"/>
      <c r="F21" s="8"/>
      <c r="G21" s="8"/>
      <c r="H21" s="8"/>
      <c r="I21" s="10"/>
      <c r="J21" s="89"/>
      <c r="K21" s="90"/>
      <c r="L21" s="90"/>
      <c r="M21" s="90"/>
      <c r="N21" s="90"/>
      <c r="O21" s="90"/>
      <c r="P21" s="90"/>
      <c r="Q21" s="90"/>
      <c r="R21" s="90"/>
      <c r="S21" s="90"/>
      <c r="T21" s="90"/>
      <c r="U21" s="91"/>
    </row>
    <row r="22" spans="1:21" ht="27.75" customHeight="1" x14ac:dyDescent="0.25">
      <c r="A22" s="41"/>
      <c r="B22" s="99"/>
      <c r="C22" s="51" t="e">
        <f>INDEX($B$5:$B$19,MATCH(1,INDEX(($D$5:$D$19=LARGE($D$5:$D$19,ROWS(C$20:C21)))*(COUNTIF(C$20:C21,$B$5:$B$19)=0),),0))</f>
        <v>#N/A</v>
      </c>
      <c r="D22" s="8"/>
      <c r="E22" s="8"/>
      <c r="F22" s="8"/>
      <c r="G22" s="8"/>
      <c r="H22" s="8"/>
      <c r="I22" s="10"/>
      <c r="J22" s="89"/>
      <c r="K22" s="90"/>
      <c r="L22" s="90"/>
      <c r="M22" s="90"/>
      <c r="N22" s="90"/>
      <c r="O22" s="90"/>
      <c r="P22" s="90"/>
      <c r="Q22" s="90"/>
      <c r="R22" s="90"/>
      <c r="S22" s="90"/>
      <c r="T22" s="90"/>
      <c r="U22" s="91"/>
    </row>
    <row r="23" spans="1:21" ht="27.75" customHeight="1" x14ac:dyDescent="0.25">
      <c r="A23" s="41"/>
      <c r="B23" s="100"/>
      <c r="C23" s="51" t="e">
        <f>INDEX($B$5:$B$19,MATCH(1,INDEX(($D$5:$D$19=LARGE($D$5:$D$19,ROWS(C$20:C22)))*(COUNTIF(C$20:C22,$B$5:$B$19)=0),),0))</f>
        <v>#N/A</v>
      </c>
      <c r="D23" s="8"/>
      <c r="E23" s="8"/>
      <c r="F23" s="8"/>
      <c r="G23" s="8"/>
      <c r="H23" s="8"/>
      <c r="I23" s="10"/>
      <c r="J23" s="89"/>
      <c r="K23" s="90"/>
      <c r="L23" s="90"/>
      <c r="M23" s="90"/>
      <c r="N23" s="90"/>
      <c r="O23" s="90"/>
      <c r="P23" s="90"/>
      <c r="Q23" s="90"/>
      <c r="R23" s="90"/>
      <c r="S23" s="90"/>
      <c r="T23" s="90"/>
      <c r="U23" s="91"/>
    </row>
    <row r="24" spans="1:21" ht="27.75" customHeight="1" x14ac:dyDescent="0.25">
      <c r="A24" s="41"/>
      <c r="B24" s="100"/>
      <c r="C24" s="51" t="e">
        <f>INDEX($B$5:$B$19,MATCH(1,INDEX(($D$5:$D$19=LARGE($D$5:$D$19,ROWS(C$20:C23)))*(COUNTIF(C$20:C23,$B$5:$B$19)=0),),0))</f>
        <v>#N/A</v>
      </c>
      <c r="D24" s="8"/>
      <c r="E24" s="8"/>
      <c r="F24" s="8"/>
      <c r="G24" s="8"/>
      <c r="H24" s="8"/>
      <c r="I24" s="10"/>
      <c r="J24" s="89"/>
      <c r="K24" s="90"/>
      <c r="L24" s="90"/>
      <c r="M24" s="90"/>
      <c r="N24" s="90"/>
      <c r="O24" s="90"/>
      <c r="P24" s="90"/>
      <c r="Q24" s="90"/>
      <c r="R24" s="90"/>
      <c r="S24" s="90"/>
      <c r="T24" s="90"/>
      <c r="U24" s="91"/>
    </row>
    <row r="25" spans="1:21" ht="27.75" customHeight="1" thickBot="1" x14ac:dyDescent="0.3">
      <c r="A25" s="41"/>
      <c r="B25" s="101"/>
      <c r="C25" s="51" t="e">
        <f>INDEX($B$5:$B$19,MATCH(1,INDEX(($D$5:$D$19=LARGE($D$5:$D$19,ROWS(C$20:C24)))*(COUNTIF(C$20:C24,$B$5:$B$19)=0),),0))</f>
        <v>#N/A</v>
      </c>
      <c r="D25" s="8"/>
      <c r="E25" s="8"/>
      <c r="F25" s="8"/>
      <c r="G25" s="8"/>
      <c r="H25" s="8"/>
      <c r="I25" s="10"/>
      <c r="J25" s="89"/>
      <c r="K25" s="90"/>
      <c r="L25" s="90"/>
      <c r="M25" s="90"/>
      <c r="N25" s="90"/>
      <c r="O25" s="90"/>
      <c r="P25" s="90"/>
      <c r="Q25" s="90"/>
      <c r="R25" s="90"/>
      <c r="S25" s="90"/>
      <c r="T25" s="90"/>
      <c r="U25" s="91"/>
    </row>
    <row r="26" spans="1:21" ht="37.5" customHeight="1" thickBot="1" x14ac:dyDescent="0.35">
      <c r="A26" s="41"/>
      <c r="B26" s="120"/>
      <c r="C26" s="120"/>
      <c r="D26" s="8"/>
      <c r="E26" s="127" t="s">
        <v>26</v>
      </c>
      <c r="F26" s="128"/>
      <c r="G26" s="129"/>
      <c r="H26" s="7"/>
      <c r="I26" s="10"/>
      <c r="J26" s="89"/>
      <c r="K26" s="90"/>
      <c r="L26" s="90"/>
      <c r="M26" s="90"/>
      <c r="N26" s="90"/>
      <c r="O26" s="90"/>
      <c r="P26" s="90"/>
      <c r="Q26" s="90"/>
      <c r="R26" s="90"/>
      <c r="S26" s="90"/>
      <c r="T26" s="90"/>
      <c r="U26" s="91"/>
    </row>
    <row r="27" spans="1:21" ht="3" hidden="1" customHeight="1" thickBot="1" x14ac:dyDescent="0.3">
      <c r="A27" s="55"/>
      <c r="B27" s="121"/>
      <c r="C27" s="121"/>
      <c r="D27" s="11"/>
      <c r="E27" s="11"/>
      <c r="F27" s="11"/>
      <c r="G27" s="11"/>
      <c r="H27" s="11"/>
      <c r="I27" s="12"/>
      <c r="J27" s="92"/>
      <c r="K27" s="93"/>
      <c r="L27" s="93"/>
      <c r="M27" s="93"/>
      <c r="N27" s="93"/>
      <c r="O27" s="93"/>
      <c r="P27" s="93"/>
      <c r="Q27" s="93"/>
      <c r="R27" s="93"/>
      <c r="S27" s="93"/>
      <c r="T27" s="93"/>
      <c r="U27" s="94"/>
    </row>
    <row r="28" spans="1:21" ht="50.25" customHeight="1" x14ac:dyDescent="0.35">
      <c r="A28" s="43"/>
      <c r="B28" s="42"/>
      <c r="C28" s="42"/>
      <c r="D28" s="56"/>
      <c r="E28" s="56"/>
      <c r="F28" s="56"/>
      <c r="G28" s="56"/>
      <c r="H28" s="56"/>
      <c r="I28" s="57"/>
      <c r="K28" s="106"/>
      <c r="L28" s="106"/>
      <c r="M28" s="106"/>
    </row>
    <row r="29" spans="1:21" ht="16.5" x14ac:dyDescent="0.3">
      <c r="A29" s="41"/>
      <c r="B29" s="8"/>
      <c r="C29" s="8"/>
      <c r="D29" s="35"/>
      <c r="E29" s="36" t="s">
        <v>20</v>
      </c>
      <c r="F29" s="36" t="s">
        <v>22</v>
      </c>
      <c r="G29" s="36" t="s">
        <v>23</v>
      </c>
      <c r="H29" s="36" t="s">
        <v>21</v>
      </c>
      <c r="I29" s="37" t="s">
        <v>24</v>
      </c>
    </row>
    <row r="30" spans="1:21" ht="31.5" x14ac:dyDescent="0.3">
      <c r="A30" s="41"/>
      <c r="B30" s="8"/>
      <c r="C30" s="8"/>
      <c r="D30" s="18" t="s">
        <v>0</v>
      </c>
      <c r="E30" s="45">
        <f>SUM(E5:E29)</f>
        <v>0</v>
      </c>
      <c r="F30" s="46">
        <f>SUM(F5:F29)</f>
        <v>0</v>
      </c>
      <c r="G30" s="46">
        <f>SUM(G5:G29)</f>
        <v>0</v>
      </c>
      <c r="H30" s="45">
        <f>SUM(H5:H19)</f>
        <v>0</v>
      </c>
      <c r="I30" s="47">
        <f>SUM(I5:I29)</f>
        <v>0</v>
      </c>
    </row>
    <row r="31" spans="1:21" ht="31.5" x14ac:dyDescent="0.3">
      <c r="A31" s="41"/>
      <c r="B31" s="8"/>
      <c r="C31" s="8"/>
      <c r="D31" s="18" t="s">
        <v>1</v>
      </c>
      <c r="E31" s="45" t="e">
        <f>E30/G3</f>
        <v>#DIV/0!</v>
      </c>
      <c r="F31" s="46" t="e">
        <f>F30/G3</f>
        <v>#DIV/0!</v>
      </c>
      <c r="G31" s="46" t="e">
        <f>G30/G3</f>
        <v>#DIV/0!</v>
      </c>
      <c r="H31" s="45" t="e">
        <f>H30/G3</f>
        <v>#DIV/0!</v>
      </c>
      <c r="I31" s="47" t="e">
        <f>I30/G3</f>
        <v>#DIV/0!</v>
      </c>
    </row>
    <row r="32" spans="1:21" ht="16.5" thickBot="1" x14ac:dyDescent="0.3">
      <c r="A32" s="41"/>
      <c r="B32" s="8"/>
      <c r="C32" s="8"/>
      <c r="D32" s="98"/>
      <c r="E32" s="98"/>
      <c r="F32" s="98"/>
      <c r="G32" s="98"/>
      <c r="H32" s="24"/>
      <c r="I32" s="25"/>
    </row>
    <row r="33" spans="1:9" ht="47.25" x14ac:dyDescent="0.3">
      <c r="A33" s="41"/>
      <c r="B33" s="39"/>
      <c r="C33" s="39"/>
      <c r="D33" s="30" t="s">
        <v>2</v>
      </c>
      <c r="E33" s="30" t="s">
        <v>3</v>
      </c>
      <c r="F33" s="44" t="s">
        <v>27</v>
      </c>
      <c r="G33" s="44" t="s">
        <v>28</v>
      </c>
      <c r="H33" s="26"/>
      <c r="I33" s="27"/>
    </row>
    <row r="34" spans="1:9" x14ac:dyDescent="0.25">
      <c r="A34" s="41"/>
      <c r="B34" s="104" t="s">
        <v>4</v>
      </c>
      <c r="C34" s="105"/>
      <c r="D34" s="31">
        <f>E30</f>
        <v>0</v>
      </c>
      <c r="E34" s="17" t="e">
        <f>D34/G3</f>
        <v>#DIV/0!</v>
      </c>
      <c r="F34" s="48" t="s">
        <v>34</v>
      </c>
      <c r="G34" s="49" t="s">
        <v>35</v>
      </c>
      <c r="H34" s="26"/>
      <c r="I34" s="27"/>
    </row>
    <row r="35" spans="1:9" x14ac:dyDescent="0.25">
      <c r="A35" s="41"/>
      <c r="B35" s="102" t="s">
        <v>5</v>
      </c>
      <c r="C35" s="103"/>
      <c r="D35" s="31">
        <f>H30</f>
        <v>0</v>
      </c>
      <c r="E35" s="17" t="e">
        <f>D35/G3</f>
        <v>#DIV/0!</v>
      </c>
      <c r="F35" s="48" t="s">
        <v>38</v>
      </c>
      <c r="G35" s="76" t="s">
        <v>46</v>
      </c>
      <c r="H35" s="26"/>
      <c r="I35" s="27"/>
    </row>
    <row r="36" spans="1:9" ht="31.5" customHeight="1" x14ac:dyDescent="0.25">
      <c r="A36" s="41"/>
      <c r="B36" s="102" t="s">
        <v>6</v>
      </c>
      <c r="C36" s="103"/>
      <c r="D36" s="32">
        <f>F30*9</f>
        <v>0</v>
      </c>
      <c r="E36" s="32" t="e">
        <f>D36/G3</f>
        <v>#DIV/0!</v>
      </c>
      <c r="F36" s="111" t="s">
        <v>36</v>
      </c>
      <c r="G36" s="112"/>
      <c r="H36" s="26"/>
      <c r="I36" s="27"/>
    </row>
    <row r="37" spans="1:9" x14ac:dyDescent="0.25">
      <c r="A37" s="41"/>
      <c r="B37" s="102" t="s">
        <v>7</v>
      </c>
      <c r="C37" s="103"/>
      <c r="D37" s="33" t="e">
        <f>D36/E30</f>
        <v>#DIV/0!</v>
      </c>
      <c r="E37" s="64" t="e">
        <f>E36/E34</f>
        <v>#DIV/0!</v>
      </c>
      <c r="F37" s="113"/>
      <c r="G37" s="114"/>
      <c r="H37" s="26"/>
      <c r="I37" s="27"/>
    </row>
    <row r="38" spans="1:9" ht="31.5" customHeight="1" x14ac:dyDescent="0.25">
      <c r="A38" s="41"/>
      <c r="B38" s="102" t="s">
        <v>8</v>
      </c>
      <c r="C38" s="103"/>
      <c r="D38" s="32">
        <f>G30*9</f>
        <v>0</v>
      </c>
      <c r="E38" s="32" t="e">
        <f>D38/G3</f>
        <v>#DIV/0!</v>
      </c>
      <c r="F38" s="123" t="s">
        <v>29</v>
      </c>
      <c r="G38" s="124"/>
      <c r="H38" s="26"/>
      <c r="I38" s="27"/>
    </row>
    <row r="39" spans="1:9" ht="31.5" customHeight="1" x14ac:dyDescent="0.25">
      <c r="A39" s="41"/>
      <c r="B39" s="102" t="s">
        <v>9</v>
      </c>
      <c r="C39" s="103"/>
      <c r="D39" s="33" t="e">
        <f>E38/E31</f>
        <v>#DIV/0!</v>
      </c>
      <c r="E39" s="64" t="e">
        <f>E38/E34</f>
        <v>#DIV/0!</v>
      </c>
      <c r="F39" s="125"/>
      <c r="G39" s="126"/>
      <c r="H39" s="26"/>
      <c r="I39" s="27"/>
    </row>
    <row r="40" spans="1:9" x14ac:dyDescent="0.25">
      <c r="A40" s="41"/>
      <c r="B40" s="102" t="s">
        <v>10</v>
      </c>
      <c r="C40" s="103"/>
      <c r="D40" s="31">
        <f>I30</f>
        <v>0</v>
      </c>
      <c r="E40" s="32" t="e">
        <f>I31</f>
        <v>#DIV/0!</v>
      </c>
      <c r="F40" s="107" t="s">
        <v>37</v>
      </c>
      <c r="G40" s="108"/>
      <c r="H40" s="26"/>
      <c r="I40" s="27"/>
    </row>
    <row r="41" spans="1:9" ht="31.5" customHeight="1" thickBot="1" x14ac:dyDescent="0.3">
      <c r="A41" s="41"/>
      <c r="B41" s="84" t="s">
        <v>12</v>
      </c>
      <c r="C41" s="85"/>
      <c r="D41" s="34" t="e">
        <f>E41</f>
        <v>#DIV/0!</v>
      </c>
      <c r="E41" s="65" t="e">
        <f>I31/H2</f>
        <v>#DIV/0!</v>
      </c>
      <c r="F41" s="109"/>
      <c r="G41" s="110"/>
      <c r="H41" s="26"/>
      <c r="I41" s="27"/>
    </row>
    <row r="42" spans="1:9" ht="16.5" thickBot="1" x14ac:dyDescent="0.3">
      <c r="A42" s="55"/>
      <c r="B42" s="58"/>
      <c r="C42" s="58"/>
      <c r="D42" s="58"/>
      <c r="E42" s="58"/>
      <c r="F42" s="58"/>
      <c r="G42" s="58"/>
      <c r="H42" s="28"/>
      <c r="I42" s="29"/>
    </row>
  </sheetData>
  <sheetProtection password="C694" sheet="1" objects="1" scenarios="1" selectLockedCells="1"/>
  <mergeCells count="24">
    <mergeCell ref="B2:E2"/>
    <mergeCell ref="B26:C27"/>
    <mergeCell ref="B37:C37"/>
    <mergeCell ref="B20:C20"/>
    <mergeCell ref="F38:G39"/>
    <mergeCell ref="B39:C39"/>
    <mergeCell ref="B38:C38"/>
    <mergeCell ref="E26:G26"/>
    <mergeCell ref="A1:H1"/>
    <mergeCell ref="A3:F3"/>
    <mergeCell ref="G3:H3"/>
    <mergeCell ref="B41:C41"/>
    <mergeCell ref="J1:U27"/>
    <mergeCell ref="I1:I3"/>
    <mergeCell ref="D32:G32"/>
    <mergeCell ref="B22:B25"/>
    <mergeCell ref="B35:C35"/>
    <mergeCell ref="B36:C36"/>
    <mergeCell ref="B34:C34"/>
    <mergeCell ref="K28:M28"/>
    <mergeCell ref="F40:G41"/>
    <mergeCell ref="B40:C40"/>
    <mergeCell ref="F36:G37"/>
    <mergeCell ref="F2:G2"/>
  </mergeCells>
  <conditionalFormatting sqref="E34">
    <cfRule type="cellIs" dxfId="15" priority="11" stopIfTrue="1" operator="lessThan">
      <formula>201</formula>
    </cfRule>
    <cfRule type="cellIs" dxfId="14" priority="16" stopIfTrue="1" operator="between">
      <formula>201</formula>
      <formula>350</formula>
    </cfRule>
    <cfRule type="cellIs" dxfId="13" priority="21" stopIfTrue="1" operator="greaterThan">
      <formula>350</formula>
    </cfRule>
  </conditionalFormatting>
  <conditionalFormatting sqref="E35">
    <cfRule type="cellIs" dxfId="12" priority="9" stopIfTrue="1" operator="lessThan">
      <formula>201</formula>
    </cfRule>
    <cfRule type="cellIs" dxfId="11" priority="15" stopIfTrue="1" operator="between">
      <formula>201</formula>
      <formula>480</formula>
    </cfRule>
    <cfRule type="cellIs" dxfId="10" priority="20" stopIfTrue="1" operator="greaterThan">
      <formula>480</formula>
    </cfRule>
  </conditionalFormatting>
  <conditionalFormatting sqref="E39">
    <cfRule type="cellIs" dxfId="9" priority="3" stopIfTrue="1" operator="lessThan">
      <formula>0.0999999999</formula>
    </cfRule>
    <cfRule type="cellIs" dxfId="8" priority="4" stopIfTrue="1" operator="greaterThan">
      <formula>0.1</formula>
    </cfRule>
    <cfRule type="cellIs" dxfId="7" priority="8" stopIfTrue="1" operator="lessThan">
      <formula>10</formula>
    </cfRule>
    <cfRule type="cellIs" dxfId="6" priority="18" stopIfTrue="1" operator="greaterThan">
      <formula>10</formula>
    </cfRule>
  </conditionalFormatting>
  <conditionalFormatting sqref="E41">
    <cfRule type="cellIs" dxfId="5" priority="1" stopIfTrue="1" operator="lessThan">
      <formula>0.35</formula>
    </cfRule>
    <cfRule type="cellIs" dxfId="4" priority="2" stopIfTrue="1" operator="greaterThan">
      <formula>0.35</formula>
    </cfRule>
    <cfRule type="cellIs" dxfId="3" priority="7" stopIfTrue="1" operator="lessThan">
      <formula>35</formula>
    </cfRule>
    <cfRule type="cellIs" dxfId="2" priority="17" stopIfTrue="1" operator="greaterThan">
      <formula>35</formula>
    </cfRule>
  </conditionalFormatting>
  <conditionalFormatting sqref="E37">
    <cfRule type="cellIs" dxfId="1" priority="5" stopIfTrue="1" operator="lessThan">
      <formula>0.35</formula>
    </cfRule>
    <cfRule type="cellIs" dxfId="0" priority="6" stopIfTrue="1" operator="greaterThan">
      <formula>0.35</formula>
    </cfRule>
  </conditionalFormatting>
  <hyperlinks>
    <hyperlink ref="J1" r:id="rId1"/>
  </hyperlinks>
  <pageMargins left="0.25" right="0.25" top="0.5" bottom="0.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Layout" zoomScale="90" zoomScaleNormal="110" zoomScalePageLayoutView="90" workbookViewId="0">
      <selection activeCell="C3" sqref="C3"/>
    </sheetView>
  </sheetViews>
  <sheetFormatPr defaultRowHeight="15" x14ac:dyDescent="0.25"/>
  <cols>
    <col min="1" max="1" width="23.5703125" customWidth="1"/>
    <col min="2" max="6" width="14.42578125" customWidth="1"/>
    <col min="7" max="7" width="1.7109375" customWidth="1"/>
    <col min="9" max="9" width="11.28515625" customWidth="1"/>
  </cols>
  <sheetData>
    <row r="1" spans="1:9" ht="15.75" thickBot="1" x14ac:dyDescent="0.3"/>
    <row r="2" spans="1:9" ht="63.75" thickBot="1" x14ac:dyDescent="0.3">
      <c r="B2" s="52" t="s">
        <v>13</v>
      </c>
      <c r="C2" s="53" t="s">
        <v>14</v>
      </c>
      <c r="D2" s="53" t="s">
        <v>15</v>
      </c>
      <c r="E2" s="53" t="s">
        <v>16</v>
      </c>
      <c r="F2" s="54" t="s">
        <v>17</v>
      </c>
      <c r="H2" s="130" t="s">
        <v>25</v>
      </c>
      <c r="I2" s="131"/>
    </row>
    <row r="3" spans="1:9" ht="39" customHeight="1" thickBot="1" x14ac:dyDescent="0.3">
      <c r="A3" s="52" t="s">
        <v>32</v>
      </c>
      <c r="B3" s="73">
        <v>10</v>
      </c>
      <c r="C3" s="74">
        <v>2</v>
      </c>
      <c r="D3" s="14">
        <f>B3*16+C3</f>
        <v>162</v>
      </c>
      <c r="E3" s="15">
        <f>CONVERT(D3,"ozm","g")</f>
        <v>4592.6227462500001</v>
      </c>
      <c r="F3" s="38">
        <f>E3/100</f>
        <v>45.926227462500002</v>
      </c>
    </row>
    <row r="4" spans="1:9" x14ac:dyDescent="0.25">
      <c r="B4" s="75"/>
      <c r="C4" s="75"/>
    </row>
    <row r="5" spans="1:9" ht="87" customHeight="1" x14ac:dyDescent="0.25">
      <c r="B5" s="75"/>
      <c r="C5" s="75"/>
    </row>
    <row r="6" spans="1:9" ht="48.75" customHeight="1" x14ac:dyDescent="0.25"/>
  </sheetData>
  <sheetProtection password="C694" sheet="1" selectLockedCells="1"/>
  <mergeCells count="1">
    <mergeCell ref="H2:I2"/>
  </mergeCells>
  <hyperlinks>
    <hyperlink ref="H2:I2" r:id="rId1" display="USDA Nutrient Database"/>
  </hyperlinks>
  <pageMargins left="0.25" right="0.25" top="0.75" bottom="0.75" header="0.3" footer="0.3"/>
  <pageSetup orientation="landscape" r:id="rId2"/>
  <headerFooter>
    <oddHeader>&amp;CUnit Calculator</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Recipe Analysis</vt:lpstr>
      <vt:lpstr>Unit Calculator</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Public Instruction</dc:creator>
  <cp:lastModifiedBy>Winter, Janelle L.   DPI</cp:lastModifiedBy>
  <cp:lastPrinted>2014-10-23T15:50:20Z</cp:lastPrinted>
  <dcterms:created xsi:type="dcterms:W3CDTF">2014-02-06T15:38:03Z</dcterms:created>
  <dcterms:modified xsi:type="dcterms:W3CDTF">2020-01-27T18:27:14Z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-392126497</vt:i4>
  </property>
  <property fmtid="{D5CDD505-2E9C-101B-9397-08002B2CF9AE}" pid="3" name="_NewReviewCycle">
    <vt:lpwstr/>
  </property>
  <property fmtid="{D5CDD505-2E9C-101B-9397-08002B2CF9AE}" pid="4" name="_EmailSubject">
    <vt:lpwstr>Smart Snacks Recipe Analyzer Tool</vt:lpwstr>
  </property>
  <property fmtid="{D5CDD505-2E9C-101B-9397-08002B2CF9AE}" pid="5" name="_AuthorEmail">
    <vt:lpwstr>Kelly.Berg@dpi.wi.gov</vt:lpwstr>
  </property>
  <property fmtid="{D5CDD505-2E9C-101B-9397-08002B2CF9AE}" pid="6" name="_AuthorEmailDisplayName">
    <vt:lpwstr>Berg, Kelly R.   DPI</vt:lpwstr>
  </property>
  <property fmtid="{D5CDD505-2E9C-101B-9397-08002B2CF9AE}" pid="7" name="_PreviousAdHocReviewCycleID">
    <vt:i4>662766058</vt:i4>
  </property>
  <property fmtid="{D5CDD505-2E9C-101B-9397-08002B2CF9AE}" pid="8" name="_ReviewingToolsShownOnce">
    <vt:lpwstr/>
  </property>
</Properties>
</file>