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FPSPWV01\Shared\FNS\COMMOD\Allocation and Distribution\Direct Diversion\Guides and Worksheets (Webpage docs)\"/>
    </mc:Choice>
  </mc:AlternateContent>
  <xr:revisionPtr revIDLastSave="0" documentId="8_{152AE41D-B5AE-4F8E-B65C-BD133A14D4C3}" xr6:coauthVersionLast="47" xr6:coauthVersionMax="47" xr10:uidLastSave="{00000000-0000-0000-0000-000000000000}"/>
  <bookViews>
    <workbookView xWindow="30420" yWindow="195" windowWidth="22515" windowHeight="13935" activeTab="1" xr2:uid="{00000000-000D-0000-FFFF-FFFF00000000}"/>
  </bookViews>
  <sheets>
    <sheet name="Calculator" sheetId="1" r:id="rId1"/>
    <sheet name="Instructions" sheetId="2" r:id="rId2"/>
  </sheets>
  <definedNames>
    <definedName name="_xlnm.Print_Titles" localSheetId="0">Calculator!$5:$5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E23" i="1"/>
  <c r="G23" i="1" s="1"/>
  <c r="E22" i="1"/>
  <c r="G22" i="1" s="1"/>
  <c r="E21" i="1"/>
  <c r="G21" i="1" s="1"/>
  <c r="E20" i="1"/>
  <c r="G20" i="1" s="1"/>
  <c r="E19" i="1"/>
  <c r="G19" i="1" s="1"/>
  <c r="E18" i="1"/>
  <c r="G18" i="1" s="1"/>
  <c r="E17" i="1"/>
  <c r="G17" i="1"/>
  <c r="E16" i="1"/>
  <c r="G16" i="1" s="1"/>
  <c r="E15" i="1"/>
  <c r="G15" i="1" s="1"/>
  <c r="E14" i="1"/>
  <c r="G14" i="1"/>
  <c r="E13" i="1"/>
  <c r="G13" i="1" s="1"/>
  <c r="E12" i="1"/>
  <c r="E11" i="1"/>
  <c r="E10" i="1"/>
  <c r="G10" i="1"/>
  <c r="E9" i="1"/>
  <c r="G9" i="1"/>
  <c r="E8" i="1"/>
  <c r="G8" i="1" s="1"/>
  <c r="E6" i="1"/>
  <c r="G6" i="1"/>
  <c r="E7" i="1"/>
  <c r="G7" i="1"/>
  <c r="G24" i="1"/>
  <c r="G12" i="1"/>
  <c r="G11" i="1"/>
  <c r="G25" i="1" l="1"/>
</calcChain>
</file>

<file path=xl/sharedStrings.xml><?xml version="1.0" encoding="utf-8"?>
<sst xmlns="http://schemas.openxmlformats.org/spreadsheetml/2006/main" count="32" uniqueCount="32">
  <si>
    <t>Guide for Calculating Direct Diversion Raw Pound Commitments</t>
  </si>
  <si>
    <t>Processor's Name:__________________________________________________</t>
  </si>
  <si>
    <t>End Product Code &amp; Description</t>
  </si>
  <si>
    <t>Bulk USDA Food Required for Product</t>
  </si>
  <si>
    <t>Total Servings Needed</t>
  </si>
  <si>
    <t>Servings/Case</t>
  </si>
  <si>
    <t>Total Cases Needed</t>
  </si>
  <si>
    <t>Bulk Pounds Required/Case</t>
  </si>
  <si>
    <t>Total Bulk Pounds Needed</t>
  </si>
  <si>
    <t>TOTAL #s Needed for Processor</t>
  </si>
  <si>
    <t>Instructions for Automated Calculator to Determine Direct Diversion Bulk Pound Commitments</t>
  </si>
  <si>
    <t>This is a guide for determining how many pounds of each USDA Food to process.  Please keep in mind that depending on the bulk USDA Food and the value pass through method being used, you may not start receiving end products at the very beginning of the school year.</t>
  </si>
  <si>
    <t>Step 1</t>
  </si>
  <si>
    <t xml:space="preserve">After reviewing the Summary End Product Data Schedules (SEPDS) for each interested processor, compare them with your menu needs. You will need the information on these reports to complete this. </t>
  </si>
  <si>
    <t>Step 2</t>
  </si>
  <si>
    <t xml:space="preserve">Following procurement regulations, determine the processor(s) and end products that meet your specifications for quality and student acceptability. </t>
  </si>
  <si>
    <t>Step 3</t>
  </si>
  <si>
    <t xml:space="preserve">Enter the processor's end product code and product description in Column A. </t>
  </si>
  <si>
    <t>Step 4</t>
  </si>
  <si>
    <t>Step 5</t>
  </si>
  <si>
    <t>Calculate the total servings needed for each end product. Keep in mind that you may not start receiving end products at the very beginning of the school year.  To calculate the total servings needed, multiply the number of servings needed each time the menu is served times the number of times the item is served during the year.  Enter the total servings needed in Column C of the spreadsheet.</t>
  </si>
  <si>
    <t>Step 6</t>
  </si>
  <si>
    <t>You will need to know the servings/case.  This will be found on the applicable processor's SEPDS.  Enter the servings/case from the SEPDS in Column D of the spreadsheet.</t>
  </si>
  <si>
    <t>Step 7</t>
  </si>
  <si>
    <t>Step 8</t>
  </si>
  <si>
    <t>Step 9</t>
  </si>
  <si>
    <t xml:space="preserve">Repeat steps 3–8 for each menu item you want to receive as a processed USDA Food. </t>
  </si>
  <si>
    <t>Enter the USDA Foods Bulk Material Identification Code required for this particular end product in Column B.  This will be found on the applicable processor's SEPDS.</t>
  </si>
  <si>
    <r>
      <t>Also, USDA determines when entitlement may be spent.  Annually, states may spend 35% of their entitlement before November 30</t>
    </r>
    <r>
      <rPr>
        <vertAlign val="superscript"/>
        <sz val="11"/>
        <color indexed="8"/>
        <rFont val="Lato"/>
        <family val="2"/>
      </rPr>
      <t>th</t>
    </r>
    <r>
      <rPr>
        <sz val="11"/>
        <color indexed="8"/>
        <rFont val="Lato"/>
        <family val="2"/>
      </rPr>
      <t xml:space="preserve"> and 65% after December 1</t>
    </r>
    <r>
      <rPr>
        <vertAlign val="superscript"/>
        <sz val="11"/>
        <color indexed="8"/>
        <rFont val="Lato"/>
        <family val="2"/>
      </rPr>
      <t>st</t>
    </r>
    <r>
      <rPr>
        <sz val="11"/>
        <color indexed="8"/>
        <rFont val="Lato"/>
        <family val="2"/>
      </rPr>
      <t>.  Therefore, shipments to processors for diverted bulk USDA Foods must be spread out over the entire year.  This may result in processors receiving bulk USDA Foods later than you would desire.</t>
    </r>
  </si>
  <si>
    <r>
      <t xml:space="preserve">Based on the numbers entered in Column C and Column D of the spreadsheet, the system will automatically calculate the total cases needed in Column E.  </t>
    </r>
    <r>
      <rPr>
        <i/>
        <sz val="11"/>
        <color indexed="8"/>
        <rFont val="Lato"/>
        <family val="2"/>
      </rPr>
      <t>Please note: until data is entered into both Column C and Column D, the field in Column E will display a #VALUE! error message.</t>
    </r>
  </si>
  <si>
    <r>
      <t xml:space="preserve">You will need to determine the total bulk pounds needed to process for that particular end product. To do this, you will need to know the Inventory Drawdown/Case.  This will be found on the applicable processor's SEPDS.  Enter the Inventory Drawdown/Case from the SEPDS in column F of the spreadsheet.  Based on the information calculated in column E and entered in Column F of the spreadsheet, the spreadsheet will automatically calculate the total bulk pounds needed for that particular end product.  </t>
    </r>
    <r>
      <rPr>
        <i/>
        <sz val="11"/>
        <color indexed="8"/>
        <rFont val="Lato"/>
        <family val="2"/>
      </rPr>
      <t>Please note: until data is calculated in Column E and entered into Column F, the field in Column G will display a #VALUE! error message.</t>
    </r>
  </si>
  <si>
    <t>This institution is an equal opportunity provider.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</si>
</sst>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1"/>
      <name val="Calibri"/>
      <family val="2"/>
      <scheme val="minor"/>
    </font>
    <font>
      <b/>
      <sz val="11"/>
      <color theme="1"/>
      <name val="Calibri"/>
      <family val="2"/>
      <scheme val="minor"/>
    </font>
    <font>
      <b/>
      <sz val="14"/>
      <color theme="1"/>
      <name val="Lato"/>
      <family val="2"/>
    </font>
    <font>
      <sz val="11"/>
      <color theme="1"/>
      <name val="Lato"/>
      <family val="2"/>
    </font>
    <font>
      <sz val="11"/>
      <color rgb="FF000000"/>
      <name val="Lato"/>
      <family val="2"/>
    </font>
    <font>
      <vertAlign val="superscript"/>
      <sz val="11"/>
      <color indexed="8"/>
      <name val="Lato"/>
      <family val="2"/>
    </font>
    <font>
      <sz val="11"/>
      <color indexed="8"/>
      <name val="Lato"/>
      <family val="2"/>
    </font>
    <font>
      <b/>
      <sz val="11"/>
      <color rgb="FF000000"/>
      <name val="Lato"/>
      <family val="2"/>
    </font>
    <font>
      <b/>
      <sz val="11"/>
      <color theme="1"/>
      <name val="Lato"/>
      <family val="2"/>
    </font>
    <font>
      <i/>
      <sz val="11"/>
      <color indexed="8"/>
      <name val="Lato"/>
      <family val="2"/>
    </font>
    <font>
      <sz val="12"/>
      <color theme="1"/>
      <name val="Lato"/>
      <family val="2"/>
    </font>
    <font>
      <sz val="11"/>
      <color rgb="FF292F33"/>
      <name val="Lato"/>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Protection="1">
      <protection locked="0"/>
    </xf>
    <xf numFmtId="0" fontId="0" fillId="0" borderId="0" xfId="0" applyProtection="1">
      <protection locked="0"/>
    </xf>
    <xf numFmtId="3" fontId="0" fillId="0" borderId="0" xfId="0" applyNumberFormat="1" applyProtection="1">
      <protection locked="0"/>
    </xf>
    <xf numFmtId="0" fontId="2" fillId="0" borderId="0" xfId="0" applyFont="1" applyProtection="1">
      <protection locked="0"/>
    </xf>
    <xf numFmtId="0" fontId="2" fillId="0" borderId="1" xfId="0" applyFont="1" applyBorder="1" applyAlignment="1" applyProtection="1">
      <alignment wrapText="1"/>
      <protection locked="0"/>
    </xf>
    <xf numFmtId="3" fontId="2" fillId="0" borderId="1" xfId="0" applyNumberFormat="1" applyFont="1" applyBorder="1" applyAlignment="1" applyProtection="1">
      <alignment wrapText="1"/>
      <protection locked="0"/>
    </xf>
    <xf numFmtId="38" fontId="2" fillId="0" borderId="1" xfId="0" applyNumberFormat="1" applyFont="1" applyBorder="1" applyAlignment="1" applyProtection="1">
      <alignment wrapText="1"/>
    </xf>
    <xf numFmtId="3" fontId="2" fillId="0" borderId="1" xfId="0" applyNumberFormat="1" applyFont="1" applyBorder="1" applyAlignment="1" applyProtection="1">
      <alignment wrapText="1"/>
    </xf>
    <xf numFmtId="0" fontId="0" fillId="0" borderId="1" xfId="0" applyBorder="1" applyProtection="1">
      <protection locked="0"/>
    </xf>
    <xf numFmtId="3" fontId="0" fillId="0" borderId="1" xfId="0" applyNumberFormat="1" applyBorder="1" applyProtection="1">
      <protection locked="0"/>
    </xf>
    <xf numFmtId="38" fontId="0" fillId="0" borderId="1" xfId="0" applyNumberFormat="1" applyBorder="1" applyAlignment="1" applyProtection="1">
      <alignment wrapText="1"/>
    </xf>
    <xf numFmtId="3" fontId="0" fillId="0" borderId="1" xfId="0" applyNumberFormat="1" applyBorder="1" applyProtection="1"/>
    <xf numFmtId="4" fontId="0" fillId="0" borderId="0" xfId="0" applyNumberFormat="1"/>
    <xf numFmtId="4" fontId="2" fillId="0" borderId="1" xfId="0" applyNumberFormat="1" applyFont="1" applyBorder="1" applyAlignment="1" applyProtection="1">
      <alignment wrapText="1"/>
      <protection locked="0"/>
    </xf>
    <xf numFmtId="4" fontId="0" fillId="0" borderId="1" xfId="0" applyNumberFormat="1" applyBorder="1" applyProtection="1">
      <protection locked="0"/>
    </xf>
    <xf numFmtId="0" fontId="3" fillId="0" borderId="0" xfId="0" applyFont="1" applyAlignment="1">
      <alignment wrapText="1"/>
    </xf>
    <xf numFmtId="0" fontId="4" fillId="0" borderId="0" xfId="0" applyFont="1"/>
    <xf numFmtId="0" fontId="5" fillId="0" borderId="0" xfId="0" applyFont="1" applyAlignment="1">
      <alignment vertical="center" wrapText="1"/>
    </xf>
    <xf numFmtId="0" fontId="4" fillId="0" borderId="0" xfId="0" applyFont="1" applyAlignment="1">
      <alignment wrapText="1"/>
    </xf>
    <xf numFmtId="0" fontId="5" fillId="0" borderId="0" xfId="0" applyFont="1"/>
    <xf numFmtId="0" fontId="8"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8" fillId="0" borderId="0" xfId="0" applyFont="1" applyAlignment="1">
      <alignment horizontal="left" indent="8"/>
    </xf>
    <xf numFmtId="0" fontId="8" fillId="0" borderId="0" xfId="0" applyFont="1" applyAlignment="1"/>
    <xf numFmtId="0" fontId="4" fillId="0" borderId="0" xfId="0" applyFont="1" applyAlignment="1"/>
    <xf numFmtId="0" fontId="5" fillId="0" borderId="0" xfId="0" applyFont="1" applyAlignment="1">
      <alignment horizontal="left"/>
    </xf>
    <xf numFmtId="0" fontId="5" fillId="0" borderId="0" xfId="0" applyFont="1" applyAlignment="1">
      <alignment horizontal="left" indent="8"/>
    </xf>
    <xf numFmtId="0" fontId="9" fillId="0" borderId="0" xfId="0" applyFont="1" applyAlignment="1"/>
    <xf numFmtId="0" fontId="5" fillId="0" borderId="0" xfId="0" applyFont="1" applyAlignment="1">
      <alignment wrapText="1"/>
    </xf>
    <xf numFmtId="0" fontId="5" fillId="0" borderId="0" xfId="0" applyFont="1" applyAlignment="1">
      <alignment horizontal="left" indent="6"/>
    </xf>
    <xf numFmtId="0" fontId="5" fillId="0" borderId="0" xfId="0" applyFont="1" applyAlignment="1"/>
    <xf numFmtId="0" fontId="9" fillId="0" borderId="0" xfId="0" applyFont="1" applyAlignment="1">
      <alignment horizontal="left" wrapText="1"/>
    </xf>
    <xf numFmtId="0" fontId="11" fillId="0" borderId="0" xfId="0" applyFont="1"/>
    <xf numFmtId="0" fontId="1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3619500</xdr:colOff>
      <xdr:row>39</xdr:row>
      <xdr:rowOff>133350</xdr:rowOff>
    </xdr:to>
    <xdr:pic>
      <xdr:nvPicPr>
        <xdr:cNvPr id="2" name="Picture 1" descr="WI DPI Logo">
          <a:extLst>
            <a:ext uri="{FF2B5EF4-FFF2-40B4-BE49-F238E27FC236}">
              <a16:creationId xmlns:a16="http://schemas.microsoft.com/office/drawing/2014/main" id="{EC97A6B3-9798-4356-8BAB-F8F4C5785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63200"/>
          <a:ext cx="36195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workbookViewId="0">
      <selection activeCell="G6" sqref="G6"/>
    </sheetView>
  </sheetViews>
  <sheetFormatPr defaultRowHeight="15" x14ac:dyDescent="0.25"/>
  <cols>
    <col min="1" max="1" width="41.28515625" customWidth="1"/>
    <col min="2" max="2" width="19.85546875" customWidth="1"/>
    <col min="3" max="3" width="14.42578125" customWidth="1"/>
    <col min="4" max="4" width="13.7109375" customWidth="1"/>
    <col min="5" max="5" width="12.5703125" customWidth="1"/>
    <col min="6" max="6" width="9.7109375" style="13" customWidth="1"/>
    <col min="7" max="7" width="16.42578125" customWidth="1"/>
  </cols>
  <sheetData>
    <row r="1" spans="1:7" ht="18.75" x14ac:dyDescent="0.3">
      <c r="A1" s="1" t="s">
        <v>0</v>
      </c>
      <c r="B1" s="2"/>
      <c r="C1" s="3"/>
      <c r="D1" s="3"/>
    </row>
    <row r="2" spans="1:7" x14ac:dyDescent="0.25">
      <c r="A2" s="2"/>
      <c r="B2" s="2"/>
      <c r="C2" s="3"/>
      <c r="D2" s="3"/>
    </row>
    <row r="3" spans="1:7" x14ac:dyDescent="0.25">
      <c r="A3" s="4" t="s">
        <v>1</v>
      </c>
      <c r="B3" s="2"/>
      <c r="C3" s="3"/>
      <c r="D3" s="3"/>
    </row>
    <row r="4" spans="1:7" x14ac:dyDescent="0.25">
      <c r="A4" s="2"/>
      <c r="B4" s="2"/>
      <c r="C4" s="3"/>
      <c r="D4" s="3"/>
    </row>
    <row r="5" spans="1:7" ht="60" x14ac:dyDescent="0.25">
      <c r="A5" s="5" t="s">
        <v>2</v>
      </c>
      <c r="B5" s="5" t="s">
        <v>3</v>
      </c>
      <c r="C5" s="6" t="s">
        <v>4</v>
      </c>
      <c r="D5" s="6" t="s">
        <v>5</v>
      </c>
      <c r="E5" s="7" t="s">
        <v>6</v>
      </c>
      <c r="F5" s="14" t="s">
        <v>7</v>
      </c>
      <c r="G5" s="8" t="s">
        <v>8</v>
      </c>
    </row>
    <row r="6" spans="1:7" ht="20.100000000000001" customHeight="1" x14ac:dyDescent="0.25">
      <c r="A6" s="9"/>
      <c r="B6" s="9"/>
      <c r="C6" s="10"/>
      <c r="D6" s="10"/>
      <c r="E6" s="11" t="e">
        <f>ROUNDUP(IF(D6=0,"",(C6/D6)),0)</f>
        <v>#VALUE!</v>
      </c>
      <c r="F6" s="15"/>
      <c r="G6" s="12" t="e">
        <f>ROUNDUP((E6*F6),0)</f>
        <v>#VALUE!</v>
      </c>
    </row>
    <row r="7" spans="1:7" ht="20.100000000000001" customHeight="1" x14ac:dyDescent="0.25">
      <c r="A7" s="9"/>
      <c r="B7" s="9"/>
      <c r="C7" s="10"/>
      <c r="D7" s="10"/>
      <c r="E7" s="11" t="e">
        <f>ROUNDUP(IF(D7=0,"",(C7/D7)),0)</f>
        <v>#VALUE!</v>
      </c>
      <c r="F7" s="15"/>
      <c r="G7" s="12" t="e">
        <f t="shared" ref="G7:G24" si="0">ROUNDUP((E7*F7),0)</f>
        <v>#VALUE!</v>
      </c>
    </row>
    <row r="8" spans="1:7" ht="20.100000000000001" customHeight="1" x14ac:dyDescent="0.25">
      <c r="A8" s="9"/>
      <c r="B8" s="9"/>
      <c r="C8" s="10"/>
      <c r="D8" s="10"/>
      <c r="E8" s="11" t="e">
        <f t="shared" ref="E8:E24" si="1">ROUNDUP(IF(D8=0,"",(C8/D8)),0)</f>
        <v>#VALUE!</v>
      </c>
      <c r="F8" s="15"/>
      <c r="G8" s="12" t="e">
        <f t="shared" si="0"/>
        <v>#VALUE!</v>
      </c>
    </row>
    <row r="9" spans="1:7" ht="20.100000000000001" customHeight="1" x14ac:dyDescent="0.25">
      <c r="A9" s="9"/>
      <c r="B9" s="9"/>
      <c r="C9" s="10"/>
      <c r="D9" s="10"/>
      <c r="E9" s="11" t="e">
        <f t="shared" si="1"/>
        <v>#VALUE!</v>
      </c>
      <c r="F9" s="15"/>
      <c r="G9" s="12" t="e">
        <f t="shared" si="0"/>
        <v>#VALUE!</v>
      </c>
    </row>
    <row r="10" spans="1:7" ht="20.100000000000001" customHeight="1" x14ac:dyDescent="0.25">
      <c r="A10" s="9"/>
      <c r="B10" s="9"/>
      <c r="C10" s="10"/>
      <c r="D10" s="10"/>
      <c r="E10" s="11" t="e">
        <f t="shared" si="1"/>
        <v>#VALUE!</v>
      </c>
      <c r="F10" s="15"/>
      <c r="G10" s="12" t="e">
        <f t="shared" si="0"/>
        <v>#VALUE!</v>
      </c>
    </row>
    <row r="11" spans="1:7" ht="20.100000000000001" customHeight="1" x14ac:dyDescent="0.25">
      <c r="A11" s="9"/>
      <c r="B11" s="9"/>
      <c r="C11" s="10"/>
      <c r="D11" s="10"/>
      <c r="E11" s="11" t="e">
        <f t="shared" si="1"/>
        <v>#VALUE!</v>
      </c>
      <c r="F11" s="15"/>
      <c r="G11" s="12" t="e">
        <f t="shared" si="0"/>
        <v>#VALUE!</v>
      </c>
    </row>
    <row r="12" spans="1:7" ht="20.100000000000001" customHeight="1" x14ac:dyDescent="0.25">
      <c r="A12" s="9"/>
      <c r="B12" s="9"/>
      <c r="C12" s="10"/>
      <c r="D12" s="10"/>
      <c r="E12" s="11" t="e">
        <f t="shared" si="1"/>
        <v>#VALUE!</v>
      </c>
      <c r="F12" s="15"/>
      <c r="G12" s="12" t="e">
        <f t="shared" si="0"/>
        <v>#VALUE!</v>
      </c>
    </row>
    <row r="13" spans="1:7" ht="20.100000000000001" customHeight="1" x14ac:dyDescent="0.25">
      <c r="A13" s="9"/>
      <c r="B13" s="9"/>
      <c r="C13" s="10"/>
      <c r="D13" s="10"/>
      <c r="E13" s="11" t="e">
        <f t="shared" si="1"/>
        <v>#VALUE!</v>
      </c>
      <c r="F13" s="15"/>
      <c r="G13" s="12" t="e">
        <f t="shared" si="0"/>
        <v>#VALUE!</v>
      </c>
    </row>
    <row r="14" spans="1:7" ht="20.100000000000001" customHeight="1" x14ac:dyDescent="0.25">
      <c r="A14" s="9"/>
      <c r="B14" s="9"/>
      <c r="C14" s="10"/>
      <c r="D14" s="10"/>
      <c r="E14" s="11" t="e">
        <f t="shared" si="1"/>
        <v>#VALUE!</v>
      </c>
      <c r="F14" s="15"/>
      <c r="G14" s="12" t="e">
        <f t="shared" si="0"/>
        <v>#VALUE!</v>
      </c>
    </row>
    <row r="15" spans="1:7" ht="20.100000000000001" customHeight="1" x14ac:dyDescent="0.25">
      <c r="A15" s="9"/>
      <c r="B15" s="9"/>
      <c r="C15" s="10"/>
      <c r="D15" s="10"/>
      <c r="E15" s="11" t="e">
        <f t="shared" si="1"/>
        <v>#VALUE!</v>
      </c>
      <c r="F15" s="15"/>
      <c r="G15" s="12" t="e">
        <f t="shared" si="0"/>
        <v>#VALUE!</v>
      </c>
    </row>
    <row r="16" spans="1:7" ht="20.100000000000001" customHeight="1" x14ac:dyDescent="0.25">
      <c r="A16" s="9"/>
      <c r="B16" s="9"/>
      <c r="C16" s="10"/>
      <c r="D16" s="10"/>
      <c r="E16" s="11" t="e">
        <f t="shared" si="1"/>
        <v>#VALUE!</v>
      </c>
      <c r="F16" s="15"/>
      <c r="G16" s="12" t="e">
        <f t="shared" si="0"/>
        <v>#VALUE!</v>
      </c>
    </row>
    <row r="17" spans="1:7" ht="20.100000000000001" customHeight="1" x14ac:dyDescent="0.25">
      <c r="A17" s="9"/>
      <c r="B17" s="9"/>
      <c r="C17" s="10"/>
      <c r="D17" s="10"/>
      <c r="E17" s="11" t="e">
        <f t="shared" si="1"/>
        <v>#VALUE!</v>
      </c>
      <c r="F17" s="15"/>
      <c r="G17" s="12" t="e">
        <f t="shared" si="0"/>
        <v>#VALUE!</v>
      </c>
    </row>
    <row r="18" spans="1:7" ht="20.100000000000001" customHeight="1" x14ac:dyDescent="0.25">
      <c r="A18" s="9"/>
      <c r="B18" s="9"/>
      <c r="C18" s="10"/>
      <c r="D18" s="10"/>
      <c r="E18" s="11" t="e">
        <f t="shared" si="1"/>
        <v>#VALUE!</v>
      </c>
      <c r="F18" s="15"/>
      <c r="G18" s="12" t="e">
        <f t="shared" si="0"/>
        <v>#VALUE!</v>
      </c>
    </row>
    <row r="19" spans="1:7" ht="20.100000000000001" customHeight="1" x14ac:dyDescent="0.25">
      <c r="A19" s="9"/>
      <c r="B19" s="9"/>
      <c r="C19" s="10"/>
      <c r="D19" s="10"/>
      <c r="E19" s="11" t="e">
        <f t="shared" si="1"/>
        <v>#VALUE!</v>
      </c>
      <c r="F19" s="15"/>
      <c r="G19" s="12" t="e">
        <f t="shared" si="0"/>
        <v>#VALUE!</v>
      </c>
    </row>
    <row r="20" spans="1:7" ht="20.100000000000001" customHeight="1" x14ac:dyDescent="0.25">
      <c r="A20" s="9"/>
      <c r="B20" s="9"/>
      <c r="C20" s="10"/>
      <c r="D20" s="10"/>
      <c r="E20" s="11" t="e">
        <f t="shared" si="1"/>
        <v>#VALUE!</v>
      </c>
      <c r="F20" s="15"/>
      <c r="G20" s="12" t="e">
        <f t="shared" si="0"/>
        <v>#VALUE!</v>
      </c>
    </row>
    <row r="21" spans="1:7" ht="20.100000000000001" customHeight="1" x14ac:dyDescent="0.25">
      <c r="A21" s="9"/>
      <c r="B21" s="9"/>
      <c r="C21" s="10"/>
      <c r="D21" s="10"/>
      <c r="E21" s="11" t="e">
        <f t="shared" si="1"/>
        <v>#VALUE!</v>
      </c>
      <c r="F21" s="15"/>
      <c r="G21" s="12" t="e">
        <f t="shared" si="0"/>
        <v>#VALUE!</v>
      </c>
    </row>
    <row r="22" spans="1:7" ht="20.100000000000001" customHeight="1" x14ac:dyDescent="0.25">
      <c r="A22" s="9"/>
      <c r="B22" s="9"/>
      <c r="C22" s="10"/>
      <c r="D22" s="10"/>
      <c r="E22" s="11" t="e">
        <f t="shared" si="1"/>
        <v>#VALUE!</v>
      </c>
      <c r="F22" s="15"/>
      <c r="G22" s="12" t="e">
        <f t="shared" si="0"/>
        <v>#VALUE!</v>
      </c>
    </row>
    <row r="23" spans="1:7" ht="20.100000000000001" customHeight="1" x14ac:dyDescent="0.25">
      <c r="A23" s="9"/>
      <c r="B23" s="9"/>
      <c r="C23" s="10"/>
      <c r="D23" s="10"/>
      <c r="E23" s="11" t="e">
        <f t="shared" si="1"/>
        <v>#VALUE!</v>
      </c>
      <c r="F23" s="15"/>
      <c r="G23" s="12" t="e">
        <f t="shared" si="0"/>
        <v>#VALUE!</v>
      </c>
    </row>
    <row r="24" spans="1:7" ht="20.100000000000001" customHeight="1" x14ac:dyDescent="0.25">
      <c r="A24" s="9"/>
      <c r="B24" s="9"/>
      <c r="C24" s="10"/>
      <c r="D24" s="10"/>
      <c r="E24" s="11" t="e">
        <f t="shared" si="1"/>
        <v>#VALUE!</v>
      </c>
      <c r="F24" s="15"/>
      <c r="G24" s="12" t="e">
        <f t="shared" si="0"/>
        <v>#VALUE!</v>
      </c>
    </row>
    <row r="25" spans="1:7" ht="60" x14ac:dyDescent="0.25">
      <c r="A25" s="9"/>
      <c r="B25" s="9"/>
      <c r="C25" s="10"/>
      <c r="D25" s="10"/>
      <c r="E25" s="11"/>
      <c r="F25" s="14" t="s">
        <v>9</v>
      </c>
      <c r="G25" s="12">
        <f>SUMIF(G6:G24,"&gt;0")</f>
        <v>0</v>
      </c>
    </row>
  </sheetData>
  <sheetProtection password="80E5" sheet="1" objects="1" scenarios="1"/>
  <pageMargins left="0" right="0" top="0" bottom="0"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2"/>
  <sheetViews>
    <sheetView tabSelected="1" workbookViewId="0"/>
  </sheetViews>
  <sheetFormatPr defaultRowHeight="14.25" x14ac:dyDescent="0.2"/>
  <cols>
    <col min="1" max="1" width="115.140625" style="17" customWidth="1"/>
    <col min="2" max="16384" width="9.140625" style="17"/>
  </cols>
  <sheetData>
    <row r="1" spans="1:1" ht="42" customHeight="1" x14ac:dyDescent="0.25">
      <c r="A1" s="16" t="s">
        <v>10</v>
      </c>
    </row>
    <row r="3" spans="1:1" s="19" customFormat="1" ht="42.75" x14ac:dyDescent="0.2">
      <c r="A3" s="18" t="s">
        <v>11</v>
      </c>
    </row>
    <row r="4" spans="1:1" x14ac:dyDescent="0.2">
      <c r="A4" s="20"/>
    </row>
    <row r="5" spans="1:1" ht="60.75" customHeight="1" x14ac:dyDescent="0.2">
      <c r="A5" s="19" t="s">
        <v>28</v>
      </c>
    </row>
    <row r="6" spans="1:1" x14ac:dyDescent="0.2">
      <c r="A6" s="19"/>
    </row>
    <row r="7" spans="1:1" s="22" customFormat="1" x14ac:dyDescent="0.2">
      <c r="A7" s="21" t="s">
        <v>12</v>
      </c>
    </row>
    <row r="8" spans="1:1" s="19" customFormat="1" ht="28.5" x14ac:dyDescent="0.2">
      <c r="A8" s="23" t="s">
        <v>13</v>
      </c>
    </row>
    <row r="9" spans="1:1" x14ac:dyDescent="0.2">
      <c r="A9" s="24"/>
    </row>
    <row r="10" spans="1:1" s="26" customFormat="1" x14ac:dyDescent="0.2">
      <c r="A10" s="25" t="s">
        <v>14</v>
      </c>
    </row>
    <row r="11" spans="1:1" s="19" customFormat="1" ht="28.5" x14ac:dyDescent="0.2">
      <c r="A11" s="23" t="s">
        <v>15</v>
      </c>
    </row>
    <row r="12" spans="1:1" x14ac:dyDescent="0.2">
      <c r="A12" s="24"/>
    </row>
    <row r="13" spans="1:1" s="26" customFormat="1" x14ac:dyDescent="0.2">
      <c r="A13" s="25" t="s">
        <v>16</v>
      </c>
    </row>
    <row r="14" spans="1:1" x14ac:dyDescent="0.2">
      <c r="A14" s="27" t="s">
        <v>17</v>
      </c>
    </row>
    <row r="15" spans="1:1" x14ac:dyDescent="0.2">
      <c r="A15" s="28"/>
    </row>
    <row r="16" spans="1:1" s="29" customFormat="1" x14ac:dyDescent="0.2">
      <c r="A16" s="25" t="s">
        <v>18</v>
      </c>
    </row>
    <row r="17" spans="1:2" s="19" customFormat="1" ht="39" customHeight="1" x14ac:dyDescent="0.2">
      <c r="A17" s="30" t="s">
        <v>27</v>
      </c>
    </row>
    <row r="18" spans="1:2" x14ac:dyDescent="0.2">
      <c r="A18" s="28"/>
    </row>
    <row r="19" spans="1:2" x14ac:dyDescent="0.2">
      <c r="A19" s="25" t="s">
        <v>19</v>
      </c>
    </row>
    <row r="20" spans="1:2" s="19" customFormat="1" ht="61.5" customHeight="1" x14ac:dyDescent="0.2">
      <c r="A20" s="23" t="s">
        <v>20</v>
      </c>
    </row>
    <row r="21" spans="1:2" s="19" customFormat="1" x14ac:dyDescent="0.2">
      <c r="A21" s="23"/>
    </row>
    <row r="22" spans="1:2" s="19" customFormat="1" x14ac:dyDescent="0.2">
      <c r="A22" s="25" t="s">
        <v>21</v>
      </c>
    </row>
    <row r="23" spans="1:2" ht="28.5" x14ac:dyDescent="0.2">
      <c r="A23" s="30" t="s">
        <v>22</v>
      </c>
    </row>
    <row r="25" spans="1:2" x14ac:dyDescent="0.2">
      <c r="A25" s="25" t="s">
        <v>23</v>
      </c>
    </row>
    <row r="26" spans="1:2" ht="42.75" x14ac:dyDescent="0.2">
      <c r="A26" s="30" t="s">
        <v>29</v>
      </c>
    </row>
    <row r="27" spans="1:2" x14ac:dyDescent="0.2">
      <c r="A27" s="30"/>
    </row>
    <row r="28" spans="1:2" x14ac:dyDescent="0.2">
      <c r="A28" s="25"/>
    </row>
    <row r="29" spans="1:2" x14ac:dyDescent="0.2">
      <c r="A29" s="25" t="s">
        <v>24</v>
      </c>
    </row>
    <row r="30" spans="1:2" ht="85.5" customHeight="1" x14ac:dyDescent="0.2">
      <c r="A30" s="19" t="s">
        <v>30</v>
      </c>
      <c r="B30" s="31"/>
    </row>
    <row r="31" spans="1:2" x14ac:dyDescent="0.2">
      <c r="A31" s="28"/>
    </row>
    <row r="32" spans="1:2" x14ac:dyDescent="0.2">
      <c r="A32" s="25" t="s">
        <v>25</v>
      </c>
    </row>
    <row r="33" spans="1:1" x14ac:dyDescent="0.2">
      <c r="A33" s="32" t="s">
        <v>26</v>
      </c>
    </row>
    <row r="34" spans="1:1" x14ac:dyDescent="0.2">
      <c r="A34" s="20"/>
    </row>
    <row r="35" spans="1:1" s="19" customFormat="1" x14ac:dyDescent="0.2">
      <c r="A35" s="33"/>
    </row>
    <row r="36" spans="1:1" ht="15" x14ac:dyDescent="0.25">
      <c r="A36"/>
    </row>
    <row r="37" spans="1:1" ht="15" x14ac:dyDescent="0.2">
      <c r="A37" s="34"/>
    </row>
    <row r="42" spans="1:1" x14ac:dyDescent="0.2">
      <c r="A42" s="35" t="s">
        <v>31</v>
      </c>
    </row>
  </sheetData>
  <pageMargins left="0.7" right="0.7" top="0.75" bottom="0.7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Instructions</vt:lpstr>
      <vt:lpstr>Calculator!Print_Titles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 for Calculating Direct Diversion Raw Pound Commitments</dc:title>
  <dc:subject>Wisconsin USDA Foods Program</dc:subject>
  <dc:creator>DPI</dc:creator>
  <cp:keywords>commodity, surplus, food, processing</cp:keywords>
  <cp:lastModifiedBy>Paella, Laura A.  DPI</cp:lastModifiedBy>
  <cp:lastPrinted>2013-10-03T14:02:24Z</cp:lastPrinted>
  <dcterms:created xsi:type="dcterms:W3CDTF">2012-09-20T17:24:30Z</dcterms:created>
  <dcterms:modified xsi:type="dcterms:W3CDTF">2021-12-21T17:09:52Z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-61879146</vt:i4>
  </property>
  <property fmtid="{D5CDD505-2E9C-101B-9397-08002B2CF9AE}" pid="3" name="_NewReviewCycle">
    <vt:lpwstr/>
  </property>
  <property fmtid="{D5CDD505-2E9C-101B-9397-08002B2CF9AE}" pid="4" name="_EmailSubject">
    <vt:lpwstr>Direct Diversion Webpage Postings</vt:lpwstr>
  </property>
  <property fmtid="{D5CDD505-2E9C-101B-9397-08002B2CF9AE}" pid="5" name="_AuthorEmail">
    <vt:lpwstr>Laura.Sime@dpi.wi.gov</vt:lpwstr>
  </property>
  <property fmtid="{D5CDD505-2E9C-101B-9397-08002B2CF9AE}" pid="6" name="_AuthorEmailDisplayName">
    <vt:lpwstr>Sime, Laura M.  DPI</vt:lpwstr>
  </property>
  <property fmtid="{D5CDD505-2E9C-101B-9397-08002B2CF9AE}" pid="7" name="_ReviewingToolsShownOnce">
    <vt:lpwstr/>
  </property>
</Properties>
</file>