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codeName="ThisWorkbook"/>
  <mc:AlternateContent xmlns:mc="http://schemas.openxmlformats.org/markup-compatibility/2006">
    <mc:Choice Requires="x15">
      <x15ac:absPath xmlns:x15ac="http://schemas.microsoft.com/office/spreadsheetml/2010/11/ac" url="G:\FNS\Website Documents\xls\"/>
    </mc:Choice>
  </mc:AlternateContent>
  <xr:revisionPtr revIDLastSave="0" documentId="8_{BDC3150A-2084-450C-85B7-C9ECA470FA16}" xr6:coauthVersionLast="47" xr6:coauthVersionMax="47" xr10:uidLastSave="{00000000-0000-0000-0000-000000000000}"/>
  <bookViews>
    <workbookView xWindow="-110" yWindow="-110" windowWidth="19420" windowHeight="10420" xr2:uid="{00000000-000D-0000-FFFF-FFFF00000000}"/>
  </bookViews>
  <sheets>
    <sheet name="Instructions" sheetId="15" r:id="rId1"/>
    <sheet name="Weekly Menu" sheetId="3" r:id="rId2"/>
    <sheet name="K-5" sheetId="5" r:id="rId3"/>
    <sheet name="K-8" sheetId="22" r:id="rId4"/>
    <sheet name="K-12" sheetId="23" r:id="rId5"/>
    <sheet name="K-5 Production Record" sheetId="24" r:id="rId6"/>
    <sheet name="K-8 Production Record" sheetId="25" r:id="rId7"/>
    <sheet name="K-12 Production Record" sheetId="26" r:id="rId8"/>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21" i="22" l="1"/>
  <c r="I117" i="5"/>
  <c r="H117" i="5"/>
  <c r="G117" i="5"/>
  <c r="G67" i="26"/>
  <c r="G68" i="26"/>
  <c r="G69" i="26"/>
  <c r="G70" i="26"/>
  <c r="G71" i="26"/>
  <c r="F67" i="26"/>
  <c r="F68" i="26"/>
  <c r="F69" i="26"/>
  <c r="F70" i="26"/>
  <c r="F71" i="26"/>
  <c r="E69" i="26"/>
  <c r="E70" i="26"/>
  <c r="E71" i="26"/>
  <c r="E68" i="26"/>
  <c r="E67" i="26"/>
  <c r="G67" i="25"/>
  <c r="G68" i="25"/>
  <c r="G69" i="25"/>
  <c r="G70" i="25"/>
  <c r="G71" i="25"/>
  <c r="F67" i="25"/>
  <c r="F68" i="25"/>
  <c r="F69" i="25"/>
  <c r="F70" i="25"/>
  <c r="F71" i="25"/>
  <c r="E67" i="25"/>
  <c r="E68" i="25"/>
  <c r="E69" i="25"/>
  <c r="E70" i="25"/>
  <c r="E71" i="25"/>
  <c r="G64" i="24"/>
  <c r="G65" i="24"/>
  <c r="G66" i="24"/>
  <c r="G67" i="24"/>
  <c r="G68" i="24"/>
  <c r="G69" i="24"/>
  <c r="G70" i="24"/>
  <c r="G71" i="24"/>
  <c r="F64" i="24"/>
  <c r="F65" i="24"/>
  <c r="F66" i="24"/>
  <c r="F67" i="24"/>
  <c r="F68" i="24"/>
  <c r="F69" i="24"/>
  <c r="F70" i="24"/>
  <c r="F71" i="24"/>
  <c r="E67" i="24"/>
  <c r="E68" i="24"/>
  <c r="E69" i="24"/>
  <c r="E70" i="24"/>
  <c r="E71" i="24"/>
  <c r="B103" i="24"/>
  <c r="B102" i="24"/>
  <c r="B101" i="24"/>
  <c r="B100" i="24"/>
  <c r="B47" i="24"/>
  <c r="B48" i="24"/>
  <c r="B49" i="24"/>
  <c r="B9" i="24"/>
  <c r="B46" i="24"/>
  <c r="I118" i="23"/>
  <c r="H118" i="23"/>
  <c r="G118" i="23"/>
  <c r="F118" i="23"/>
  <c r="E118" i="23"/>
  <c r="I121" i="22"/>
  <c r="H121" i="22"/>
  <c r="F121" i="22"/>
  <c r="E121" i="22"/>
  <c r="F117" i="5"/>
  <c r="G64" i="26" l="1"/>
  <c r="G65" i="26"/>
  <c r="G66" i="26"/>
  <c r="G63" i="26"/>
  <c r="F64" i="26"/>
  <c r="F65" i="26"/>
  <c r="F66" i="26"/>
  <c r="F63" i="26"/>
  <c r="E64" i="26"/>
  <c r="E65" i="26"/>
  <c r="E66" i="26"/>
  <c r="E63" i="26"/>
  <c r="G64" i="25"/>
  <c r="G65" i="25"/>
  <c r="G66" i="25"/>
  <c r="G63" i="25"/>
  <c r="F64" i="25"/>
  <c r="F65" i="25"/>
  <c r="F66" i="25"/>
  <c r="F63" i="25"/>
  <c r="E64" i="25"/>
  <c r="E65" i="25"/>
  <c r="E66" i="25"/>
  <c r="E63" i="25"/>
  <c r="G63" i="24"/>
  <c r="F63" i="24"/>
  <c r="E64" i="24"/>
  <c r="E65" i="24"/>
  <c r="E66" i="24"/>
  <c r="E63" i="24"/>
  <c r="E36" i="24"/>
  <c r="I112" i="23"/>
  <c r="H112" i="23"/>
  <c r="G112" i="23"/>
  <c r="F112" i="23"/>
  <c r="E112" i="23"/>
  <c r="I90" i="23"/>
  <c r="H90" i="23"/>
  <c r="G90" i="23"/>
  <c r="F90" i="23"/>
  <c r="E90" i="23"/>
  <c r="I68" i="23"/>
  <c r="H68" i="23"/>
  <c r="G68" i="23"/>
  <c r="F68" i="23"/>
  <c r="E68" i="23"/>
  <c r="I46" i="23"/>
  <c r="H46" i="23"/>
  <c r="G46" i="23"/>
  <c r="F46" i="23"/>
  <c r="E46" i="23"/>
  <c r="I24" i="23"/>
  <c r="H24" i="23"/>
  <c r="G24" i="23"/>
  <c r="F24" i="23"/>
  <c r="E24" i="23"/>
  <c r="H3" i="5"/>
  <c r="E115" i="22" l="1"/>
  <c r="F115" i="22"/>
  <c r="I95" i="5"/>
  <c r="C15" i="5" l="1"/>
  <c r="C12" i="5"/>
  <c r="C13" i="5"/>
  <c r="C14" i="5"/>
  <c r="C11" i="5"/>
  <c r="I7" i="5"/>
  <c r="I24" i="5" s="1"/>
  <c r="H24" i="5"/>
  <c r="G24" i="5"/>
  <c r="F24" i="5"/>
  <c r="E24" i="5"/>
  <c r="C17" i="5"/>
  <c r="C18" i="5"/>
  <c r="C19" i="5"/>
  <c r="I8" i="5"/>
  <c r="I9" i="5"/>
  <c r="I10" i="5"/>
  <c r="I11" i="5"/>
  <c r="I12" i="5"/>
  <c r="I13" i="5"/>
  <c r="I14" i="5"/>
  <c r="I15" i="5"/>
  <c r="I16" i="5"/>
  <c r="I17" i="5"/>
  <c r="I18" i="5"/>
  <c r="I29" i="5"/>
  <c r="I30" i="5"/>
  <c r="I31" i="5"/>
  <c r="I32" i="5"/>
  <c r="I33" i="5"/>
  <c r="I34" i="5"/>
  <c r="I35" i="5"/>
  <c r="I36" i="5"/>
  <c r="I37" i="5"/>
  <c r="I38" i="5"/>
  <c r="I39" i="5"/>
  <c r="I40" i="5"/>
  <c r="I51" i="5"/>
  <c r="I52" i="5"/>
  <c r="I53" i="5"/>
  <c r="I54" i="5"/>
  <c r="I55" i="5"/>
  <c r="I56" i="5"/>
  <c r="I57" i="5"/>
  <c r="I58" i="5"/>
  <c r="I59" i="5"/>
  <c r="I60" i="5"/>
  <c r="I61" i="5"/>
  <c r="I62" i="5"/>
  <c r="I73" i="5"/>
  <c r="I74" i="5"/>
  <c r="I75" i="5"/>
  <c r="I76" i="5"/>
  <c r="I77" i="5"/>
  <c r="I78" i="5"/>
  <c r="I79" i="5"/>
  <c r="I80" i="5"/>
  <c r="I81" i="5"/>
  <c r="I82" i="5"/>
  <c r="I83" i="5"/>
  <c r="I84" i="5"/>
  <c r="I96" i="5"/>
  <c r="I97" i="5"/>
  <c r="I98" i="5"/>
  <c r="I99" i="5"/>
  <c r="I100" i="5"/>
  <c r="I101" i="5"/>
  <c r="I102" i="5"/>
  <c r="B128" i="26" l="1"/>
  <c r="B129" i="26"/>
  <c r="B130" i="26"/>
  <c r="B127" i="26"/>
  <c r="G118" i="26"/>
  <c r="G119" i="26"/>
  <c r="G120" i="26"/>
  <c r="G121" i="26"/>
  <c r="G122" i="26"/>
  <c r="G123" i="26"/>
  <c r="G124" i="26"/>
  <c r="G125" i="26"/>
  <c r="G117" i="26"/>
  <c r="F118" i="26"/>
  <c r="F119" i="26"/>
  <c r="F120" i="26"/>
  <c r="F121" i="26"/>
  <c r="F122" i="26"/>
  <c r="F123" i="26"/>
  <c r="F124" i="26"/>
  <c r="F125" i="26"/>
  <c r="F117" i="26"/>
  <c r="E118" i="26"/>
  <c r="E119" i="26"/>
  <c r="E120" i="26"/>
  <c r="E121" i="26"/>
  <c r="E122" i="26"/>
  <c r="E123" i="26"/>
  <c r="E124" i="26"/>
  <c r="E125" i="26"/>
  <c r="E117" i="26"/>
  <c r="B118" i="26"/>
  <c r="B119" i="26"/>
  <c r="B120" i="26"/>
  <c r="B121" i="26"/>
  <c r="B122" i="26"/>
  <c r="B123" i="26"/>
  <c r="B124" i="26"/>
  <c r="B125" i="26"/>
  <c r="B117" i="26"/>
  <c r="B101" i="26"/>
  <c r="B102" i="26"/>
  <c r="B103" i="26"/>
  <c r="B100" i="26"/>
  <c r="G91" i="26"/>
  <c r="G92" i="26"/>
  <c r="G93" i="26"/>
  <c r="G94" i="26"/>
  <c r="G95" i="26"/>
  <c r="G96" i="26"/>
  <c r="G97" i="26"/>
  <c r="G98" i="26"/>
  <c r="G90" i="26"/>
  <c r="F91" i="26"/>
  <c r="F92" i="26"/>
  <c r="F93" i="26"/>
  <c r="F94" i="26"/>
  <c r="F95" i="26"/>
  <c r="F96" i="26"/>
  <c r="F97" i="26"/>
  <c r="F98" i="26"/>
  <c r="F90" i="26"/>
  <c r="E91" i="26"/>
  <c r="E92" i="26"/>
  <c r="E93" i="26"/>
  <c r="E94" i="26"/>
  <c r="E95" i="26"/>
  <c r="E96" i="26"/>
  <c r="E97" i="26"/>
  <c r="E98" i="26"/>
  <c r="E90" i="26"/>
  <c r="B91" i="26"/>
  <c r="B92" i="26"/>
  <c r="B93" i="26"/>
  <c r="B94" i="26"/>
  <c r="B95" i="26"/>
  <c r="B96" i="26"/>
  <c r="B97" i="26"/>
  <c r="B98" i="26"/>
  <c r="B90" i="26"/>
  <c r="B74" i="26"/>
  <c r="B75" i="26"/>
  <c r="B76" i="26"/>
  <c r="B73" i="26"/>
  <c r="B64" i="26"/>
  <c r="B65" i="26"/>
  <c r="B66" i="26"/>
  <c r="B67" i="26"/>
  <c r="B68" i="26"/>
  <c r="B69" i="26"/>
  <c r="B70" i="26"/>
  <c r="B71" i="26"/>
  <c r="B63" i="26"/>
  <c r="B47" i="26"/>
  <c r="B48" i="26"/>
  <c r="B49" i="26"/>
  <c r="B46" i="26"/>
  <c r="G37" i="26"/>
  <c r="G38" i="26"/>
  <c r="G39" i="26"/>
  <c r="G40" i="26"/>
  <c r="G41" i="26"/>
  <c r="G42" i="26"/>
  <c r="G43" i="26"/>
  <c r="G44" i="26"/>
  <c r="G36" i="26"/>
  <c r="F37" i="26"/>
  <c r="F38" i="26"/>
  <c r="F39" i="26"/>
  <c r="F40" i="26"/>
  <c r="F41" i="26"/>
  <c r="F42" i="26"/>
  <c r="F43" i="26"/>
  <c r="F44" i="26"/>
  <c r="F36" i="26"/>
  <c r="E37" i="26"/>
  <c r="E38" i="26"/>
  <c r="E39" i="26"/>
  <c r="E40" i="26"/>
  <c r="E41" i="26"/>
  <c r="E42" i="26"/>
  <c r="E43" i="26"/>
  <c r="E44" i="26"/>
  <c r="E36" i="26"/>
  <c r="B37" i="26"/>
  <c r="B38" i="26"/>
  <c r="B39" i="26"/>
  <c r="B40" i="26"/>
  <c r="B41" i="26"/>
  <c r="B42" i="26"/>
  <c r="B43" i="26"/>
  <c r="B44" i="26"/>
  <c r="B36" i="26"/>
  <c r="B20" i="26"/>
  <c r="B21" i="26"/>
  <c r="B22" i="26"/>
  <c r="B19" i="26"/>
  <c r="G10" i="26"/>
  <c r="G11" i="26"/>
  <c r="G12" i="26"/>
  <c r="G13" i="26"/>
  <c r="G14" i="26"/>
  <c r="G15" i="26"/>
  <c r="G16" i="26"/>
  <c r="G17" i="26"/>
  <c r="G9" i="26"/>
  <c r="F10" i="26"/>
  <c r="F11" i="26"/>
  <c r="F12" i="26"/>
  <c r="F13" i="26"/>
  <c r="F14" i="26"/>
  <c r="F15" i="26"/>
  <c r="F16" i="26"/>
  <c r="F17" i="26"/>
  <c r="F9" i="26"/>
  <c r="E10" i="26"/>
  <c r="E11" i="26"/>
  <c r="E12" i="26"/>
  <c r="E13" i="26"/>
  <c r="E14" i="26"/>
  <c r="E15" i="26"/>
  <c r="E16" i="26"/>
  <c r="E17" i="26"/>
  <c r="E9" i="26"/>
  <c r="B10" i="26"/>
  <c r="B11" i="26"/>
  <c r="B12" i="26"/>
  <c r="B13" i="26"/>
  <c r="B14" i="26"/>
  <c r="B15" i="26"/>
  <c r="B16" i="26"/>
  <c r="B17" i="26"/>
  <c r="B9" i="26"/>
  <c r="B128" i="25" l="1"/>
  <c r="B129" i="25"/>
  <c r="B130" i="25"/>
  <c r="B127" i="25"/>
  <c r="G118" i="25"/>
  <c r="G119" i="25"/>
  <c r="G120" i="25"/>
  <c r="G121" i="25"/>
  <c r="G122" i="25"/>
  <c r="G123" i="25"/>
  <c r="G124" i="25"/>
  <c r="G125" i="25"/>
  <c r="G117" i="25"/>
  <c r="F118" i="25"/>
  <c r="F119" i="25"/>
  <c r="F120" i="25"/>
  <c r="F121" i="25"/>
  <c r="F122" i="25"/>
  <c r="F123" i="25"/>
  <c r="F124" i="25"/>
  <c r="F125" i="25"/>
  <c r="F117" i="25"/>
  <c r="E118" i="25"/>
  <c r="E119" i="25"/>
  <c r="E120" i="25"/>
  <c r="E121" i="25"/>
  <c r="E122" i="25"/>
  <c r="E123" i="25"/>
  <c r="E124" i="25"/>
  <c r="E125" i="25"/>
  <c r="E117" i="25"/>
  <c r="B118" i="25"/>
  <c r="B119" i="25"/>
  <c r="B120" i="25"/>
  <c r="B121" i="25"/>
  <c r="B122" i="25"/>
  <c r="B123" i="25"/>
  <c r="B124" i="25"/>
  <c r="B125" i="25"/>
  <c r="B117" i="25"/>
  <c r="B101" i="25"/>
  <c r="B102" i="25"/>
  <c r="B103" i="25"/>
  <c r="B100" i="25"/>
  <c r="G91" i="25"/>
  <c r="G92" i="25"/>
  <c r="G93" i="25"/>
  <c r="G94" i="25"/>
  <c r="G95" i="25"/>
  <c r="G96" i="25"/>
  <c r="G97" i="25"/>
  <c r="G98" i="25"/>
  <c r="G90" i="25"/>
  <c r="F91" i="25"/>
  <c r="F92" i="25"/>
  <c r="F93" i="25"/>
  <c r="F94" i="25"/>
  <c r="F95" i="25"/>
  <c r="F96" i="25"/>
  <c r="F97" i="25"/>
  <c r="F98" i="25"/>
  <c r="F90" i="25"/>
  <c r="E91" i="25"/>
  <c r="E92" i="25"/>
  <c r="E93" i="25"/>
  <c r="E94" i="25"/>
  <c r="E95" i="25"/>
  <c r="E96" i="25"/>
  <c r="E97" i="25"/>
  <c r="E98" i="25"/>
  <c r="E90" i="25"/>
  <c r="B91" i="25"/>
  <c r="B92" i="25"/>
  <c r="B93" i="25"/>
  <c r="B94" i="25"/>
  <c r="B95" i="25"/>
  <c r="B96" i="25"/>
  <c r="B97" i="25"/>
  <c r="B98" i="25"/>
  <c r="B90" i="25"/>
  <c r="B74" i="25"/>
  <c r="B75" i="25"/>
  <c r="B76" i="25"/>
  <c r="B73" i="25"/>
  <c r="B64" i="25"/>
  <c r="B65" i="25"/>
  <c r="B66" i="25"/>
  <c r="B67" i="25"/>
  <c r="B68" i="25"/>
  <c r="B69" i="25"/>
  <c r="B70" i="25"/>
  <c r="B71" i="25"/>
  <c r="B63" i="25"/>
  <c r="B47" i="25"/>
  <c r="B48" i="25"/>
  <c r="B49" i="25"/>
  <c r="B46" i="25"/>
  <c r="G37" i="25"/>
  <c r="G38" i="25"/>
  <c r="G39" i="25"/>
  <c r="G40" i="25"/>
  <c r="G41" i="25"/>
  <c r="G42" i="25"/>
  <c r="G43" i="25"/>
  <c r="G44" i="25"/>
  <c r="G36" i="25"/>
  <c r="F37" i="25"/>
  <c r="F38" i="25"/>
  <c r="F39" i="25"/>
  <c r="F40" i="25"/>
  <c r="F41" i="25"/>
  <c r="F42" i="25"/>
  <c r="F43" i="25"/>
  <c r="F44" i="25"/>
  <c r="F36" i="25"/>
  <c r="E37" i="25"/>
  <c r="E38" i="25"/>
  <c r="E39" i="25"/>
  <c r="E40" i="25"/>
  <c r="E41" i="25"/>
  <c r="E42" i="25"/>
  <c r="E43" i="25"/>
  <c r="E44" i="25"/>
  <c r="E36" i="25"/>
  <c r="B37" i="25"/>
  <c r="B38" i="25"/>
  <c r="B39" i="25"/>
  <c r="B40" i="25"/>
  <c r="B41" i="25"/>
  <c r="B42" i="25"/>
  <c r="B43" i="25"/>
  <c r="B44" i="25"/>
  <c r="B36" i="25"/>
  <c r="B20" i="25"/>
  <c r="B21" i="25"/>
  <c r="B22" i="25"/>
  <c r="B19" i="25"/>
  <c r="G10" i="25"/>
  <c r="G11" i="25"/>
  <c r="G12" i="25"/>
  <c r="G13" i="25"/>
  <c r="G14" i="25"/>
  <c r="G15" i="25"/>
  <c r="G16" i="25"/>
  <c r="G17" i="25"/>
  <c r="G9" i="25"/>
  <c r="F10" i="25"/>
  <c r="F11" i="25"/>
  <c r="F12" i="25"/>
  <c r="F13" i="25"/>
  <c r="F14" i="25"/>
  <c r="F15" i="25"/>
  <c r="F16" i="25"/>
  <c r="F17" i="25"/>
  <c r="F9" i="25"/>
  <c r="E10" i="25"/>
  <c r="E11" i="25"/>
  <c r="E12" i="25"/>
  <c r="E13" i="25"/>
  <c r="E14" i="25"/>
  <c r="E15" i="25"/>
  <c r="E16" i="25"/>
  <c r="E17" i="25"/>
  <c r="E9" i="25"/>
  <c r="B10" i="25"/>
  <c r="B11" i="25"/>
  <c r="B12" i="25"/>
  <c r="B13" i="25"/>
  <c r="B14" i="25"/>
  <c r="B15" i="25"/>
  <c r="B16" i="25"/>
  <c r="B17" i="25"/>
  <c r="B9" i="25"/>
  <c r="B128" i="24"/>
  <c r="B129" i="24"/>
  <c r="B130" i="24"/>
  <c r="B127" i="24"/>
  <c r="G118" i="24"/>
  <c r="G119" i="24"/>
  <c r="G120" i="24"/>
  <c r="G121" i="24"/>
  <c r="G122" i="24"/>
  <c r="G123" i="24"/>
  <c r="G124" i="24"/>
  <c r="G125" i="24"/>
  <c r="G117" i="24"/>
  <c r="F125" i="24"/>
  <c r="F118" i="24"/>
  <c r="F119" i="24"/>
  <c r="F120" i="24"/>
  <c r="F121" i="24"/>
  <c r="F122" i="24"/>
  <c r="F123" i="24"/>
  <c r="F124" i="24"/>
  <c r="F117" i="24"/>
  <c r="E118" i="24"/>
  <c r="E119" i="24"/>
  <c r="E120" i="24"/>
  <c r="E121" i="24"/>
  <c r="E122" i="24"/>
  <c r="E123" i="24"/>
  <c r="E124" i="24"/>
  <c r="E125" i="24"/>
  <c r="E117" i="24"/>
  <c r="B118" i="24"/>
  <c r="B119" i="24"/>
  <c r="B120" i="24"/>
  <c r="B121" i="24"/>
  <c r="B122" i="24"/>
  <c r="B123" i="24"/>
  <c r="B124" i="24"/>
  <c r="B125" i="24"/>
  <c r="B117" i="24"/>
  <c r="G91" i="24"/>
  <c r="G92" i="24"/>
  <c r="G93" i="24"/>
  <c r="G94" i="24"/>
  <c r="G95" i="24"/>
  <c r="G96" i="24"/>
  <c r="G97" i="24"/>
  <c r="G98" i="24"/>
  <c r="G90" i="24"/>
  <c r="F91" i="24"/>
  <c r="F92" i="24"/>
  <c r="F93" i="24"/>
  <c r="F94" i="24"/>
  <c r="F95" i="24"/>
  <c r="F96" i="24"/>
  <c r="F97" i="24"/>
  <c r="F98" i="24"/>
  <c r="F90" i="24"/>
  <c r="E91" i="24"/>
  <c r="E92" i="24"/>
  <c r="E93" i="24"/>
  <c r="E94" i="24"/>
  <c r="E95" i="24"/>
  <c r="E96" i="24"/>
  <c r="E97" i="24"/>
  <c r="E98" i="24"/>
  <c r="E90" i="24"/>
  <c r="B91" i="24"/>
  <c r="B92" i="24"/>
  <c r="B93" i="24"/>
  <c r="B94" i="24"/>
  <c r="B95" i="24"/>
  <c r="B96" i="24"/>
  <c r="B97" i="24"/>
  <c r="B98" i="24"/>
  <c r="B90" i="24"/>
  <c r="B74" i="24"/>
  <c r="B75" i="24"/>
  <c r="B76" i="24"/>
  <c r="B73" i="24"/>
  <c r="B64" i="24"/>
  <c r="B65" i="24"/>
  <c r="B66" i="24"/>
  <c r="B67" i="24"/>
  <c r="B68" i="24"/>
  <c r="B69" i="24"/>
  <c r="B70" i="24"/>
  <c r="B71" i="24"/>
  <c r="B63" i="24"/>
  <c r="G37" i="24"/>
  <c r="G38" i="24"/>
  <c r="G39" i="24"/>
  <c r="G40" i="24"/>
  <c r="G41" i="24"/>
  <c r="G42" i="24"/>
  <c r="G43" i="24"/>
  <c r="G44" i="24"/>
  <c r="G36" i="24"/>
  <c r="F37" i="24"/>
  <c r="F38" i="24"/>
  <c r="F39" i="24"/>
  <c r="F40" i="24"/>
  <c r="F41" i="24"/>
  <c r="F42" i="24"/>
  <c r="F43" i="24"/>
  <c r="F44" i="24"/>
  <c r="F36" i="24"/>
  <c r="E37" i="24"/>
  <c r="E38" i="24"/>
  <c r="E39" i="24"/>
  <c r="E40" i="24"/>
  <c r="E41" i="24"/>
  <c r="E42" i="24"/>
  <c r="E43" i="24"/>
  <c r="E44" i="24"/>
  <c r="B37" i="24"/>
  <c r="B38" i="24"/>
  <c r="B39" i="24"/>
  <c r="B40" i="24"/>
  <c r="B41" i="24"/>
  <c r="B42" i="24"/>
  <c r="B43" i="24"/>
  <c r="B44" i="24"/>
  <c r="B36" i="24"/>
  <c r="G10" i="24"/>
  <c r="G11" i="24"/>
  <c r="G12" i="24"/>
  <c r="G13" i="24"/>
  <c r="G14" i="24"/>
  <c r="G15" i="24"/>
  <c r="G16" i="24"/>
  <c r="G17" i="24"/>
  <c r="G9" i="24"/>
  <c r="F10" i="24"/>
  <c r="F11" i="24"/>
  <c r="F12" i="24"/>
  <c r="F13" i="24"/>
  <c r="F14" i="24"/>
  <c r="F15" i="24"/>
  <c r="F16" i="24"/>
  <c r="F17" i="24"/>
  <c r="F9" i="24"/>
  <c r="E10" i="24"/>
  <c r="E11" i="24"/>
  <c r="E12" i="24"/>
  <c r="E13" i="24"/>
  <c r="E14" i="24"/>
  <c r="E15" i="24"/>
  <c r="E16" i="24"/>
  <c r="E17" i="24"/>
  <c r="E9" i="24"/>
  <c r="B20" i="24" l="1"/>
  <c r="B21" i="24"/>
  <c r="B22" i="24"/>
  <c r="B19" i="24"/>
  <c r="B10" i="24"/>
  <c r="B11" i="24"/>
  <c r="B12" i="24"/>
  <c r="B13" i="24"/>
  <c r="B14" i="24"/>
  <c r="B15" i="24"/>
  <c r="B16" i="24"/>
  <c r="B17" i="24"/>
  <c r="C111" i="23" l="1"/>
  <c r="A134" i="26" s="1"/>
  <c r="C110" i="23"/>
  <c r="A133" i="26" s="1"/>
  <c r="C109" i="23"/>
  <c r="A132" i="26" s="1"/>
  <c r="C108" i="23"/>
  <c r="A131" i="26" s="1"/>
  <c r="I107" i="23"/>
  <c r="C107" i="23"/>
  <c r="A130" i="26" s="1"/>
  <c r="I106" i="23"/>
  <c r="C106" i="23"/>
  <c r="A129" i="26" s="1"/>
  <c r="I105" i="23"/>
  <c r="C105" i="23"/>
  <c r="A128" i="26" s="1"/>
  <c r="I104" i="23"/>
  <c r="C104" i="23"/>
  <c r="A127" i="26" s="1"/>
  <c r="I103" i="23"/>
  <c r="C103" i="23"/>
  <c r="A125" i="26" s="1"/>
  <c r="I102" i="23"/>
  <c r="C102" i="23"/>
  <c r="A124" i="26" s="1"/>
  <c r="I101" i="23"/>
  <c r="C101" i="23"/>
  <c r="A123" i="26" s="1"/>
  <c r="I100" i="23"/>
  <c r="C100" i="23"/>
  <c r="A122" i="26" s="1"/>
  <c r="I99" i="23"/>
  <c r="C99" i="23"/>
  <c r="A121" i="26" s="1"/>
  <c r="I98" i="23"/>
  <c r="C98" i="23"/>
  <c r="A120" i="26" s="1"/>
  <c r="I97" i="23"/>
  <c r="C97" i="23"/>
  <c r="A119" i="26" s="1"/>
  <c r="I96" i="23"/>
  <c r="C96" i="23"/>
  <c r="A118" i="26" s="1"/>
  <c r="I95" i="23"/>
  <c r="C95" i="23"/>
  <c r="A117" i="26" s="1"/>
  <c r="C89" i="23"/>
  <c r="A107" i="26" s="1"/>
  <c r="C88" i="23"/>
  <c r="A106" i="26" s="1"/>
  <c r="C87" i="23"/>
  <c r="A105" i="26" s="1"/>
  <c r="C86" i="23"/>
  <c r="A104" i="26" s="1"/>
  <c r="I85" i="23"/>
  <c r="C85" i="23"/>
  <c r="A103" i="26" s="1"/>
  <c r="I84" i="23"/>
  <c r="C84" i="23"/>
  <c r="A102" i="26" s="1"/>
  <c r="I83" i="23"/>
  <c r="C83" i="23"/>
  <c r="A101" i="26" s="1"/>
  <c r="I82" i="23"/>
  <c r="C82" i="23"/>
  <c r="A100" i="26" s="1"/>
  <c r="I81" i="23"/>
  <c r="C81" i="23"/>
  <c r="A98" i="26" s="1"/>
  <c r="I80" i="23"/>
  <c r="C80" i="23"/>
  <c r="A97" i="26" s="1"/>
  <c r="I79" i="23"/>
  <c r="C79" i="23"/>
  <c r="A96" i="26" s="1"/>
  <c r="I78" i="23"/>
  <c r="C78" i="23"/>
  <c r="A95" i="26" s="1"/>
  <c r="I77" i="23"/>
  <c r="C77" i="23"/>
  <c r="A94" i="26" s="1"/>
  <c r="I76" i="23"/>
  <c r="C76" i="23"/>
  <c r="A93" i="26" s="1"/>
  <c r="I75" i="23"/>
  <c r="C75" i="23"/>
  <c r="A92" i="26" s="1"/>
  <c r="I74" i="23"/>
  <c r="C74" i="23"/>
  <c r="A91" i="26" s="1"/>
  <c r="I73" i="23"/>
  <c r="C73" i="23"/>
  <c r="A90" i="26" s="1"/>
  <c r="C67" i="23"/>
  <c r="A80" i="26" s="1"/>
  <c r="C66" i="23"/>
  <c r="A79" i="26" s="1"/>
  <c r="C65" i="23"/>
  <c r="A78" i="26" s="1"/>
  <c r="C64" i="23"/>
  <c r="A77" i="26" s="1"/>
  <c r="I63" i="23"/>
  <c r="C63" i="23"/>
  <c r="A76" i="26" s="1"/>
  <c r="I62" i="23"/>
  <c r="C62" i="23"/>
  <c r="A75" i="26" s="1"/>
  <c r="I61" i="23"/>
  <c r="C61" i="23"/>
  <c r="A74" i="26" s="1"/>
  <c r="I60" i="23"/>
  <c r="C60" i="23"/>
  <c r="A73" i="26" s="1"/>
  <c r="I59" i="23"/>
  <c r="C59" i="23"/>
  <c r="A71" i="26" s="1"/>
  <c r="I58" i="23"/>
  <c r="C58" i="23"/>
  <c r="A70" i="26" s="1"/>
  <c r="I57" i="23"/>
  <c r="C57" i="23"/>
  <c r="A69" i="26" s="1"/>
  <c r="I56" i="23"/>
  <c r="C56" i="23"/>
  <c r="A68" i="26" s="1"/>
  <c r="I55" i="23"/>
  <c r="C55" i="23"/>
  <c r="A67" i="26" s="1"/>
  <c r="I54" i="23"/>
  <c r="C54" i="23"/>
  <c r="A66" i="26" s="1"/>
  <c r="I53" i="23"/>
  <c r="C53" i="23"/>
  <c r="A65" i="26" s="1"/>
  <c r="I52" i="23"/>
  <c r="C52" i="23"/>
  <c r="A64" i="26" s="1"/>
  <c r="I51" i="23"/>
  <c r="C51" i="23"/>
  <c r="A63" i="26" s="1"/>
  <c r="C45" i="23"/>
  <c r="A53" i="26" s="1"/>
  <c r="C44" i="23"/>
  <c r="A52" i="26" s="1"/>
  <c r="C43" i="23"/>
  <c r="A51" i="26" s="1"/>
  <c r="C42" i="23"/>
  <c r="A50" i="26" s="1"/>
  <c r="I41" i="23"/>
  <c r="C41" i="23"/>
  <c r="A49" i="26" s="1"/>
  <c r="I40" i="23"/>
  <c r="C40" i="23"/>
  <c r="A48" i="26" s="1"/>
  <c r="I39" i="23"/>
  <c r="C39" i="23"/>
  <c r="A47" i="26" s="1"/>
  <c r="I38" i="23"/>
  <c r="C38" i="23"/>
  <c r="A46" i="26" s="1"/>
  <c r="I37" i="23"/>
  <c r="C37" i="23"/>
  <c r="A44" i="26" s="1"/>
  <c r="I36" i="23"/>
  <c r="C36" i="23"/>
  <c r="A43" i="26" s="1"/>
  <c r="I35" i="23"/>
  <c r="C35" i="23"/>
  <c r="A42" i="26" s="1"/>
  <c r="I34" i="23"/>
  <c r="C34" i="23"/>
  <c r="A41" i="26" s="1"/>
  <c r="I33" i="23"/>
  <c r="C33" i="23"/>
  <c r="A40" i="26" s="1"/>
  <c r="I32" i="23"/>
  <c r="C32" i="23"/>
  <c r="A39" i="26" s="1"/>
  <c r="I31" i="23"/>
  <c r="C31" i="23"/>
  <c r="A38" i="26" s="1"/>
  <c r="I30" i="23"/>
  <c r="C30" i="23"/>
  <c r="A37" i="26" s="1"/>
  <c r="I29" i="23"/>
  <c r="C29" i="23"/>
  <c r="A36" i="26" s="1"/>
  <c r="C23" i="23"/>
  <c r="A26" i="26" s="1"/>
  <c r="C22" i="23"/>
  <c r="A25" i="26" s="1"/>
  <c r="C21" i="23"/>
  <c r="A24" i="26" s="1"/>
  <c r="C20" i="23"/>
  <c r="A23" i="26" s="1"/>
  <c r="I19" i="23"/>
  <c r="C19" i="23"/>
  <c r="A22" i="26" s="1"/>
  <c r="I18" i="23"/>
  <c r="C18" i="23"/>
  <c r="A21" i="26" s="1"/>
  <c r="I17" i="23"/>
  <c r="C17" i="23"/>
  <c r="A20" i="26" s="1"/>
  <c r="I16" i="23"/>
  <c r="C16" i="23"/>
  <c r="A19" i="26" s="1"/>
  <c r="I15" i="23"/>
  <c r="C15" i="23"/>
  <c r="A17" i="26" s="1"/>
  <c r="I14" i="23"/>
  <c r="C14" i="23"/>
  <c r="A16" i="26" s="1"/>
  <c r="I13" i="23"/>
  <c r="C13" i="23"/>
  <c r="A15" i="26" s="1"/>
  <c r="I12" i="23"/>
  <c r="C12" i="23"/>
  <c r="A14" i="26" s="1"/>
  <c r="I11" i="23"/>
  <c r="C11" i="23"/>
  <c r="A13" i="26" s="1"/>
  <c r="I10" i="23"/>
  <c r="C10" i="23"/>
  <c r="A12" i="26" s="1"/>
  <c r="I9" i="23"/>
  <c r="C9" i="23"/>
  <c r="A11" i="26" s="1"/>
  <c r="I8" i="23"/>
  <c r="C8" i="23"/>
  <c r="A10" i="26" s="1"/>
  <c r="I7" i="23"/>
  <c r="C7" i="23"/>
  <c r="A9" i="26" s="1"/>
  <c r="H3" i="23"/>
  <c r="C7" i="22"/>
  <c r="A9" i="25" s="1"/>
  <c r="C8" i="22"/>
  <c r="A10" i="25" s="1"/>
  <c r="C9" i="22"/>
  <c r="A11" i="25" s="1"/>
  <c r="C10" i="22"/>
  <c r="A12" i="25" s="1"/>
  <c r="C11" i="22"/>
  <c r="A13" i="25" s="1"/>
  <c r="C12" i="22"/>
  <c r="A14" i="25" s="1"/>
  <c r="C13" i="22"/>
  <c r="A15" i="25" s="1"/>
  <c r="C14" i="22"/>
  <c r="A16" i="25" s="1"/>
  <c r="C15" i="22"/>
  <c r="A17" i="25" s="1"/>
  <c r="C16" i="22"/>
  <c r="A19" i="25" s="1"/>
  <c r="C17" i="22"/>
  <c r="A20" i="25" s="1"/>
  <c r="C18" i="22"/>
  <c r="A21" i="25" s="1"/>
  <c r="C19" i="22"/>
  <c r="A22" i="25" s="1"/>
  <c r="C20" i="22"/>
  <c r="A23" i="25" s="1"/>
  <c r="C21" i="22"/>
  <c r="A24" i="25" s="1"/>
  <c r="C22" i="22"/>
  <c r="A25" i="25" s="1"/>
  <c r="C23" i="22"/>
  <c r="A26" i="25" s="1"/>
  <c r="C29" i="22"/>
  <c r="A36" i="25" s="1"/>
  <c r="H115" i="22"/>
  <c r="G115" i="22"/>
  <c r="C114" i="22"/>
  <c r="A134" i="25" s="1"/>
  <c r="C113" i="22"/>
  <c r="A133" i="25" s="1"/>
  <c r="C112" i="22"/>
  <c r="A132" i="25" s="1"/>
  <c r="C111" i="22"/>
  <c r="A131" i="25" s="1"/>
  <c r="I110" i="22"/>
  <c r="C110" i="22"/>
  <c r="A130" i="25" s="1"/>
  <c r="I109" i="22"/>
  <c r="C109" i="22"/>
  <c r="A129" i="25" s="1"/>
  <c r="I108" i="22"/>
  <c r="C108" i="22"/>
  <c r="A128" i="25" s="1"/>
  <c r="I107" i="22"/>
  <c r="C107" i="22"/>
  <c r="A127" i="25" s="1"/>
  <c r="I106" i="22"/>
  <c r="C106" i="22"/>
  <c r="A125" i="25" s="1"/>
  <c r="I105" i="22"/>
  <c r="C105" i="22"/>
  <c r="A124" i="25" s="1"/>
  <c r="I104" i="22"/>
  <c r="C104" i="22"/>
  <c r="A123" i="25" s="1"/>
  <c r="I103" i="22"/>
  <c r="C103" i="22"/>
  <c r="A122" i="25" s="1"/>
  <c r="I102" i="22"/>
  <c r="C102" i="22"/>
  <c r="A121" i="25" s="1"/>
  <c r="I101" i="22"/>
  <c r="C101" i="22"/>
  <c r="A120" i="25" s="1"/>
  <c r="I100" i="22"/>
  <c r="C100" i="22"/>
  <c r="A119" i="25" s="1"/>
  <c r="I99" i="22"/>
  <c r="C99" i="22"/>
  <c r="A118" i="25" s="1"/>
  <c r="I98" i="22"/>
  <c r="C98" i="22"/>
  <c r="A117" i="25" s="1"/>
  <c r="H92" i="22"/>
  <c r="G92" i="22"/>
  <c r="F92" i="22"/>
  <c r="E92" i="22"/>
  <c r="C91" i="22"/>
  <c r="A107" i="25" s="1"/>
  <c r="C90" i="22"/>
  <c r="A106" i="25" s="1"/>
  <c r="C89" i="22"/>
  <c r="A105" i="25" s="1"/>
  <c r="C88" i="22"/>
  <c r="A104" i="25" s="1"/>
  <c r="I87" i="22"/>
  <c r="C87" i="22"/>
  <c r="A103" i="25" s="1"/>
  <c r="I86" i="22"/>
  <c r="C86" i="22"/>
  <c r="A102" i="25" s="1"/>
  <c r="I85" i="22"/>
  <c r="C85" i="22"/>
  <c r="A101" i="25" s="1"/>
  <c r="I84" i="22"/>
  <c r="C84" i="22"/>
  <c r="A100" i="25" s="1"/>
  <c r="I83" i="22"/>
  <c r="C83" i="22"/>
  <c r="A98" i="25" s="1"/>
  <c r="I82" i="22"/>
  <c r="C82" i="22"/>
  <c r="A97" i="25" s="1"/>
  <c r="I81" i="22"/>
  <c r="C81" i="22"/>
  <c r="A96" i="25" s="1"/>
  <c r="I80" i="22"/>
  <c r="C80" i="22"/>
  <c r="A95" i="25" s="1"/>
  <c r="I79" i="22"/>
  <c r="C79" i="22"/>
  <c r="A94" i="25" s="1"/>
  <c r="I78" i="22"/>
  <c r="C78" i="22"/>
  <c r="A93" i="25" s="1"/>
  <c r="I77" i="22"/>
  <c r="C77" i="22"/>
  <c r="A92" i="25" s="1"/>
  <c r="I76" i="22"/>
  <c r="C76" i="22"/>
  <c r="A91" i="25" s="1"/>
  <c r="I75" i="22"/>
  <c r="C75" i="22"/>
  <c r="A90" i="25" s="1"/>
  <c r="H69" i="22"/>
  <c r="G69" i="22"/>
  <c r="F69" i="22"/>
  <c r="E69" i="22"/>
  <c r="C68" i="22"/>
  <c r="A80" i="25" s="1"/>
  <c r="C67" i="22"/>
  <c r="A79" i="25" s="1"/>
  <c r="C66" i="22"/>
  <c r="A78" i="25" s="1"/>
  <c r="C65" i="22"/>
  <c r="A77" i="25" s="1"/>
  <c r="I64" i="22"/>
  <c r="C64" i="22"/>
  <c r="A76" i="25" s="1"/>
  <c r="I63" i="22"/>
  <c r="C63" i="22"/>
  <c r="A75" i="25" s="1"/>
  <c r="I62" i="22"/>
  <c r="C62" i="22"/>
  <c r="A74" i="25" s="1"/>
  <c r="I61" i="22"/>
  <c r="C61" i="22"/>
  <c r="A73" i="25" s="1"/>
  <c r="I60" i="22"/>
  <c r="C60" i="22"/>
  <c r="A71" i="25" s="1"/>
  <c r="I59" i="22"/>
  <c r="C59" i="22"/>
  <c r="A70" i="25" s="1"/>
  <c r="I58" i="22"/>
  <c r="C58" i="22"/>
  <c r="A69" i="25" s="1"/>
  <c r="I57" i="22"/>
  <c r="C57" i="22"/>
  <c r="A68" i="25" s="1"/>
  <c r="I56" i="22"/>
  <c r="C56" i="22"/>
  <c r="A67" i="25" s="1"/>
  <c r="I55" i="22"/>
  <c r="C55" i="22"/>
  <c r="A66" i="25" s="1"/>
  <c r="I54" i="22"/>
  <c r="C54" i="22"/>
  <c r="A65" i="25" s="1"/>
  <c r="I53" i="22"/>
  <c r="C53" i="22"/>
  <c r="A64" i="25" s="1"/>
  <c r="I52" i="22"/>
  <c r="C52" i="22"/>
  <c r="A63" i="25" s="1"/>
  <c r="H46" i="22"/>
  <c r="G46" i="22"/>
  <c r="F46" i="22"/>
  <c r="E46" i="22"/>
  <c r="C45" i="22"/>
  <c r="A53" i="25" s="1"/>
  <c r="C44" i="22"/>
  <c r="A52" i="25" s="1"/>
  <c r="C43" i="22"/>
  <c r="A51" i="25" s="1"/>
  <c r="C42" i="22"/>
  <c r="A50" i="25" s="1"/>
  <c r="I41" i="22"/>
  <c r="C41" i="22"/>
  <c r="A49" i="25" s="1"/>
  <c r="I40" i="22"/>
  <c r="C40" i="22"/>
  <c r="A48" i="25" s="1"/>
  <c r="I39" i="22"/>
  <c r="C39" i="22"/>
  <c r="A47" i="25" s="1"/>
  <c r="I38" i="22"/>
  <c r="C38" i="22"/>
  <c r="A46" i="25" s="1"/>
  <c r="I37" i="22"/>
  <c r="C37" i="22"/>
  <c r="A44" i="25" s="1"/>
  <c r="I36" i="22"/>
  <c r="C36" i="22"/>
  <c r="A43" i="25" s="1"/>
  <c r="I35" i="22"/>
  <c r="C35" i="22"/>
  <c r="A42" i="25" s="1"/>
  <c r="I34" i="22"/>
  <c r="C34" i="22"/>
  <c r="A41" i="25" s="1"/>
  <c r="I33" i="22"/>
  <c r="C33" i="22"/>
  <c r="A40" i="25" s="1"/>
  <c r="I32" i="22"/>
  <c r="C32" i="22"/>
  <c r="A39" i="25" s="1"/>
  <c r="I31" i="22"/>
  <c r="C31" i="22"/>
  <c r="A38" i="25" s="1"/>
  <c r="I30" i="22"/>
  <c r="C30" i="22"/>
  <c r="A37" i="25" s="1"/>
  <c r="I29" i="22"/>
  <c r="H24" i="22"/>
  <c r="G24" i="22"/>
  <c r="F24" i="22"/>
  <c r="E24" i="22"/>
  <c r="I19" i="22"/>
  <c r="I18" i="22"/>
  <c r="I17" i="22"/>
  <c r="I16" i="22"/>
  <c r="I15" i="22"/>
  <c r="I14" i="22"/>
  <c r="I13" i="22"/>
  <c r="I12" i="22"/>
  <c r="I11" i="22"/>
  <c r="I10" i="22"/>
  <c r="I9" i="22"/>
  <c r="I8" i="22"/>
  <c r="I7" i="22"/>
  <c r="H3" i="22"/>
  <c r="I115" i="22" l="1"/>
  <c r="I92" i="22"/>
  <c r="I69" i="22"/>
  <c r="I24" i="22"/>
  <c r="I46" i="22"/>
  <c r="C109" i="5"/>
  <c r="A132" i="24" s="1"/>
  <c r="C110" i="5"/>
  <c r="A133" i="24" s="1"/>
  <c r="C111" i="5"/>
  <c r="A134" i="24" s="1"/>
  <c r="C108" i="5"/>
  <c r="A131" i="24" s="1"/>
  <c r="C105" i="5"/>
  <c r="A128" i="24" s="1"/>
  <c r="C106" i="5"/>
  <c r="A129" i="24" s="1"/>
  <c r="C107" i="5"/>
  <c r="A130" i="24" s="1"/>
  <c r="C104" i="5"/>
  <c r="A127" i="24" s="1"/>
  <c r="C100" i="5"/>
  <c r="A122" i="24" s="1"/>
  <c r="C101" i="5"/>
  <c r="A123" i="24" s="1"/>
  <c r="C102" i="5"/>
  <c r="A124" i="24" s="1"/>
  <c r="C103" i="5"/>
  <c r="A125" i="24" s="1"/>
  <c r="C99" i="5"/>
  <c r="A121" i="24" s="1"/>
  <c r="C96" i="5"/>
  <c r="A118" i="24" s="1"/>
  <c r="C97" i="5"/>
  <c r="A119" i="24" s="1"/>
  <c r="C98" i="5"/>
  <c r="A120" i="24" s="1"/>
  <c r="C95" i="5"/>
  <c r="A117" i="24" s="1"/>
  <c r="H112" i="5"/>
  <c r="G112" i="5"/>
  <c r="F112" i="5"/>
  <c r="E112" i="5"/>
  <c r="I107" i="5"/>
  <c r="I106" i="5"/>
  <c r="I105" i="5"/>
  <c r="I104" i="5"/>
  <c r="I103" i="5"/>
  <c r="C87" i="5"/>
  <c r="A105" i="24" s="1"/>
  <c r="C88" i="5"/>
  <c r="A106" i="24" s="1"/>
  <c r="C89" i="5"/>
  <c r="A107" i="24" s="1"/>
  <c r="C86" i="5"/>
  <c r="A104" i="24" s="1"/>
  <c r="C83" i="5"/>
  <c r="A101" i="24" s="1"/>
  <c r="C84" i="5"/>
  <c r="A102" i="24" s="1"/>
  <c r="C85" i="5"/>
  <c r="A103" i="24" s="1"/>
  <c r="C82" i="5"/>
  <c r="A100" i="24" s="1"/>
  <c r="C78" i="5"/>
  <c r="A95" i="24" s="1"/>
  <c r="C79" i="5"/>
  <c r="A96" i="24" s="1"/>
  <c r="C80" i="5"/>
  <c r="A97" i="24" s="1"/>
  <c r="C81" i="5"/>
  <c r="A98" i="24" s="1"/>
  <c r="C77" i="5"/>
  <c r="A94" i="24" s="1"/>
  <c r="C74" i="5"/>
  <c r="A91" i="24" s="1"/>
  <c r="C75" i="5"/>
  <c r="A92" i="24" s="1"/>
  <c r="C76" i="5"/>
  <c r="A93" i="24" s="1"/>
  <c r="C73" i="5"/>
  <c r="A90" i="24" s="1"/>
  <c r="H90" i="5"/>
  <c r="G90" i="5"/>
  <c r="F90" i="5"/>
  <c r="E90" i="5"/>
  <c r="I85" i="5"/>
  <c r="C65" i="5"/>
  <c r="A78" i="24" s="1"/>
  <c r="C66" i="5"/>
  <c r="A79" i="24" s="1"/>
  <c r="C67" i="5"/>
  <c r="A80" i="24" s="1"/>
  <c r="C64" i="5"/>
  <c r="A77" i="24" s="1"/>
  <c r="C61" i="5"/>
  <c r="A74" i="24" s="1"/>
  <c r="C62" i="5"/>
  <c r="A75" i="24" s="1"/>
  <c r="C63" i="5"/>
  <c r="A76" i="24" s="1"/>
  <c r="C60" i="5"/>
  <c r="A73" i="24" s="1"/>
  <c r="C56" i="5"/>
  <c r="A68" i="24" s="1"/>
  <c r="C57" i="5"/>
  <c r="A69" i="24" s="1"/>
  <c r="C58" i="5"/>
  <c r="A70" i="24" s="1"/>
  <c r="C59" i="5"/>
  <c r="A71" i="24" s="1"/>
  <c r="C55" i="5"/>
  <c r="A67" i="24" s="1"/>
  <c r="C52" i="5"/>
  <c r="A64" i="24" s="1"/>
  <c r="C53" i="5"/>
  <c r="A65" i="24" s="1"/>
  <c r="C54" i="5"/>
  <c r="A66" i="24" s="1"/>
  <c r="C51" i="5"/>
  <c r="A63" i="24" s="1"/>
  <c r="H68" i="5"/>
  <c r="G68" i="5"/>
  <c r="F68" i="5"/>
  <c r="E68" i="5"/>
  <c r="E117" i="5" s="1"/>
  <c r="I63" i="5"/>
  <c r="C43" i="5"/>
  <c r="A51" i="24" s="1"/>
  <c r="C44" i="5"/>
  <c r="A52" i="24" s="1"/>
  <c r="C45" i="5"/>
  <c r="A53" i="24" s="1"/>
  <c r="C42" i="5"/>
  <c r="A50" i="24" s="1"/>
  <c r="C39" i="5"/>
  <c r="A47" i="24" s="1"/>
  <c r="C40" i="5"/>
  <c r="A48" i="24" s="1"/>
  <c r="C41" i="5"/>
  <c r="A49" i="24" s="1"/>
  <c r="C38" i="5"/>
  <c r="A46" i="24" s="1"/>
  <c r="C34" i="5"/>
  <c r="A41" i="24" s="1"/>
  <c r="C35" i="5"/>
  <c r="A42" i="24" s="1"/>
  <c r="C36" i="5"/>
  <c r="A43" i="24" s="1"/>
  <c r="C37" i="5"/>
  <c r="A44" i="24" s="1"/>
  <c r="C33" i="5"/>
  <c r="A40" i="24" s="1"/>
  <c r="C30" i="5"/>
  <c r="A37" i="24" s="1"/>
  <c r="C31" i="5"/>
  <c r="A38" i="24" s="1"/>
  <c r="C32" i="5"/>
  <c r="A39" i="24" s="1"/>
  <c r="C29" i="5"/>
  <c r="A36" i="24" s="1"/>
  <c r="H46" i="5"/>
  <c r="G46" i="5"/>
  <c r="F46" i="5"/>
  <c r="E46" i="5"/>
  <c r="I41" i="5"/>
  <c r="I112" i="5" l="1"/>
  <c r="I46" i="5"/>
  <c r="I90" i="5"/>
  <c r="I68" i="5"/>
  <c r="I19" i="5" l="1"/>
  <c r="C23" i="5" l="1"/>
  <c r="A26" i="24" s="1"/>
  <c r="C22" i="5"/>
  <c r="A25" i="24" s="1"/>
  <c r="C21" i="5"/>
  <c r="A24" i="24" s="1"/>
  <c r="C20" i="5"/>
  <c r="A23" i="24" s="1"/>
  <c r="A22" i="24"/>
  <c r="A21" i="24"/>
  <c r="A20" i="24"/>
  <c r="C16" i="5"/>
  <c r="A19" i="24" s="1"/>
  <c r="A17" i="24"/>
  <c r="A16" i="24"/>
  <c r="A15" i="24"/>
  <c r="A14" i="24"/>
  <c r="A13" i="24"/>
  <c r="C10" i="5"/>
  <c r="A12" i="24" s="1"/>
  <c r="C9" i="5"/>
  <c r="A11" i="24" s="1"/>
  <c r="C8" i="5"/>
  <c r="A10" i="24" s="1"/>
  <c r="C7" i="5"/>
  <c r="A9" i="24" s="1"/>
</calcChain>
</file>

<file path=xl/sharedStrings.xml><?xml version="1.0" encoding="utf-8"?>
<sst xmlns="http://schemas.openxmlformats.org/spreadsheetml/2006/main" count="894" uniqueCount="97">
  <si>
    <t>Monday</t>
  </si>
  <si>
    <t>Tuesday</t>
  </si>
  <si>
    <t>Wednesday</t>
  </si>
  <si>
    <t>Thursday</t>
  </si>
  <si>
    <t>Friday</t>
  </si>
  <si>
    <t xml:space="preserve">Menu for the week of: </t>
  </si>
  <si>
    <t>Example Daily Menu</t>
  </si>
  <si>
    <t>If the same variety of items are put on the line daily, consider completing a variety item recipe, linked below.</t>
  </si>
  <si>
    <t>Condiments</t>
  </si>
  <si>
    <t>Milk Variety</t>
  </si>
  <si>
    <t>Menu Planning Worksheet (K-5)</t>
  </si>
  <si>
    <t>Menu for the week of:</t>
  </si>
  <si>
    <t>Menu Item</t>
  </si>
  <si>
    <t>Serving 
Size</t>
  </si>
  <si>
    <t>Fruit or Veg (cups)</t>
  </si>
  <si>
    <t>Grain 
(oz eq)</t>
  </si>
  <si>
    <t>Oz Eq of WGR Grains</t>
  </si>
  <si>
    <t xml:space="preserve">Meat/Meat Alternate 
(oz eq) </t>
  </si>
  <si>
    <t>Total 
Grain + M/MA (oz eq)</t>
  </si>
  <si>
    <t>Milk 
(cups)</t>
  </si>
  <si>
    <t xml:space="preserve">Fractions to Decimals:
1/8 = 0.125 
1/4 = 0.250 
3/8 = 0.375
1/2 = 0.500 
5/8 = 0.625 
3/4 = 0.750 
7/8 = 0.875 </t>
  </si>
  <si>
    <t>Milk</t>
  </si>
  <si>
    <t>1 cup</t>
  </si>
  <si>
    <t>Daily Totals</t>
  </si>
  <si>
    <t>Daily Minimums Required</t>
  </si>
  <si>
    <t>1 oz eq</t>
  </si>
  <si>
    <t>Not required</t>
  </si>
  <si>
    <t>Weekly Totals</t>
  </si>
  <si>
    <t>Meat/Meat Alternate 
(oz eq)</t>
  </si>
  <si>
    <t>Total Grain + M/MA 
(oz eq)</t>
  </si>
  <si>
    <t>Weekly Minimums Required</t>
  </si>
  <si>
    <t>Check Total</t>
  </si>
  <si>
    <t>Not Required</t>
  </si>
  <si>
    <t>Menu Planning Worksheet (K-8)</t>
  </si>
  <si>
    <t>Menu Planning Worksheet (K-12)</t>
  </si>
  <si>
    <t>Breakfast Production Record</t>
  </si>
  <si>
    <t xml:space="preserve">Student Meals </t>
  </si>
  <si>
    <t>Adult 
Meals</t>
  </si>
  <si>
    <t>Total 
Meals</t>
  </si>
  <si>
    <t>Date</t>
  </si>
  <si>
    <t>Grades: K-5</t>
  </si>
  <si>
    <t>Site</t>
  </si>
  <si>
    <t>Meals Planned</t>
  </si>
  <si>
    <t>OVS:</t>
  </si>
  <si>
    <r>
      <rPr>
        <sz val="9"/>
        <color theme="1"/>
        <rFont val="Wingdings"/>
        <charset val="2"/>
      </rPr>
      <t xml:space="preserve">o </t>
    </r>
    <r>
      <rPr>
        <sz val="9"/>
        <color theme="1"/>
        <rFont val="Lato"/>
        <family val="2"/>
      </rPr>
      <t>Yes</t>
    </r>
  </si>
  <si>
    <r>
      <rPr>
        <sz val="9"/>
        <color theme="1"/>
        <rFont val="Wingdings"/>
        <charset val="2"/>
      </rPr>
      <t xml:space="preserve">o </t>
    </r>
    <r>
      <rPr>
        <sz val="9"/>
        <color theme="1"/>
        <rFont val="Lato"/>
        <family val="2"/>
      </rPr>
      <t>No</t>
    </r>
  </si>
  <si>
    <t>Meals Served</t>
  </si>
  <si>
    <t>Planned Serving Size</t>
  </si>
  <si>
    <t>Planned/Actual # of Servings Prepared</t>
  </si>
  <si>
    <t>Component Contribution</t>
  </si>
  <si>
    <t>Leftovers</t>
  </si>
  <si>
    <t>oz eq.</t>
  </si>
  <si>
    <t>cup(s)</t>
  </si>
  <si>
    <t>Grains</t>
  </si>
  <si>
    <t>Meat/Meat Alt.</t>
  </si>
  <si>
    <t>Fruit or Vegetable</t>
  </si>
  <si>
    <t xml:space="preserve"> </t>
  </si>
  <si>
    <r>
      <rPr>
        <sz val="8.5"/>
        <color theme="1"/>
        <rFont val="Wingdings"/>
        <charset val="2"/>
      </rPr>
      <t xml:space="preserve">o </t>
    </r>
    <r>
      <rPr>
        <sz val="8.5"/>
        <color theme="1"/>
        <rFont val="Lato"/>
        <family val="2"/>
      </rPr>
      <t>Check this box if condiments are recorded on a separate condiment usage record.</t>
    </r>
  </si>
  <si>
    <t>½ pint (1 cup)</t>
  </si>
  <si>
    <r>
      <rPr>
        <sz val="8"/>
        <color theme="1"/>
        <rFont val="Wingdings"/>
        <charset val="2"/>
      </rPr>
      <t xml:space="preserve">o </t>
    </r>
    <r>
      <rPr>
        <sz val="8"/>
        <color theme="1"/>
        <rFont val="Lato"/>
        <family val="2"/>
      </rPr>
      <t xml:space="preserve">Check this box if milk recipe by milk type was developed and it is updated each semester. Make any changes in the first column to specify milk types available (a minimum of 2) and record total usage. </t>
    </r>
  </si>
  <si>
    <t>Total usage = ______________</t>
  </si>
  <si>
    <t>/   /    (Tuesday)</t>
  </si>
  <si>
    <t>/   /    (Wednesday)</t>
  </si>
  <si>
    <t>/   /    (Thursday)</t>
  </si>
  <si>
    <t>/   /    (Friday)</t>
  </si>
  <si>
    <t>/   /    (Monday)</t>
  </si>
  <si>
    <t>Grades: K-8</t>
  </si>
  <si>
    <t>Grades: K-12</t>
  </si>
  <si>
    <t>5 cups</t>
  </si>
  <si>
    <t>7 oz eq</t>
  </si>
  <si>
    <t>8 oz eq</t>
  </si>
  <si>
    <t>9 oz eq</t>
  </si>
  <si>
    <t>Whole Grain-Rich
(%)</t>
  </si>
  <si>
    <t xml:space="preserve"> Grain 
(oz eq)</t>
  </si>
  <si>
    <t>/  /</t>
  </si>
  <si>
    <t>See Weekly</t>
  </si>
  <si>
    <t>Whole Grain Waffle, Recipe #7</t>
  </si>
  <si>
    <t>100% Apple juice, Excellent Brand</t>
  </si>
  <si>
    <t>Items offered in addition to the entrée</t>
  </si>
  <si>
    <t>Syrup packet, Maple Tree Brand</t>
  </si>
  <si>
    <t>Yogurt, vanilla; USDA brand</t>
  </si>
  <si>
    <t xml:space="preserve">Items offered only in the planned entrée </t>
  </si>
  <si>
    <t xml:space="preserve">Entrée </t>
  </si>
  <si>
    <t>Items Served with Entrée</t>
  </si>
  <si>
    <t>Weekly Minimum Required</t>
  </si>
  <si>
    <t>Weekly Offerings</t>
  </si>
  <si>
    <r>
      <rPr>
        <b/>
        <sz val="11"/>
        <color theme="1"/>
        <rFont val="Lato"/>
        <family val="2"/>
      </rPr>
      <t>Instructions</t>
    </r>
    <r>
      <rPr>
        <sz val="11"/>
        <color theme="1"/>
        <rFont val="Lato"/>
        <family val="2"/>
      </rPr>
      <t xml:space="preserve">:
- </t>
    </r>
    <r>
      <rPr>
        <b/>
        <sz val="11"/>
        <color theme="1"/>
        <rFont val="Lato"/>
        <family val="2"/>
      </rPr>
      <t>Weekly Offerings</t>
    </r>
    <r>
      <rPr>
        <sz val="11"/>
        <color theme="1"/>
        <rFont val="Lato"/>
        <family val="2"/>
      </rPr>
      <t xml:space="preserve"> are calculated by totaling the quantity of each item offered daily over the course of the week. 
- Cells that are shaded red have not met the corresponding minimum. Make menu adjustments as needed.</t>
    </r>
  </si>
  <si>
    <r>
      <rPr>
        <b/>
        <sz val="11"/>
        <rFont val="Lato"/>
        <family val="2"/>
      </rPr>
      <t>Instructions:</t>
    </r>
    <r>
      <rPr>
        <sz val="11"/>
        <rFont val="Lato"/>
        <family val="2"/>
      </rPr>
      <t xml:space="preserve"> 
</t>
    </r>
    <r>
      <rPr>
        <sz val="10"/>
        <rFont val="Lato"/>
        <family val="2"/>
      </rPr>
      <t xml:space="preserve">- </t>
    </r>
    <r>
      <rPr>
        <b/>
        <sz val="10"/>
        <rFont val="Lato"/>
        <family val="2"/>
      </rPr>
      <t>Menu item</t>
    </r>
    <r>
      <rPr>
        <sz val="10"/>
        <rFont val="Lato"/>
        <family val="2"/>
      </rPr>
      <t xml:space="preserve"> column autopopulates from the </t>
    </r>
    <r>
      <rPr>
        <b/>
        <sz val="10"/>
        <rFont val="Lato"/>
        <family val="2"/>
      </rPr>
      <t>Weekly Menu</t>
    </r>
    <r>
      <rPr>
        <sz val="10"/>
        <rFont val="Lato"/>
        <family val="2"/>
      </rPr>
      <t xml:space="preserve"> tab. The cells in this column, therefore, cannot be edited on this sheet. To change information in this column, enter/change menu items on the </t>
    </r>
    <r>
      <rPr>
        <b/>
        <sz val="10"/>
        <rFont val="Lato"/>
        <family val="2"/>
      </rPr>
      <t>Weekly Menu</t>
    </r>
    <r>
      <rPr>
        <sz val="10"/>
        <rFont val="Lato"/>
        <family val="2"/>
      </rPr>
      <t xml:space="preserve"> tab.
- Enter a </t>
    </r>
    <r>
      <rPr>
        <b/>
        <sz val="10"/>
        <rFont val="Lato"/>
        <family val="2"/>
      </rPr>
      <t xml:space="preserve">Serving Size </t>
    </r>
    <r>
      <rPr>
        <sz val="10"/>
        <rFont val="Lato"/>
        <family val="2"/>
      </rPr>
      <t xml:space="preserve">for each menu item as well as crediting information from the </t>
    </r>
    <r>
      <rPr>
        <b/>
        <sz val="10"/>
        <rFont val="Lato"/>
        <family val="2"/>
      </rPr>
      <t xml:space="preserve">Fruit or Veg </t>
    </r>
    <r>
      <rPr>
        <sz val="10"/>
        <rFont val="Lato"/>
        <family val="2"/>
      </rPr>
      <t xml:space="preserve">column to the </t>
    </r>
    <r>
      <rPr>
        <b/>
        <sz val="10"/>
        <rFont val="Lato"/>
        <family val="2"/>
      </rPr>
      <t xml:space="preserve">Meat/Meat Alternate </t>
    </r>
    <r>
      <rPr>
        <sz val="10"/>
        <rFont val="Lato"/>
        <family val="2"/>
      </rPr>
      <t xml:space="preserve">column (if applicable). 
- For crediting columns, enter whole numbers or decimals (e.g. 2 or 2.5). </t>
    </r>
    <r>
      <rPr>
        <b/>
        <sz val="10"/>
        <rFont val="Lato"/>
        <family val="2"/>
      </rPr>
      <t>Enter numbers only</t>
    </r>
    <r>
      <rPr>
        <sz val="10"/>
        <rFont val="Lato"/>
        <family val="2"/>
      </rPr>
      <t xml:space="preserve">, omit unit sizes such as "cup(s)" or "oz eq." Use quarter increments (0.25, 0.5, 0.75, 1.0, etc.) for the </t>
    </r>
    <r>
      <rPr>
        <b/>
        <sz val="10"/>
        <rFont val="Lato"/>
        <family val="2"/>
      </rPr>
      <t>Grain</t>
    </r>
    <r>
      <rPr>
        <sz val="10"/>
        <rFont val="Lato"/>
        <family val="2"/>
      </rPr>
      <t xml:space="preserve">, </t>
    </r>
    <r>
      <rPr>
        <b/>
        <sz val="10"/>
        <rFont val="Lato"/>
        <family val="2"/>
      </rPr>
      <t>WGR</t>
    </r>
    <r>
      <rPr>
        <sz val="10"/>
        <rFont val="Lato"/>
        <family val="2"/>
      </rPr>
      <t xml:space="preserve">, and </t>
    </r>
    <r>
      <rPr>
        <b/>
        <sz val="10"/>
        <rFont val="Lato"/>
        <family val="2"/>
      </rPr>
      <t>Meat/Meat Alternate</t>
    </r>
    <r>
      <rPr>
        <sz val="10"/>
        <rFont val="Lato"/>
        <family val="2"/>
      </rPr>
      <t xml:space="preserve"> columns. Use eigth increments (0.125, 0.25, 0.375, 0.5, etc.) for the </t>
    </r>
    <r>
      <rPr>
        <b/>
        <sz val="10"/>
        <rFont val="Lato"/>
        <family val="2"/>
      </rPr>
      <t>Fruit or Veg</t>
    </r>
    <r>
      <rPr>
        <sz val="10"/>
        <rFont val="Lato"/>
        <family val="2"/>
      </rPr>
      <t xml:space="preserve"> column.
- </t>
    </r>
    <r>
      <rPr>
        <b/>
        <sz val="10"/>
        <rFont val="Lato"/>
        <family val="2"/>
      </rPr>
      <t>Total Grain + M/MA</t>
    </r>
    <r>
      <rPr>
        <sz val="10"/>
        <rFont val="Lato"/>
        <family val="2"/>
      </rPr>
      <t xml:space="preserve"> column  autopopulates based on Grain + Meat/Meat Alternate served; information cannot be manually entered into this column.
- </t>
    </r>
    <r>
      <rPr>
        <b/>
        <sz val="10"/>
        <rFont val="Lato"/>
        <family val="2"/>
      </rPr>
      <t>Daily Total</t>
    </r>
    <r>
      <rPr>
        <sz val="10"/>
        <rFont val="Lato"/>
        <family val="2"/>
      </rPr>
      <t xml:space="preserve"> row at the bottom of each day autopopulates; information cannot be manually entered. Any </t>
    </r>
    <r>
      <rPr>
        <b/>
        <sz val="10"/>
        <rFont val="Lato"/>
        <family val="2"/>
      </rPr>
      <t>Daily Minimums</t>
    </r>
    <r>
      <rPr>
        <sz val="10"/>
        <rFont val="Lato"/>
        <family val="2"/>
      </rPr>
      <t xml:space="preserve"> </t>
    </r>
    <r>
      <rPr>
        <u/>
        <sz val="10"/>
        <rFont val="Lato"/>
        <family val="2"/>
      </rPr>
      <t>not</t>
    </r>
    <r>
      <rPr>
        <sz val="10"/>
        <rFont val="Lato"/>
        <family val="2"/>
      </rPr>
      <t xml:space="preserve"> met will turn </t>
    </r>
    <r>
      <rPr>
        <sz val="10"/>
        <color rgb="FFFF0000"/>
        <rFont val="Lato"/>
        <family val="2"/>
      </rPr>
      <t>red</t>
    </r>
    <r>
      <rPr>
        <sz val="10"/>
        <rFont val="Lato"/>
        <family val="2"/>
      </rPr>
      <t>. Make menu adjustments as needed.
- The USDA requires that</t>
    </r>
    <r>
      <rPr>
        <b/>
        <sz val="10"/>
        <rFont val="Lato"/>
        <family val="2"/>
      </rPr>
      <t xml:space="preserve"> at least 1 oz eq grain is served daily. </t>
    </r>
    <r>
      <rPr>
        <sz val="10"/>
        <rFont val="Lato"/>
        <family val="2"/>
      </rPr>
      <t xml:space="preserve">Schools may substitute 1.0 oz eq of meat/meat alternate for 1.0 oz eq of grains only after the minimum daily grains requirement (1.0 oz eq) is met. This means that at least 5 oz eq of grain must be served over the week (1 oz eq each day, at a minimum). If the Weekly Grain total (at the bottom) is </t>
    </r>
    <r>
      <rPr>
        <sz val="10"/>
        <color rgb="FFFF0000"/>
        <rFont val="Lato"/>
        <family val="2"/>
      </rPr>
      <t>red</t>
    </r>
    <r>
      <rPr>
        <sz val="10"/>
        <rFont val="Lato"/>
        <family val="2"/>
      </rPr>
      <t>, then less than 5 oz eq grains has been planned; the Total Grain + M/MA weekly total will also show red if the weekly grain total is</t>
    </r>
    <r>
      <rPr>
        <sz val="10"/>
        <color rgb="FFFF0000"/>
        <rFont val="Lato"/>
        <family val="2"/>
      </rPr>
      <t xml:space="preserve"> red</t>
    </r>
    <r>
      <rPr>
        <sz val="10"/>
        <rFont val="Lato"/>
        <family val="2"/>
      </rPr>
      <t>.
- Scroll down to enter information for the remainder of the week (</t>
    </r>
    <r>
      <rPr>
        <b/>
        <sz val="10"/>
        <rFont val="Lato"/>
        <family val="2"/>
      </rPr>
      <t>Tuesday-Friday</t>
    </r>
    <r>
      <rPr>
        <sz val="10"/>
        <rFont val="Lato"/>
        <family val="2"/>
      </rPr>
      <t xml:space="preserve">).
- </t>
    </r>
    <r>
      <rPr>
        <b/>
        <sz val="10"/>
        <rFont val="Lato"/>
        <family val="2"/>
      </rPr>
      <t>Weekly Totals</t>
    </r>
    <r>
      <rPr>
        <sz val="10"/>
        <rFont val="Lato"/>
        <family val="2"/>
      </rPr>
      <t xml:space="preserve"> are found at the bottom.</t>
    </r>
  </si>
  <si>
    <t>Weekly Offering</t>
  </si>
  <si>
    <t>Variety Recipe Template</t>
  </si>
  <si>
    <t>USDA Banana, medium</t>
  </si>
  <si>
    <t>DairyLand 1% white</t>
  </si>
  <si>
    <t>DairyLand Skim chocolate</t>
  </si>
  <si>
    <t>CONDIMENTS AND MILK</t>
  </si>
  <si>
    <r>
      <rPr>
        <b/>
        <sz val="11"/>
        <color theme="1"/>
        <rFont val="Lato"/>
        <family val="2"/>
      </rPr>
      <t>Instructions</t>
    </r>
    <r>
      <rPr>
        <sz val="11"/>
        <color theme="1"/>
        <rFont val="Lato"/>
        <family val="2"/>
      </rPr>
      <t xml:space="preserve">:
- For each day, Mon-Fri, enter the item(s) that are part of the planned entree. For example: Pancakes would be listed as "Pancakes" (be sure to list the brand or recipe number!) or for a build-your-own breakfast sandwich, you may list several items "Whole Grain Biscuit," "Sausage Patty," and "Egg Patty" might be listed (again, be sure to list the brand or recipe - be specific!).
- Continue to enter food items offered in addition to the planned entrée. </t>
    </r>
    <r>
      <rPr>
        <b/>
        <sz val="11"/>
        <color theme="1"/>
        <rFont val="Lato"/>
        <family val="2"/>
      </rPr>
      <t>This includes fruits, vegetables, and extras</t>
    </r>
    <r>
      <rPr>
        <sz val="11"/>
        <color theme="1"/>
        <rFont val="Lato"/>
        <family val="2"/>
      </rPr>
      <t>. 
- List the condiments and milk variety in the corresponding sections for each week day. 
- View a one-day example menu to the right.</t>
    </r>
  </si>
  <si>
    <r>
      <rPr>
        <b/>
        <sz val="22"/>
        <color rgb="FF333399"/>
        <rFont val="Lato"/>
        <family val="2"/>
      </rPr>
      <t>Wisconsin's Interactive Breakfast Menu Planning Production Record</t>
    </r>
    <r>
      <rPr>
        <b/>
        <sz val="16"/>
        <rFont val="Lato"/>
        <family val="2"/>
      </rPr>
      <t xml:space="preserve">
</t>
    </r>
    <r>
      <rPr>
        <b/>
        <sz val="15"/>
        <rFont val="Lato"/>
        <family val="2"/>
      </rPr>
      <t xml:space="preserve">
</t>
    </r>
    <r>
      <rPr>
        <sz val="15"/>
        <rFont val="Lato"/>
        <family val="2"/>
      </rPr>
      <t xml:space="preserve">Review the directions below for this </t>
    </r>
    <r>
      <rPr>
        <b/>
        <sz val="15"/>
        <rFont val="Lato"/>
        <family val="2"/>
      </rPr>
      <t xml:space="preserve">One Entrée </t>
    </r>
    <r>
      <rPr>
        <sz val="15"/>
        <rFont val="Lato"/>
        <family val="2"/>
      </rPr>
      <t xml:space="preserve">Breakfast Menu Planning Production Record workbook; there are also instructions on each individual worksheet.
</t>
    </r>
    <r>
      <rPr>
        <b/>
        <sz val="15"/>
        <color rgb="FF333399"/>
        <rFont val="Lato"/>
        <family val="2"/>
      </rPr>
      <t>Weekly Menu:</t>
    </r>
    <r>
      <rPr>
        <b/>
        <sz val="15"/>
        <rFont val="Lato"/>
        <family val="2"/>
      </rPr>
      <t xml:space="preserve"> </t>
    </r>
    <r>
      <rPr>
        <sz val="15"/>
        <rFont val="Lato"/>
        <family val="2"/>
      </rPr>
      <t xml:space="preserve">Menu items offered will be entered on this sheet for days Monday-Friday. There is an option to enter </t>
    </r>
    <r>
      <rPr>
        <b/>
        <sz val="15"/>
        <rFont val="Lato"/>
        <family val="2"/>
      </rPr>
      <t>only one entrée</t>
    </r>
    <r>
      <rPr>
        <sz val="15"/>
        <rFont val="Lato"/>
        <family val="2"/>
      </rPr>
      <t xml:space="preserve"> daily, along with all other menu items offered for that day.
</t>
    </r>
    <r>
      <rPr>
        <b/>
        <sz val="15"/>
        <color rgb="FF333399"/>
        <rFont val="Lato"/>
        <family val="2"/>
      </rPr>
      <t xml:space="preserve">K-5, K-8 and/or K-12: </t>
    </r>
    <r>
      <rPr>
        <sz val="15"/>
        <rFont val="Lato"/>
        <family val="2"/>
      </rPr>
      <t xml:space="preserve">Choose the sheet(s) that reflect(s) the age/grade group(s) served. Serving sizes and crediting of menu items will be entered on this sheet for days Monday-Friday. Daily and weekly totals will autopopulate. Daily total tallies are located under each corresponding day; weekly total tallies are summed at the bottom of the sheet(s). It is important that information is entered correctly. Any incorrect information entered may result in inaccurate daily and weekly totals. You may use as many or as few of the age/grade groups as needed. 
</t>
    </r>
    <r>
      <rPr>
        <b/>
        <sz val="15"/>
        <color rgb="FF333399"/>
        <rFont val="Lato"/>
        <family val="2"/>
      </rPr>
      <t xml:space="preserve">K-5, K-8, and/or K-12 Production Record: </t>
    </r>
    <r>
      <rPr>
        <sz val="15"/>
        <rFont val="Lato"/>
        <family val="2"/>
      </rPr>
      <t xml:space="preserve">Choose the sheet(s) that reflect(s) the age/grade group(s) served. Menu items, serving sizes, and crediting will autopopulate. Number of meals planned/served, date, site, planned/actual # of servings prepared, planned/actual quantity prepared (in bulk units), and leftovers will be entered on this sheet for days Monday-Friday. </t>
    </r>
  </si>
  <si>
    <r>
      <t xml:space="preserve">Planned/Actual Quantity Prepared </t>
    </r>
    <r>
      <rPr>
        <i/>
        <sz val="9.5"/>
        <color theme="1"/>
        <rFont val="Lato"/>
        <family val="2"/>
      </rPr>
      <t>(in bulk units)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</si>
</sst>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
    <numFmt numFmtId="165" formatCode="0.000"/>
    <numFmt numFmtId="166" formatCode="0;;;@"/>
    <numFmt numFmtId="167" formatCode="0.00;;;@"/>
    <numFmt numFmtId="168" formatCode="0.000;;;@"/>
    <numFmt numFmtId="169" formatCode="0;\-0;;@"/>
  </numFmts>
  <fonts count="33">
    <font>
      <sz val="11"/>
      <color theme="1"/>
      <name val="Calibri"/>
      <family val="2"/>
      <scheme val="minor"/>
    </font>
    <font>
      <sz val="10"/>
      <color theme="1"/>
      <name val="Lato"/>
      <family val="2"/>
    </font>
    <font>
      <sz val="9"/>
      <color theme="1"/>
      <name val="Lato"/>
      <family val="2"/>
    </font>
    <font>
      <sz val="11"/>
      <color theme="1"/>
      <name val="Lato"/>
      <family val="2"/>
    </font>
    <font>
      <b/>
      <sz val="11"/>
      <color theme="1"/>
      <name val="Lato"/>
      <family val="2"/>
    </font>
    <font>
      <sz val="9"/>
      <color theme="1"/>
      <name val="Wingdings"/>
      <charset val="2"/>
    </font>
    <font>
      <sz val="9.5"/>
      <color theme="1"/>
      <name val="Lato"/>
      <family val="2"/>
    </font>
    <font>
      <i/>
      <sz val="9.5"/>
      <color theme="1"/>
      <name val="Lato"/>
      <family val="2"/>
    </font>
    <font>
      <b/>
      <sz val="16"/>
      <color theme="0"/>
      <name val="Lato"/>
      <family val="2"/>
    </font>
    <font>
      <sz val="11"/>
      <name val="Lato"/>
      <family val="2"/>
    </font>
    <font>
      <b/>
      <sz val="11"/>
      <color theme="0"/>
      <name val="Lato"/>
      <family val="2"/>
    </font>
    <font>
      <b/>
      <sz val="14"/>
      <name val="Lato"/>
      <family val="2"/>
    </font>
    <font>
      <b/>
      <sz val="11"/>
      <name val="Lato"/>
      <family val="2"/>
    </font>
    <font>
      <sz val="16"/>
      <color theme="1"/>
      <name val="Lato"/>
      <family val="2"/>
    </font>
    <font>
      <b/>
      <sz val="16"/>
      <name val="Lato"/>
      <family val="2"/>
    </font>
    <font>
      <u/>
      <sz val="11"/>
      <color theme="10"/>
      <name val="Calibri"/>
      <family val="2"/>
      <scheme val="minor"/>
    </font>
    <font>
      <u/>
      <sz val="11"/>
      <color theme="10"/>
      <name val="Lato"/>
      <family val="2"/>
    </font>
    <font>
      <sz val="10"/>
      <name val="Lato"/>
      <family val="2"/>
    </font>
    <font>
      <b/>
      <sz val="14"/>
      <color theme="1"/>
      <name val="Lato"/>
      <family val="2"/>
    </font>
    <font>
      <b/>
      <sz val="22"/>
      <color rgb="FF333399"/>
      <name val="Lato"/>
      <family val="2"/>
    </font>
    <font>
      <b/>
      <sz val="10"/>
      <name val="Lato"/>
      <family val="2"/>
    </font>
    <font>
      <sz val="8.5"/>
      <color theme="1"/>
      <name val="Lato"/>
      <family val="2"/>
    </font>
    <font>
      <sz val="8.5"/>
      <color theme="1"/>
      <name val="Wingdings"/>
      <charset val="2"/>
    </font>
    <font>
      <sz val="11"/>
      <color theme="1"/>
      <name val="Calibri"/>
      <family val="2"/>
      <scheme val="minor"/>
    </font>
    <font>
      <sz val="8"/>
      <color theme="1"/>
      <name val="Wingdings"/>
      <charset val="2"/>
    </font>
    <font>
      <sz val="8"/>
      <color theme="1"/>
      <name val="Lato"/>
      <family val="2"/>
    </font>
    <font>
      <sz val="8"/>
      <color theme="1"/>
      <name val="Lato"/>
      <family val="2"/>
      <charset val="2"/>
    </font>
    <font>
      <sz val="8"/>
      <name val="Calibri"/>
      <family val="2"/>
      <scheme val="minor"/>
    </font>
    <font>
      <b/>
      <sz val="15"/>
      <name val="Lato"/>
      <family val="2"/>
    </font>
    <font>
      <sz val="15"/>
      <name val="Lato"/>
      <family val="2"/>
    </font>
    <font>
      <b/>
      <sz val="15"/>
      <color rgb="FF333399"/>
      <name val="Lato"/>
      <family val="2"/>
    </font>
    <font>
      <u/>
      <sz val="10"/>
      <name val="Lato"/>
      <family val="2"/>
    </font>
    <font>
      <sz val="10"/>
      <color rgb="FFFF0000"/>
      <name val="Lato"/>
      <family val="2"/>
    </font>
  </fonts>
  <fills count="7">
    <fill>
      <patternFill patternType="none"/>
    </fill>
    <fill>
      <patternFill patternType="gray125"/>
    </fill>
    <fill>
      <patternFill patternType="solid">
        <fgColor theme="6" tint="0.79998168889431442"/>
        <bgColor indexed="64"/>
      </patternFill>
    </fill>
    <fill>
      <patternFill patternType="solid">
        <fgColor rgb="FF333399"/>
        <bgColor indexed="64"/>
      </patternFill>
    </fill>
    <fill>
      <patternFill patternType="solid">
        <fgColor theme="0" tint="-4.9989318521683403E-2"/>
        <bgColor indexed="64"/>
      </patternFill>
    </fill>
    <fill>
      <patternFill patternType="solid">
        <fgColor rgb="FF009939"/>
        <bgColor indexed="64"/>
      </patternFill>
    </fill>
    <fill>
      <patternFill patternType="solid">
        <fgColor rgb="FF03819B"/>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right style="thin">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s>
  <cellStyleXfs count="3">
    <xf numFmtId="0" fontId="0" fillId="0" borderId="0"/>
    <xf numFmtId="0" fontId="15" fillId="0" borderId="0" applyNumberFormat="0" applyFill="0" applyBorder="0" applyAlignment="0" applyProtection="0"/>
    <xf numFmtId="9" fontId="23" fillId="0" borderId="0" applyFont="0" applyFill="0" applyBorder="0" applyAlignment="0" applyProtection="0"/>
  </cellStyleXfs>
  <cellXfs count="536">
    <xf numFmtId="0" fontId="0" fillId="0" borderId="0" xfId="0"/>
    <xf numFmtId="0" fontId="3" fillId="0" borderId="0" xfId="0" applyFont="1" applyAlignment="1" applyProtection="1">
      <alignment vertical="center" wrapText="1"/>
      <protection locked="0"/>
    </xf>
    <xf numFmtId="0" fontId="3" fillId="0" borderId="0" xfId="0" applyFont="1" applyAlignment="1">
      <alignment vertical="top"/>
    </xf>
    <xf numFmtId="0" fontId="13" fillId="0" borderId="0" xfId="0" applyFont="1" applyAlignment="1">
      <alignment vertical="center"/>
    </xf>
    <xf numFmtId="0" fontId="8" fillId="0" borderId="0" xfId="0" applyFont="1" applyAlignment="1">
      <alignment vertical="center"/>
    </xf>
    <xf numFmtId="0" fontId="10" fillId="0" borderId="0" xfId="0" applyFont="1" applyAlignment="1">
      <alignment vertical="center"/>
    </xf>
    <xf numFmtId="0" fontId="3" fillId="0" borderId="0" xfId="0" applyFont="1" applyAlignment="1">
      <alignment vertical="center"/>
    </xf>
    <xf numFmtId="0" fontId="3" fillId="0" borderId="0" xfId="0" applyFont="1" applyAlignment="1">
      <alignment vertical="top" wrapText="1"/>
    </xf>
    <xf numFmtId="0" fontId="3" fillId="0" borderId="0" xfId="0" applyFont="1" applyAlignment="1">
      <alignment vertical="center" wrapText="1"/>
    </xf>
    <xf numFmtId="0" fontId="10" fillId="0" borderId="0" xfId="0" applyFont="1"/>
    <xf numFmtId="0" fontId="3" fillId="0" borderId="0" xfId="0" applyFont="1"/>
    <xf numFmtId="0" fontId="8" fillId="0" borderId="0" xfId="0" applyFont="1" applyAlignment="1">
      <alignment vertical="top"/>
    </xf>
    <xf numFmtId="0" fontId="9" fillId="0" borderId="0" xfId="0" applyFont="1"/>
    <xf numFmtId="0" fontId="10" fillId="0" borderId="0" xfId="0" applyFont="1" applyAlignment="1">
      <alignment horizontal="center" vertical="center"/>
    </xf>
    <xf numFmtId="0" fontId="16" fillId="0" borderId="0" xfId="1" applyFont="1" applyBorder="1" applyAlignment="1" applyProtection="1">
      <alignment vertical="center"/>
    </xf>
    <xf numFmtId="2" fontId="3" fillId="0" borderId="1" xfId="0" applyNumberFormat="1" applyFont="1" applyBorder="1" applyAlignment="1" applyProtection="1">
      <alignment horizontal="center" vertical="center" wrapText="1"/>
      <protection locked="0"/>
    </xf>
    <xf numFmtId="2" fontId="3" fillId="0" borderId="5" xfId="0" applyNumberFormat="1" applyFont="1" applyBorder="1" applyAlignment="1" applyProtection="1">
      <alignment horizontal="center" vertical="center" wrapText="1"/>
      <protection locked="0"/>
    </xf>
    <xf numFmtId="165" fontId="3" fillId="0" borderId="5" xfId="0" applyNumberFormat="1" applyFont="1" applyBorder="1" applyAlignment="1" applyProtection="1">
      <alignment horizontal="center" vertical="center" wrapText="1"/>
      <protection locked="0"/>
    </xf>
    <xf numFmtId="49" fontId="17" fillId="0" borderId="11" xfId="0" applyNumberFormat="1" applyFont="1" applyBorder="1" applyAlignment="1" applyProtection="1">
      <alignment horizontal="left" vertical="center" wrapText="1"/>
      <protection locked="0"/>
    </xf>
    <xf numFmtId="49" fontId="17" fillId="0" borderId="1" xfId="0" applyNumberFormat="1" applyFont="1" applyBorder="1" applyAlignment="1" applyProtection="1">
      <alignment horizontal="left" vertical="center" wrapText="1"/>
      <protection locked="0"/>
    </xf>
    <xf numFmtId="49" fontId="17" fillId="0" borderId="12" xfId="0" applyNumberFormat="1" applyFont="1" applyBorder="1" applyAlignment="1" applyProtection="1">
      <alignment horizontal="left" vertical="center" wrapText="1"/>
      <protection locked="0"/>
    </xf>
    <xf numFmtId="14" fontId="4" fillId="0" borderId="0" xfId="0" applyNumberFormat="1" applyFont="1" applyAlignment="1">
      <alignment horizontal="center" vertical="center"/>
    </xf>
    <xf numFmtId="0" fontId="10" fillId="6" borderId="30" xfId="0" applyFont="1" applyFill="1" applyBorder="1" applyAlignment="1">
      <alignment horizontal="center" vertical="center" wrapText="1"/>
    </xf>
    <xf numFmtId="0" fontId="10" fillId="6" borderId="31" xfId="0" applyFont="1" applyFill="1" applyBorder="1" applyAlignment="1">
      <alignment horizontal="center" vertical="center" wrapText="1"/>
    </xf>
    <xf numFmtId="49" fontId="17" fillId="0" borderId="11" xfId="0" applyNumberFormat="1" applyFont="1" applyBorder="1" applyAlignment="1" applyProtection="1">
      <alignment horizontal="left" vertical="center"/>
      <protection locked="0"/>
    </xf>
    <xf numFmtId="49" fontId="17" fillId="0" borderId="1" xfId="0" applyNumberFormat="1" applyFont="1" applyBorder="1" applyAlignment="1" applyProtection="1">
      <alignment horizontal="left" vertical="center"/>
      <protection locked="0"/>
    </xf>
    <xf numFmtId="49" fontId="17" fillId="0" borderId="12" xfId="0" applyNumberFormat="1" applyFont="1" applyBorder="1" applyAlignment="1" applyProtection="1">
      <alignment horizontal="left" vertical="center"/>
      <protection locked="0"/>
    </xf>
    <xf numFmtId="0" fontId="4" fillId="0" borderId="0" xfId="0" applyFont="1" applyAlignment="1">
      <alignment horizontal="center" vertical="center"/>
    </xf>
    <xf numFmtId="165" fontId="3" fillId="0" borderId="9" xfId="0" applyNumberFormat="1" applyFont="1" applyBorder="1" applyAlignment="1" applyProtection="1">
      <alignment horizontal="center" vertical="center" wrapText="1"/>
      <protection locked="0"/>
    </xf>
    <xf numFmtId="2" fontId="3" fillId="0" borderId="9" xfId="0" applyNumberFormat="1" applyFont="1" applyBorder="1" applyAlignment="1" applyProtection="1">
      <alignment horizontal="center" vertical="center" wrapText="1"/>
      <protection locked="0"/>
    </xf>
    <xf numFmtId="2" fontId="3" fillId="4" borderId="10" xfId="0" applyNumberFormat="1" applyFont="1" applyFill="1" applyBorder="1" applyAlignment="1">
      <alignment horizontal="center" vertical="center" wrapText="1"/>
    </xf>
    <xf numFmtId="2" fontId="3" fillId="4" borderId="28" xfId="0" applyNumberFormat="1" applyFont="1" applyFill="1" applyBorder="1" applyAlignment="1">
      <alignment horizontal="center" vertical="center" wrapText="1"/>
    </xf>
    <xf numFmtId="165" fontId="3" fillId="0" borderId="55" xfId="0" applyNumberFormat="1" applyFont="1" applyBorder="1" applyAlignment="1" applyProtection="1">
      <alignment horizontal="center" vertical="center" wrapText="1"/>
      <protection locked="0"/>
    </xf>
    <xf numFmtId="2" fontId="3" fillId="0" borderId="14" xfId="0" applyNumberFormat="1" applyFont="1" applyBorder="1" applyAlignment="1" applyProtection="1">
      <alignment horizontal="center" vertical="center" wrapText="1"/>
      <protection locked="0"/>
    </xf>
    <xf numFmtId="2" fontId="3" fillId="0" borderId="55" xfId="0" applyNumberFormat="1" applyFont="1" applyBorder="1" applyAlignment="1" applyProtection="1">
      <alignment horizontal="center" vertical="center" wrapText="1"/>
      <protection locked="0"/>
    </xf>
    <xf numFmtId="2" fontId="3" fillId="4" borderId="56" xfId="0" applyNumberFormat="1" applyFont="1" applyFill="1" applyBorder="1" applyAlignment="1">
      <alignment horizontal="center" vertical="center" wrapText="1"/>
    </xf>
    <xf numFmtId="9" fontId="10" fillId="3" borderId="30" xfId="2" applyFont="1" applyFill="1" applyBorder="1" applyAlignment="1" applyProtection="1">
      <alignment horizontal="center" vertical="center"/>
    </xf>
    <xf numFmtId="0" fontId="10" fillId="6" borderId="55" xfId="0" applyFont="1" applyFill="1" applyBorder="1" applyAlignment="1">
      <alignment horizontal="center" vertical="center"/>
    </xf>
    <xf numFmtId="0" fontId="0" fillId="0" borderId="0" xfId="0" applyProtection="1">
      <protection hidden="1"/>
    </xf>
    <xf numFmtId="0" fontId="4" fillId="0" borderId="0" xfId="0" applyFont="1" applyAlignment="1" applyProtection="1">
      <alignment vertical="center" wrapText="1"/>
      <protection hidden="1"/>
    </xf>
    <xf numFmtId="0" fontId="1" fillId="0" borderId="1" xfId="0" applyFont="1" applyBorder="1" applyAlignment="1" applyProtection="1">
      <alignment horizontal="center" vertical="center" wrapText="1"/>
      <protection hidden="1"/>
    </xf>
    <xf numFmtId="0" fontId="1" fillId="0" borderId="13" xfId="0" applyFont="1" applyBorder="1" applyAlignment="1" applyProtection="1">
      <alignment horizontal="center" vertical="center" wrapText="1"/>
      <protection hidden="1"/>
    </xf>
    <xf numFmtId="166" fontId="1" fillId="4" borderId="11" xfId="0" applyNumberFormat="1" applyFont="1" applyFill="1" applyBorder="1" applyAlignment="1" applyProtection="1">
      <alignment vertical="center" wrapText="1"/>
      <protection hidden="1"/>
    </xf>
    <xf numFmtId="166" fontId="1" fillId="4" borderId="1" xfId="0" applyNumberFormat="1" applyFont="1" applyFill="1" applyBorder="1" applyAlignment="1" applyProtection="1">
      <alignment horizontal="center" vertical="center" wrapText="1"/>
      <protection hidden="1"/>
    </xf>
    <xf numFmtId="167" fontId="1" fillId="4" borderId="1" xfId="0" applyNumberFormat="1" applyFont="1" applyFill="1" applyBorder="1" applyAlignment="1" applyProtection="1">
      <alignment horizontal="center" vertical="center" wrapText="1"/>
      <protection hidden="1"/>
    </xf>
    <xf numFmtId="168" fontId="1" fillId="4" borderId="1" xfId="0" applyNumberFormat="1" applyFont="1" applyFill="1" applyBorder="1" applyAlignment="1" applyProtection="1">
      <alignment horizontal="center" vertical="center" wrapText="1"/>
      <protection hidden="1"/>
    </xf>
    <xf numFmtId="166" fontId="1" fillId="4" borderId="13" xfId="0" applyNumberFormat="1" applyFont="1" applyFill="1" applyBorder="1" applyAlignment="1" applyProtection="1">
      <alignment vertical="center" wrapText="1"/>
      <protection hidden="1"/>
    </xf>
    <xf numFmtId="166" fontId="1" fillId="4" borderId="14" xfId="0" applyNumberFormat="1" applyFont="1" applyFill="1" applyBorder="1" applyAlignment="1" applyProtection="1">
      <alignment horizontal="center" vertical="center" wrapText="1"/>
      <protection hidden="1"/>
    </xf>
    <xf numFmtId="167" fontId="1" fillId="4" borderId="14" xfId="0" applyNumberFormat="1" applyFont="1" applyFill="1" applyBorder="1" applyAlignment="1" applyProtection="1">
      <alignment horizontal="center" vertical="center" wrapText="1"/>
      <protection hidden="1"/>
    </xf>
    <xf numFmtId="168" fontId="1" fillId="4" borderId="14" xfId="0" applyNumberFormat="1" applyFont="1" applyFill="1" applyBorder="1" applyAlignment="1" applyProtection="1">
      <alignment horizontal="center" vertical="center" wrapText="1"/>
      <protection hidden="1"/>
    </xf>
    <xf numFmtId="166" fontId="1" fillId="4" borderId="8" xfId="0" applyNumberFormat="1" applyFont="1" applyFill="1" applyBorder="1" applyAlignment="1" applyProtection="1">
      <alignment vertical="center" wrapText="1"/>
      <protection hidden="1"/>
    </xf>
    <xf numFmtId="166" fontId="1" fillId="4" borderId="9" xfId="0" applyNumberFormat="1" applyFont="1" applyFill="1" applyBorder="1" applyAlignment="1" applyProtection="1">
      <alignment horizontal="center" vertical="center" wrapText="1"/>
      <protection hidden="1"/>
    </xf>
    <xf numFmtId="9" fontId="1" fillId="4" borderId="8" xfId="0" applyNumberFormat="1" applyFont="1" applyFill="1" applyBorder="1" applyAlignment="1" applyProtection="1">
      <alignment horizontal="left" vertical="center" wrapText="1"/>
      <protection hidden="1"/>
    </xf>
    <xf numFmtId="166" fontId="2" fillId="4" borderId="9" xfId="0" applyNumberFormat="1" applyFont="1" applyFill="1" applyBorder="1" applyAlignment="1" applyProtection="1">
      <alignment horizontal="center" vertical="center" wrapText="1"/>
      <protection hidden="1"/>
    </xf>
    <xf numFmtId="9" fontId="1" fillId="4" borderId="11" xfId="0" applyNumberFormat="1" applyFont="1" applyFill="1" applyBorder="1" applyAlignment="1" applyProtection="1">
      <alignment horizontal="left" vertical="center" wrapText="1"/>
      <protection hidden="1"/>
    </xf>
    <xf numFmtId="166" fontId="2" fillId="4" borderId="1" xfId="0" applyNumberFormat="1" applyFont="1" applyFill="1" applyBorder="1" applyAlignment="1" applyProtection="1">
      <alignment horizontal="center" vertical="center" wrapText="1"/>
      <protection hidden="1"/>
    </xf>
    <xf numFmtId="9" fontId="1" fillId="4" borderId="13" xfId="0" applyNumberFormat="1" applyFont="1" applyFill="1" applyBorder="1" applyAlignment="1" applyProtection="1">
      <alignment horizontal="left" vertical="center" wrapText="1"/>
      <protection hidden="1"/>
    </xf>
    <xf numFmtId="166" fontId="2" fillId="4" borderId="14" xfId="0" applyNumberFormat="1" applyFont="1" applyFill="1" applyBorder="1" applyAlignment="1" applyProtection="1">
      <alignment horizontal="center" vertical="center" wrapText="1"/>
      <protection hidden="1"/>
    </xf>
    <xf numFmtId="9" fontId="1" fillId="4" borderId="25" xfId="0" applyNumberFormat="1" applyFont="1" applyFill="1" applyBorder="1" applyAlignment="1" applyProtection="1">
      <alignment horizontal="left" vertical="center" wrapText="1"/>
      <protection hidden="1"/>
    </xf>
    <xf numFmtId="9" fontId="1" fillId="4" borderId="43" xfId="0" applyNumberFormat="1" applyFont="1" applyFill="1" applyBorder="1" applyAlignment="1" applyProtection="1">
      <alignment horizontal="left" vertical="center" wrapText="1"/>
      <protection hidden="1"/>
    </xf>
    <xf numFmtId="166" fontId="2" fillId="4" borderId="5" xfId="0" applyNumberFormat="1" applyFont="1" applyFill="1" applyBorder="1" applyAlignment="1" applyProtection="1">
      <alignment horizontal="center" vertical="center" wrapText="1"/>
      <protection hidden="1"/>
    </xf>
    <xf numFmtId="166" fontId="1" fillId="4" borderId="1" xfId="0" applyNumberFormat="1" applyFont="1" applyFill="1" applyBorder="1" applyAlignment="1" applyProtection="1">
      <alignment vertical="center" wrapText="1"/>
      <protection hidden="1"/>
    </xf>
    <xf numFmtId="166" fontId="1" fillId="4" borderId="14" xfId="0" applyNumberFormat="1" applyFont="1" applyFill="1" applyBorder="1" applyAlignment="1" applyProtection="1">
      <alignment vertical="center" wrapText="1"/>
      <protection hidden="1"/>
    </xf>
    <xf numFmtId="166" fontId="1" fillId="4" borderId="9" xfId="0" applyNumberFormat="1" applyFont="1" applyFill="1" applyBorder="1" applyAlignment="1" applyProtection="1">
      <alignment vertical="center" wrapText="1"/>
      <protection hidden="1"/>
    </xf>
    <xf numFmtId="166" fontId="1" fillId="4" borderId="26" xfId="0" applyNumberFormat="1" applyFont="1" applyFill="1" applyBorder="1" applyAlignment="1" applyProtection="1">
      <alignment vertical="center" wrapText="1"/>
      <protection hidden="1"/>
    </xf>
    <xf numFmtId="166" fontId="1" fillId="4" borderId="4" xfId="0" applyNumberFormat="1" applyFont="1" applyFill="1" applyBorder="1" applyAlignment="1" applyProtection="1">
      <alignment vertical="center" wrapText="1"/>
      <protection hidden="1"/>
    </xf>
    <xf numFmtId="169" fontId="3" fillId="0" borderId="0" xfId="0" applyNumberFormat="1" applyFont="1" applyAlignment="1">
      <alignment horizontal="center" vertical="center"/>
    </xf>
    <xf numFmtId="169" fontId="1" fillId="4" borderId="8" xfId="0" applyNumberFormat="1" applyFont="1" applyFill="1" applyBorder="1" applyAlignment="1">
      <alignment horizontal="left" vertical="center" wrapText="1"/>
    </xf>
    <xf numFmtId="169" fontId="1" fillId="4" borderId="11" xfId="0" applyNumberFormat="1" applyFont="1" applyFill="1" applyBorder="1" applyAlignment="1">
      <alignment horizontal="left" vertical="center" wrapText="1"/>
    </xf>
    <xf numFmtId="169" fontId="1" fillId="4" borderId="13" xfId="0" applyNumberFormat="1" applyFont="1" applyFill="1" applyBorder="1" applyAlignment="1">
      <alignment horizontal="left" vertical="center" wrapText="1"/>
    </xf>
    <xf numFmtId="169" fontId="10" fillId="0" borderId="0" xfId="0" applyNumberFormat="1" applyFont="1" applyAlignment="1">
      <alignment horizontal="center" vertical="center"/>
    </xf>
    <xf numFmtId="169" fontId="1" fillId="4" borderId="25" xfId="0" applyNumberFormat="1" applyFont="1" applyFill="1" applyBorder="1" applyAlignment="1">
      <alignment horizontal="left" vertical="center" wrapText="1"/>
    </xf>
    <xf numFmtId="169" fontId="1" fillId="4" borderId="43" xfId="0" applyNumberFormat="1" applyFont="1" applyFill="1" applyBorder="1" applyAlignment="1">
      <alignment horizontal="left" vertical="center" wrapText="1"/>
    </xf>
    <xf numFmtId="169" fontId="3" fillId="0" borderId="0" xfId="0" applyNumberFormat="1" applyFont="1"/>
    <xf numFmtId="49" fontId="17" fillId="0" borderId="13" xfId="0" applyNumberFormat="1" applyFont="1" applyBorder="1" applyAlignment="1" applyProtection="1">
      <alignment horizontal="left" vertical="center" wrapText="1"/>
      <protection locked="0"/>
    </xf>
    <xf numFmtId="165" fontId="3" fillId="0" borderId="1" xfId="0" applyNumberFormat="1" applyFont="1" applyBorder="1" applyAlignment="1" applyProtection="1">
      <alignment horizontal="center" vertical="center" wrapText="1"/>
      <protection locked="0"/>
    </xf>
    <xf numFmtId="165" fontId="3" fillId="0" borderId="14" xfId="0" applyNumberFormat="1" applyFont="1" applyBorder="1" applyAlignment="1" applyProtection="1">
      <alignment horizontal="center" vertical="center" wrapText="1"/>
      <protection locked="0"/>
    </xf>
    <xf numFmtId="165" fontId="3" fillId="0" borderId="4" xfId="0" applyNumberFormat="1" applyFont="1" applyBorder="1" applyAlignment="1" applyProtection="1">
      <alignment horizontal="center" vertical="center" wrapText="1"/>
      <protection locked="0"/>
    </xf>
    <xf numFmtId="2" fontId="3" fillId="0" borderId="4" xfId="0" applyNumberFormat="1" applyFont="1" applyBorder="1" applyAlignment="1" applyProtection="1">
      <alignment horizontal="center" vertical="center" wrapText="1"/>
      <protection locked="0"/>
    </xf>
    <xf numFmtId="0" fontId="10" fillId="6" borderId="50" xfId="0" applyFont="1" applyFill="1" applyBorder="1" applyAlignment="1">
      <alignment horizontal="center" vertical="center" wrapText="1"/>
    </xf>
    <xf numFmtId="0" fontId="10" fillId="6" borderId="58" xfId="0" applyFont="1" applyFill="1" applyBorder="1" applyAlignment="1">
      <alignment horizontal="center" vertical="center" wrapText="1"/>
    </xf>
    <xf numFmtId="0" fontId="10" fillId="6" borderId="51" xfId="0" applyFont="1" applyFill="1" applyBorder="1" applyAlignment="1">
      <alignment horizontal="center" vertical="center" wrapText="1"/>
    </xf>
    <xf numFmtId="0" fontId="10" fillId="6" borderId="56" xfId="0" applyFont="1" applyFill="1" applyBorder="1" applyAlignment="1">
      <alignment horizontal="center" vertical="center"/>
    </xf>
    <xf numFmtId="165" fontId="10" fillId="6" borderId="43" xfId="0" applyNumberFormat="1" applyFont="1" applyFill="1" applyBorder="1" applyAlignment="1">
      <alignment horizontal="center" vertical="center"/>
    </xf>
    <xf numFmtId="2" fontId="10" fillId="6" borderId="55" xfId="0" applyNumberFormat="1" applyFont="1" applyFill="1" applyBorder="1" applyAlignment="1">
      <alignment horizontal="center" vertical="center"/>
    </xf>
    <xf numFmtId="9" fontId="10" fillId="6" borderId="55" xfId="2" applyFont="1" applyFill="1" applyBorder="1" applyAlignment="1" applyProtection="1">
      <alignment horizontal="center" vertical="center"/>
    </xf>
    <xf numFmtId="164" fontId="10" fillId="6" borderId="56" xfId="0" applyNumberFormat="1" applyFont="1" applyFill="1" applyBorder="1" applyAlignment="1">
      <alignment horizontal="center" vertical="center"/>
    </xf>
    <xf numFmtId="164" fontId="12" fillId="0" borderId="31" xfId="0" applyNumberFormat="1" applyFont="1" applyBorder="1" applyAlignment="1">
      <alignment horizontal="center" vertical="center" wrapText="1"/>
    </xf>
    <xf numFmtId="9" fontId="10" fillId="5" borderId="30" xfId="2" applyFont="1" applyFill="1" applyBorder="1" applyAlignment="1" applyProtection="1">
      <alignment horizontal="center" vertical="center"/>
    </xf>
    <xf numFmtId="0" fontId="1" fillId="0" borderId="1" xfId="0" applyFont="1" applyBorder="1" applyAlignment="1" applyProtection="1">
      <alignment vertical="center" wrapText="1"/>
      <protection locked="0" hidden="1"/>
    </xf>
    <xf numFmtId="0" fontId="1" fillId="0" borderId="4" xfId="0" applyFont="1" applyBorder="1" applyAlignment="1" applyProtection="1">
      <alignment vertical="center" wrapText="1"/>
      <protection locked="0" hidden="1"/>
    </xf>
    <xf numFmtId="0" fontId="1" fillId="0" borderId="14" xfId="0" applyFont="1" applyBorder="1" applyAlignment="1" applyProtection="1">
      <alignment vertical="center" wrapText="1"/>
      <protection locked="0" hidden="1"/>
    </xf>
    <xf numFmtId="0" fontId="1" fillId="0" borderId="1" xfId="0" applyFont="1" applyBorder="1" applyAlignment="1" applyProtection="1">
      <alignment vertical="center" wrapText="1"/>
      <protection locked="0"/>
    </xf>
    <xf numFmtId="0" fontId="1" fillId="0" borderId="4" xfId="0" applyFont="1" applyBorder="1" applyAlignment="1" applyProtection="1">
      <alignment vertical="center" wrapText="1"/>
      <protection locked="0"/>
    </xf>
    <xf numFmtId="0" fontId="1" fillId="0" borderId="14" xfId="0" applyFont="1" applyBorder="1" applyAlignment="1" applyProtection="1">
      <alignment vertical="center" wrapText="1"/>
      <protection locked="0"/>
    </xf>
    <xf numFmtId="0" fontId="9" fillId="0" borderId="0" xfId="0" applyFont="1" applyAlignment="1">
      <alignment horizontal="left" vertical="top" wrapText="1"/>
    </xf>
    <xf numFmtId="0" fontId="1" fillId="0" borderId="25" xfId="0" applyFont="1" applyBorder="1" applyAlignment="1" applyProtection="1">
      <alignment horizontal="center" vertical="center" wrapText="1"/>
      <protection hidden="1"/>
    </xf>
    <xf numFmtId="0" fontId="1" fillId="0" borderId="9" xfId="0" applyFont="1" applyBorder="1" applyAlignment="1" applyProtection="1">
      <alignment horizontal="center" vertical="center" wrapText="1"/>
      <protection hidden="1"/>
    </xf>
    <xf numFmtId="0" fontId="1" fillId="0" borderId="26" xfId="0" applyFont="1" applyBorder="1" applyAlignment="1" applyProtection="1">
      <alignment horizontal="center" vertical="center" wrapText="1"/>
      <protection hidden="1"/>
    </xf>
    <xf numFmtId="0" fontId="6" fillId="0" borderId="1" xfId="0" applyFont="1" applyBorder="1" applyAlignment="1" applyProtection="1">
      <alignment horizontal="center" textRotation="90" wrapText="1"/>
      <protection hidden="1"/>
    </xf>
    <xf numFmtId="0" fontId="6" fillId="0" borderId="4" xfId="0" applyFont="1" applyBorder="1" applyAlignment="1" applyProtection="1">
      <alignment horizontal="center" textRotation="90" wrapText="1"/>
      <protection hidden="1"/>
    </xf>
    <xf numFmtId="0" fontId="6" fillId="0" borderId="1" xfId="0" applyFont="1" applyBorder="1" applyAlignment="1" applyProtection="1">
      <alignment horizontal="center" vertical="center" wrapText="1"/>
      <protection hidden="1"/>
    </xf>
    <xf numFmtId="0" fontId="8" fillId="3" borderId="8" xfId="0" applyFont="1" applyFill="1" applyBorder="1" applyAlignment="1">
      <alignment horizontal="center" vertical="center"/>
    </xf>
    <xf numFmtId="0" fontId="8" fillId="3" borderId="9" xfId="0" applyFont="1" applyFill="1" applyBorder="1" applyAlignment="1">
      <alignment horizontal="center" vertical="center"/>
    </xf>
    <xf numFmtId="0" fontId="8" fillId="3" borderId="10" xfId="0" applyFont="1" applyFill="1" applyBorder="1" applyAlignment="1">
      <alignment horizontal="center" vertical="center"/>
    </xf>
    <xf numFmtId="0" fontId="3" fillId="0" borderId="0" xfId="0" applyFont="1" applyAlignment="1">
      <alignment wrapText="1"/>
    </xf>
    <xf numFmtId="0" fontId="13" fillId="0" borderId="0" xfId="0" applyFont="1" applyAlignment="1">
      <alignment horizontal="center" vertical="center"/>
    </xf>
    <xf numFmtId="49" fontId="17" fillId="0" borderId="14" xfId="0" applyNumberFormat="1" applyFont="1" applyBorder="1" applyAlignment="1" applyProtection="1">
      <alignment horizontal="left" vertical="center" wrapText="1"/>
      <protection locked="0"/>
    </xf>
    <xf numFmtId="49" fontId="17" fillId="0" borderId="17" xfId="0" applyNumberFormat="1" applyFont="1" applyBorder="1" applyAlignment="1" applyProtection="1">
      <alignment horizontal="left" vertical="center" wrapText="1"/>
      <protection locked="0"/>
    </xf>
    <xf numFmtId="165" fontId="4" fillId="0" borderId="30" xfId="0" applyNumberFormat="1" applyFont="1" applyBorder="1" applyAlignment="1">
      <alignment horizontal="center" vertical="center"/>
    </xf>
    <xf numFmtId="2" fontId="4" fillId="0" borderId="30" xfId="0" applyNumberFormat="1" applyFont="1" applyBorder="1" applyAlignment="1">
      <alignment horizontal="center" vertical="center"/>
    </xf>
    <xf numFmtId="2" fontId="4" fillId="0" borderId="31" xfId="0" applyNumberFormat="1" applyFont="1" applyBorder="1" applyAlignment="1">
      <alignment horizontal="center" vertical="center"/>
    </xf>
    <xf numFmtId="164" fontId="4" fillId="0" borderId="23" xfId="0" applyNumberFormat="1" applyFont="1" applyBorder="1" applyAlignment="1">
      <alignment horizontal="center" vertical="center"/>
    </xf>
    <xf numFmtId="165" fontId="4" fillId="0" borderId="57" xfId="0" applyNumberFormat="1" applyFont="1" applyBorder="1" applyAlignment="1">
      <alignment horizontal="center" vertical="center"/>
    </xf>
    <xf numFmtId="14" fontId="4" fillId="0" borderId="21" xfId="0" applyNumberFormat="1" applyFont="1" applyBorder="1" applyAlignment="1">
      <alignment horizontal="center" vertical="center"/>
    </xf>
    <xf numFmtId="0" fontId="10" fillId="3" borderId="30" xfId="0" applyFont="1" applyFill="1" applyBorder="1" applyAlignment="1">
      <alignment horizontal="center" vertical="center" wrapText="1"/>
    </xf>
    <xf numFmtId="0" fontId="10" fillId="3" borderId="31" xfId="0" applyFont="1" applyFill="1" applyBorder="1" applyAlignment="1">
      <alignment horizontal="center" vertical="center" wrapText="1"/>
    </xf>
    <xf numFmtId="169" fontId="1" fillId="4" borderId="9" xfId="0" applyNumberFormat="1" applyFont="1" applyFill="1" applyBorder="1" applyAlignment="1">
      <alignment horizontal="left" vertical="center" wrapText="1"/>
    </xf>
    <xf numFmtId="169" fontId="1" fillId="4" borderId="1" xfId="0" applyNumberFormat="1" applyFont="1" applyFill="1" applyBorder="1" applyAlignment="1">
      <alignment horizontal="left" vertical="center" wrapText="1"/>
    </xf>
    <xf numFmtId="2" fontId="3" fillId="4" borderId="12" xfId="0" applyNumberFormat="1" applyFont="1" applyFill="1" applyBorder="1" applyAlignment="1">
      <alignment horizontal="center" vertical="center" wrapText="1"/>
    </xf>
    <xf numFmtId="169" fontId="1" fillId="4" borderId="4" xfId="0" applyNumberFormat="1" applyFont="1" applyFill="1" applyBorder="1" applyAlignment="1">
      <alignment horizontal="left" vertical="center" wrapText="1"/>
    </xf>
    <xf numFmtId="2" fontId="3" fillId="4" borderId="27" xfId="0" applyNumberFormat="1" applyFont="1" applyFill="1" applyBorder="1" applyAlignment="1">
      <alignment horizontal="center" vertical="center" wrapText="1"/>
    </xf>
    <xf numFmtId="169" fontId="1" fillId="4" borderId="14" xfId="0" applyNumberFormat="1" applyFont="1" applyFill="1" applyBorder="1" applyAlignment="1">
      <alignment horizontal="left" vertical="center" wrapText="1"/>
    </xf>
    <xf numFmtId="165" fontId="3" fillId="0" borderId="14" xfId="0" applyNumberFormat="1" applyFont="1" applyBorder="1" applyAlignment="1">
      <alignment horizontal="center" vertical="center" wrapText="1"/>
    </xf>
    <xf numFmtId="2" fontId="3" fillId="0" borderId="14" xfId="0" applyNumberFormat="1" applyFont="1" applyBorder="1" applyAlignment="1">
      <alignment horizontal="center" vertical="center" wrapText="1"/>
    </xf>
    <xf numFmtId="2" fontId="3" fillId="4" borderId="17" xfId="0" applyNumberFormat="1" applyFont="1" applyFill="1" applyBorder="1" applyAlignment="1">
      <alignment horizontal="center" vertical="center" wrapText="1"/>
    </xf>
    <xf numFmtId="169" fontId="1" fillId="4" borderId="5" xfId="0" applyNumberFormat="1" applyFont="1" applyFill="1" applyBorder="1" applyAlignment="1">
      <alignment horizontal="left" vertical="center" wrapText="1"/>
    </xf>
    <xf numFmtId="0" fontId="10" fillId="3" borderId="30" xfId="0" applyFont="1" applyFill="1" applyBorder="1" applyAlignment="1">
      <alignment horizontal="center" vertical="center"/>
    </xf>
    <xf numFmtId="0" fontId="10" fillId="3" borderId="31" xfId="0" applyFont="1" applyFill="1" applyBorder="1" applyAlignment="1">
      <alignment horizontal="center" vertical="center"/>
    </xf>
    <xf numFmtId="164" fontId="4" fillId="0" borderId="31" xfId="0" applyNumberFormat="1" applyFont="1" applyBorder="1" applyAlignment="1">
      <alignment horizontal="center" vertical="center"/>
    </xf>
    <xf numFmtId="0" fontId="10" fillId="3" borderId="55" xfId="0" applyFont="1" applyFill="1" applyBorder="1" applyAlignment="1">
      <alignment horizontal="center" vertical="center"/>
    </xf>
    <xf numFmtId="0" fontId="10" fillId="3" borderId="56" xfId="0" applyFont="1" applyFill="1" applyBorder="1" applyAlignment="1">
      <alignment horizontal="center" vertical="center"/>
    </xf>
    <xf numFmtId="169" fontId="17" fillId="4" borderId="8" xfId="0" applyNumberFormat="1" applyFont="1" applyFill="1" applyBorder="1" applyAlignment="1">
      <alignment horizontal="left" vertical="center" wrapText="1"/>
    </xf>
    <xf numFmtId="169" fontId="17" fillId="4" borderId="11" xfId="0" applyNumberFormat="1" applyFont="1" applyFill="1" applyBorder="1" applyAlignment="1">
      <alignment horizontal="left" vertical="center" wrapText="1"/>
    </xf>
    <xf numFmtId="169" fontId="17" fillId="4" borderId="13" xfId="0" applyNumberFormat="1" applyFont="1" applyFill="1" applyBorder="1" applyAlignment="1">
      <alignment horizontal="left" vertical="center" wrapText="1"/>
    </xf>
    <xf numFmtId="0" fontId="3" fillId="0" borderId="0" xfId="0" quotePrefix="1" applyFont="1"/>
    <xf numFmtId="0" fontId="10" fillId="3" borderId="51" xfId="0" applyFont="1" applyFill="1" applyBorder="1" applyAlignment="1">
      <alignment horizontal="center" vertical="center" wrapText="1"/>
    </xf>
    <xf numFmtId="0" fontId="10" fillId="3" borderId="50" xfId="0" applyFont="1" applyFill="1" applyBorder="1" applyAlignment="1">
      <alignment horizontal="center" vertical="center" wrapText="1"/>
    </xf>
    <xf numFmtId="0" fontId="10" fillId="3" borderId="58" xfId="0" applyFont="1" applyFill="1" applyBorder="1" applyAlignment="1">
      <alignment horizontal="center" vertical="center" wrapText="1"/>
    </xf>
    <xf numFmtId="2" fontId="12" fillId="0" borderId="57" xfId="0" applyNumberFormat="1" applyFont="1" applyBorder="1" applyAlignment="1">
      <alignment horizontal="center" vertical="center" wrapText="1"/>
    </xf>
    <xf numFmtId="9" fontId="12" fillId="0" borderId="57" xfId="2" applyFont="1" applyFill="1" applyBorder="1" applyAlignment="1" applyProtection="1">
      <alignment horizontal="center" vertical="center" wrapText="1"/>
    </xf>
    <xf numFmtId="165" fontId="10" fillId="3" borderId="29" xfId="0" applyNumberFormat="1" applyFont="1" applyFill="1" applyBorder="1" applyAlignment="1">
      <alignment horizontal="center" vertical="center"/>
    </xf>
    <xf numFmtId="2" fontId="10" fillId="3" borderId="30" xfId="0" applyNumberFormat="1" applyFont="1" applyFill="1" applyBorder="1" applyAlignment="1">
      <alignment horizontal="center" vertical="center"/>
    </xf>
    <xf numFmtId="164" fontId="10" fillId="3" borderId="31" xfId="0" applyNumberFormat="1" applyFont="1" applyFill="1" applyBorder="1" applyAlignment="1">
      <alignment horizontal="center" vertical="center"/>
    </xf>
    <xf numFmtId="2" fontId="12" fillId="0" borderId="0" xfId="0" applyNumberFormat="1" applyFont="1" applyAlignment="1">
      <alignment horizontal="center" vertical="center" wrapText="1"/>
    </xf>
    <xf numFmtId="14" fontId="4" fillId="0" borderId="21" xfId="0" applyNumberFormat="1" applyFont="1" applyBorder="1" applyAlignment="1" applyProtection="1">
      <alignment horizontal="center" vertical="center"/>
      <protection locked="0"/>
    </xf>
    <xf numFmtId="0" fontId="10" fillId="5" borderId="30" xfId="0" applyFont="1" applyFill="1" applyBorder="1" applyAlignment="1">
      <alignment horizontal="center" vertical="center" wrapText="1"/>
    </xf>
    <xf numFmtId="0" fontId="10" fillId="5" borderId="31" xfId="0" applyFont="1" applyFill="1" applyBorder="1" applyAlignment="1">
      <alignment horizontal="center" vertical="center" wrapText="1"/>
    </xf>
    <xf numFmtId="0" fontId="10" fillId="5" borderId="30" xfId="0" applyFont="1" applyFill="1" applyBorder="1" applyAlignment="1">
      <alignment horizontal="center" vertical="center"/>
    </xf>
    <xf numFmtId="0" fontId="10" fillId="5" borderId="31" xfId="0" applyFont="1" applyFill="1" applyBorder="1" applyAlignment="1">
      <alignment horizontal="center" vertical="center"/>
    </xf>
    <xf numFmtId="0" fontId="10" fillId="5" borderId="55" xfId="0" applyFont="1" applyFill="1" applyBorder="1" applyAlignment="1">
      <alignment horizontal="center" vertical="center"/>
    </xf>
    <xf numFmtId="0" fontId="10" fillId="5" borderId="56" xfId="0" applyFont="1" applyFill="1" applyBorder="1" applyAlignment="1">
      <alignment horizontal="center" vertical="center"/>
    </xf>
    <xf numFmtId="0" fontId="10" fillId="5" borderId="29" xfId="0" applyFont="1" applyFill="1" applyBorder="1" applyAlignment="1">
      <alignment horizontal="center" vertical="center" wrapText="1"/>
    </xf>
    <xf numFmtId="165" fontId="10" fillId="5" borderId="29" xfId="0" applyNumberFormat="1" applyFont="1" applyFill="1" applyBorder="1" applyAlignment="1">
      <alignment horizontal="center" vertical="center"/>
    </xf>
    <xf numFmtId="2" fontId="10" fillId="5" borderId="30" xfId="0" applyNumberFormat="1" applyFont="1" applyFill="1" applyBorder="1" applyAlignment="1">
      <alignment horizontal="center" vertical="center"/>
    </xf>
    <xf numFmtId="164" fontId="10" fillId="5" borderId="31" xfId="0" applyNumberFormat="1" applyFont="1" applyFill="1" applyBorder="1" applyAlignment="1">
      <alignment horizontal="center" vertical="center"/>
    </xf>
    <xf numFmtId="0" fontId="4" fillId="0" borderId="0" xfId="0" applyFont="1" applyAlignment="1">
      <alignment horizontal="center" vertical="center" wrapText="1"/>
    </xf>
    <xf numFmtId="0" fontId="10" fillId="6" borderId="30" xfId="0" applyFont="1" applyFill="1" applyBorder="1" applyAlignment="1">
      <alignment horizontal="center" vertical="center"/>
    </xf>
    <xf numFmtId="0" fontId="10" fillId="6" borderId="31" xfId="0" applyFont="1" applyFill="1" applyBorder="1" applyAlignment="1">
      <alignment horizontal="center" vertical="center"/>
    </xf>
    <xf numFmtId="0" fontId="10" fillId="6" borderId="23"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9" xfId="0" applyFont="1" applyBorder="1" applyAlignment="1">
      <alignment horizontal="center" vertical="center" wrapText="1"/>
    </xf>
    <xf numFmtId="0" fontId="4" fillId="0" borderId="0" xfId="0" applyFont="1" applyAlignment="1">
      <alignment vertical="center" wrapText="1"/>
    </xf>
    <xf numFmtId="0" fontId="1" fillId="0" borderId="25" xfId="0" applyFont="1" applyBorder="1" applyAlignment="1">
      <alignment horizontal="center" vertical="center" wrapText="1"/>
    </xf>
    <xf numFmtId="0" fontId="1" fillId="0" borderId="26"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textRotation="90" wrapText="1"/>
    </xf>
    <xf numFmtId="166" fontId="1" fillId="4" borderId="11" xfId="0" applyNumberFormat="1" applyFont="1" applyFill="1" applyBorder="1" applyAlignment="1">
      <alignment vertical="center" wrapText="1"/>
    </xf>
    <xf numFmtId="166" fontId="1" fillId="4" borderId="1" xfId="0" applyNumberFormat="1" applyFont="1" applyFill="1" applyBorder="1" applyAlignment="1">
      <alignment vertical="center" wrapText="1"/>
    </xf>
    <xf numFmtId="167" fontId="1" fillId="4" borderId="1" xfId="0" applyNumberFormat="1" applyFont="1" applyFill="1" applyBorder="1" applyAlignment="1">
      <alignment horizontal="center" vertical="center" wrapText="1"/>
    </xf>
    <xf numFmtId="168" fontId="1" fillId="4" borderId="1" xfId="0" applyNumberFormat="1" applyFont="1" applyFill="1" applyBorder="1" applyAlignment="1">
      <alignment horizontal="center" vertical="center" wrapText="1"/>
    </xf>
    <xf numFmtId="166" fontId="1" fillId="4" borderId="13" xfId="0" applyNumberFormat="1" applyFont="1" applyFill="1" applyBorder="1" applyAlignment="1">
      <alignment vertical="center" wrapText="1"/>
    </xf>
    <xf numFmtId="166" fontId="1" fillId="4" borderId="14" xfId="0" applyNumberFormat="1" applyFont="1" applyFill="1" applyBorder="1" applyAlignment="1">
      <alignment vertical="center" wrapText="1"/>
    </xf>
    <xf numFmtId="167" fontId="1" fillId="4" borderId="14" xfId="0" applyNumberFormat="1" applyFont="1" applyFill="1" applyBorder="1" applyAlignment="1">
      <alignment horizontal="center" vertical="center" wrapText="1"/>
    </xf>
    <xf numFmtId="168" fontId="1" fillId="4" borderId="14" xfId="0" applyNumberFormat="1" applyFont="1" applyFill="1" applyBorder="1" applyAlignment="1">
      <alignment horizontal="center" vertical="center" wrapText="1"/>
    </xf>
    <xf numFmtId="166" fontId="1" fillId="4" borderId="8" xfId="0" applyNumberFormat="1" applyFont="1" applyFill="1" applyBorder="1" applyAlignment="1">
      <alignment vertical="center" wrapText="1"/>
    </xf>
    <xf numFmtId="166" fontId="1" fillId="4" borderId="9" xfId="0" applyNumberFormat="1" applyFont="1" applyFill="1" applyBorder="1" applyAlignment="1">
      <alignment vertical="center" wrapText="1"/>
    </xf>
    <xf numFmtId="9" fontId="1" fillId="4" borderId="25" xfId="0" applyNumberFormat="1" applyFont="1" applyFill="1" applyBorder="1" applyAlignment="1">
      <alignment horizontal="left" vertical="center" wrapText="1"/>
    </xf>
    <xf numFmtId="166" fontId="2" fillId="4" borderId="5" xfId="0" applyNumberFormat="1" applyFont="1" applyFill="1" applyBorder="1" applyAlignment="1">
      <alignment horizontal="center" vertical="center" wrapText="1"/>
    </xf>
    <xf numFmtId="9" fontId="1" fillId="4" borderId="11" xfId="0" applyNumberFormat="1" applyFont="1" applyFill="1" applyBorder="1" applyAlignment="1">
      <alignment horizontal="left" vertical="center" wrapText="1"/>
    </xf>
    <xf numFmtId="166" fontId="2" fillId="4" borderId="1" xfId="0" applyNumberFormat="1" applyFont="1" applyFill="1" applyBorder="1" applyAlignment="1">
      <alignment horizontal="center" vertical="center" wrapText="1"/>
    </xf>
    <xf numFmtId="9" fontId="1" fillId="4" borderId="13" xfId="0" applyNumberFormat="1" applyFont="1" applyFill="1" applyBorder="1" applyAlignment="1">
      <alignment horizontal="left" vertical="center" wrapText="1"/>
    </xf>
    <xf numFmtId="166" fontId="2" fillId="4" borderId="14" xfId="0" applyNumberFormat="1" applyFont="1" applyFill="1" applyBorder="1" applyAlignment="1">
      <alignment horizontal="center" vertical="center" wrapText="1"/>
    </xf>
    <xf numFmtId="0" fontId="1" fillId="0" borderId="13" xfId="0" applyFont="1" applyBorder="1" applyAlignment="1">
      <alignment horizontal="center" vertical="center" wrapText="1"/>
    </xf>
    <xf numFmtId="0" fontId="6" fillId="0" borderId="4" xfId="0" applyFont="1" applyBorder="1" applyAlignment="1">
      <alignment horizontal="center" textRotation="90" wrapText="1"/>
    </xf>
    <xf numFmtId="166" fontId="1" fillId="4" borderId="50" xfId="0" applyNumberFormat="1" applyFont="1" applyFill="1" applyBorder="1" applyAlignment="1" applyProtection="1">
      <alignment horizontal="center" vertical="center" wrapText="1"/>
      <protection hidden="1"/>
    </xf>
    <xf numFmtId="166" fontId="1" fillId="4" borderId="5" xfId="0" applyNumberFormat="1" applyFont="1" applyFill="1" applyBorder="1" applyAlignment="1" applyProtection="1">
      <alignment horizontal="center" vertical="center" wrapText="1"/>
      <protection hidden="1"/>
    </xf>
    <xf numFmtId="49" fontId="3" fillId="0" borderId="9" xfId="0" applyNumberFormat="1" applyFont="1" applyBorder="1" applyAlignment="1" applyProtection="1">
      <alignment horizontal="center" vertical="center" wrapText="1"/>
      <protection locked="0"/>
    </xf>
    <xf numFmtId="49" fontId="3" fillId="0" borderId="1" xfId="0" applyNumberFormat="1" applyFont="1" applyBorder="1" applyAlignment="1" applyProtection="1">
      <alignment horizontal="center" vertical="center" wrapText="1"/>
      <protection locked="0"/>
    </xf>
    <xf numFmtId="49" fontId="3" fillId="0" borderId="4" xfId="0" applyNumberFormat="1" applyFont="1" applyBorder="1" applyAlignment="1" applyProtection="1">
      <alignment horizontal="center" vertical="center" wrapText="1"/>
      <protection locked="0"/>
    </xf>
    <xf numFmtId="49" fontId="3" fillId="0" borderId="0" xfId="0" applyNumberFormat="1" applyFont="1"/>
    <xf numFmtId="49" fontId="10" fillId="3" borderId="30" xfId="0" applyNumberFormat="1" applyFont="1" applyFill="1" applyBorder="1" applyAlignment="1">
      <alignment horizontal="center" vertical="center" wrapText="1"/>
    </xf>
    <xf numFmtId="49" fontId="3" fillId="0" borderId="14" xfId="0" applyNumberFormat="1" applyFont="1" applyBorder="1" applyAlignment="1">
      <alignment horizontal="center" vertical="center" wrapText="1"/>
    </xf>
    <xf numFmtId="49" fontId="10" fillId="0" borderId="0" xfId="0" applyNumberFormat="1" applyFont="1" applyAlignment="1">
      <alignment horizontal="center" vertical="center"/>
    </xf>
    <xf numFmtId="49" fontId="3" fillId="0" borderId="14" xfId="0" applyNumberFormat="1" applyFont="1" applyBorder="1" applyAlignment="1" applyProtection="1">
      <alignment horizontal="center" vertical="center" wrapText="1"/>
      <protection locked="0"/>
    </xf>
    <xf numFmtId="49" fontId="3" fillId="0" borderId="5" xfId="0" applyNumberFormat="1" applyFont="1" applyBorder="1" applyAlignment="1" applyProtection="1">
      <alignment horizontal="center" vertical="center" wrapText="1"/>
      <protection locked="0"/>
    </xf>
    <xf numFmtId="49" fontId="3" fillId="0" borderId="55" xfId="0" applyNumberFormat="1" applyFont="1" applyBorder="1" applyAlignment="1" applyProtection="1">
      <alignment horizontal="center" vertical="center" wrapText="1"/>
      <protection locked="0"/>
    </xf>
    <xf numFmtId="49" fontId="10" fillId="5" borderId="30" xfId="0" applyNumberFormat="1" applyFont="1" applyFill="1" applyBorder="1" applyAlignment="1">
      <alignment horizontal="center" vertical="center" wrapText="1"/>
    </xf>
    <xf numFmtId="49" fontId="10" fillId="6" borderId="30" xfId="0" applyNumberFormat="1" applyFont="1" applyFill="1" applyBorder="1" applyAlignment="1">
      <alignment horizontal="center" vertical="center" wrapText="1"/>
    </xf>
    <xf numFmtId="14" fontId="4" fillId="0" borderId="23" xfId="0" applyNumberFormat="1" applyFont="1" applyBorder="1" applyAlignment="1">
      <alignment horizontal="center" vertical="center"/>
    </xf>
    <xf numFmtId="49" fontId="1" fillId="0" borderId="1" xfId="0" applyNumberFormat="1" applyFont="1" applyBorder="1" applyAlignment="1" applyProtection="1">
      <alignment vertical="center" wrapText="1"/>
      <protection locked="0" hidden="1"/>
    </xf>
    <xf numFmtId="49" fontId="1" fillId="0" borderId="14" xfId="0" applyNumberFormat="1" applyFont="1" applyBorder="1" applyAlignment="1" applyProtection="1">
      <alignment wrapText="1"/>
      <protection locked="0" hidden="1"/>
    </xf>
    <xf numFmtId="49" fontId="0" fillId="0" borderId="0" xfId="0" applyNumberFormat="1" applyProtection="1">
      <protection hidden="1"/>
    </xf>
    <xf numFmtId="49" fontId="1" fillId="0" borderId="4" xfId="0" applyNumberFormat="1" applyFont="1" applyBorder="1" applyAlignment="1" applyProtection="1">
      <alignment wrapText="1"/>
      <protection locked="0" hidden="1"/>
    </xf>
    <xf numFmtId="49" fontId="1" fillId="0" borderId="12" xfId="0" applyNumberFormat="1" applyFont="1" applyBorder="1" applyAlignment="1" applyProtection="1">
      <alignment horizontal="center" vertical="center" wrapText="1"/>
      <protection locked="0"/>
    </xf>
    <xf numFmtId="49" fontId="1" fillId="0" borderId="17" xfId="0" applyNumberFormat="1" applyFont="1" applyBorder="1" applyAlignment="1" applyProtection="1">
      <alignment horizontal="center" vertical="center" wrapText="1"/>
      <protection locked="0"/>
    </xf>
    <xf numFmtId="49" fontId="1" fillId="0" borderId="10" xfId="0" applyNumberFormat="1" applyFont="1" applyBorder="1" applyAlignment="1" applyProtection="1">
      <alignment horizontal="center" vertical="center" wrapText="1"/>
      <protection locked="0"/>
    </xf>
    <xf numFmtId="49" fontId="1" fillId="0" borderId="12" xfId="0" applyNumberFormat="1" applyFont="1" applyBorder="1" applyAlignment="1" applyProtection="1">
      <alignment horizontal="center" vertical="center" wrapText="1"/>
      <protection locked="0" hidden="1"/>
    </xf>
    <xf numFmtId="49" fontId="1" fillId="0" borderId="17" xfId="0" applyNumberFormat="1" applyFont="1" applyBorder="1" applyAlignment="1" applyProtection="1">
      <alignment horizontal="center" vertical="center" wrapText="1"/>
      <protection locked="0" hidden="1"/>
    </xf>
    <xf numFmtId="49" fontId="1" fillId="0" borderId="10" xfId="0" applyNumberFormat="1" applyFont="1" applyBorder="1" applyAlignment="1" applyProtection="1">
      <alignment horizontal="center" vertical="center" wrapText="1"/>
      <protection locked="0" hidden="1"/>
    </xf>
    <xf numFmtId="49" fontId="1" fillId="0" borderId="28" xfId="0" applyNumberFormat="1" applyFont="1" applyBorder="1" applyAlignment="1" applyProtection="1">
      <alignment horizontal="center" vertical="center" wrapText="1"/>
      <protection locked="0" hidden="1"/>
    </xf>
    <xf numFmtId="49" fontId="0" fillId="0" borderId="0" xfId="0" applyNumberFormat="1"/>
    <xf numFmtId="49" fontId="1" fillId="0" borderId="1" xfId="0" applyNumberFormat="1" applyFont="1" applyBorder="1" applyAlignment="1" applyProtection="1">
      <alignment vertical="center" wrapText="1"/>
      <protection locked="0"/>
    </xf>
    <xf numFmtId="49" fontId="1" fillId="0" borderId="4" xfId="0" applyNumberFormat="1" applyFont="1" applyBorder="1" applyAlignment="1" applyProtection="1">
      <alignment wrapText="1"/>
      <protection locked="0"/>
    </xf>
    <xf numFmtId="49" fontId="1" fillId="0" borderId="14" xfId="0" applyNumberFormat="1" applyFont="1" applyBorder="1" applyAlignment="1" applyProtection="1">
      <alignment wrapText="1"/>
      <protection locked="0"/>
    </xf>
    <xf numFmtId="49" fontId="1" fillId="0" borderId="28" xfId="0" applyNumberFormat="1" applyFont="1" applyBorder="1" applyAlignment="1" applyProtection="1">
      <alignment horizontal="center" vertical="center" wrapText="1"/>
      <protection locked="0"/>
    </xf>
    <xf numFmtId="49" fontId="1" fillId="0" borderId="27" xfId="0" applyNumberFormat="1" applyFont="1" applyBorder="1" applyAlignment="1" applyProtection="1">
      <alignment horizontal="center" vertical="center" wrapText="1"/>
      <protection locked="0" hidden="1"/>
    </xf>
    <xf numFmtId="49" fontId="1" fillId="0" borderId="1" xfId="0" applyNumberFormat="1" applyFont="1" applyBorder="1" applyAlignment="1" applyProtection="1">
      <alignment horizontal="left" vertical="center" wrapText="1"/>
      <protection locked="0"/>
    </xf>
    <xf numFmtId="49" fontId="1" fillId="0" borderId="14" xfId="0" applyNumberFormat="1" applyFont="1" applyBorder="1" applyAlignment="1" applyProtection="1">
      <alignment horizontal="left" vertical="center" wrapText="1"/>
      <protection locked="0"/>
    </xf>
    <xf numFmtId="49" fontId="1" fillId="0" borderId="9" xfId="0" applyNumberFormat="1" applyFont="1" applyBorder="1" applyAlignment="1" applyProtection="1">
      <alignment horizontal="left" vertical="center" wrapText="1"/>
      <protection locked="0"/>
    </xf>
    <xf numFmtId="49" fontId="1" fillId="0" borderId="9" xfId="0" applyNumberFormat="1" applyFont="1" applyBorder="1" applyAlignment="1" applyProtection="1">
      <alignment horizontal="left" vertical="center" wrapText="1"/>
      <protection locked="0" hidden="1"/>
    </xf>
    <xf numFmtId="49" fontId="1" fillId="0" borderId="1" xfId="0" applyNumberFormat="1" applyFont="1" applyBorder="1" applyAlignment="1" applyProtection="1">
      <alignment horizontal="left" vertical="center" wrapText="1"/>
      <protection locked="0" hidden="1"/>
    </xf>
    <xf numFmtId="49" fontId="1" fillId="0" borderId="14" xfId="0" applyNumberFormat="1" applyFont="1" applyBorder="1" applyAlignment="1" applyProtection="1">
      <alignment horizontal="left" vertical="center" wrapText="1"/>
      <protection locked="0" hidden="1"/>
    </xf>
    <xf numFmtId="49" fontId="1" fillId="0" borderId="5" xfId="0" applyNumberFormat="1" applyFont="1" applyBorder="1" applyAlignment="1" applyProtection="1">
      <alignment horizontal="left" vertical="center" wrapText="1"/>
      <protection locked="0" hidden="1"/>
    </xf>
    <xf numFmtId="0" fontId="1" fillId="0" borderId="1" xfId="0" applyFont="1" applyBorder="1" applyAlignment="1" applyProtection="1">
      <alignment horizontal="left" vertical="center" wrapText="1"/>
      <protection locked="0" hidden="1"/>
    </xf>
    <xf numFmtId="49" fontId="1" fillId="0" borderId="4" xfId="0" applyNumberFormat="1" applyFont="1" applyBorder="1" applyAlignment="1" applyProtection="1">
      <alignment horizontal="left" wrapText="1"/>
      <protection locked="0" hidden="1"/>
    </xf>
    <xf numFmtId="0" fontId="1" fillId="0" borderId="4" xfId="0" applyFont="1" applyBorder="1" applyAlignment="1" applyProtection="1">
      <alignment horizontal="left" vertical="center" wrapText="1"/>
      <protection locked="0" hidden="1"/>
    </xf>
    <xf numFmtId="49" fontId="1" fillId="0" borderId="5" xfId="0" applyNumberFormat="1" applyFont="1" applyBorder="1" applyAlignment="1" applyProtection="1">
      <alignment horizontal="left" vertical="center" wrapText="1"/>
      <protection locked="0"/>
    </xf>
    <xf numFmtId="49" fontId="1" fillId="0" borderId="4" xfId="0" applyNumberFormat="1" applyFont="1" applyBorder="1" applyAlignment="1" applyProtection="1">
      <alignment horizontal="left" vertical="center" wrapText="1"/>
      <protection locked="0" hidden="1"/>
    </xf>
    <xf numFmtId="0" fontId="14" fillId="0" borderId="41" xfId="0" applyFont="1" applyBorder="1" applyAlignment="1">
      <alignment horizontal="left" vertical="top" wrapText="1"/>
    </xf>
    <xf numFmtId="0" fontId="14" fillId="0" borderId="18" xfId="0" applyFont="1" applyBorder="1" applyAlignment="1">
      <alignment horizontal="left" vertical="top" wrapText="1"/>
    </xf>
    <xf numFmtId="0" fontId="14" fillId="0" borderId="42" xfId="0" applyFont="1" applyBorder="1" applyAlignment="1">
      <alignment horizontal="left" vertical="top" wrapText="1"/>
    </xf>
    <xf numFmtId="0" fontId="14" fillId="0" borderId="32" xfId="0" applyFont="1" applyBorder="1" applyAlignment="1">
      <alignment horizontal="left" vertical="top" wrapText="1"/>
    </xf>
    <xf numFmtId="0" fontId="14" fillId="0" borderId="0" xfId="0" applyFont="1" applyAlignment="1">
      <alignment horizontal="left" vertical="top" wrapText="1"/>
    </xf>
    <xf numFmtId="0" fontId="14" fillId="0" borderId="20" xfId="0" applyFont="1" applyBorder="1" applyAlignment="1">
      <alignment horizontal="left" vertical="top" wrapText="1"/>
    </xf>
    <xf numFmtId="0" fontId="14" fillId="0" borderId="33" xfId="0" applyFont="1" applyBorder="1" applyAlignment="1">
      <alignment horizontal="left" vertical="top" wrapText="1"/>
    </xf>
    <xf numFmtId="0" fontId="14" fillId="0" borderId="16" xfId="0" applyFont="1" applyBorder="1" applyAlignment="1">
      <alignment horizontal="left" vertical="top" wrapText="1"/>
    </xf>
    <xf numFmtId="0" fontId="14" fillId="0" borderId="21" xfId="0" applyFont="1" applyBorder="1" applyAlignment="1">
      <alignment horizontal="left" vertical="top" wrapText="1"/>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7" xfId="0" applyFont="1" applyBorder="1" applyAlignment="1">
      <alignment horizontal="center" vertical="center"/>
    </xf>
    <xf numFmtId="0" fontId="1" fillId="0" borderId="11" xfId="0" applyFont="1" applyBorder="1" applyAlignment="1">
      <alignment horizontal="center" vertical="center"/>
    </xf>
    <xf numFmtId="0" fontId="1" fillId="0" borderId="1" xfId="0" applyFont="1" applyBorder="1" applyAlignment="1">
      <alignment horizontal="center" vertical="center"/>
    </xf>
    <xf numFmtId="0" fontId="1" fillId="0" borderId="12" xfId="0" applyFont="1" applyBorder="1" applyAlignment="1">
      <alignment horizontal="center" vertical="center"/>
    </xf>
    <xf numFmtId="0" fontId="10" fillId="3" borderId="36" xfId="0" applyFont="1" applyFill="1" applyBorder="1" applyAlignment="1">
      <alignment horizontal="center" vertical="center" wrapText="1"/>
    </xf>
    <xf numFmtId="0" fontId="10" fillId="3" borderId="22" xfId="0" applyFont="1" applyFill="1" applyBorder="1" applyAlignment="1">
      <alignment horizontal="center" vertical="center" wrapText="1"/>
    </xf>
    <xf numFmtId="0" fontId="10" fillId="3" borderId="23" xfId="0" applyFont="1" applyFill="1" applyBorder="1" applyAlignment="1">
      <alignment horizontal="center" vertical="center" wrapText="1"/>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10" xfId="0" applyFont="1" applyBorder="1" applyAlignment="1">
      <alignment horizontal="center" vertical="center"/>
    </xf>
    <xf numFmtId="0" fontId="17" fillId="0" borderId="11" xfId="0" applyFont="1" applyBorder="1" applyAlignment="1">
      <alignment horizontal="center" vertical="center"/>
    </xf>
    <xf numFmtId="0" fontId="17" fillId="0" borderId="1" xfId="0" applyFont="1" applyBorder="1" applyAlignment="1">
      <alignment horizontal="center" vertical="center"/>
    </xf>
    <xf numFmtId="0" fontId="17" fillId="0" borderId="12" xfId="0" applyFont="1" applyBorder="1" applyAlignment="1">
      <alignment horizontal="center" vertical="center"/>
    </xf>
    <xf numFmtId="0" fontId="10" fillId="3" borderId="33" xfId="0" applyFont="1" applyFill="1" applyBorder="1" applyAlignment="1">
      <alignment horizontal="center" vertical="center"/>
    </xf>
    <xf numFmtId="0" fontId="10" fillId="3" borderId="16" xfId="0" applyFont="1" applyFill="1" applyBorder="1" applyAlignment="1">
      <alignment horizontal="center" vertical="center"/>
    </xf>
    <xf numFmtId="0" fontId="10" fillId="3" borderId="21" xfId="0" applyFont="1" applyFill="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0" fillId="3" borderId="41" xfId="0" applyFont="1" applyFill="1" applyBorder="1" applyAlignment="1">
      <alignment horizontal="center" vertical="center"/>
    </xf>
    <xf numFmtId="0" fontId="10" fillId="3" borderId="18" xfId="0" applyFont="1" applyFill="1" applyBorder="1" applyAlignment="1">
      <alignment horizontal="center" vertical="center"/>
    </xf>
    <xf numFmtId="0" fontId="10" fillId="3" borderId="42" xfId="0" applyFont="1" applyFill="1" applyBorder="1" applyAlignment="1">
      <alignment horizontal="center" vertical="center"/>
    </xf>
    <xf numFmtId="0" fontId="10" fillId="3" borderId="11" xfId="0" applyFont="1" applyFill="1" applyBorder="1" applyAlignment="1">
      <alignment horizontal="left" vertical="center"/>
    </xf>
    <xf numFmtId="0" fontId="10" fillId="3" borderId="1" xfId="0" applyFont="1" applyFill="1" applyBorder="1" applyAlignment="1">
      <alignment horizontal="left" vertical="center"/>
    </xf>
    <xf numFmtId="0" fontId="10" fillId="3" borderId="12" xfId="0" applyFont="1" applyFill="1" applyBorder="1" applyAlignment="1">
      <alignment horizontal="left" vertical="center"/>
    </xf>
    <xf numFmtId="0" fontId="17" fillId="0" borderId="13" xfId="0" applyFont="1" applyBorder="1" applyAlignment="1">
      <alignment horizontal="center" vertical="center"/>
    </xf>
    <xf numFmtId="0" fontId="17" fillId="0" borderId="14" xfId="0" applyFont="1" applyBorder="1" applyAlignment="1">
      <alignment horizontal="center" vertical="center"/>
    </xf>
    <xf numFmtId="0" fontId="17" fillId="0" borderId="17" xfId="0" applyFont="1" applyBorder="1" applyAlignment="1">
      <alignment horizontal="center" vertical="center"/>
    </xf>
    <xf numFmtId="0" fontId="10" fillId="3" borderId="36" xfId="0" applyFont="1" applyFill="1" applyBorder="1" applyAlignment="1">
      <alignment horizontal="center" vertical="center"/>
    </xf>
    <xf numFmtId="0" fontId="10" fillId="3" borderId="22" xfId="0" applyFont="1" applyFill="1" applyBorder="1" applyAlignment="1">
      <alignment horizontal="center" vertical="center"/>
    </xf>
    <xf numFmtId="0" fontId="10" fillId="3" borderId="23" xfId="0" applyFont="1" applyFill="1" applyBorder="1" applyAlignment="1">
      <alignment horizontal="center" vertical="center"/>
    </xf>
    <xf numFmtId="0" fontId="15" fillId="0" borderId="11" xfId="1" applyBorder="1" applyAlignment="1" applyProtection="1">
      <alignment horizontal="center" vertical="center" wrapText="1"/>
    </xf>
    <xf numFmtId="0" fontId="15" fillId="0" borderId="1" xfId="1" applyBorder="1" applyAlignment="1" applyProtection="1">
      <alignment horizontal="center" vertical="center" wrapText="1"/>
    </xf>
    <xf numFmtId="0" fontId="15" fillId="0" borderId="12" xfId="1" applyBorder="1" applyAlignment="1" applyProtection="1">
      <alignment horizontal="center" vertical="center" wrapText="1"/>
    </xf>
    <xf numFmtId="0" fontId="15" fillId="0" borderId="13" xfId="1" applyBorder="1" applyAlignment="1" applyProtection="1">
      <alignment horizontal="center" vertical="center" wrapText="1"/>
    </xf>
    <xf numFmtId="0" fontId="15" fillId="0" borderId="14" xfId="1" applyBorder="1" applyAlignment="1" applyProtection="1">
      <alignment horizontal="center" vertical="center" wrapText="1"/>
    </xf>
    <xf numFmtId="0" fontId="15" fillId="0" borderId="17" xfId="1" applyBorder="1" applyAlignment="1" applyProtection="1">
      <alignment horizontal="center" vertical="center" wrapText="1"/>
    </xf>
    <xf numFmtId="0" fontId="3" fillId="0" borderId="8" xfId="0" applyFont="1" applyBorder="1" applyAlignment="1">
      <alignment horizontal="left" vertical="top" wrapText="1"/>
    </xf>
    <xf numFmtId="0" fontId="3" fillId="0" borderId="9" xfId="0" applyFont="1" applyBorder="1" applyAlignment="1">
      <alignment horizontal="left" vertical="top" wrapText="1"/>
    </xf>
    <xf numFmtId="0" fontId="3" fillId="0" borderId="10" xfId="0" applyFont="1" applyBorder="1" applyAlignment="1">
      <alignment horizontal="left" vertical="top" wrapText="1"/>
    </xf>
    <xf numFmtId="0" fontId="3" fillId="0" borderId="11" xfId="0" applyFont="1" applyBorder="1" applyAlignment="1">
      <alignment horizontal="left" vertical="top" wrapText="1"/>
    </xf>
    <xf numFmtId="0" fontId="3" fillId="0" borderId="1" xfId="0" applyFont="1" applyBorder="1" applyAlignment="1">
      <alignment horizontal="left" vertical="top" wrapText="1"/>
    </xf>
    <xf numFmtId="0" fontId="3" fillId="0" borderId="12" xfId="0" applyFont="1" applyBorder="1" applyAlignment="1">
      <alignment horizontal="left" vertical="top" wrapText="1"/>
    </xf>
    <xf numFmtId="0" fontId="3" fillId="0" borderId="1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2" xfId="0" applyFont="1" applyBorder="1" applyAlignment="1">
      <alignment horizontal="center" vertical="center" wrapText="1"/>
    </xf>
    <xf numFmtId="0" fontId="13" fillId="0" borderId="41" xfId="0" applyFont="1" applyBorder="1" applyAlignment="1">
      <alignment horizontal="center" vertical="center"/>
    </xf>
    <xf numFmtId="0" fontId="13" fillId="0" borderId="18" xfId="0" applyFont="1" applyBorder="1" applyAlignment="1">
      <alignment horizontal="center" vertical="center"/>
    </xf>
    <xf numFmtId="0" fontId="13" fillId="0" borderId="33" xfId="0" applyFont="1" applyBorder="1" applyAlignment="1">
      <alignment horizontal="center" vertical="center"/>
    </xf>
    <xf numFmtId="0" fontId="13" fillId="0" borderId="16" xfId="0" applyFont="1" applyBorder="1" applyAlignment="1">
      <alignment horizontal="center" vertical="center"/>
    </xf>
    <xf numFmtId="14" fontId="13" fillId="0" borderId="41" xfId="0" applyNumberFormat="1" applyFont="1" applyBorder="1" applyAlignment="1" applyProtection="1">
      <alignment horizontal="center" vertical="center"/>
      <protection locked="0"/>
    </xf>
    <xf numFmtId="0" fontId="13" fillId="0" borderId="42" xfId="0" applyFont="1" applyBorder="1" applyAlignment="1" applyProtection="1">
      <alignment horizontal="center" vertical="center"/>
      <protection locked="0"/>
    </xf>
    <xf numFmtId="0" fontId="13" fillId="0" borderId="33" xfId="0" applyFont="1" applyBorder="1" applyAlignment="1" applyProtection="1">
      <alignment horizontal="center" vertical="center"/>
      <protection locked="0"/>
    </xf>
    <xf numFmtId="0" fontId="13" fillId="0" borderId="21" xfId="0" applyFont="1" applyBorder="1" applyAlignment="1" applyProtection="1">
      <alignment horizontal="center" vertical="center"/>
      <protection locked="0"/>
    </xf>
    <xf numFmtId="0" fontId="9" fillId="0" borderId="41" xfId="0" applyFont="1" applyBorder="1" applyAlignment="1">
      <alignment horizontal="left" vertical="top" wrapText="1"/>
    </xf>
    <xf numFmtId="0" fontId="9" fillId="0" borderId="18" xfId="0" applyFont="1" applyBorder="1" applyAlignment="1">
      <alignment horizontal="left" vertical="top" wrapText="1"/>
    </xf>
    <xf numFmtId="0" fontId="9" fillId="0" borderId="42" xfId="0" applyFont="1" applyBorder="1" applyAlignment="1">
      <alignment horizontal="left" vertical="top" wrapText="1"/>
    </xf>
    <xf numFmtId="0" fontId="9" fillId="0" borderId="32" xfId="0" applyFont="1" applyBorder="1" applyAlignment="1">
      <alignment horizontal="left" vertical="top" wrapText="1"/>
    </xf>
    <xf numFmtId="0" fontId="9" fillId="0" borderId="0" xfId="0" applyFont="1" applyAlignment="1">
      <alignment horizontal="left" vertical="top" wrapText="1"/>
    </xf>
    <xf numFmtId="0" fontId="9" fillId="0" borderId="20" xfId="0" applyFont="1" applyBorder="1" applyAlignment="1">
      <alignment horizontal="left" vertical="top" wrapText="1"/>
    </xf>
    <xf numFmtId="0" fontId="9" fillId="0" borderId="33" xfId="0" applyFont="1" applyBorder="1" applyAlignment="1">
      <alignment horizontal="left" vertical="top" wrapText="1"/>
    </xf>
    <xf numFmtId="0" fontId="9" fillId="0" borderId="16" xfId="0" applyFont="1" applyBorder="1" applyAlignment="1">
      <alignment horizontal="left" vertical="top" wrapText="1"/>
    </xf>
    <xf numFmtId="0" fontId="9" fillId="0" borderId="21" xfId="0" applyFont="1" applyBorder="1" applyAlignment="1">
      <alignment horizontal="left" vertical="top" wrapText="1"/>
    </xf>
    <xf numFmtId="0" fontId="4" fillId="0" borderId="4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0" xfId="0" applyFont="1" applyAlignment="1">
      <alignment horizontal="center" vertical="center" wrapText="1"/>
    </xf>
    <xf numFmtId="0" fontId="4" fillId="0" borderId="20"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21" xfId="0" applyFont="1" applyBorder="1" applyAlignment="1">
      <alignment horizontal="center" vertical="center" wrapText="1"/>
    </xf>
    <xf numFmtId="0" fontId="10" fillId="3" borderId="57" xfId="0" applyFont="1" applyFill="1" applyBorder="1" applyAlignment="1">
      <alignment horizontal="center" vertical="center"/>
    </xf>
    <xf numFmtId="0" fontId="3" fillId="0" borderId="8" xfId="0" applyFont="1" applyBorder="1" applyAlignment="1">
      <alignment horizontal="center" vertical="center" textRotation="90"/>
    </xf>
    <xf numFmtId="0" fontId="3" fillId="0" borderId="11" xfId="0" applyFont="1" applyBorder="1" applyAlignment="1">
      <alignment horizontal="center" vertical="center" textRotation="90"/>
    </xf>
    <xf numFmtId="0" fontId="3" fillId="0" borderId="13" xfId="0" applyFont="1" applyBorder="1" applyAlignment="1">
      <alignment horizontal="center" vertical="center" textRotation="90"/>
    </xf>
    <xf numFmtId="0" fontId="11" fillId="4" borderId="41" xfId="0" applyFont="1" applyFill="1" applyBorder="1" applyAlignment="1">
      <alignment horizontal="center" vertical="center"/>
    </xf>
    <xf numFmtId="0" fontId="11" fillId="4" borderId="18" xfId="0" applyFont="1" applyFill="1" applyBorder="1" applyAlignment="1">
      <alignment horizontal="center" vertical="center"/>
    </xf>
    <xf numFmtId="0" fontId="11" fillId="4" borderId="42" xfId="0" applyFont="1" applyFill="1" applyBorder="1" applyAlignment="1">
      <alignment horizontal="center" vertical="center"/>
    </xf>
    <xf numFmtId="164" fontId="3" fillId="4" borderId="53" xfId="0" applyNumberFormat="1" applyFont="1" applyFill="1" applyBorder="1" applyAlignment="1">
      <alignment horizontal="center" vertical="center" wrapText="1"/>
    </xf>
    <xf numFmtId="164" fontId="3" fillId="4" borderId="54" xfId="0" applyNumberFormat="1" applyFont="1" applyFill="1" applyBorder="1" applyAlignment="1">
      <alignment horizontal="center" vertical="center" wrapText="1"/>
    </xf>
    <xf numFmtId="0" fontId="3" fillId="4" borderId="24" xfId="0" applyFont="1" applyFill="1" applyBorder="1" applyAlignment="1">
      <alignment horizontal="center" vertical="center" wrapText="1"/>
    </xf>
    <xf numFmtId="0" fontId="3" fillId="4" borderId="18" xfId="0" applyFont="1" applyFill="1" applyBorder="1" applyAlignment="1">
      <alignment horizontal="center" vertical="center" wrapText="1"/>
    </xf>
    <xf numFmtId="0" fontId="3" fillId="4" borderId="42"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4" borderId="0" xfId="0" applyFont="1" applyFill="1" applyAlignment="1">
      <alignment horizontal="center" vertical="center" wrapText="1"/>
    </xf>
    <xf numFmtId="0" fontId="3" fillId="4" borderId="20" xfId="0" applyFont="1" applyFill="1" applyBorder="1" applyAlignment="1">
      <alignment horizontal="center" vertical="center" wrapText="1"/>
    </xf>
    <xf numFmtId="0" fontId="3" fillId="4" borderId="15" xfId="0" applyFont="1" applyFill="1" applyBorder="1" applyAlignment="1">
      <alignment horizontal="center" vertical="center" wrapText="1"/>
    </xf>
    <xf numFmtId="0" fontId="3" fillId="4" borderId="16" xfId="0" applyFont="1" applyFill="1" applyBorder="1" applyAlignment="1">
      <alignment horizontal="center" vertical="center" wrapText="1"/>
    </xf>
    <xf numFmtId="0" fontId="3" fillId="4" borderId="21" xfId="0" applyFont="1" applyFill="1" applyBorder="1" applyAlignment="1">
      <alignment horizontal="center" vertical="center" wrapText="1"/>
    </xf>
    <xf numFmtId="0" fontId="10" fillId="3" borderId="52" xfId="0" applyFont="1" applyFill="1" applyBorder="1" applyAlignment="1">
      <alignment horizontal="center" vertical="center"/>
    </xf>
    <xf numFmtId="0" fontId="3" fillId="0" borderId="26" xfId="0" applyFont="1" applyBorder="1" applyAlignment="1">
      <alignment horizontal="center" vertical="center" textRotation="90"/>
    </xf>
    <xf numFmtId="0" fontId="4" fillId="0" borderId="36"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49" fontId="3" fillId="4" borderId="9" xfId="0" applyNumberFormat="1" applyFont="1" applyFill="1" applyBorder="1" applyAlignment="1">
      <alignment horizontal="center" vertical="center" wrapText="1"/>
    </xf>
    <xf numFmtId="49" fontId="3" fillId="4" borderId="1" xfId="0" applyNumberFormat="1" applyFont="1" applyFill="1" applyBorder="1" applyAlignment="1">
      <alignment horizontal="center" vertical="center" wrapText="1"/>
    </xf>
    <xf numFmtId="49" fontId="3" fillId="4" borderId="14" xfId="0" applyNumberFormat="1" applyFont="1" applyFill="1" applyBorder="1" applyAlignment="1">
      <alignment horizontal="center" vertical="center" wrapText="1"/>
    </xf>
    <xf numFmtId="164" fontId="3" fillId="4" borderId="20" xfId="0" applyNumberFormat="1" applyFont="1" applyFill="1" applyBorder="1" applyAlignment="1">
      <alignment horizontal="center" vertical="center" wrapText="1"/>
    </xf>
    <xf numFmtId="49" fontId="3" fillId="4" borderId="50" xfId="0" applyNumberFormat="1" applyFont="1" applyFill="1" applyBorder="1" applyAlignment="1">
      <alignment horizontal="center" vertical="center" wrapText="1"/>
    </xf>
    <xf numFmtId="49" fontId="3" fillId="4" borderId="39" xfId="0" applyNumberFormat="1" applyFont="1" applyFill="1" applyBorder="1" applyAlignment="1">
      <alignment horizontal="center" vertical="center" wrapText="1"/>
    </xf>
    <xf numFmtId="49" fontId="3" fillId="4" borderId="55" xfId="0" applyNumberFormat="1" applyFont="1" applyFill="1" applyBorder="1" applyAlignment="1">
      <alignment horizontal="center" vertical="center" wrapText="1"/>
    </xf>
    <xf numFmtId="0" fontId="8" fillId="3" borderId="41" xfId="0" applyFont="1" applyFill="1" applyBorder="1" applyAlignment="1">
      <alignment horizontal="center" vertical="center"/>
    </xf>
    <xf numFmtId="0" fontId="8" fillId="3" borderId="18" xfId="0" applyFont="1" applyFill="1" applyBorder="1" applyAlignment="1">
      <alignment horizontal="center" vertical="center"/>
    </xf>
    <xf numFmtId="0" fontId="8" fillId="3" borderId="42" xfId="0" applyFont="1" applyFill="1" applyBorder="1" applyAlignment="1">
      <alignment horizontal="center" vertical="center"/>
    </xf>
    <xf numFmtId="0" fontId="8" fillId="3" borderId="33" xfId="0" applyFont="1" applyFill="1" applyBorder="1" applyAlignment="1">
      <alignment horizontal="center" vertical="center"/>
    </xf>
    <xf numFmtId="0" fontId="8" fillId="3" borderId="16" xfId="0" applyFont="1" applyFill="1" applyBorder="1" applyAlignment="1">
      <alignment horizontal="center" vertical="center"/>
    </xf>
    <xf numFmtId="0" fontId="8" fillId="3" borderId="21" xfId="0" applyFont="1" applyFill="1" applyBorder="1" applyAlignment="1">
      <alignment horizontal="center" vertical="center"/>
    </xf>
    <xf numFmtId="0" fontId="3" fillId="0" borderId="41" xfId="0" applyFont="1" applyBorder="1" applyAlignment="1">
      <alignment horizontal="left" vertical="center" wrapText="1"/>
    </xf>
    <xf numFmtId="0" fontId="3" fillId="0" borderId="18" xfId="0" applyFont="1" applyBorder="1" applyAlignment="1">
      <alignment horizontal="left" vertical="center" wrapText="1"/>
    </xf>
    <xf numFmtId="0" fontId="3" fillId="0" borderId="42" xfId="0" applyFont="1" applyBorder="1" applyAlignment="1">
      <alignment horizontal="left" vertical="center" wrapText="1"/>
    </xf>
    <xf numFmtId="0" fontId="3" fillId="0" borderId="32" xfId="0" applyFont="1" applyBorder="1" applyAlignment="1">
      <alignment horizontal="left" vertical="center" wrapText="1"/>
    </xf>
    <xf numFmtId="0" fontId="3" fillId="0" borderId="0" xfId="0" applyFont="1" applyAlignment="1">
      <alignment horizontal="left" vertical="center" wrapText="1"/>
    </xf>
    <xf numFmtId="0" fontId="3" fillId="0" borderId="20" xfId="0" applyFont="1" applyBorder="1" applyAlignment="1">
      <alignment horizontal="left" vertical="center" wrapText="1"/>
    </xf>
    <xf numFmtId="0" fontId="3" fillId="0" borderId="33" xfId="0" applyFont="1" applyBorder="1" applyAlignment="1">
      <alignment horizontal="left" vertical="center" wrapText="1"/>
    </xf>
    <xf numFmtId="0" fontId="3" fillId="0" borderId="16" xfId="0" applyFont="1" applyBorder="1" applyAlignment="1">
      <alignment horizontal="left" vertical="center" wrapText="1"/>
    </xf>
    <xf numFmtId="0" fontId="3" fillId="0" borderId="21" xfId="0" applyFont="1" applyBorder="1" applyAlignment="1">
      <alignment horizontal="left" vertical="center" wrapText="1"/>
    </xf>
    <xf numFmtId="0" fontId="18" fillId="4" borderId="41" xfId="0" applyFont="1" applyFill="1" applyBorder="1" applyAlignment="1">
      <alignment horizontal="center" vertical="center"/>
    </xf>
    <xf numFmtId="0" fontId="18" fillId="4" borderId="18" xfId="0" applyFont="1" applyFill="1" applyBorder="1" applyAlignment="1">
      <alignment horizontal="center" vertical="center"/>
    </xf>
    <xf numFmtId="0" fontId="18" fillId="4" borderId="42" xfId="0" applyFont="1" applyFill="1" applyBorder="1" applyAlignment="1">
      <alignment horizontal="center" vertical="center"/>
    </xf>
    <xf numFmtId="0" fontId="3" fillId="0" borderId="25" xfId="0" applyFont="1" applyBorder="1" applyAlignment="1">
      <alignment horizontal="center" vertical="center" textRotation="90"/>
    </xf>
    <xf numFmtId="0" fontId="8" fillId="5" borderId="41" xfId="0" applyFont="1" applyFill="1" applyBorder="1" applyAlignment="1">
      <alignment horizontal="center" vertical="center"/>
    </xf>
    <xf numFmtId="0" fontId="8" fillId="5" borderId="18" xfId="0" applyFont="1" applyFill="1" applyBorder="1" applyAlignment="1">
      <alignment horizontal="center" vertical="center"/>
    </xf>
    <xf numFmtId="0" fontId="8" fillId="5" borderId="42" xfId="0" applyFont="1" applyFill="1" applyBorder="1" applyAlignment="1">
      <alignment horizontal="center" vertical="center"/>
    </xf>
    <xf numFmtId="0" fontId="8" fillId="5" borderId="33" xfId="0" applyFont="1" applyFill="1" applyBorder="1" applyAlignment="1">
      <alignment horizontal="center" vertical="center"/>
    </xf>
    <xf numFmtId="0" fontId="8" fillId="5" borderId="16" xfId="0" applyFont="1" applyFill="1" applyBorder="1" applyAlignment="1">
      <alignment horizontal="center" vertical="center"/>
    </xf>
    <xf numFmtId="0" fontId="8" fillId="5" borderId="21" xfId="0" applyFont="1" applyFill="1" applyBorder="1" applyAlignment="1">
      <alignment horizontal="center" vertical="center"/>
    </xf>
    <xf numFmtId="0" fontId="4" fillId="0" borderId="33" xfId="0" applyFont="1" applyBorder="1" applyAlignment="1">
      <alignment horizontal="center" vertical="center"/>
    </xf>
    <xf numFmtId="0" fontId="4" fillId="0" borderId="16" xfId="0" applyFont="1" applyBorder="1" applyAlignment="1">
      <alignment horizontal="center" vertical="center"/>
    </xf>
    <xf numFmtId="0" fontId="4" fillId="0" borderId="21" xfId="0" applyFont="1" applyBorder="1" applyAlignment="1">
      <alignment horizontal="center" vertical="center"/>
    </xf>
    <xf numFmtId="0" fontId="10" fillId="5" borderId="36" xfId="0" applyFont="1" applyFill="1" applyBorder="1" applyAlignment="1">
      <alignment horizontal="center" vertical="center"/>
    </xf>
    <xf numFmtId="0" fontId="10" fillId="5" borderId="22" xfId="0" applyFont="1" applyFill="1" applyBorder="1" applyAlignment="1">
      <alignment horizontal="center" vertical="center"/>
    </xf>
    <xf numFmtId="0" fontId="10" fillId="5" borderId="57" xfId="0" applyFont="1" applyFill="1" applyBorder="1" applyAlignment="1">
      <alignment horizontal="center" vertical="center"/>
    </xf>
    <xf numFmtId="0" fontId="18" fillId="4" borderId="51" xfId="0" applyFont="1" applyFill="1" applyBorder="1" applyAlignment="1">
      <alignment horizontal="center" vertical="center"/>
    </xf>
    <xf numFmtId="0" fontId="18" fillId="4" borderId="50" xfId="0" applyFont="1" applyFill="1" applyBorder="1" applyAlignment="1">
      <alignment horizontal="center" vertical="center"/>
    </xf>
    <xf numFmtId="0" fontId="18" fillId="4" borderId="58" xfId="0" applyFont="1" applyFill="1" applyBorder="1" applyAlignment="1">
      <alignment horizontal="center" vertical="center"/>
    </xf>
    <xf numFmtId="0" fontId="10" fillId="5" borderId="33" xfId="0" applyFont="1" applyFill="1" applyBorder="1" applyAlignment="1">
      <alignment horizontal="center" vertical="center"/>
    </xf>
    <xf numFmtId="0" fontId="10" fillId="5" borderId="16" xfId="0" applyFont="1" applyFill="1" applyBorder="1" applyAlignment="1">
      <alignment horizontal="center" vertical="center"/>
    </xf>
    <xf numFmtId="0" fontId="10" fillId="5" borderId="52" xfId="0" applyFont="1" applyFill="1" applyBorder="1" applyAlignment="1">
      <alignment horizontal="center" vertical="center"/>
    </xf>
    <xf numFmtId="0" fontId="10" fillId="5" borderId="23" xfId="0" applyFont="1" applyFill="1" applyBorder="1" applyAlignment="1">
      <alignment horizontal="center" vertical="center"/>
    </xf>
    <xf numFmtId="0" fontId="10" fillId="6" borderId="36" xfId="0" applyFont="1" applyFill="1" applyBorder="1" applyAlignment="1">
      <alignment horizontal="center" vertical="center"/>
    </xf>
    <xf numFmtId="0" fontId="10" fillId="6" borderId="57" xfId="0" applyFont="1" applyFill="1" applyBorder="1" applyAlignment="1">
      <alignment horizontal="center" vertical="center"/>
    </xf>
    <xf numFmtId="0" fontId="10" fillId="6" borderId="33" xfId="0" applyFont="1" applyFill="1" applyBorder="1" applyAlignment="1">
      <alignment horizontal="center" vertical="center"/>
    </xf>
    <xf numFmtId="0" fontId="10" fillId="6" borderId="16" xfId="0" applyFont="1" applyFill="1" applyBorder="1" applyAlignment="1">
      <alignment horizontal="center" vertical="center"/>
    </xf>
    <xf numFmtId="0" fontId="10" fillId="6" borderId="52" xfId="0" applyFont="1" applyFill="1" applyBorder="1" applyAlignment="1">
      <alignment horizontal="center" vertical="center"/>
    </xf>
    <xf numFmtId="0" fontId="10" fillId="6" borderId="22" xfId="0" applyFont="1" applyFill="1" applyBorder="1" applyAlignment="1">
      <alignment horizontal="center" vertical="center"/>
    </xf>
    <xf numFmtId="0" fontId="10" fillId="6" borderId="23" xfId="0" applyFont="1" applyFill="1" applyBorder="1" applyAlignment="1">
      <alignment horizontal="center" vertical="center"/>
    </xf>
    <xf numFmtId="0" fontId="3" fillId="0" borderId="41" xfId="0" applyFont="1" applyBorder="1" applyAlignment="1">
      <alignment horizontal="center" vertical="center" textRotation="90"/>
    </xf>
    <xf numFmtId="0" fontId="3" fillId="0" borderId="32" xfId="0" applyFont="1" applyBorder="1" applyAlignment="1">
      <alignment horizontal="center" vertical="center" textRotation="90"/>
    </xf>
    <xf numFmtId="0" fontId="3" fillId="0" borderId="33" xfId="0" applyFont="1" applyBorder="1" applyAlignment="1">
      <alignment horizontal="center" vertical="center" textRotation="90"/>
    </xf>
    <xf numFmtId="0" fontId="8" fillId="6" borderId="41" xfId="0" applyFont="1" applyFill="1" applyBorder="1" applyAlignment="1">
      <alignment horizontal="center" vertical="center"/>
    </xf>
    <xf numFmtId="0" fontId="8" fillId="6" borderId="18" xfId="0" applyFont="1" applyFill="1" applyBorder="1" applyAlignment="1">
      <alignment horizontal="center" vertical="center"/>
    </xf>
    <xf numFmtId="0" fontId="8" fillId="6" borderId="42" xfId="0" applyFont="1" applyFill="1" applyBorder="1" applyAlignment="1">
      <alignment horizontal="center" vertical="center"/>
    </xf>
    <xf numFmtId="0" fontId="8" fillId="6" borderId="33" xfId="0" applyFont="1" applyFill="1" applyBorder="1" applyAlignment="1">
      <alignment horizontal="center" vertical="center"/>
    </xf>
    <xf numFmtId="0" fontId="8" fillId="6" borderId="16" xfId="0" applyFont="1" applyFill="1" applyBorder="1" applyAlignment="1">
      <alignment horizontal="center" vertical="center"/>
    </xf>
    <xf numFmtId="0" fontId="8" fillId="6" borderId="21" xfId="0" applyFont="1" applyFill="1" applyBorder="1" applyAlignment="1">
      <alignment horizontal="center" vertical="center"/>
    </xf>
    <xf numFmtId="0" fontId="10" fillId="6" borderId="21" xfId="0" applyFont="1" applyFill="1" applyBorder="1" applyAlignment="1">
      <alignment horizontal="center" vertical="center"/>
    </xf>
    <xf numFmtId="0" fontId="10" fillId="3" borderId="36" xfId="0" applyFont="1" applyFill="1" applyBorder="1" applyAlignment="1" applyProtection="1">
      <alignment horizontal="center" vertical="center" wrapText="1"/>
      <protection hidden="1"/>
    </xf>
    <xf numFmtId="0" fontId="10" fillId="3" borderId="22" xfId="0" applyFont="1" applyFill="1" applyBorder="1" applyAlignment="1" applyProtection="1">
      <alignment horizontal="center" vertical="center" wrapText="1"/>
      <protection hidden="1"/>
    </xf>
    <xf numFmtId="0" fontId="10" fillId="3" borderId="23" xfId="0" applyFont="1" applyFill="1" applyBorder="1" applyAlignment="1" applyProtection="1">
      <alignment horizontal="center" vertical="center" wrapText="1"/>
      <protection hidden="1"/>
    </xf>
    <xf numFmtId="0" fontId="1" fillId="0" borderId="51" xfId="0" applyFont="1" applyBorder="1" applyAlignment="1" applyProtection="1">
      <alignment horizontal="center" vertical="center" wrapText="1"/>
      <protection hidden="1"/>
    </xf>
    <xf numFmtId="0" fontId="1" fillId="0" borderId="25" xfId="0" applyFont="1" applyBorder="1" applyAlignment="1" applyProtection="1">
      <alignment horizontal="center" vertical="center" wrapText="1"/>
      <protection hidden="1"/>
    </xf>
    <xf numFmtId="0" fontId="1" fillId="0" borderId="9" xfId="0" applyFont="1" applyBorder="1" applyAlignment="1" applyProtection="1">
      <alignment horizontal="center" vertical="center" wrapText="1"/>
      <protection hidden="1"/>
    </xf>
    <xf numFmtId="49" fontId="1" fillId="0" borderId="47" xfId="0" applyNumberFormat="1" applyFont="1" applyBorder="1" applyAlignment="1" applyProtection="1">
      <alignment horizontal="center" vertical="center" wrapText="1"/>
      <protection hidden="1"/>
    </xf>
    <xf numFmtId="49" fontId="1" fillId="0" borderId="6" xfId="0" applyNumberFormat="1" applyFont="1" applyBorder="1" applyAlignment="1" applyProtection="1">
      <alignment horizontal="center" vertical="center" wrapText="1"/>
      <protection hidden="1"/>
    </xf>
    <xf numFmtId="0" fontId="1" fillId="0" borderId="37" xfId="0" applyFont="1" applyBorder="1" applyAlignment="1" applyProtection="1">
      <alignment horizontal="center" vertical="center" wrapText="1"/>
      <protection hidden="1"/>
    </xf>
    <xf numFmtId="0" fontId="1" fillId="0" borderId="34" xfId="0" applyFont="1" applyBorder="1" applyAlignment="1" applyProtection="1">
      <alignment horizontal="center" vertical="center" wrapText="1"/>
      <protection hidden="1"/>
    </xf>
    <xf numFmtId="14" fontId="4" fillId="0" borderId="9" xfId="0" applyNumberFormat="1" applyFont="1" applyBorder="1" applyAlignment="1" applyProtection="1">
      <alignment horizontal="center" vertical="center" wrapText="1"/>
      <protection locked="0" hidden="1"/>
    </xf>
    <xf numFmtId="0" fontId="4" fillId="0" borderId="10" xfId="0" applyFont="1" applyBorder="1" applyAlignment="1" applyProtection="1">
      <alignment horizontal="center" vertical="center" wrapText="1"/>
      <protection locked="0" hidden="1"/>
    </xf>
    <xf numFmtId="0" fontId="1" fillId="0" borderId="1" xfId="0" applyFont="1" applyBorder="1" applyAlignment="1" applyProtection="1">
      <alignment horizontal="center" vertical="center" wrapText="1"/>
      <protection locked="0" hidden="1"/>
    </xf>
    <xf numFmtId="0" fontId="1" fillId="0" borderId="12" xfId="0" applyFont="1" applyBorder="1" applyAlignment="1" applyProtection="1">
      <alignment horizontal="center" vertical="center" wrapText="1"/>
      <protection locked="0" hidden="1"/>
    </xf>
    <xf numFmtId="0" fontId="1" fillId="2" borderId="38" xfId="0" applyFont="1" applyFill="1" applyBorder="1" applyAlignment="1" applyProtection="1">
      <alignment horizontal="left" wrapText="1"/>
      <protection hidden="1"/>
    </xf>
    <xf numFmtId="0" fontId="1" fillId="2" borderId="39" xfId="0" applyFont="1" applyFill="1" applyBorder="1" applyAlignment="1" applyProtection="1">
      <alignment horizontal="left" wrapText="1"/>
      <protection hidden="1"/>
    </xf>
    <xf numFmtId="0" fontId="1" fillId="2" borderId="40" xfId="0" applyFont="1" applyFill="1" applyBorder="1" applyAlignment="1" applyProtection="1">
      <alignment horizontal="left" wrapText="1"/>
      <protection hidden="1"/>
    </xf>
    <xf numFmtId="0" fontId="21" fillId="0" borderId="9" xfId="0" applyFont="1" applyBorder="1" applyAlignment="1" applyProtection="1">
      <alignment horizontal="left" vertical="center" wrapText="1"/>
      <protection hidden="1"/>
    </xf>
    <xf numFmtId="0" fontId="21" fillId="0" borderId="1" xfId="0" applyFont="1" applyBorder="1" applyAlignment="1" applyProtection="1">
      <alignment horizontal="left" vertical="center" wrapText="1"/>
      <protection hidden="1"/>
    </xf>
    <xf numFmtId="0" fontId="21" fillId="0" borderId="14" xfId="0" applyFont="1" applyBorder="1" applyAlignment="1" applyProtection="1">
      <alignment horizontal="left" vertical="center" wrapText="1"/>
      <protection hidden="1"/>
    </xf>
    <xf numFmtId="0" fontId="1" fillId="0" borderId="50" xfId="0" applyFont="1" applyBorder="1" applyAlignment="1" applyProtection="1">
      <alignment horizontal="center" vertical="center" wrapText="1"/>
      <protection hidden="1"/>
    </xf>
    <xf numFmtId="0" fontId="1" fillId="0" borderId="39" xfId="0" applyFont="1" applyBorder="1" applyAlignment="1" applyProtection="1">
      <alignment horizontal="center" vertical="center" wrapText="1"/>
      <protection hidden="1"/>
    </xf>
    <xf numFmtId="0" fontId="1" fillId="0" borderId="8" xfId="0" applyFont="1" applyBorder="1" applyAlignment="1" applyProtection="1">
      <alignment horizontal="center" vertical="center" wrapText="1"/>
      <protection hidden="1"/>
    </xf>
    <xf numFmtId="0" fontId="1" fillId="0" borderId="11" xfId="0" applyFont="1" applyBorder="1" applyAlignment="1" applyProtection="1">
      <alignment horizontal="center" vertical="center" wrapText="1"/>
      <protection hidden="1"/>
    </xf>
    <xf numFmtId="0" fontId="1" fillId="0" borderId="26" xfId="0" applyFont="1" applyBorder="1" applyAlignment="1" applyProtection="1">
      <alignment horizontal="center" vertical="center" wrapText="1"/>
      <protection hidden="1"/>
    </xf>
    <xf numFmtId="0" fontId="6" fillId="0" borderId="9" xfId="0" applyFont="1" applyBorder="1" applyAlignment="1" applyProtection="1">
      <alignment horizontal="center" textRotation="90" wrapText="1"/>
      <protection hidden="1"/>
    </xf>
    <xf numFmtId="0" fontId="6" fillId="0" borderId="1" xfId="0" applyFont="1" applyBorder="1" applyAlignment="1" applyProtection="1">
      <alignment horizontal="center" textRotation="90" wrapText="1"/>
      <protection hidden="1"/>
    </xf>
    <xf numFmtId="0" fontId="6" fillId="0" borderId="4" xfId="0" applyFont="1" applyBorder="1" applyAlignment="1" applyProtection="1">
      <alignment horizontal="center" textRotation="90" wrapText="1"/>
      <protection hidden="1"/>
    </xf>
    <xf numFmtId="49" fontId="6" fillId="0" borderId="9" xfId="0" applyNumberFormat="1" applyFont="1" applyBorder="1" applyAlignment="1" applyProtection="1">
      <alignment horizontal="center" textRotation="90" wrapText="1"/>
      <protection hidden="1"/>
    </xf>
    <xf numFmtId="49" fontId="6" fillId="0" borderId="1" xfId="0" applyNumberFormat="1" applyFont="1" applyBorder="1" applyAlignment="1" applyProtection="1">
      <alignment horizontal="center" textRotation="90" wrapText="1"/>
      <protection hidden="1"/>
    </xf>
    <xf numFmtId="49" fontId="6" fillId="0" borderId="4" xfId="0" applyNumberFormat="1" applyFont="1" applyBorder="1" applyAlignment="1" applyProtection="1">
      <alignment horizontal="center" textRotation="90" wrapText="1"/>
      <protection hidden="1"/>
    </xf>
    <xf numFmtId="49" fontId="6" fillId="0" borderId="10" xfId="0" applyNumberFormat="1" applyFont="1" applyBorder="1" applyAlignment="1" applyProtection="1">
      <alignment horizontal="center" textRotation="90" wrapText="1"/>
      <protection hidden="1"/>
    </xf>
    <xf numFmtId="49" fontId="6" fillId="0" borderId="12" xfId="0" applyNumberFormat="1" applyFont="1" applyBorder="1" applyAlignment="1" applyProtection="1">
      <alignment horizontal="center" textRotation="90" wrapText="1"/>
      <protection hidden="1"/>
    </xf>
    <xf numFmtId="49" fontId="6" fillId="0" borderId="27" xfId="0" applyNumberFormat="1" applyFont="1" applyBorder="1" applyAlignment="1" applyProtection="1">
      <alignment horizontal="center" textRotation="90" wrapText="1"/>
      <protection hidden="1"/>
    </xf>
    <xf numFmtId="0" fontId="6" fillId="0" borderId="1" xfId="0" applyFont="1" applyBorder="1" applyAlignment="1" applyProtection="1">
      <alignment horizontal="center" vertical="center" wrapText="1"/>
      <protection hidden="1"/>
    </xf>
    <xf numFmtId="0" fontId="1" fillId="0" borderId="7" xfId="0" applyFont="1" applyBorder="1" applyAlignment="1" applyProtection="1">
      <alignment horizontal="center" vertical="center" wrapText="1"/>
      <protection locked="0" hidden="1"/>
    </xf>
    <xf numFmtId="0" fontId="1" fillId="0" borderId="6" xfId="0" applyFont="1" applyBorder="1" applyAlignment="1" applyProtection="1">
      <alignment horizontal="center" vertical="center" wrapText="1"/>
      <protection locked="0" hidden="1"/>
    </xf>
    <xf numFmtId="0" fontId="1" fillId="0" borderId="46" xfId="0" applyFont="1" applyBorder="1" applyAlignment="1" applyProtection="1">
      <alignment horizontal="center" wrapText="1"/>
      <protection locked="0" hidden="1"/>
    </xf>
    <xf numFmtId="0" fontId="1" fillId="0" borderId="35" xfId="0" applyFont="1" applyBorder="1" applyAlignment="1" applyProtection="1">
      <alignment horizontal="center" wrapText="1"/>
      <protection locked="0" hidden="1"/>
    </xf>
    <xf numFmtId="0" fontId="12" fillId="4" borderId="36" xfId="0" applyFont="1" applyFill="1" applyBorder="1" applyAlignment="1" applyProtection="1">
      <alignment horizontal="center" vertical="center" wrapText="1"/>
      <protection hidden="1"/>
    </xf>
    <xf numFmtId="0" fontId="12" fillId="4" borderId="22" xfId="0" applyFont="1" applyFill="1" applyBorder="1" applyAlignment="1" applyProtection="1">
      <alignment horizontal="center" vertical="center" wrapText="1"/>
      <protection hidden="1"/>
    </xf>
    <xf numFmtId="0" fontId="12" fillId="4" borderId="23" xfId="0" applyFont="1" applyFill="1" applyBorder="1" applyAlignment="1" applyProtection="1">
      <alignment horizontal="center" vertical="center" wrapText="1"/>
      <protection hidden="1"/>
    </xf>
    <xf numFmtId="0" fontId="4" fillId="0" borderId="9" xfId="0" applyFont="1" applyBorder="1" applyAlignment="1" applyProtection="1">
      <alignment horizontal="center" vertical="center" wrapText="1"/>
      <protection locked="0" hidden="1"/>
    </xf>
    <xf numFmtId="0" fontId="1" fillId="0" borderId="45" xfId="0" applyFont="1" applyBorder="1" applyAlignment="1" applyProtection="1">
      <alignment horizontal="center" vertical="center" wrapText="1"/>
      <protection hidden="1"/>
    </xf>
    <xf numFmtId="0" fontId="1" fillId="0" borderId="15" xfId="0" applyFont="1" applyBorder="1" applyAlignment="1" applyProtection="1">
      <alignment horizontal="center" vertical="center" wrapText="1"/>
      <protection hidden="1"/>
    </xf>
    <xf numFmtId="0" fontId="2" fillId="0" borderId="2" xfId="0" applyFont="1" applyBorder="1" applyAlignment="1" applyProtection="1">
      <alignment horizontal="center" vertical="center" wrapText="1"/>
      <protection hidden="1"/>
    </xf>
    <xf numFmtId="0" fontId="2" fillId="0" borderId="16" xfId="0" applyFont="1" applyBorder="1" applyAlignment="1" applyProtection="1">
      <alignment horizontal="center" vertical="center" wrapText="1"/>
      <protection hidden="1"/>
    </xf>
    <xf numFmtId="49" fontId="2" fillId="0" borderId="19" xfId="0" applyNumberFormat="1" applyFont="1" applyBorder="1" applyAlignment="1" applyProtection="1">
      <alignment horizontal="center" vertical="center" wrapText="1"/>
      <protection hidden="1"/>
    </xf>
    <xf numFmtId="49" fontId="2" fillId="0" borderId="21" xfId="0" applyNumberFormat="1" applyFont="1" applyBorder="1" applyAlignment="1" applyProtection="1">
      <alignment horizontal="center" vertical="center" wrapText="1"/>
      <protection hidden="1"/>
    </xf>
    <xf numFmtId="0" fontId="26" fillId="0" borderId="24" xfId="0" applyFont="1" applyBorder="1" applyAlignment="1" applyProtection="1">
      <alignment horizontal="left" vertical="center" wrapText="1"/>
      <protection hidden="1"/>
    </xf>
    <xf numFmtId="0" fontId="21" fillId="0" borderId="18" xfId="0" applyFont="1" applyBorder="1" applyAlignment="1" applyProtection="1">
      <alignment horizontal="left" vertical="center" wrapText="1"/>
      <protection hidden="1"/>
    </xf>
    <xf numFmtId="0" fontId="21" fillId="0" borderId="3" xfId="0" applyFont="1" applyBorder="1" applyAlignment="1" applyProtection="1">
      <alignment horizontal="left" vertical="center" wrapText="1"/>
      <protection hidden="1"/>
    </xf>
    <xf numFmtId="0" fontId="21" fillId="0" borderId="0" xfId="0" applyFont="1" applyAlignment="1" applyProtection="1">
      <alignment horizontal="left" vertical="center" wrapText="1"/>
      <protection hidden="1"/>
    </xf>
    <xf numFmtId="0" fontId="21" fillId="0" borderId="15" xfId="0" applyFont="1" applyBorder="1" applyAlignment="1" applyProtection="1">
      <alignment horizontal="left" vertical="center" wrapText="1"/>
      <protection hidden="1"/>
    </xf>
    <xf numFmtId="0" fontId="21" fillId="0" borderId="16" xfId="0" applyFont="1" applyBorder="1" applyAlignment="1" applyProtection="1">
      <alignment horizontal="left" vertical="center" wrapText="1"/>
      <protection hidden="1"/>
    </xf>
    <xf numFmtId="0" fontId="6" fillId="0" borderId="49" xfId="0" applyFont="1" applyBorder="1" applyAlignment="1" applyProtection="1">
      <alignment horizontal="center" vertical="center" wrapText="1"/>
      <protection hidden="1"/>
    </xf>
    <xf numFmtId="0" fontId="6" fillId="0" borderId="48" xfId="0" applyFont="1" applyBorder="1" applyAlignment="1" applyProtection="1">
      <alignment horizontal="center" vertical="center" wrapText="1"/>
      <protection hidden="1"/>
    </xf>
    <xf numFmtId="0" fontId="6" fillId="0" borderId="47" xfId="0" applyFont="1" applyBorder="1" applyAlignment="1" applyProtection="1">
      <alignment horizontal="center" vertical="center" wrapText="1"/>
      <protection hidden="1"/>
    </xf>
    <xf numFmtId="0" fontId="25" fillId="0" borderId="24" xfId="0" applyFont="1" applyBorder="1" applyAlignment="1" applyProtection="1">
      <alignment horizontal="left" vertical="center" wrapText="1"/>
      <protection hidden="1"/>
    </xf>
    <xf numFmtId="0" fontId="25" fillId="0" borderId="18" xfId="0" applyFont="1" applyBorder="1" applyAlignment="1" applyProtection="1">
      <alignment horizontal="left" vertical="center" wrapText="1"/>
      <protection hidden="1"/>
    </xf>
    <xf numFmtId="0" fontId="25" fillId="0" borderId="3" xfId="0" applyFont="1" applyBorder="1" applyAlignment="1" applyProtection="1">
      <alignment horizontal="left" vertical="center" wrapText="1"/>
      <protection hidden="1"/>
    </xf>
    <xf numFmtId="0" fontId="25" fillId="0" borderId="0" xfId="0" applyFont="1" applyAlignment="1" applyProtection="1">
      <alignment horizontal="left" vertical="center" wrapText="1"/>
      <protection hidden="1"/>
    </xf>
    <xf numFmtId="0" fontId="1" fillId="0" borderId="7" xfId="0" applyFont="1" applyBorder="1" applyAlignment="1" applyProtection="1">
      <alignment horizontal="left" vertical="center" wrapText="1"/>
      <protection locked="0" hidden="1"/>
    </xf>
    <xf numFmtId="0" fontId="1" fillId="0" borderId="6" xfId="0" applyFont="1" applyBorder="1" applyAlignment="1" applyProtection="1">
      <alignment horizontal="left" vertical="center" wrapText="1"/>
      <protection locked="0" hidden="1"/>
    </xf>
    <xf numFmtId="0" fontId="1" fillId="0" borderId="3" xfId="0" applyFont="1" applyBorder="1" applyAlignment="1" applyProtection="1">
      <alignment horizontal="center" vertical="center" wrapText="1"/>
      <protection hidden="1"/>
    </xf>
    <xf numFmtId="0" fontId="2" fillId="0" borderId="0" xfId="0" applyFont="1" applyAlignment="1" applyProtection="1">
      <alignment horizontal="center" vertical="center" wrapText="1"/>
      <protection hidden="1"/>
    </xf>
    <xf numFmtId="49" fontId="2" fillId="0" borderId="20" xfId="0" applyNumberFormat="1" applyFont="1" applyBorder="1" applyAlignment="1" applyProtection="1">
      <alignment horizontal="center" vertical="center" wrapText="1"/>
      <protection hidden="1"/>
    </xf>
    <xf numFmtId="0" fontId="1" fillId="0" borderId="45" xfId="0" applyFont="1" applyBorder="1" applyAlignment="1" applyProtection="1">
      <alignment horizontal="left" wrapText="1"/>
      <protection locked="0" hidden="1"/>
    </xf>
    <xf numFmtId="0" fontId="1" fillId="0" borderId="44" xfId="0" applyFont="1" applyBorder="1" applyAlignment="1" applyProtection="1">
      <alignment horizontal="left" wrapText="1"/>
      <protection locked="0" hidden="1"/>
    </xf>
    <xf numFmtId="0" fontId="6" fillId="0" borderId="9" xfId="0" applyFont="1" applyBorder="1" applyAlignment="1" applyProtection="1">
      <alignment horizontal="center" vertical="center" wrapText="1"/>
      <protection hidden="1"/>
    </xf>
    <xf numFmtId="0" fontId="25" fillId="0" borderId="5" xfId="0" applyFont="1" applyBorder="1" applyAlignment="1" applyProtection="1">
      <alignment horizontal="left" vertical="center" wrapText="1"/>
      <protection hidden="1"/>
    </xf>
    <xf numFmtId="0" fontId="25" fillId="0" borderId="1" xfId="0" applyFont="1" applyBorder="1" applyAlignment="1" applyProtection="1">
      <alignment horizontal="left" vertical="center" wrapText="1"/>
      <protection hidden="1"/>
    </xf>
    <xf numFmtId="0" fontId="25" fillId="0" borderId="9" xfId="0" applyFont="1" applyBorder="1" applyAlignment="1" applyProtection="1">
      <alignment horizontal="left" vertical="center" wrapText="1"/>
      <protection hidden="1"/>
    </xf>
    <xf numFmtId="0" fontId="1" fillId="0" borderId="45" xfId="0" applyFont="1" applyBorder="1" applyAlignment="1" applyProtection="1">
      <alignment horizontal="center" wrapText="1"/>
      <protection locked="0" hidden="1"/>
    </xf>
    <xf numFmtId="0" fontId="1" fillId="0" borderId="44" xfId="0" applyFont="1" applyBorder="1" applyAlignment="1" applyProtection="1">
      <alignment horizontal="center" wrapText="1"/>
      <protection locked="0" hidden="1"/>
    </xf>
    <xf numFmtId="0" fontId="10" fillId="5" borderId="36" xfId="0" applyFont="1" applyFill="1" applyBorder="1" applyAlignment="1">
      <alignment horizontal="center" vertical="center" wrapText="1"/>
    </xf>
    <xf numFmtId="0" fontId="10" fillId="5" borderId="22" xfId="0" applyFont="1" applyFill="1" applyBorder="1" applyAlignment="1">
      <alignment horizontal="center" vertical="center" wrapText="1"/>
    </xf>
    <xf numFmtId="0" fontId="10" fillId="5" borderId="23" xfId="0" applyFont="1" applyFill="1" applyBorder="1" applyAlignment="1">
      <alignment horizontal="center" vertical="center" wrapText="1"/>
    </xf>
    <xf numFmtId="0" fontId="1" fillId="0" borderId="51"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9" xfId="0" applyFont="1" applyBorder="1" applyAlignment="1">
      <alignment horizontal="center" vertical="center" wrapText="1"/>
    </xf>
    <xf numFmtId="49" fontId="1" fillId="0" borderId="47" xfId="0" applyNumberFormat="1" applyFont="1" applyBorder="1" applyAlignment="1">
      <alignment horizontal="center" vertical="center" wrapText="1"/>
    </xf>
    <xf numFmtId="49" fontId="1" fillId="0" borderId="6" xfId="0" applyNumberFormat="1" applyFont="1" applyBorder="1" applyAlignment="1">
      <alignment horizontal="center" vertical="center" wrapText="1"/>
    </xf>
    <xf numFmtId="0" fontId="1" fillId="0" borderId="50" xfId="0" applyFont="1" applyBorder="1" applyAlignment="1">
      <alignment horizontal="center" vertical="center" wrapText="1"/>
    </xf>
    <xf numFmtId="0" fontId="1" fillId="0" borderId="39" xfId="0" applyFont="1" applyBorder="1" applyAlignment="1">
      <alignment horizontal="center" vertical="center" wrapText="1"/>
    </xf>
    <xf numFmtId="0" fontId="4" fillId="0" borderId="9"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0" fontId="1" fillId="0" borderId="37"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1" xfId="0" applyFont="1" applyBorder="1" applyAlignment="1" applyProtection="1">
      <alignment horizontal="center" vertical="center" wrapText="1"/>
      <protection locked="0"/>
    </xf>
    <xf numFmtId="0" fontId="1" fillId="0" borderId="12" xfId="0" applyFont="1" applyBorder="1" applyAlignment="1" applyProtection="1">
      <alignment horizontal="center" vertical="center" wrapText="1"/>
      <protection locked="0"/>
    </xf>
    <xf numFmtId="0" fontId="1" fillId="0" borderId="7" xfId="0" applyFont="1" applyBorder="1" applyAlignment="1" applyProtection="1">
      <alignment horizontal="center" vertical="center" wrapText="1"/>
      <protection locked="0"/>
    </xf>
    <xf numFmtId="0" fontId="1" fillId="0" borderId="6" xfId="0" applyFont="1" applyBorder="1" applyAlignment="1" applyProtection="1">
      <alignment horizontal="center" vertical="center" wrapText="1"/>
      <protection locked="0"/>
    </xf>
    <xf numFmtId="0" fontId="1" fillId="0" borderId="45" xfId="0" applyFont="1" applyBorder="1" applyAlignment="1">
      <alignment horizontal="center" vertical="center" wrapText="1"/>
    </xf>
    <xf numFmtId="0" fontId="1" fillId="0" borderId="3" xfId="0" applyFont="1" applyBorder="1" applyAlignment="1">
      <alignment horizontal="center" vertical="center" wrapText="1"/>
    </xf>
    <xf numFmtId="0" fontId="2" fillId="0" borderId="2" xfId="0" applyFont="1" applyBorder="1" applyAlignment="1">
      <alignment horizontal="center" vertical="center" wrapText="1"/>
    </xf>
    <xf numFmtId="0" fontId="2" fillId="0" borderId="0" xfId="0" applyFont="1" applyAlignment="1">
      <alignment horizontal="center" vertical="center" wrapText="1"/>
    </xf>
    <xf numFmtId="49" fontId="2" fillId="0" borderId="19" xfId="0" applyNumberFormat="1" applyFont="1" applyBorder="1" applyAlignment="1">
      <alignment horizontal="center" vertical="center" wrapText="1"/>
    </xf>
    <xf numFmtId="49" fontId="2" fillId="0" borderId="20" xfId="0" applyNumberFormat="1" applyFont="1" applyBorder="1" applyAlignment="1">
      <alignment horizontal="center" vertical="center" wrapText="1"/>
    </xf>
    <xf numFmtId="0" fontId="1" fillId="0" borderId="45" xfId="0" applyFont="1" applyBorder="1" applyAlignment="1" applyProtection="1">
      <alignment horizontal="center" wrapText="1"/>
      <protection locked="0"/>
    </xf>
    <xf numFmtId="0" fontId="1" fillId="0" borderId="44" xfId="0" applyFont="1" applyBorder="1" applyAlignment="1" applyProtection="1">
      <alignment horizontal="center" wrapText="1"/>
      <protection locked="0"/>
    </xf>
    <xf numFmtId="0" fontId="1" fillId="0" borderId="8" xfId="0" applyFont="1" applyBorder="1" applyAlignment="1">
      <alignment horizontal="center" vertical="center" wrapText="1"/>
    </xf>
    <xf numFmtId="0" fontId="1" fillId="0" borderId="11" xfId="0" applyFont="1" applyBorder="1" applyAlignment="1">
      <alignment horizontal="center" vertical="center" wrapText="1"/>
    </xf>
    <xf numFmtId="0" fontId="6" fillId="0" borderId="9" xfId="0" applyFont="1" applyBorder="1" applyAlignment="1">
      <alignment horizontal="center" textRotation="90" wrapText="1"/>
    </xf>
    <xf numFmtId="0" fontId="6" fillId="0" borderId="1" xfId="0" applyFont="1" applyBorder="1" applyAlignment="1">
      <alignment horizontal="center" textRotation="90" wrapText="1"/>
    </xf>
    <xf numFmtId="49" fontId="6" fillId="0" borderId="9" xfId="0" applyNumberFormat="1" applyFont="1" applyBorder="1" applyAlignment="1">
      <alignment horizontal="center" textRotation="90" wrapText="1"/>
    </xf>
    <xf numFmtId="49" fontId="6" fillId="0" borderId="1" xfId="0" applyNumberFormat="1" applyFont="1" applyBorder="1" applyAlignment="1">
      <alignment horizontal="center" textRotation="90" wrapText="1"/>
    </xf>
    <xf numFmtId="0" fontId="6" fillId="0" borderId="9" xfId="0" applyFont="1" applyBorder="1" applyAlignment="1">
      <alignment horizontal="center" vertical="center" wrapText="1"/>
    </xf>
    <xf numFmtId="0" fontId="12" fillId="4" borderId="36" xfId="0" applyFont="1" applyFill="1" applyBorder="1" applyAlignment="1">
      <alignment horizontal="center" vertical="center" wrapText="1"/>
    </xf>
    <xf numFmtId="0" fontId="12" fillId="4" borderId="22" xfId="0" applyFont="1" applyFill="1" applyBorder="1" applyAlignment="1">
      <alignment horizontal="center" vertical="center" wrapText="1"/>
    </xf>
    <xf numFmtId="0" fontId="12" fillId="4" borderId="23" xfId="0" applyFont="1" applyFill="1" applyBorder="1" applyAlignment="1">
      <alignment horizontal="center" vertical="center" wrapText="1"/>
    </xf>
    <xf numFmtId="49" fontId="6" fillId="0" borderId="10" xfId="0" applyNumberFormat="1" applyFont="1" applyBorder="1" applyAlignment="1">
      <alignment horizontal="center" textRotation="90" wrapText="1"/>
    </xf>
    <xf numFmtId="49" fontId="6" fillId="0" borderId="12" xfId="0" applyNumberFormat="1" applyFont="1" applyBorder="1" applyAlignment="1">
      <alignment horizontal="center" textRotation="90" wrapText="1"/>
    </xf>
    <xf numFmtId="0" fontId="6" fillId="0" borderId="1" xfId="0" applyFont="1" applyBorder="1" applyAlignment="1">
      <alignment horizontal="center" vertical="center" wrapText="1"/>
    </xf>
    <xf numFmtId="0" fontId="1" fillId="2" borderId="38" xfId="0" applyFont="1" applyFill="1" applyBorder="1" applyAlignment="1">
      <alignment horizontal="left" wrapText="1"/>
    </xf>
    <xf numFmtId="0" fontId="1" fillId="2" borderId="39" xfId="0" applyFont="1" applyFill="1" applyBorder="1" applyAlignment="1">
      <alignment horizontal="left" wrapText="1"/>
    </xf>
    <xf numFmtId="0" fontId="1" fillId="2" borderId="40" xfId="0" applyFont="1" applyFill="1" applyBorder="1" applyAlignment="1">
      <alignment horizontal="left" wrapText="1"/>
    </xf>
    <xf numFmtId="0" fontId="21" fillId="0" borderId="9" xfId="0" applyFont="1" applyBorder="1" applyAlignment="1">
      <alignment horizontal="left" vertical="center" wrapText="1"/>
    </xf>
    <xf numFmtId="0" fontId="21" fillId="0" borderId="1" xfId="0" applyFont="1" applyBorder="1" applyAlignment="1">
      <alignment horizontal="left" vertical="center" wrapText="1"/>
    </xf>
    <xf numFmtId="0" fontId="21" fillId="0" borderId="14" xfId="0" applyFont="1" applyBorder="1" applyAlignment="1">
      <alignment horizontal="left" vertical="center" wrapText="1"/>
    </xf>
    <xf numFmtId="0" fontId="25" fillId="0" borderId="5" xfId="0" applyFont="1" applyBorder="1" applyAlignment="1">
      <alignment horizontal="left" vertical="center" wrapText="1"/>
    </xf>
    <xf numFmtId="0" fontId="25" fillId="0" borderId="1" xfId="0" applyFont="1" applyBorder="1" applyAlignment="1">
      <alignment horizontal="left" vertical="center" wrapText="1"/>
    </xf>
    <xf numFmtId="0" fontId="1" fillId="0" borderId="15" xfId="0" applyFont="1" applyBorder="1" applyAlignment="1">
      <alignment horizontal="center" vertical="center" wrapText="1"/>
    </xf>
    <xf numFmtId="0" fontId="2" fillId="0" borderId="16" xfId="0" applyFont="1" applyBorder="1" applyAlignment="1">
      <alignment horizontal="center" vertical="center" wrapText="1"/>
    </xf>
    <xf numFmtId="49" fontId="2" fillId="0" borderId="21" xfId="0" applyNumberFormat="1" applyFont="1" applyBorder="1" applyAlignment="1">
      <alignment horizontal="center" vertical="center" wrapText="1"/>
    </xf>
    <xf numFmtId="0" fontId="1" fillId="0" borderId="46" xfId="0" applyFont="1" applyBorder="1" applyAlignment="1" applyProtection="1">
      <alignment horizontal="center" wrapText="1"/>
      <protection locked="0"/>
    </xf>
    <xf numFmtId="0" fontId="1" fillId="0" borderId="35" xfId="0" applyFont="1" applyBorder="1" applyAlignment="1" applyProtection="1">
      <alignment horizontal="center" wrapText="1"/>
      <protection locked="0"/>
    </xf>
    <xf numFmtId="0" fontId="1" fillId="0" borderId="26" xfId="0" applyFont="1" applyBorder="1" applyAlignment="1">
      <alignment horizontal="center" vertical="center" wrapText="1"/>
    </xf>
    <xf numFmtId="0" fontId="6" fillId="0" borderId="4" xfId="0" applyFont="1" applyBorder="1" applyAlignment="1">
      <alignment horizontal="center" textRotation="90" wrapText="1"/>
    </xf>
    <xf numFmtId="49" fontId="6" fillId="0" borderId="4" xfId="0" applyNumberFormat="1" applyFont="1" applyBorder="1" applyAlignment="1">
      <alignment horizontal="center" textRotation="90" wrapText="1"/>
    </xf>
    <xf numFmtId="0" fontId="6" fillId="0" borderId="49" xfId="0" applyFont="1" applyBorder="1" applyAlignment="1">
      <alignment horizontal="center" vertical="center" wrapText="1"/>
    </xf>
    <xf numFmtId="0" fontId="6" fillId="0" borderId="48" xfId="0" applyFont="1" applyBorder="1" applyAlignment="1">
      <alignment horizontal="center" vertical="center" wrapText="1"/>
    </xf>
    <xf numFmtId="0" fontId="6" fillId="0" borderId="47" xfId="0" applyFont="1" applyBorder="1" applyAlignment="1">
      <alignment horizontal="center" vertical="center" wrapText="1"/>
    </xf>
    <xf numFmtId="49" fontId="6" fillId="0" borderId="27" xfId="0" applyNumberFormat="1" applyFont="1" applyBorder="1" applyAlignment="1">
      <alignment horizontal="center" textRotation="90" wrapText="1"/>
    </xf>
    <xf numFmtId="0" fontId="21" fillId="0" borderId="4" xfId="0" applyFont="1" applyBorder="1" applyAlignment="1" applyProtection="1">
      <alignment horizontal="left" vertical="center" wrapText="1"/>
      <protection hidden="1"/>
    </xf>
    <xf numFmtId="0" fontId="26" fillId="0" borderId="9" xfId="0" applyFont="1" applyBorder="1" applyAlignment="1" applyProtection="1">
      <alignment horizontal="left" vertical="center" wrapText="1"/>
      <protection hidden="1"/>
    </xf>
    <xf numFmtId="0" fontId="10" fillId="6" borderId="36" xfId="0" applyFont="1" applyFill="1" applyBorder="1" applyAlignment="1" applyProtection="1">
      <alignment horizontal="center" vertical="center" wrapText="1"/>
      <protection hidden="1"/>
    </xf>
    <xf numFmtId="0" fontId="10" fillId="6" borderId="22" xfId="0" applyFont="1" applyFill="1" applyBorder="1" applyAlignment="1" applyProtection="1">
      <alignment horizontal="center" vertical="center" wrapText="1"/>
      <protection hidden="1"/>
    </xf>
    <xf numFmtId="0" fontId="10" fillId="6" borderId="23" xfId="0" applyFont="1" applyFill="1" applyBorder="1" applyAlignment="1" applyProtection="1">
      <alignment horizontal="center" vertical="center" wrapText="1"/>
      <protection hidden="1"/>
    </xf>
  </cellXfs>
  <cellStyles count="3">
    <cellStyle name="Hyperlink" xfId="1" builtinId="8"/>
    <cellStyle name="Normal" xfId="0" builtinId="0"/>
    <cellStyle name="Percent" xfId="2" builtinId="5"/>
  </cellStyles>
  <dxfs count="67">
    <dxf>
      <font>
        <color theme="0" tint="-4.9989318521683403E-2"/>
      </font>
    </dxf>
    <dxf>
      <font>
        <color theme="0" tint="-4.9989318521683403E-2"/>
      </font>
    </dxf>
    <dxf>
      <font>
        <color theme="0" tint="-4.9989318521683403E-2"/>
      </font>
    </dxf>
    <dxf>
      <fill>
        <patternFill>
          <bgColor rgb="FFFFC7CE"/>
        </patternFill>
      </fill>
    </dxf>
    <dxf>
      <fill>
        <patternFill>
          <bgColor rgb="FFFFC7CE"/>
        </patternFill>
      </fill>
    </dxf>
    <dxf>
      <fill>
        <patternFill>
          <bgColor rgb="FFFFC7CE"/>
        </patternFill>
      </fill>
    </dxf>
    <dxf>
      <fill>
        <patternFill>
          <bgColor rgb="FFFFCCCC"/>
        </patternFill>
      </fill>
    </dxf>
    <dxf>
      <font>
        <color theme="0" tint="-4.9989318521683403E-2"/>
      </font>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7CE"/>
        </patternFill>
      </fill>
    </dxf>
    <dxf>
      <font>
        <color theme="0" tint="-4.9989318521683403E-2"/>
      </font>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ont>
        <color theme="0" tint="-4.9989318521683403E-2"/>
      </font>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s>
  <tableStyles count="0" defaultTableStyle="TableStyleMedium2" defaultPivotStyle="PivotStyleLight16"/>
  <colors>
    <mruColors>
      <color rgb="FFFFCCCC"/>
      <color rgb="FF03819B"/>
      <color rgb="FF009939"/>
      <color rgb="FF333399"/>
      <color rgb="FFFFC7CE"/>
      <color rgb="FF0066CC"/>
      <color rgb="FFDDDDDD"/>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154951</xdr:colOff>
      <xdr:row>4</xdr:row>
      <xdr:rowOff>242389</xdr:rowOff>
    </xdr:from>
    <xdr:to>
      <xdr:col>14</xdr:col>
      <xdr:colOff>1070062</xdr:colOff>
      <xdr:row>15</xdr:row>
      <xdr:rowOff>8923</xdr:rowOff>
    </xdr:to>
    <xdr:pic>
      <xdr:nvPicPr>
        <xdr:cNvPr id="2" name="Picture 1" descr="wisconsin school nutrition logo">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584951" y="1407801"/>
          <a:ext cx="5487111" cy="297141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508000</xdr:colOff>
      <xdr:row>0</xdr:row>
      <xdr:rowOff>146050</xdr:rowOff>
    </xdr:from>
    <xdr:to>
      <xdr:col>0</xdr:col>
      <xdr:colOff>1374775</xdr:colOff>
      <xdr:row>3</xdr:row>
      <xdr:rowOff>34925</xdr:rowOff>
    </xdr:to>
    <xdr:pic>
      <xdr:nvPicPr>
        <xdr:cNvPr id="7" name="Picture 6" descr="DPI Logo">
          <a:extLst>
            <a:ext uri="{FF2B5EF4-FFF2-40B4-BE49-F238E27FC236}">
              <a16:creationId xmlns:a16="http://schemas.microsoft.com/office/drawing/2014/main" id="{762AC810-22F3-4BF6-A6AB-2E0A4964F0E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8000" y="146050"/>
          <a:ext cx="875665" cy="498475"/>
        </a:xfrm>
        <a:prstGeom prst="rect">
          <a:avLst/>
        </a:prstGeom>
        <a:noFill/>
        <a:ln>
          <a:noFill/>
        </a:ln>
      </xdr:spPr>
    </xdr:pic>
    <xdr:clientData/>
  </xdr:twoCellAnchor>
  <xdr:twoCellAnchor editAs="oneCell">
    <xdr:from>
      <xdr:col>0</xdr:col>
      <xdr:colOff>520700</xdr:colOff>
      <xdr:row>27</xdr:row>
      <xdr:rowOff>177800</xdr:rowOff>
    </xdr:from>
    <xdr:to>
      <xdr:col>0</xdr:col>
      <xdr:colOff>1450340</xdr:colOff>
      <xdr:row>30</xdr:row>
      <xdr:rowOff>2540</xdr:rowOff>
    </xdr:to>
    <xdr:pic>
      <xdr:nvPicPr>
        <xdr:cNvPr id="8" name="Picture 7" descr="DPI Logo">
          <a:extLst>
            <a:ext uri="{FF2B5EF4-FFF2-40B4-BE49-F238E27FC236}">
              <a16:creationId xmlns:a16="http://schemas.microsoft.com/office/drawing/2014/main" id="{B0A55393-D4AC-4BEA-98E3-27F137D26D9C}"/>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700" y="7264400"/>
          <a:ext cx="933450" cy="438150"/>
        </a:xfrm>
        <a:prstGeom prst="rect">
          <a:avLst/>
        </a:prstGeom>
        <a:noFill/>
        <a:ln>
          <a:noFill/>
        </a:ln>
      </xdr:spPr>
    </xdr:pic>
    <xdr:clientData/>
  </xdr:twoCellAnchor>
  <xdr:twoCellAnchor editAs="oneCell">
    <xdr:from>
      <xdr:col>0</xdr:col>
      <xdr:colOff>514350</xdr:colOff>
      <xdr:row>54</xdr:row>
      <xdr:rowOff>165100</xdr:rowOff>
    </xdr:from>
    <xdr:to>
      <xdr:col>0</xdr:col>
      <xdr:colOff>1447800</xdr:colOff>
      <xdr:row>57</xdr:row>
      <xdr:rowOff>2540</xdr:rowOff>
    </xdr:to>
    <xdr:pic>
      <xdr:nvPicPr>
        <xdr:cNvPr id="9" name="Picture 8" descr="DPI Logo">
          <a:extLst>
            <a:ext uri="{FF2B5EF4-FFF2-40B4-BE49-F238E27FC236}">
              <a16:creationId xmlns:a16="http://schemas.microsoft.com/office/drawing/2014/main" id="{EE8F498C-A3AB-48B9-85A1-27838E0087E2}"/>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14350" y="14325600"/>
          <a:ext cx="933450" cy="438150"/>
        </a:xfrm>
        <a:prstGeom prst="rect">
          <a:avLst/>
        </a:prstGeom>
        <a:noFill/>
        <a:ln>
          <a:noFill/>
        </a:ln>
      </xdr:spPr>
    </xdr:pic>
    <xdr:clientData/>
  </xdr:twoCellAnchor>
  <xdr:twoCellAnchor editAs="oneCell">
    <xdr:from>
      <xdr:col>0</xdr:col>
      <xdr:colOff>501650</xdr:colOff>
      <xdr:row>81</xdr:row>
      <xdr:rowOff>158750</xdr:rowOff>
    </xdr:from>
    <xdr:to>
      <xdr:col>0</xdr:col>
      <xdr:colOff>1443990</xdr:colOff>
      <xdr:row>84</xdr:row>
      <xdr:rowOff>0</xdr:rowOff>
    </xdr:to>
    <xdr:pic>
      <xdr:nvPicPr>
        <xdr:cNvPr id="10" name="Picture 9" descr="DPI Logo">
          <a:extLst>
            <a:ext uri="{FF2B5EF4-FFF2-40B4-BE49-F238E27FC236}">
              <a16:creationId xmlns:a16="http://schemas.microsoft.com/office/drawing/2014/main" id="{D6B8EFD0-5FC0-42F9-B737-82705EA300F3}"/>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01650" y="21380450"/>
          <a:ext cx="933450" cy="438150"/>
        </a:xfrm>
        <a:prstGeom prst="rect">
          <a:avLst/>
        </a:prstGeom>
        <a:noFill/>
        <a:ln>
          <a:noFill/>
        </a:ln>
      </xdr:spPr>
    </xdr:pic>
    <xdr:clientData/>
  </xdr:twoCellAnchor>
  <xdr:twoCellAnchor editAs="oneCell">
    <xdr:from>
      <xdr:col>0</xdr:col>
      <xdr:colOff>546100</xdr:colOff>
      <xdr:row>108</xdr:row>
      <xdr:rowOff>165100</xdr:rowOff>
    </xdr:from>
    <xdr:to>
      <xdr:col>0</xdr:col>
      <xdr:colOff>1482090</xdr:colOff>
      <xdr:row>111</xdr:row>
      <xdr:rowOff>2540</xdr:rowOff>
    </xdr:to>
    <xdr:pic>
      <xdr:nvPicPr>
        <xdr:cNvPr id="11" name="Picture 10" descr="DPI Logo">
          <a:extLst>
            <a:ext uri="{FF2B5EF4-FFF2-40B4-BE49-F238E27FC236}">
              <a16:creationId xmlns:a16="http://schemas.microsoft.com/office/drawing/2014/main" id="{7BD8E9A7-1F94-4758-B242-F3EBD334AD2D}"/>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46100" y="28448000"/>
          <a:ext cx="933450" cy="43815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546100</xdr:colOff>
      <xdr:row>0</xdr:row>
      <xdr:rowOff>152400</xdr:rowOff>
    </xdr:from>
    <xdr:to>
      <xdr:col>0</xdr:col>
      <xdr:colOff>1412875</xdr:colOff>
      <xdr:row>3</xdr:row>
      <xdr:rowOff>34925</xdr:rowOff>
    </xdr:to>
    <xdr:pic>
      <xdr:nvPicPr>
        <xdr:cNvPr id="7" name="Picture 6" descr="DPI Logo">
          <a:extLst>
            <a:ext uri="{FF2B5EF4-FFF2-40B4-BE49-F238E27FC236}">
              <a16:creationId xmlns:a16="http://schemas.microsoft.com/office/drawing/2014/main" id="{2C4485EF-B340-413C-AAB3-24A3172EA6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6100" y="152400"/>
          <a:ext cx="875665" cy="498475"/>
        </a:xfrm>
        <a:prstGeom prst="rect">
          <a:avLst/>
        </a:prstGeom>
        <a:noFill/>
        <a:ln>
          <a:noFill/>
        </a:ln>
      </xdr:spPr>
    </xdr:pic>
    <xdr:clientData/>
  </xdr:twoCellAnchor>
  <xdr:twoCellAnchor editAs="oneCell">
    <xdr:from>
      <xdr:col>0</xdr:col>
      <xdr:colOff>539750</xdr:colOff>
      <xdr:row>27</xdr:row>
      <xdr:rowOff>177800</xdr:rowOff>
    </xdr:from>
    <xdr:to>
      <xdr:col>0</xdr:col>
      <xdr:colOff>1482090</xdr:colOff>
      <xdr:row>30</xdr:row>
      <xdr:rowOff>2540</xdr:rowOff>
    </xdr:to>
    <xdr:pic>
      <xdr:nvPicPr>
        <xdr:cNvPr id="8" name="Picture 7" descr="DPI Logo">
          <a:extLst>
            <a:ext uri="{FF2B5EF4-FFF2-40B4-BE49-F238E27FC236}">
              <a16:creationId xmlns:a16="http://schemas.microsoft.com/office/drawing/2014/main" id="{79B105C1-8B3C-4315-A96B-E82166ACF46F}"/>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39750" y="7264400"/>
          <a:ext cx="933450" cy="438150"/>
        </a:xfrm>
        <a:prstGeom prst="rect">
          <a:avLst/>
        </a:prstGeom>
        <a:noFill/>
        <a:ln>
          <a:noFill/>
        </a:ln>
      </xdr:spPr>
    </xdr:pic>
    <xdr:clientData/>
  </xdr:twoCellAnchor>
  <xdr:twoCellAnchor editAs="oneCell">
    <xdr:from>
      <xdr:col>0</xdr:col>
      <xdr:colOff>520700</xdr:colOff>
      <xdr:row>54</xdr:row>
      <xdr:rowOff>177800</xdr:rowOff>
    </xdr:from>
    <xdr:to>
      <xdr:col>0</xdr:col>
      <xdr:colOff>1450340</xdr:colOff>
      <xdr:row>57</xdr:row>
      <xdr:rowOff>34290</xdr:rowOff>
    </xdr:to>
    <xdr:pic>
      <xdr:nvPicPr>
        <xdr:cNvPr id="9" name="Picture 8" descr="DPI Logo">
          <a:extLst>
            <a:ext uri="{FF2B5EF4-FFF2-40B4-BE49-F238E27FC236}">
              <a16:creationId xmlns:a16="http://schemas.microsoft.com/office/drawing/2014/main" id="{DBBA5AF9-2D9E-4102-B4ED-1008EB4C6B4D}"/>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700" y="14338300"/>
          <a:ext cx="933450" cy="438150"/>
        </a:xfrm>
        <a:prstGeom prst="rect">
          <a:avLst/>
        </a:prstGeom>
        <a:noFill/>
        <a:ln>
          <a:noFill/>
        </a:ln>
      </xdr:spPr>
    </xdr:pic>
    <xdr:clientData/>
  </xdr:twoCellAnchor>
  <xdr:twoCellAnchor editAs="oneCell">
    <xdr:from>
      <xdr:col>0</xdr:col>
      <xdr:colOff>520700</xdr:colOff>
      <xdr:row>81</xdr:row>
      <xdr:rowOff>171450</xdr:rowOff>
    </xdr:from>
    <xdr:to>
      <xdr:col>0</xdr:col>
      <xdr:colOff>1450340</xdr:colOff>
      <xdr:row>84</xdr:row>
      <xdr:rowOff>2540</xdr:rowOff>
    </xdr:to>
    <xdr:pic>
      <xdr:nvPicPr>
        <xdr:cNvPr id="10" name="Picture 9" descr="DPI Logo">
          <a:extLst>
            <a:ext uri="{FF2B5EF4-FFF2-40B4-BE49-F238E27FC236}">
              <a16:creationId xmlns:a16="http://schemas.microsoft.com/office/drawing/2014/main" id="{D28EFA9D-0C60-40F5-9A7B-BF520FC86DA4}"/>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700" y="21393150"/>
          <a:ext cx="933450" cy="438150"/>
        </a:xfrm>
        <a:prstGeom prst="rect">
          <a:avLst/>
        </a:prstGeom>
        <a:noFill/>
        <a:ln>
          <a:noFill/>
        </a:ln>
      </xdr:spPr>
    </xdr:pic>
    <xdr:clientData/>
  </xdr:twoCellAnchor>
  <xdr:twoCellAnchor editAs="oneCell">
    <xdr:from>
      <xdr:col>0</xdr:col>
      <xdr:colOff>508000</xdr:colOff>
      <xdr:row>108</xdr:row>
      <xdr:rowOff>177800</xdr:rowOff>
    </xdr:from>
    <xdr:to>
      <xdr:col>0</xdr:col>
      <xdr:colOff>1443990</xdr:colOff>
      <xdr:row>111</xdr:row>
      <xdr:rowOff>34290</xdr:rowOff>
    </xdr:to>
    <xdr:pic>
      <xdr:nvPicPr>
        <xdr:cNvPr id="11" name="Picture 10" descr="DPI Logo">
          <a:extLst>
            <a:ext uri="{FF2B5EF4-FFF2-40B4-BE49-F238E27FC236}">
              <a16:creationId xmlns:a16="http://schemas.microsoft.com/office/drawing/2014/main" id="{35255B7A-6D1C-4C68-9A9D-88A763312D97}"/>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08000" y="28460700"/>
          <a:ext cx="933450" cy="43815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539750</xdr:colOff>
      <xdr:row>0</xdr:row>
      <xdr:rowOff>158750</xdr:rowOff>
    </xdr:from>
    <xdr:to>
      <xdr:col>0</xdr:col>
      <xdr:colOff>1412875</xdr:colOff>
      <xdr:row>3</xdr:row>
      <xdr:rowOff>34925</xdr:rowOff>
    </xdr:to>
    <xdr:pic>
      <xdr:nvPicPr>
        <xdr:cNvPr id="7" name="Picture 6" descr="DPI Logo">
          <a:extLst>
            <a:ext uri="{FF2B5EF4-FFF2-40B4-BE49-F238E27FC236}">
              <a16:creationId xmlns:a16="http://schemas.microsoft.com/office/drawing/2014/main" id="{03D40954-3B54-41DC-8ED7-D98AF7186A3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9750" y="158750"/>
          <a:ext cx="875665" cy="498475"/>
        </a:xfrm>
        <a:prstGeom prst="rect">
          <a:avLst/>
        </a:prstGeom>
        <a:noFill/>
        <a:ln>
          <a:noFill/>
        </a:ln>
      </xdr:spPr>
    </xdr:pic>
    <xdr:clientData/>
  </xdr:twoCellAnchor>
  <xdr:twoCellAnchor editAs="oneCell">
    <xdr:from>
      <xdr:col>0</xdr:col>
      <xdr:colOff>508000</xdr:colOff>
      <xdr:row>27</xdr:row>
      <xdr:rowOff>177800</xdr:rowOff>
    </xdr:from>
    <xdr:to>
      <xdr:col>0</xdr:col>
      <xdr:colOff>1443990</xdr:colOff>
      <xdr:row>30</xdr:row>
      <xdr:rowOff>2540</xdr:rowOff>
    </xdr:to>
    <xdr:pic>
      <xdr:nvPicPr>
        <xdr:cNvPr id="8" name="Picture 7" descr="DPI Logo">
          <a:extLst>
            <a:ext uri="{FF2B5EF4-FFF2-40B4-BE49-F238E27FC236}">
              <a16:creationId xmlns:a16="http://schemas.microsoft.com/office/drawing/2014/main" id="{7BC34F31-C4CA-4834-917D-AC1318FA3BC6}"/>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08000" y="7264400"/>
          <a:ext cx="933450" cy="438150"/>
        </a:xfrm>
        <a:prstGeom prst="rect">
          <a:avLst/>
        </a:prstGeom>
        <a:noFill/>
        <a:ln>
          <a:noFill/>
        </a:ln>
      </xdr:spPr>
    </xdr:pic>
    <xdr:clientData/>
  </xdr:twoCellAnchor>
  <xdr:twoCellAnchor editAs="oneCell">
    <xdr:from>
      <xdr:col>0</xdr:col>
      <xdr:colOff>514350</xdr:colOff>
      <xdr:row>54</xdr:row>
      <xdr:rowOff>158750</xdr:rowOff>
    </xdr:from>
    <xdr:to>
      <xdr:col>0</xdr:col>
      <xdr:colOff>1447800</xdr:colOff>
      <xdr:row>57</xdr:row>
      <xdr:rowOff>1</xdr:rowOff>
    </xdr:to>
    <xdr:pic>
      <xdr:nvPicPr>
        <xdr:cNvPr id="9" name="Picture 8" descr="DPI Logo">
          <a:extLst>
            <a:ext uri="{FF2B5EF4-FFF2-40B4-BE49-F238E27FC236}">
              <a16:creationId xmlns:a16="http://schemas.microsoft.com/office/drawing/2014/main" id="{669989C7-5CD5-4EDF-969F-1F68209A4091}"/>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14350" y="14319250"/>
          <a:ext cx="933450" cy="438150"/>
        </a:xfrm>
        <a:prstGeom prst="rect">
          <a:avLst/>
        </a:prstGeom>
        <a:noFill/>
        <a:ln>
          <a:noFill/>
        </a:ln>
      </xdr:spPr>
    </xdr:pic>
    <xdr:clientData/>
  </xdr:twoCellAnchor>
  <xdr:twoCellAnchor editAs="oneCell">
    <xdr:from>
      <xdr:col>0</xdr:col>
      <xdr:colOff>520700</xdr:colOff>
      <xdr:row>81</xdr:row>
      <xdr:rowOff>171450</xdr:rowOff>
    </xdr:from>
    <xdr:to>
      <xdr:col>0</xdr:col>
      <xdr:colOff>1482090</xdr:colOff>
      <xdr:row>84</xdr:row>
      <xdr:rowOff>2540</xdr:rowOff>
    </xdr:to>
    <xdr:pic>
      <xdr:nvPicPr>
        <xdr:cNvPr id="10" name="Picture 9" descr="DPI Logo">
          <a:extLst>
            <a:ext uri="{FF2B5EF4-FFF2-40B4-BE49-F238E27FC236}">
              <a16:creationId xmlns:a16="http://schemas.microsoft.com/office/drawing/2014/main" id="{D2850E4D-37AB-4B9B-82F1-2C72D3916777}"/>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700" y="21393150"/>
          <a:ext cx="952500" cy="438150"/>
        </a:xfrm>
        <a:prstGeom prst="rect">
          <a:avLst/>
        </a:prstGeom>
        <a:noFill/>
        <a:ln>
          <a:noFill/>
        </a:ln>
      </xdr:spPr>
    </xdr:pic>
    <xdr:clientData/>
  </xdr:twoCellAnchor>
  <xdr:twoCellAnchor editAs="oneCell">
    <xdr:from>
      <xdr:col>0</xdr:col>
      <xdr:colOff>546100</xdr:colOff>
      <xdr:row>108</xdr:row>
      <xdr:rowOff>171450</xdr:rowOff>
    </xdr:from>
    <xdr:to>
      <xdr:col>0</xdr:col>
      <xdr:colOff>1482090</xdr:colOff>
      <xdr:row>111</xdr:row>
      <xdr:rowOff>2540</xdr:rowOff>
    </xdr:to>
    <xdr:pic>
      <xdr:nvPicPr>
        <xdr:cNvPr id="11" name="Picture 10" descr="DPI Logo">
          <a:extLst>
            <a:ext uri="{FF2B5EF4-FFF2-40B4-BE49-F238E27FC236}">
              <a16:creationId xmlns:a16="http://schemas.microsoft.com/office/drawing/2014/main" id="{48E19EC7-C7F7-4F51-AC80-B8055255C246}"/>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46100" y="28454350"/>
          <a:ext cx="933450" cy="43815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dpi.wi.gov/sites/default/files/imce/school-nutrition/variety-item-recipe.xlsx" TargetMode="External"/><Relationship Id="rId1" Type="http://schemas.openxmlformats.org/officeDocument/2006/relationships/hyperlink" Target="https://dpi.wi.gov/sites/default/files/imce/school-nutrition/variety-item-recipe.xlsx"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0"/>
  <dimension ref="A1:Q29"/>
  <sheetViews>
    <sheetView tabSelected="1" zoomScale="80" zoomScaleNormal="80" workbookViewId="0"/>
  </sheetViews>
  <sheetFormatPr defaultColWidth="0" defaultRowHeight="23.25" customHeight="1" zeroHeight="1"/>
  <cols>
    <col min="1" max="15" width="16.6328125" style="10" customWidth="1"/>
    <col min="16" max="17" width="0" style="10" hidden="1" customWidth="1"/>
    <col min="18" max="16384" width="9.36328125" style="10" hidden="1"/>
  </cols>
  <sheetData>
    <row r="1" spans="2:17" ht="23.25" customHeight="1"/>
    <row r="2" spans="2:17" ht="23.25" customHeight="1" thickBot="1"/>
    <row r="3" spans="2:17" ht="23.25" customHeight="1">
      <c r="B3" s="229" t="s">
        <v>95</v>
      </c>
      <c r="C3" s="230"/>
      <c r="D3" s="230"/>
      <c r="E3" s="230"/>
      <c r="F3" s="230"/>
      <c r="G3" s="230"/>
      <c r="H3" s="230"/>
      <c r="I3" s="230"/>
      <c r="J3" s="231"/>
      <c r="K3" s="3"/>
      <c r="L3" s="3"/>
      <c r="M3" s="3"/>
      <c r="O3" s="4"/>
      <c r="P3" s="4"/>
      <c r="Q3" s="4"/>
    </row>
    <row r="4" spans="2:17" ht="23.25" customHeight="1">
      <c r="B4" s="232"/>
      <c r="C4" s="233"/>
      <c r="D4" s="233"/>
      <c r="E4" s="233"/>
      <c r="F4" s="233"/>
      <c r="G4" s="233"/>
      <c r="H4" s="233"/>
      <c r="I4" s="233"/>
      <c r="J4" s="234"/>
      <c r="K4" s="3"/>
      <c r="L4" s="3"/>
      <c r="M4" s="3"/>
      <c r="O4" s="5"/>
      <c r="P4" s="5"/>
      <c r="Q4" s="5"/>
    </row>
    <row r="5" spans="2:17" ht="23.25" customHeight="1">
      <c r="B5" s="232"/>
      <c r="C5" s="233"/>
      <c r="D5" s="233"/>
      <c r="E5" s="233"/>
      <c r="F5" s="233"/>
      <c r="G5" s="233"/>
      <c r="H5" s="233"/>
      <c r="I5" s="233"/>
      <c r="J5" s="234"/>
      <c r="O5" s="6"/>
      <c r="P5" s="6"/>
      <c r="Q5" s="6"/>
    </row>
    <row r="6" spans="2:17" ht="23.25" customHeight="1">
      <c r="B6" s="232"/>
      <c r="C6" s="233"/>
      <c r="D6" s="233"/>
      <c r="E6" s="233"/>
      <c r="F6" s="233"/>
      <c r="G6" s="233"/>
      <c r="H6" s="233"/>
      <c r="I6" s="233"/>
      <c r="J6" s="234"/>
      <c r="K6" s="7"/>
      <c r="L6" s="7"/>
      <c r="M6" s="7"/>
      <c r="O6" s="5"/>
      <c r="P6" s="5"/>
      <c r="Q6" s="5"/>
    </row>
    <row r="7" spans="2:17" ht="23.25" customHeight="1">
      <c r="B7" s="232"/>
      <c r="C7" s="233"/>
      <c r="D7" s="233"/>
      <c r="E7" s="233"/>
      <c r="F7" s="233"/>
      <c r="G7" s="233"/>
      <c r="H7" s="233"/>
      <c r="I7" s="233"/>
      <c r="J7" s="234"/>
      <c r="K7" s="7"/>
      <c r="L7" s="7"/>
      <c r="M7" s="7"/>
      <c r="O7" s="8"/>
      <c r="P7" s="8"/>
      <c r="Q7" s="8"/>
    </row>
    <row r="8" spans="2:17" ht="23.25" customHeight="1">
      <c r="B8" s="232"/>
      <c r="C8" s="233"/>
      <c r="D8" s="233"/>
      <c r="E8" s="233"/>
      <c r="F8" s="233"/>
      <c r="G8" s="233"/>
      <c r="H8" s="233"/>
      <c r="I8" s="233"/>
      <c r="J8" s="234"/>
      <c r="K8" s="7"/>
      <c r="L8" s="7"/>
      <c r="M8" s="7"/>
      <c r="O8" s="5"/>
      <c r="P8" s="5"/>
      <c r="Q8" s="5"/>
    </row>
    <row r="9" spans="2:17" ht="23.25" customHeight="1">
      <c r="B9" s="232"/>
      <c r="C9" s="233"/>
      <c r="D9" s="233"/>
      <c r="E9" s="233"/>
      <c r="F9" s="233"/>
      <c r="G9" s="233"/>
      <c r="H9" s="233"/>
      <c r="I9" s="233"/>
      <c r="J9" s="234"/>
      <c r="K9" s="7"/>
      <c r="L9" s="7"/>
      <c r="M9" s="7"/>
      <c r="O9" s="6"/>
      <c r="P9" s="6"/>
      <c r="Q9" s="6"/>
    </row>
    <row r="10" spans="2:17" ht="23.25" customHeight="1">
      <c r="B10" s="232"/>
      <c r="C10" s="233"/>
      <c r="D10" s="233"/>
      <c r="E10" s="233"/>
      <c r="F10" s="233"/>
      <c r="G10" s="233"/>
      <c r="H10" s="233"/>
      <c r="I10" s="233"/>
      <c r="J10" s="234"/>
      <c r="K10" s="7"/>
      <c r="L10" s="7"/>
      <c r="M10" s="7"/>
      <c r="O10" s="6"/>
      <c r="P10" s="6"/>
      <c r="Q10" s="6"/>
    </row>
    <row r="11" spans="2:17" ht="23.25" customHeight="1">
      <c r="B11" s="232"/>
      <c r="C11" s="233"/>
      <c r="D11" s="233"/>
      <c r="E11" s="233"/>
      <c r="F11" s="233"/>
      <c r="G11" s="233"/>
      <c r="H11" s="233"/>
      <c r="I11" s="233"/>
      <c r="J11" s="234"/>
      <c r="K11" s="7"/>
      <c r="L11" s="7"/>
      <c r="M11" s="7"/>
      <c r="O11" s="6"/>
      <c r="P11" s="6"/>
      <c r="Q11" s="6"/>
    </row>
    <row r="12" spans="2:17" ht="23.25" customHeight="1">
      <c r="B12" s="232"/>
      <c r="C12" s="233"/>
      <c r="D12" s="233"/>
      <c r="E12" s="233"/>
      <c r="F12" s="233"/>
      <c r="G12" s="233"/>
      <c r="H12" s="233"/>
      <c r="I12" s="233"/>
      <c r="J12" s="234"/>
      <c r="K12" s="7"/>
      <c r="L12" s="7"/>
      <c r="M12" s="7"/>
      <c r="O12" s="6"/>
      <c r="P12" s="6"/>
      <c r="Q12" s="6"/>
    </row>
    <row r="13" spans="2:17" ht="23.25" customHeight="1">
      <c r="B13" s="232"/>
      <c r="C13" s="233"/>
      <c r="D13" s="233"/>
      <c r="E13" s="233"/>
      <c r="F13" s="233"/>
      <c r="G13" s="233"/>
      <c r="H13" s="233"/>
      <c r="I13" s="233"/>
      <c r="J13" s="234"/>
      <c r="K13" s="7"/>
      <c r="L13" s="7"/>
      <c r="M13" s="7"/>
      <c r="O13" s="6"/>
      <c r="P13" s="6"/>
      <c r="Q13" s="6"/>
    </row>
    <row r="14" spans="2:17" ht="23.25" customHeight="1">
      <c r="B14" s="232"/>
      <c r="C14" s="233"/>
      <c r="D14" s="233"/>
      <c r="E14" s="233"/>
      <c r="F14" s="233"/>
      <c r="G14" s="233"/>
      <c r="H14" s="233"/>
      <c r="I14" s="233"/>
      <c r="J14" s="234"/>
      <c r="K14" s="7"/>
      <c r="L14" s="7"/>
      <c r="M14" s="7"/>
      <c r="O14" s="6"/>
      <c r="P14" s="6"/>
      <c r="Q14" s="6"/>
    </row>
    <row r="15" spans="2:17" ht="23.25" customHeight="1">
      <c r="B15" s="232"/>
      <c r="C15" s="233"/>
      <c r="D15" s="233"/>
      <c r="E15" s="233"/>
      <c r="F15" s="233"/>
      <c r="G15" s="233"/>
      <c r="H15" s="233"/>
      <c r="I15" s="233"/>
      <c r="J15" s="234"/>
      <c r="K15" s="2"/>
      <c r="L15" s="2"/>
      <c r="M15" s="2"/>
      <c r="O15" s="6"/>
      <c r="P15" s="6"/>
      <c r="Q15" s="6"/>
    </row>
    <row r="16" spans="2:17" ht="23.25" customHeight="1">
      <c r="B16" s="232"/>
      <c r="C16" s="233"/>
      <c r="D16" s="233"/>
      <c r="E16" s="233"/>
      <c r="F16" s="233"/>
      <c r="G16" s="233"/>
      <c r="H16" s="233"/>
      <c r="I16" s="233"/>
      <c r="J16" s="234"/>
      <c r="K16" s="2"/>
      <c r="L16" s="2"/>
      <c r="M16" s="2"/>
      <c r="O16" s="6"/>
      <c r="P16" s="6"/>
      <c r="Q16" s="6"/>
    </row>
    <row r="17" spans="2:17" ht="23.25" customHeight="1">
      <c r="B17" s="232"/>
      <c r="C17" s="233"/>
      <c r="D17" s="233"/>
      <c r="E17" s="233"/>
      <c r="F17" s="233"/>
      <c r="G17" s="233"/>
      <c r="H17" s="233"/>
      <c r="I17" s="233"/>
      <c r="J17" s="234"/>
      <c r="K17" s="2"/>
      <c r="L17" s="2"/>
      <c r="M17" s="2"/>
      <c r="O17" s="6"/>
      <c r="P17" s="6"/>
      <c r="Q17" s="6"/>
    </row>
    <row r="18" spans="2:17" ht="23.25" customHeight="1">
      <c r="B18" s="232"/>
      <c r="C18" s="233"/>
      <c r="D18" s="233"/>
      <c r="E18" s="233"/>
      <c r="F18" s="233"/>
      <c r="G18" s="233"/>
      <c r="H18" s="233"/>
      <c r="I18" s="233"/>
      <c r="J18" s="234"/>
      <c r="K18" s="2"/>
      <c r="L18" s="2"/>
      <c r="M18" s="2"/>
      <c r="O18" s="5"/>
      <c r="P18" s="5"/>
      <c r="Q18" s="5"/>
    </row>
    <row r="19" spans="2:17" ht="23.25" customHeight="1">
      <c r="B19" s="232"/>
      <c r="C19" s="233"/>
      <c r="D19" s="233"/>
      <c r="E19" s="233"/>
      <c r="F19" s="233"/>
      <c r="G19" s="233"/>
      <c r="H19" s="233"/>
      <c r="I19" s="233"/>
      <c r="J19" s="234"/>
      <c r="K19" s="2"/>
      <c r="L19" s="2"/>
      <c r="M19" s="2"/>
      <c r="O19" s="6"/>
      <c r="P19" s="6"/>
      <c r="Q19" s="6"/>
    </row>
    <row r="20" spans="2:17" ht="23.25" customHeight="1" thickBot="1">
      <c r="B20" s="235"/>
      <c r="C20" s="236"/>
      <c r="D20" s="236"/>
      <c r="E20" s="236"/>
      <c r="F20" s="236"/>
      <c r="G20" s="236"/>
      <c r="H20" s="236"/>
      <c r="I20" s="236"/>
      <c r="J20" s="237"/>
      <c r="K20" s="2"/>
      <c r="L20" s="2"/>
      <c r="M20" s="2"/>
      <c r="O20" s="6"/>
      <c r="P20" s="6"/>
      <c r="Q20" s="6"/>
    </row>
    <row r="21" spans="2:17" ht="23.25" customHeight="1">
      <c r="B21" s="11"/>
      <c r="C21" s="11"/>
      <c r="D21" s="11"/>
      <c r="E21" s="11"/>
      <c r="F21" s="11"/>
      <c r="G21" s="11"/>
      <c r="H21" s="11"/>
      <c r="I21" s="11"/>
      <c r="J21" s="11"/>
      <c r="O21" s="6"/>
      <c r="P21" s="6"/>
      <c r="Q21" s="6"/>
    </row>
    <row r="22" spans="2:17" ht="23.25" hidden="1" customHeight="1">
      <c r="B22" s="11"/>
      <c r="C22" s="11"/>
      <c r="D22" s="11"/>
      <c r="E22" s="11"/>
      <c r="F22" s="11"/>
      <c r="G22" s="11"/>
      <c r="H22" s="11"/>
      <c r="I22" s="11"/>
      <c r="J22" s="11"/>
      <c r="O22" s="6"/>
      <c r="P22" s="6"/>
      <c r="Q22" s="6"/>
    </row>
    <row r="23" spans="2:17" ht="23.25" hidden="1" customHeight="1">
      <c r="B23" s="9"/>
      <c r="C23" s="9"/>
      <c r="D23" s="9"/>
      <c r="E23" s="9"/>
      <c r="F23" s="9"/>
      <c r="O23" s="5"/>
      <c r="P23" s="5"/>
      <c r="Q23" s="5"/>
    </row>
    <row r="24" spans="2:17" ht="23.25" hidden="1" customHeight="1">
      <c r="B24" s="1"/>
      <c r="C24" s="1"/>
      <c r="D24" s="1"/>
      <c r="E24" s="1"/>
      <c r="F24" s="1"/>
      <c r="O24" s="6"/>
      <c r="P24" s="6"/>
      <c r="Q24" s="6"/>
    </row>
    <row r="25" spans="2:17" ht="23.25" hidden="1" customHeight="1">
      <c r="B25" s="1"/>
      <c r="C25" s="1"/>
      <c r="D25" s="1"/>
      <c r="E25" s="1"/>
      <c r="F25" s="1"/>
      <c r="O25" s="6"/>
      <c r="P25" s="6"/>
      <c r="Q25" s="6"/>
    </row>
    <row r="26" spans="2:17" ht="23.25" hidden="1" customHeight="1">
      <c r="B26" s="1"/>
      <c r="C26" s="1"/>
      <c r="D26" s="1"/>
      <c r="E26" s="1"/>
      <c r="F26" s="1"/>
      <c r="O26" s="6"/>
      <c r="P26" s="6"/>
      <c r="Q26" s="6"/>
    </row>
    <row r="27" spans="2:17" ht="23.25" hidden="1" customHeight="1">
      <c r="B27" s="1"/>
      <c r="C27" s="1"/>
      <c r="D27" s="1"/>
      <c r="E27" s="1"/>
      <c r="F27" s="1"/>
      <c r="O27" s="6"/>
      <c r="P27" s="6"/>
      <c r="Q27" s="6"/>
    </row>
    <row r="28" spans="2:17" ht="23.25" hidden="1" customHeight="1">
      <c r="B28" s="1"/>
      <c r="C28" s="1"/>
      <c r="D28" s="1"/>
      <c r="E28" s="1"/>
      <c r="F28" s="1"/>
      <c r="O28" s="6"/>
      <c r="P28" s="6"/>
      <c r="Q28" s="6"/>
    </row>
    <row r="29" spans="2:17" ht="23.25" hidden="1" customHeight="1">
      <c r="B29" s="1"/>
      <c r="C29" s="1"/>
      <c r="D29" s="1"/>
      <c r="E29" s="1"/>
      <c r="F29" s="1"/>
      <c r="O29" s="6"/>
      <c r="P29" s="6"/>
      <c r="Q29" s="6"/>
    </row>
  </sheetData>
  <sheetProtection algorithmName="SHA-512" hashValue="D/rzFhr7ReJmQNKuwrAUO6nYYTX63py5BshyF9miUIq0FV8ngu8P9BltYmAjeBsAd0Q7h0YL+1nLVaZlhlYskA==" saltValue="23bJqqP3/j1LdIrlPz3UWA==" spinCount="100000" sheet="1" objects="1" scenarios="1"/>
  <mergeCells count="1">
    <mergeCell ref="B3:J20"/>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W51"/>
  <sheetViews>
    <sheetView zoomScale="80" zoomScaleNormal="80" workbookViewId="0"/>
  </sheetViews>
  <sheetFormatPr defaultColWidth="0" defaultRowHeight="14" zeroHeight="1"/>
  <cols>
    <col min="1" max="1" width="10.36328125" style="10" customWidth="1"/>
    <col min="2" max="6" width="30.6328125" style="10" customWidth="1"/>
    <col min="7" max="14" width="9.36328125" style="10" customWidth="1"/>
    <col min="15" max="18" width="10.1796875" style="10" customWidth="1"/>
    <col min="19" max="19" width="9.36328125" style="10" customWidth="1"/>
    <col min="20" max="23" width="0" style="10" hidden="1" customWidth="1"/>
    <col min="24" max="16384" width="9.36328125" style="10" hidden="1"/>
  </cols>
  <sheetData>
    <row r="1" spans="2:23"/>
    <row r="2" spans="2:23" ht="14.5" thickBot="1"/>
    <row r="3" spans="2:23" ht="23.25" customHeight="1" thickBot="1">
      <c r="B3" s="102" t="s">
        <v>0</v>
      </c>
      <c r="C3" s="103" t="s">
        <v>1</v>
      </c>
      <c r="D3" s="103" t="s">
        <v>2</v>
      </c>
      <c r="E3" s="103" t="s">
        <v>3</v>
      </c>
      <c r="F3" s="104" t="s">
        <v>4</v>
      </c>
      <c r="H3" s="286" t="s">
        <v>5</v>
      </c>
      <c r="I3" s="287"/>
      <c r="J3" s="287"/>
      <c r="K3" s="287"/>
      <c r="L3" s="290" t="s">
        <v>74</v>
      </c>
      <c r="M3" s="291"/>
      <c r="O3" s="244" t="s">
        <v>6</v>
      </c>
      <c r="P3" s="245"/>
      <c r="Q3" s="245"/>
      <c r="R3" s="246"/>
      <c r="S3" s="105"/>
      <c r="T3" s="105"/>
      <c r="U3" s="105"/>
    </row>
    <row r="4" spans="2:23" ht="20.149999999999999" customHeight="1" thickBot="1">
      <c r="B4" s="262" t="s">
        <v>81</v>
      </c>
      <c r="C4" s="263"/>
      <c r="D4" s="263"/>
      <c r="E4" s="263"/>
      <c r="F4" s="264"/>
      <c r="H4" s="288"/>
      <c r="I4" s="289"/>
      <c r="J4" s="289"/>
      <c r="K4" s="289"/>
      <c r="L4" s="292"/>
      <c r="M4" s="293"/>
      <c r="O4" s="259" t="s">
        <v>81</v>
      </c>
      <c r="P4" s="260"/>
      <c r="Q4" s="260"/>
      <c r="R4" s="261"/>
      <c r="S4" s="105"/>
      <c r="T4" s="105"/>
      <c r="U4" s="105"/>
    </row>
    <row r="5" spans="2:23" ht="20.149999999999999" customHeight="1">
      <c r="B5" s="24"/>
      <c r="C5" s="25"/>
      <c r="D5" s="25"/>
      <c r="E5" s="25"/>
      <c r="F5" s="26"/>
      <c r="H5" s="106"/>
      <c r="I5" s="106"/>
      <c r="J5" s="106"/>
      <c r="K5" s="106"/>
      <c r="L5" s="106"/>
      <c r="M5" s="106"/>
      <c r="O5" s="247" t="s">
        <v>76</v>
      </c>
      <c r="P5" s="248"/>
      <c r="Q5" s="248"/>
      <c r="R5" s="249"/>
      <c r="S5" s="105"/>
      <c r="T5" s="105"/>
      <c r="U5" s="105"/>
    </row>
    <row r="6" spans="2:23" ht="20.149999999999999" customHeight="1" thickBot="1">
      <c r="B6" s="24"/>
      <c r="C6" s="25"/>
      <c r="D6" s="25"/>
      <c r="E6" s="25"/>
      <c r="F6" s="26"/>
      <c r="H6" s="106"/>
      <c r="I6" s="106"/>
      <c r="J6" s="106"/>
      <c r="K6" s="106"/>
      <c r="L6" s="106"/>
      <c r="M6" s="106"/>
      <c r="O6" s="250" t="s">
        <v>80</v>
      </c>
      <c r="P6" s="251"/>
      <c r="Q6" s="251"/>
      <c r="R6" s="252"/>
      <c r="S6" s="105"/>
      <c r="T6" s="105"/>
      <c r="U6" s="105"/>
    </row>
    <row r="7" spans="2:23" ht="20.149999999999999" customHeight="1">
      <c r="B7" s="24"/>
      <c r="C7" s="25"/>
      <c r="D7" s="25"/>
      <c r="E7" s="25"/>
      <c r="F7" s="26"/>
      <c r="H7" s="277" t="s">
        <v>94</v>
      </c>
      <c r="I7" s="278"/>
      <c r="J7" s="278"/>
      <c r="K7" s="278"/>
      <c r="L7" s="278"/>
      <c r="M7" s="279"/>
      <c r="O7" s="250"/>
      <c r="P7" s="251"/>
      <c r="Q7" s="251"/>
      <c r="R7" s="252"/>
      <c r="S7" s="105"/>
      <c r="T7" s="105"/>
      <c r="U7" s="105"/>
    </row>
    <row r="8" spans="2:23" ht="20.149999999999999" customHeight="1" thickBot="1">
      <c r="B8" s="24"/>
      <c r="C8" s="25"/>
      <c r="D8" s="25"/>
      <c r="E8" s="25"/>
      <c r="F8" s="26"/>
      <c r="H8" s="280"/>
      <c r="I8" s="281"/>
      <c r="J8" s="281"/>
      <c r="K8" s="281"/>
      <c r="L8" s="281"/>
      <c r="M8" s="282"/>
      <c r="O8" s="265"/>
      <c r="P8" s="266"/>
      <c r="Q8" s="266"/>
      <c r="R8" s="267"/>
      <c r="S8" s="105"/>
      <c r="T8" s="105"/>
      <c r="U8" s="105"/>
    </row>
    <row r="9" spans="2:23" ht="20.149999999999999" customHeight="1" thickBot="1">
      <c r="B9" s="262" t="s">
        <v>78</v>
      </c>
      <c r="C9" s="263"/>
      <c r="D9" s="263"/>
      <c r="E9" s="263"/>
      <c r="F9" s="264"/>
      <c r="H9" s="280"/>
      <c r="I9" s="281"/>
      <c r="J9" s="281"/>
      <c r="K9" s="281"/>
      <c r="L9" s="281"/>
      <c r="M9" s="282"/>
      <c r="O9" s="259" t="s">
        <v>78</v>
      </c>
      <c r="P9" s="260"/>
      <c r="Q9" s="260"/>
      <c r="R9" s="261"/>
      <c r="S9" s="105"/>
      <c r="T9" s="105"/>
      <c r="U9" s="105"/>
    </row>
    <row r="10" spans="2:23" ht="20.149999999999999" customHeight="1">
      <c r="B10" s="18"/>
      <c r="C10" s="19"/>
      <c r="D10" s="19"/>
      <c r="E10" s="19"/>
      <c r="F10" s="20"/>
      <c r="H10" s="280"/>
      <c r="I10" s="281"/>
      <c r="J10" s="281"/>
      <c r="K10" s="281"/>
      <c r="L10" s="281"/>
      <c r="M10" s="282"/>
      <c r="O10" s="247" t="s">
        <v>90</v>
      </c>
      <c r="P10" s="248"/>
      <c r="Q10" s="248"/>
      <c r="R10" s="249"/>
      <c r="S10" s="8"/>
      <c r="T10" s="8"/>
      <c r="U10" s="8"/>
      <c r="V10" s="8"/>
      <c r="W10" s="8"/>
    </row>
    <row r="11" spans="2:23" ht="20.149999999999999" customHeight="1">
      <c r="B11" s="18"/>
      <c r="C11" s="19"/>
      <c r="D11" s="19"/>
      <c r="E11" s="19"/>
      <c r="F11" s="20"/>
      <c r="H11" s="280"/>
      <c r="I11" s="281"/>
      <c r="J11" s="281"/>
      <c r="K11" s="281"/>
      <c r="L11" s="281"/>
      <c r="M11" s="282"/>
      <c r="O11" s="250" t="s">
        <v>77</v>
      </c>
      <c r="P11" s="251"/>
      <c r="Q11" s="251"/>
      <c r="R11" s="252"/>
      <c r="S11" s="8"/>
      <c r="T11" s="8"/>
    </row>
    <row r="12" spans="2:23" ht="20.149999999999999" customHeight="1">
      <c r="B12" s="18"/>
      <c r="C12" s="19"/>
      <c r="D12" s="19"/>
      <c r="E12" s="19"/>
      <c r="F12" s="20"/>
      <c r="H12" s="280"/>
      <c r="I12" s="281"/>
      <c r="J12" s="281"/>
      <c r="K12" s="281"/>
      <c r="L12" s="281"/>
      <c r="M12" s="282"/>
      <c r="O12" s="250"/>
      <c r="P12" s="251"/>
      <c r="Q12" s="251"/>
      <c r="R12" s="252"/>
      <c r="S12" s="8"/>
      <c r="T12" s="8"/>
    </row>
    <row r="13" spans="2:23" ht="20.149999999999999" customHeight="1">
      <c r="B13" s="18"/>
      <c r="C13" s="19"/>
      <c r="D13" s="19"/>
      <c r="E13" s="19"/>
      <c r="F13" s="20"/>
      <c r="H13" s="280"/>
      <c r="I13" s="281"/>
      <c r="J13" s="281"/>
      <c r="K13" s="281"/>
      <c r="L13" s="281"/>
      <c r="M13" s="282"/>
      <c r="O13" s="250"/>
      <c r="P13" s="251"/>
      <c r="Q13" s="251"/>
      <c r="R13" s="252"/>
      <c r="S13" s="8"/>
      <c r="T13" s="8"/>
      <c r="U13" s="8"/>
      <c r="V13" s="8"/>
      <c r="W13" s="8"/>
    </row>
    <row r="14" spans="2:23" ht="20.149999999999999" customHeight="1" thickBot="1">
      <c r="B14" s="18"/>
      <c r="C14" s="19"/>
      <c r="D14" s="19"/>
      <c r="E14" s="19"/>
      <c r="F14" s="20"/>
      <c r="H14" s="280"/>
      <c r="I14" s="281"/>
      <c r="J14" s="281"/>
      <c r="K14" s="281"/>
      <c r="L14" s="281"/>
      <c r="M14" s="282"/>
      <c r="O14" s="265"/>
      <c r="P14" s="266"/>
      <c r="Q14" s="266"/>
      <c r="R14" s="267"/>
      <c r="S14" s="8"/>
      <c r="T14" s="8"/>
      <c r="U14" s="8"/>
    </row>
    <row r="15" spans="2:23" ht="20.149999999999999" customHeight="1" thickBot="1">
      <c r="B15" s="262" t="s">
        <v>8</v>
      </c>
      <c r="C15" s="263"/>
      <c r="D15" s="263"/>
      <c r="E15" s="263"/>
      <c r="F15" s="264"/>
      <c r="H15" s="280"/>
      <c r="I15" s="281"/>
      <c r="J15" s="281"/>
      <c r="K15" s="281"/>
      <c r="L15" s="281"/>
      <c r="M15" s="282"/>
      <c r="O15" s="253" t="s">
        <v>8</v>
      </c>
      <c r="P15" s="254"/>
      <c r="Q15" s="254"/>
      <c r="R15" s="255"/>
      <c r="S15" s="8"/>
      <c r="T15" s="8"/>
      <c r="U15" s="8"/>
    </row>
    <row r="16" spans="2:23" ht="20.149999999999999" customHeight="1">
      <c r="B16" s="18"/>
      <c r="C16" s="19"/>
      <c r="D16" s="19"/>
      <c r="E16" s="19"/>
      <c r="F16" s="20"/>
      <c r="H16" s="280"/>
      <c r="I16" s="281"/>
      <c r="J16" s="281"/>
      <c r="K16" s="281"/>
      <c r="L16" s="281"/>
      <c r="M16" s="282"/>
      <c r="O16" s="256" t="s">
        <v>79</v>
      </c>
      <c r="P16" s="257"/>
      <c r="Q16" s="257"/>
      <c r="R16" s="258"/>
      <c r="S16" s="8"/>
      <c r="T16" s="8"/>
      <c r="U16" s="8"/>
    </row>
    <row r="17" spans="2:21" ht="20.149999999999999" customHeight="1">
      <c r="B17" s="18"/>
      <c r="C17" s="19"/>
      <c r="D17" s="19"/>
      <c r="E17" s="19"/>
      <c r="F17" s="20"/>
      <c r="H17" s="280"/>
      <c r="I17" s="281"/>
      <c r="J17" s="281"/>
      <c r="K17" s="281"/>
      <c r="L17" s="281"/>
      <c r="M17" s="282"/>
      <c r="O17" s="241"/>
      <c r="P17" s="242"/>
      <c r="Q17" s="242"/>
      <c r="R17" s="243"/>
      <c r="S17" s="8"/>
      <c r="T17" s="8"/>
      <c r="U17" s="8"/>
    </row>
    <row r="18" spans="2:21" ht="20.149999999999999" customHeight="1">
      <c r="B18" s="18"/>
      <c r="C18" s="19"/>
      <c r="D18" s="19"/>
      <c r="E18" s="19"/>
      <c r="F18" s="20"/>
      <c r="H18" s="280"/>
      <c r="I18" s="281"/>
      <c r="J18" s="281"/>
      <c r="K18" s="281"/>
      <c r="L18" s="281"/>
      <c r="M18" s="282"/>
      <c r="O18" s="241"/>
      <c r="P18" s="242"/>
      <c r="Q18" s="242"/>
      <c r="R18" s="243"/>
      <c r="S18" s="8"/>
      <c r="T18" s="8"/>
      <c r="U18" s="8"/>
    </row>
    <row r="19" spans="2:21" ht="20.149999999999999" customHeight="1" thickBot="1">
      <c r="B19" s="18"/>
      <c r="C19" s="19"/>
      <c r="D19" s="19"/>
      <c r="E19" s="19"/>
      <c r="F19" s="20"/>
      <c r="H19" s="280"/>
      <c r="I19" s="281"/>
      <c r="J19" s="281"/>
      <c r="K19" s="281"/>
      <c r="L19" s="281"/>
      <c r="M19" s="282"/>
      <c r="O19" s="238"/>
      <c r="P19" s="239"/>
      <c r="Q19" s="239"/>
      <c r="R19" s="240"/>
      <c r="S19" s="8"/>
      <c r="T19" s="8"/>
      <c r="U19" s="8"/>
    </row>
    <row r="20" spans="2:21" ht="20.149999999999999" customHeight="1" thickBot="1">
      <c r="B20" s="262" t="s">
        <v>9</v>
      </c>
      <c r="C20" s="263"/>
      <c r="D20" s="263"/>
      <c r="E20" s="263"/>
      <c r="F20" s="264"/>
      <c r="H20" s="283" t="s">
        <v>7</v>
      </c>
      <c r="I20" s="284"/>
      <c r="J20" s="284"/>
      <c r="K20" s="284"/>
      <c r="L20" s="284"/>
      <c r="M20" s="285"/>
      <c r="O20" s="268" t="s">
        <v>9</v>
      </c>
      <c r="P20" s="269"/>
      <c r="Q20" s="269"/>
      <c r="R20" s="270"/>
    </row>
    <row r="21" spans="2:21" ht="20.149999999999999" customHeight="1">
      <c r="B21" s="18"/>
      <c r="C21" s="19"/>
      <c r="D21" s="19"/>
      <c r="E21" s="19"/>
      <c r="F21" s="20"/>
      <c r="H21" s="283"/>
      <c r="I21" s="284"/>
      <c r="J21" s="284"/>
      <c r="K21" s="284"/>
      <c r="L21" s="284"/>
      <c r="M21" s="285"/>
      <c r="O21" s="256" t="s">
        <v>91</v>
      </c>
      <c r="P21" s="257"/>
      <c r="Q21" s="257"/>
      <c r="R21" s="258"/>
    </row>
    <row r="22" spans="2:21" ht="20.149999999999999" customHeight="1">
      <c r="B22" s="18"/>
      <c r="C22" s="19"/>
      <c r="D22" s="19"/>
      <c r="E22" s="19"/>
      <c r="F22" s="20"/>
      <c r="H22" s="271" t="s">
        <v>89</v>
      </c>
      <c r="I22" s="272"/>
      <c r="J22" s="272"/>
      <c r="K22" s="272"/>
      <c r="L22" s="272"/>
      <c r="M22" s="273"/>
      <c r="O22" s="241" t="s">
        <v>92</v>
      </c>
      <c r="P22" s="242"/>
      <c r="Q22" s="242"/>
      <c r="R22" s="243"/>
    </row>
    <row r="23" spans="2:21" ht="20.149999999999999" customHeight="1" thickBot="1">
      <c r="B23" s="18"/>
      <c r="C23" s="19"/>
      <c r="D23" s="19"/>
      <c r="E23" s="19"/>
      <c r="F23" s="20"/>
      <c r="H23" s="274"/>
      <c r="I23" s="275"/>
      <c r="J23" s="275"/>
      <c r="K23" s="275"/>
      <c r="L23" s="275"/>
      <c r="M23" s="276"/>
      <c r="O23" s="241"/>
      <c r="P23" s="242"/>
      <c r="Q23" s="242"/>
      <c r="R23" s="243"/>
    </row>
    <row r="24" spans="2:21" ht="20.149999999999999" customHeight="1" thickBot="1">
      <c r="B24" s="74"/>
      <c r="C24" s="107"/>
      <c r="D24" s="107"/>
      <c r="E24" s="107"/>
      <c r="F24" s="108"/>
      <c r="O24" s="238"/>
      <c r="P24" s="239"/>
      <c r="Q24" s="239"/>
      <c r="R24" s="240"/>
    </row>
    <row r="25" spans="2:21" ht="20.149999999999999" customHeight="1"/>
    <row r="26" spans="2:21" ht="20.149999999999999" customHeight="1"/>
    <row r="27" spans="2:21" ht="20.149999999999999" customHeight="1"/>
    <row r="28" spans="2:21" ht="20.149999999999999" customHeight="1"/>
    <row r="29" spans="2:21" ht="20.149999999999999" customHeight="1"/>
    <row r="38" spans="8:13" hidden="1">
      <c r="H38" s="7"/>
      <c r="I38" s="7"/>
      <c r="J38" s="7"/>
      <c r="K38" s="7"/>
      <c r="L38" s="7"/>
      <c r="M38" s="7"/>
    </row>
    <row r="39" spans="8:13" hidden="1">
      <c r="H39" s="7"/>
      <c r="I39" s="7"/>
      <c r="J39" s="7"/>
      <c r="K39" s="7"/>
      <c r="L39" s="7"/>
      <c r="M39" s="7"/>
    </row>
    <row r="40" spans="8:13" hidden="1">
      <c r="H40" s="7"/>
      <c r="I40" s="7"/>
      <c r="J40" s="7"/>
      <c r="K40" s="7"/>
      <c r="L40" s="7"/>
      <c r="M40" s="7"/>
    </row>
    <row r="41" spans="8:13" hidden="1">
      <c r="H41" s="7"/>
      <c r="I41" s="7"/>
      <c r="J41" s="7"/>
      <c r="K41" s="7"/>
      <c r="L41" s="7"/>
      <c r="M41" s="7"/>
    </row>
    <row r="42" spans="8:13" hidden="1">
      <c r="H42" s="7"/>
      <c r="I42" s="7"/>
      <c r="J42" s="7"/>
      <c r="K42" s="7"/>
      <c r="L42" s="7"/>
      <c r="M42" s="7"/>
    </row>
    <row r="43" spans="8:13" hidden="1">
      <c r="H43" s="7"/>
      <c r="I43" s="7"/>
      <c r="J43" s="7"/>
      <c r="K43" s="7"/>
      <c r="L43" s="7"/>
      <c r="M43" s="7"/>
    </row>
    <row r="44" spans="8:13" hidden="1">
      <c r="H44" s="7"/>
      <c r="I44" s="7"/>
      <c r="J44" s="7"/>
      <c r="K44" s="7"/>
      <c r="L44" s="7"/>
      <c r="M44" s="7"/>
    </row>
    <row r="45" spans="8:13" hidden="1">
      <c r="H45" s="7"/>
      <c r="I45" s="7"/>
      <c r="J45" s="7"/>
      <c r="K45" s="7"/>
      <c r="L45" s="7"/>
      <c r="M45" s="7"/>
    </row>
    <row r="46" spans="8:13" hidden="1">
      <c r="H46" s="7"/>
      <c r="I46" s="7"/>
      <c r="J46" s="7"/>
      <c r="K46" s="7"/>
      <c r="L46" s="7"/>
      <c r="M46" s="7"/>
    </row>
    <row r="47" spans="8:13" hidden="1">
      <c r="H47" s="7"/>
      <c r="I47" s="7"/>
      <c r="J47" s="7"/>
      <c r="K47" s="7"/>
      <c r="L47" s="7"/>
      <c r="M47" s="7"/>
    </row>
    <row r="48" spans="8:13" hidden="1">
      <c r="H48" s="7"/>
      <c r="I48" s="7"/>
      <c r="J48" s="7"/>
      <c r="K48" s="7"/>
      <c r="L48" s="7"/>
      <c r="M48" s="7"/>
    </row>
    <row r="49" spans="8:13" hidden="1">
      <c r="H49" s="7"/>
      <c r="I49" s="7"/>
      <c r="J49" s="7"/>
      <c r="K49" s="7"/>
      <c r="L49" s="7"/>
      <c r="M49" s="7"/>
    </row>
    <row r="50" spans="8:13" hidden="1">
      <c r="H50" s="14"/>
      <c r="I50" s="14"/>
      <c r="J50" s="14"/>
      <c r="K50" s="14"/>
      <c r="L50" s="14"/>
      <c r="M50" s="14"/>
    </row>
    <row r="51" spans="8:13" hidden="1">
      <c r="H51" s="14"/>
      <c r="I51" s="14"/>
      <c r="J51" s="14"/>
      <c r="K51" s="14"/>
      <c r="L51" s="14"/>
      <c r="M51" s="14"/>
    </row>
  </sheetData>
  <sheetProtection algorithmName="SHA-512" hashValue="6CGz7vWMPXjMvj/EnaU2gnbLzUkb/tuDwEpHGiC95sA4ggeHhk7KcDfxdjoTHNEp0KCmgTgW3Val4B9/6X0pKQ==" saltValue="kEO8Ja/EglhypKCqN11kvQ==" spinCount="100000" sheet="1" objects="1" scenarios="1"/>
  <mergeCells count="31">
    <mergeCell ref="H22:M23"/>
    <mergeCell ref="H7:M19"/>
    <mergeCell ref="H20:M21"/>
    <mergeCell ref="H3:K4"/>
    <mergeCell ref="L3:M4"/>
    <mergeCell ref="B4:F4"/>
    <mergeCell ref="B15:F15"/>
    <mergeCell ref="O8:R8"/>
    <mergeCell ref="O20:R20"/>
    <mergeCell ref="O4:R4"/>
    <mergeCell ref="O14:R14"/>
    <mergeCell ref="O16:R16"/>
    <mergeCell ref="O17:R17"/>
    <mergeCell ref="B20:F20"/>
    <mergeCell ref="B9:F9"/>
    <mergeCell ref="O24:R24"/>
    <mergeCell ref="O19:R19"/>
    <mergeCell ref="O23:R23"/>
    <mergeCell ref="O3:R3"/>
    <mergeCell ref="O5:R5"/>
    <mergeCell ref="O6:R6"/>
    <mergeCell ref="O7:R7"/>
    <mergeCell ref="O15:R15"/>
    <mergeCell ref="O21:R21"/>
    <mergeCell ref="O22:R22"/>
    <mergeCell ref="O9:R9"/>
    <mergeCell ref="O10:R10"/>
    <mergeCell ref="O11:R11"/>
    <mergeCell ref="O12:R12"/>
    <mergeCell ref="O18:R18"/>
    <mergeCell ref="O13:R13"/>
  </mergeCells>
  <phoneticPr fontId="27" type="noConversion"/>
  <dataValidations count="1">
    <dataValidation type="textLength" operator="lessThan" allowBlank="1" showInputMessage="1" showErrorMessage="1" errorTitle="Character Limit Exceeded" error="Exceeded character length" sqref="B10:F14" xr:uid="{00000000-0002-0000-0100-000000000000}">
      <formula1>30</formula1>
    </dataValidation>
  </dataValidations>
  <hyperlinks>
    <hyperlink ref="H22" r:id="rId1" display="https://dpi.wi.gov/sites/default/files/imce/school-nutrition/variety-item-recipe.xlsx" xr:uid="{00000000-0004-0000-0100-000000000000}"/>
    <hyperlink ref="H22:M23" r:id="rId2" display="Variety Recipe Template" xr:uid="{51925AD4-2CD9-47AD-A1F4-77A01FCD551B}"/>
  </hyperlinks>
  <pageMargins left="0.7" right="0.7" top="0.75" bottom="0.75" header="0.3" footer="0.3"/>
  <pageSetup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S140"/>
  <sheetViews>
    <sheetView zoomScale="90" zoomScaleNormal="90" workbookViewId="0">
      <selection activeCell="E137" sqref="E137"/>
    </sheetView>
  </sheetViews>
  <sheetFormatPr defaultColWidth="0" defaultRowHeight="14" zeroHeight="1"/>
  <cols>
    <col min="1" max="2" width="7.6328125" style="10" customWidth="1"/>
    <col min="3" max="3" width="30.453125" style="73" customWidth="1"/>
    <col min="4" max="4" width="13.6328125" style="190" customWidth="1"/>
    <col min="5" max="5" width="13.6328125" style="10" customWidth="1"/>
    <col min="6" max="6" width="13.36328125" style="10" customWidth="1"/>
    <col min="7" max="7" width="12.6328125" style="10" customWidth="1"/>
    <col min="8" max="8" width="14.6328125" style="10" customWidth="1"/>
    <col min="9" max="9" width="15.36328125" style="10" customWidth="1"/>
    <col min="10" max="10" width="14.36328125" style="10" customWidth="1"/>
    <col min="11" max="19" width="9.36328125" style="10" customWidth="1"/>
    <col min="20" max="16384" width="9.36328125" style="10" hidden="1"/>
  </cols>
  <sheetData>
    <row r="1" spans="2:18" ht="14" customHeight="1" thickBot="1">
      <c r="B1" s="342" t="s">
        <v>10</v>
      </c>
      <c r="C1" s="343"/>
      <c r="D1" s="343"/>
      <c r="E1" s="343"/>
      <c r="F1" s="343"/>
      <c r="G1" s="343"/>
      <c r="H1" s="343"/>
      <c r="I1" s="343"/>
      <c r="J1" s="344"/>
    </row>
    <row r="2" spans="2:18" ht="14.4" customHeight="1" thickBot="1">
      <c r="B2" s="345"/>
      <c r="C2" s="346"/>
      <c r="D2" s="346"/>
      <c r="E2" s="346"/>
      <c r="F2" s="346"/>
      <c r="G2" s="346"/>
      <c r="H2" s="346"/>
      <c r="I2" s="346"/>
      <c r="J2" s="347"/>
      <c r="L2" s="294" t="s">
        <v>87</v>
      </c>
      <c r="M2" s="295"/>
      <c r="N2" s="295"/>
      <c r="O2" s="295"/>
      <c r="P2" s="295"/>
      <c r="Q2" s="295"/>
      <c r="R2" s="296"/>
    </row>
    <row r="3" spans="2:18" ht="25.5" customHeight="1" thickBot="1">
      <c r="C3" s="66"/>
      <c r="D3" s="332" t="s">
        <v>11</v>
      </c>
      <c r="E3" s="333"/>
      <c r="F3" s="333"/>
      <c r="G3" s="334"/>
      <c r="H3" s="145" t="str">
        <f>'Weekly Menu'!L3</f>
        <v>/  /</v>
      </c>
      <c r="I3" s="21"/>
      <c r="L3" s="297"/>
      <c r="M3" s="298"/>
      <c r="N3" s="298"/>
      <c r="O3" s="298"/>
      <c r="P3" s="298"/>
      <c r="Q3" s="298"/>
      <c r="R3" s="299"/>
    </row>
    <row r="4" spans="2:18" ht="25.5" customHeight="1" thickBot="1">
      <c r="C4" s="66"/>
      <c r="H4" s="27"/>
      <c r="I4" s="27"/>
      <c r="L4" s="297"/>
      <c r="M4" s="298"/>
      <c r="N4" s="298"/>
      <c r="O4" s="298"/>
      <c r="P4" s="298"/>
      <c r="Q4" s="298"/>
      <c r="R4" s="299"/>
    </row>
    <row r="5" spans="2:18" s="12" customFormat="1" ht="24.75" customHeight="1" thickBot="1">
      <c r="B5" s="316" t="s">
        <v>0</v>
      </c>
      <c r="C5" s="317"/>
      <c r="D5" s="317"/>
      <c r="E5" s="317"/>
      <c r="F5" s="317"/>
      <c r="G5" s="317"/>
      <c r="H5" s="317"/>
      <c r="I5" s="317"/>
      <c r="J5" s="318"/>
      <c r="L5" s="297"/>
      <c r="M5" s="298"/>
      <c r="N5" s="298"/>
      <c r="O5" s="298"/>
      <c r="P5" s="298"/>
      <c r="Q5" s="298"/>
      <c r="R5" s="299"/>
    </row>
    <row r="6" spans="2:18" s="12" customFormat="1" ht="73.5" customHeight="1" thickBot="1">
      <c r="B6" s="268" t="s">
        <v>12</v>
      </c>
      <c r="C6" s="312"/>
      <c r="D6" s="191" t="s">
        <v>13</v>
      </c>
      <c r="E6" s="115" t="s">
        <v>14</v>
      </c>
      <c r="F6" s="115" t="s">
        <v>15</v>
      </c>
      <c r="G6" s="115" t="s">
        <v>16</v>
      </c>
      <c r="H6" s="115" t="s">
        <v>17</v>
      </c>
      <c r="I6" s="115" t="s">
        <v>18</v>
      </c>
      <c r="J6" s="116" t="s">
        <v>19</v>
      </c>
      <c r="L6" s="297"/>
      <c r="M6" s="298"/>
      <c r="N6" s="298"/>
      <c r="O6" s="298"/>
      <c r="P6" s="298"/>
      <c r="Q6" s="298"/>
      <c r="R6" s="299"/>
    </row>
    <row r="7" spans="2:18" ht="18" customHeight="1">
      <c r="B7" s="313" t="s">
        <v>82</v>
      </c>
      <c r="C7" s="117">
        <f xml:space="preserve"> 'Weekly Menu'!B5</f>
        <v>0</v>
      </c>
      <c r="D7" s="187"/>
      <c r="E7" s="28"/>
      <c r="F7" s="29"/>
      <c r="G7" s="29"/>
      <c r="H7" s="29"/>
      <c r="I7" s="30">
        <f>SUM(F7,H7)</f>
        <v>0</v>
      </c>
      <c r="J7" s="319"/>
      <c r="L7" s="297"/>
      <c r="M7" s="298"/>
      <c r="N7" s="298"/>
      <c r="O7" s="298"/>
      <c r="P7" s="298"/>
      <c r="Q7" s="298"/>
      <c r="R7" s="299"/>
    </row>
    <row r="8" spans="2:18" ht="18" customHeight="1">
      <c r="B8" s="314"/>
      <c r="C8" s="118">
        <f xml:space="preserve"> 'Weekly Menu'!B6</f>
        <v>0</v>
      </c>
      <c r="D8" s="188"/>
      <c r="E8" s="75"/>
      <c r="F8" s="15"/>
      <c r="G8" s="15"/>
      <c r="H8" s="15"/>
      <c r="I8" s="119">
        <f t="shared" ref="I8:I18" si="0">SUM(F8,H8)</f>
        <v>0</v>
      </c>
      <c r="J8" s="320"/>
      <c r="L8" s="297"/>
      <c r="M8" s="298"/>
      <c r="N8" s="298"/>
      <c r="O8" s="298"/>
      <c r="P8" s="298"/>
      <c r="Q8" s="298"/>
      <c r="R8" s="299"/>
    </row>
    <row r="9" spans="2:18" ht="18" customHeight="1">
      <c r="B9" s="314"/>
      <c r="C9" s="118">
        <f xml:space="preserve"> 'Weekly Menu'!B7</f>
        <v>0</v>
      </c>
      <c r="D9" s="188"/>
      <c r="E9" s="75"/>
      <c r="F9" s="15"/>
      <c r="G9" s="15"/>
      <c r="H9" s="15"/>
      <c r="I9" s="119">
        <f t="shared" si="0"/>
        <v>0</v>
      </c>
      <c r="J9" s="320"/>
      <c r="L9" s="297"/>
      <c r="M9" s="298"/>
      <c r="N9" s="298"/>
      <c r="O9" s="298"/>
      <c r="P9" s="298"/>
      <c r="Q9" s="298"/>
      <c r="R9" s="299"/>
    </row>
    <row r="10" spans="2:18" ht="18" customHeight="1" thickBot="1">
      <c r="B10" s="331"/>
      <c r="C10" s="120">
        <f xml:space="preserve"> 'Weekly Menu'!B8</f>
        <v>0</v>
      </c>
      <c r="D10" s="189"/>
      <c r="E10" s="77"/>
      <c r="F10" s="78"/>
      <c r="G10" s="78"/>
      <c r="H10" s="78"/>
      <c r="I10" s="121">
        <f t="shared" si="0"/>
        <v>0</v>
      </c>
      <c r="J10" s="320"/>
      <c r="L10" s="297"/>
      <c r="M10" s="298"/>
      <c r="N10" s="298"/>
      <c r="O10" s="298"/>
      <c r="P10" s="298"/>
      <c r="Q10" s="298"/>
      <c r="R10" s="299"/>
    </row>
    <row r="11" spans="2:18" ht="18" customHeight="1">
      <c r="B11" s="313" t="s">
        <v>83</v>
      </c>
      <c r="C11" s="117">
        <f xml:space="preserve"> 'Weekly Menu'!B10</f>
        <v>0</v>
      </c>
      <c r="D11" s="187"/>
      <c r="E11" s="28"/>
      <c r="F11" s="29"/>
      <c r="G11" s="29"/>
      <c r="H11" s="29"/>
      <c r="I11" s="30">
        <f t="shared" si="0"/>
        <v>0</v>
      </c>
      <c r="J11" s="320"/>
      <c r="L11" s="297"/>
      <c r="M11" s="298"/>
      <c r="N11" s="298"/>
      <c r="O11" s="298"/>
      <c r="P11" s="298"/>
      <c r="Q11" s="298"/>
      <c r="R11" s="299"/>
    </row>
    <row r="12" spans="2:18" ht="18" customHeight="1">
      <c r="B12" s="314"/>
      <c r="C12" s="118">
        <f xml:space="preserve"> 'Weekly Menu'!B11</f>
        <v>0</v>
      </c>
      <c r="D12" s="188"/>
      <c r="E12" s="75"/>
      <c r="F12" s="15"/>
      <c r="G12" s="15"/>
      <c r="H12" s="15"/>
      <c r="I12" s="119">
        <f t="shared" si="0"/>
        <v>0</v>
      </c>
      <c r="J12" s="320"/>
      <c r="L12" s="297"/>
      <c r="M12" s="298"/>
      <c r="N12" s="298"/>
      <c r="O12" s="298"/>
      <c r="P12" s="298"/>
      <c r="Q12" s="298"/>
      <c r="R12" s="299"/>
    </row>
    <row r="13" spans="2:18" ht="18" customHeight="1">
      <c r="B13" s="314"/>
      <c r="C13" s="118">
        <f xml:space="preserve"> 'Weekly Menu'!B12</f>
        <v>0</v>
      </c>
      <c r="D13" s="188"/>
      <c r="E13" s="75"/>
      <c r="F13" s="15"/>
      <c r="G13" s="15"/>
      <c r="H13" s="15"/>
      <c r="I13" s="119">
        <f t="shared" si="0"/>
        <v>0</v>
      </c>
      <c r="J13" s="320"/>
      <c r="L13" s="297"/>
      <c r="M13" s="298"/>
      <c r="N13" s="298"/>
      <c r="O13" s="298"/>
      <c r="P13" s="298"/>
      <c r="Q13" s="298"/>
      <c r="R13" s="299"/>
    </row>
    <row r="14" spans="2:18" ht="18" customHeight="1">
      <c r="B14" s="314"/>
      <c r="C14" s="118">
        <f xml:space="preserve"> 'Weekly Menu'!B13</f>
        <v>0</v>
      </c>
      <c r="D14" s="188"/>
      <c r="E14" s="75"/>
      <c r="F14" s="15"/>
      <c r="G14" s="15"/>
      <c r="H14" s="15"/>
      <c r="I14" s="119">
        <f t="shared" si="0"/>
        <v>0</v>
      </c>
      <c r="J14" s="320"/>
      <c r="L14" s="297"/>
      <c r="M14" s="298"/>
      <c r="N14" s="298"/>
      <c r="O14" s="298"/>
      <c r="P14" s="298"/>
      <c r="Q14" s="298"/>
      <c r="R14" s="299"/>
    </row>
    <row r="15" spans="2:18" ht="18" customHeight="1">
      <c r="B15" s="314"/>
      <c r="C15" s="118">
        <f xml:space="preserve"> 'Weekly Menu'!B14</f>
        <v>0</v>
      </c>
      <c r="D15" s="188"/>
      <c r="E15" s="75"/>
      <c r="F15" s="15"/>
      <c r="G15" s="15"/>
      <c r="H15" s="15"/>
      <c r="I15" s="119">
        <f t="shared" si="0"/>
        <v>0</v>
      </c>
      <c r="J15" s="320"/>
      <c r="L15" s="297"/>
      <c r="M15" s="298"/>
      <c r="N15" s="298"/>
      <c r="O15" s="298"/>
      <c r="P15" s="298"/>
      <c r="Q15" s="298"/>
      <c r="R15" s="299"/>
    </row>
    <row r="16" spans="2:18" ht="18" customHeight="1">
      <c r="B16" s="314"/>
      <c r="C16" s="118">
        <f xml:space="preserve"> 'Weekly Menu'!B16</f>
        <v>0</v>
      </c>
      <c r="D16" s="188"/>
      <c r="E16" s="75"/>
      <c r="F16" s="15"/>
      <c r="G16" s="15"/>
      <c r="H16" s="15"/>
      <c r="I16" s="119">
        <f t="shared" si="0"/>
        <v>0</v>
      </c>
      <c r="J16" s="320"/>
      <c r="L16" s="297"/>
      <c r="M16" s="298"/>
      <c r="N16" s="298"/>
      <c r="O16" s="298"/>
      <c r="P16" s="298"/>
      <c r="Q16" s="298"/>
      <c r="R16" s="299"/>
    </row>
    <row r="17" spans="2:18" ht="18" customHeight="1">
      <c r="B17" s="314"/>
      <c r="C17" s="118">
        <f xml:space="preserve"> 'Weekly Menu'!B17</f>
        <v>0</v>
      </c>
      <c r="D17" s="188"/>
      <c r="E17" s="75"/>
      <c r="F17" s="15"/>
      <c r="G17" s="15"/>
      <c r="H17" s="15"/>
      <c r="I17" s="119">
        <f t="shared" si="0"/>
        <v>0</v>
      </c>
      <c r="J17" s="320"/>
      <c r="L17" s="297"/>
      <c r="M17" s="298"/>
      <c r="N17" s="298"/>
      <c r="O17" s="298"/>
      <c r="P17" s="298"/>
      <c r="Q17" s="298"/>
      <c r="R17" s="299"/>
    </row>
    <row r="18" spans="2:18" ht="18" customHeight="1">
      <c r="B18" s="314"/>
      <c r="C18" s="118">
        <f xml:space="preserve"> 'Weekly Menu'!B18</f>
        <v>0</v>
      </c>
      <c r="D18" s="188"/>
      <c r="E18" s="75"/>
      <c r="F18" s="15"/>
      <c r="G18" s="15"/>
      <c r="H18" s="15"/>
      <c r="I18" s="119">
        <f t="shared" si="0"/>
        <v>0</v>
      </c>
      <c r="J18" s="320"/>
      <c r="L18" s="297"/>
      <c r="M18" s="298"/>
      <c r="N18" s="298"/>
      <c r="O18" s="298"/>
      <c r="P18" s="298"/>
      <c r="Q18" s="298"/>
      <c r="R18" s="299"/>
    </row>
    <row r="19" spans="2:18" ht="18" customHeight="1" thickBot="1">
      <c r="B19" s="315"/>
      <c r="C19" s="122">
        <f xml:space="preserve"> 'Weekly Menu'!B19</f>
        <v>0</v>
      </c>
      <c r="D19" s="192"/>
      <c r="E19" s="123"/>
      <c r="F19" s="124"/>
      <c r="G19" s="124"/>
      <c r="H19" s="124"/>
      <c r="I19" s="125">
        <f t="shared" ref="I19" si="1">SUM(F19,H19)</f>
        <v>0</v>
      </c>
      <c r="J19" s="320"/>
      <c r="L19" s="297"/>
      <c r="M19" s="298"/>
      <c r="N19" s="298"/>
      <c r="O19" s="298"/>
      <c r="P19" s="298"/>
      <c r="Q19" s="298"/>
      <c r="R19" s="299"/>
    </row>
    <row r="20" spans="2:18" ht="18" customHeight="1">
      <c r="B20" s="360" t="s">
        <v>21</v>
      </c>
      <c r="C20" s="126">
        <f xml:space="preserve"> 'Weekly Menu'!B21</f>
        <v>0</v>
      </c>
      <c r="D20" s="339" t="s">
        <v>22</v>
      </c>
      <c r="E20" s="321"/>
      <c r="F20" s="322"/>
      <c r="G20" s="322"/>
      <c r="H20" s="322"/>
      <c r="I20" s="323"/>
      <c r="J20" s="338">
        <v>1</v>
      </c>
      <c r="L20" s="297"/>
      <c r="M20" s="298"/>
      <c r="N20" s="298"/>
      <c r="O20" s="298"/>
      <c r="P20" s="298"/>
      <c r="Q20" s="298"/>
      <c r="R20" s="299"/>
    </row>
    <row r="21" spans="2:18" ht="18" customHeight="1">
      <c r="B21" s="314"/>
      <c r="C21" s="118">
        <f xml:space="preserve"> 'Weekly Menu'!B22</f>
        <v>0</v>
      </c>
      <c r="D21" s="340"/>
      <c r="E21" s="324"/>
      <c r="F21" s="325"/>
      <c r="G21" s="325"/>
      <c r="H21" s="325"/>
      <c r="I21" s="326"/>
      <c r="J21" s="338"/>
      <c r="L21" s="297"/>
      <c r="M21" s="298"/>
      <c r="N21" s="298"/>
      <c r="O21" s="298"/>
      <c r="P21" s="298"/>
      <c r="Q21" s="298"/>
      <c r="R21" s="299"/>
    </row>
    <row r="22" spans="2:18" ht="18" customHeight="1">
      <c r="B22" s="314"/>
      <c r="C22" s="118">
        <f xml:space="preserve"> 'Weekly Menu'!B23</f>
        <v>0</v>
      </c>
      <c r="D22" s="340"/>
      <c r="E22" s="324"/>
      <c r="F22" s="325"/>
      <c r="G22" s="325"/>
      <c r="H22" s="325"/>
      <c r="I22" s="326"/>
      <c r="J22" s="338"/>
      <c r="L22" s="297"/>
      <c r="M22" s="298"/>
      <c r="N22" s="298"/>
      <c r="O22" s="298"/>
      <c r="P22" s="298"/>
      <c r="Q22" s="298"/>
      <c r="R22" s="299"/>
    </row>
    <row r="23" spans="2:18" ht="18" customHeight="1" thickBot="1">
      <c r="B23" s="315"/>
      <c r="C23" s="122">
        <f xml:space="preserve"> 'Weekly Menu'!B24</f>
        <v>0</v>
      </c>
      <c r="D23" s="341"/>
      <c r="E23" s="327"/>
      <c r="F23" s="328"/>
      <c r="G23" s="328"/>
      <c r="H23" s="328"/>
      <c r="I23" s="329"/>
      <c r="J23" s="338"/>
      <c r="L23" s="300"/>
      <c r="M23" s="301"/>
      <c r="N23" s="301"/>
      <c r="O23" s="301"/>
      <c r="P23" s="301"/>
      <c r="Q23" s="301"/>
      <c r="R23" s="302"/>
    </row>
    <row r="24" spans="2:18" ht="17.25" customHeight="1" thickBot="1">
      <c r="B24" s="268" t="s">
        <v>23</v>
      </c>
      <c r="C24" s="269"/>
      <c r="D24" s="312"/>
      <c r="E24" s="109">
        <f>SUM(E7:E10, E11:E19)</f>
        <v>0</v>
      </c>
      <c r="F24" s="110">
        <f>SUM(F7:F10, F11:F19)</f>
        <v>0</v>
      </c>
      <c r="G24" s="110">
        <f>SUM(G7:G10, G11:G19)</f>
        <v>0</v>
      </c>
      <c r="H24" s="110">
        <f>SUM(H7:H10, H11:H19)</f>
        <v>0</v>
      </c>
      <c r="I24" s="111">
        <f>SUM(I7:I10, I11:I19)</f>
        <v>0</v>
      </c>
      <c r="J24" s="112">
        <v>1</v>
      </c>
    </row>
    <row r="25" spans="2:18" ht="18" customHeight="1" thickBot="1">
      <c r="B25" s="268" t="s">
        <v>24</v>
      </c>
      <c r="C25" s="269"/>
      <c r="D25" s="312"/>
      <c r="E25" s="127" t="s">
        <v>22</v>
      </c>
      <c r="F25" s="127" t="s">
        <v>25</v>
      </c>
      <c r="G25" s="127" t="s">
        <v>75</v>
      </c>
      <c r="H25" s="127" t="s">
        <v>26</v>
      </c>
      <c r="I25" s="127" t="s">
        <v>25</v>
      </c>
      <c r="J25" s="128" t="s">
        <v>22</v>
      </c>
      <c r="L25" s="303" t="s">
        <v>20</v>
      </c>
      <c r="M25" s="304"/>
      <c r="N25" s="304"/>
      <c r="O25" s="304"/>
      <c r="P25" s="304"/>
      <c r="Q25" s="304"/>
      <c r="R25" s="305"/>
    </row>
    <row r="26" spans="2:18" ht="17.25" customHeight="1" thickBot="1">
      <c r="C26" s="70"/>
      <c r="D26" s="193"/>
      <c r="E26" s="13"/>
      <c r="F26" s="13"/>
      <c r="G26" s="13"/>
      <c r="H26" s="13"/>
      <c r="I26" s="13"/>
      <c r="J26" s="13"/>
      <c r="L26" s="306"/>
      <c r="M26" s="307"/>
      <c r="N26" s="307"/>
      <c r="O26" s="307"/>
      <c r="P26" s="307"/>
      <c r="Q26" s="307"/>
      <c r="R26" s="308"/>
    </row>
    <row r="27" spans="2:18" ht="24.75" customHeight="1" thickBot="1">
      <c r="B27" s="316" t="s">
        <v>1</v>
      </c>
      <c r="C27" s="317"/>
      <c r="D27" s="317"/>
      <c r="E27" s="317"/>
      <c r="F27" s="317"/>
      <c r="G27" s="317"/>
      <c r="H27" s="317"/>
      <c r="I27" s="317"/>
      <c r="J27" s="318"/>
      <c r="L27" s="306"/>
      <c r="M27" s="307"/>
      <c r="N27" s="307"/>
      <c r="O27" s="307"/>
      <c r="P27" s="307"/>
      <c r="Q27" s="307"/>
      <c r="R27" s="308"/>
    </row>
    <row r="28" spans="2:18" ht="72.75" customHeight="1" thickBot="1">
      <c r="B28" s="268" t="s">
        <v>12</v>
      </c>
      <c r="C28" s="312"/>
      <c r="D28" s="191" t="s">
        <v>13</v>
      </c>
      <c r="E28" s="115" t="s">
        <v>14</v>
      </c>
      <c r="F28" s="115" t="s">
        <v>15</v>
      </c>
      <c r="G28" s="115" t="s">
        <v>16</v>
      </c>
      <c r="H28" s="115" t="s">
        <v>17</v>
      </c>
      <c r="I28" s="115" t="s">
        <v>18</v>
      </c>
      <c r="J28" s="116" t="s">
        <v>19</v>
      </c>
      <c r="L28" s="306"/>
      <c r="M28" s="307"/>
      <c r="N28" s="307"/>
      <c r="O28" s="307"/>
      <c r="P28" s="307"/>
      <c r="Q28" s="307"/>
      <c r="R28" s="308"/>
    </row>
    <row r="29" spans="2:18" ht="18" customHeight="1">
      <c r="B29" s="313" t="s">
        <v>82</v>
      </c>
      <c r="C29" s="117">
        <f xml:space="preserve"> 'Weekly Menu'!C5</f>
        <v>0</v>
      </c>
      <c r="D29" s="187"/>
      <c r="E29" s="28"/>
      <c r="F29" s="29"/>
      <c r="G29" s="29"/>
      <c r="H29" s="29"/>
      <c r="I29" s="30">
        <f t="shared" ref="I29:I41" si="2">SUM(F29,H29)</f>
        <v>0</v>
      </c>
      <c r="J29" s="319"/>
      <c r="L29" s="306"/>
      <c r="M29" s="307"/>
      <c r="N29" s="307"/>
      <c r="O29" s="307"/>
      <c r="P29" s="307"/>
      <c r="Q29" s="307"/>
      <c r="R29" s="308"/>
    </row>
    <row r="30" spans="2:18" ht="18" customHeight="1">
      <c r="B30" s="314"/>
      <c r="C30" s="118">
        <f xml:space="preserve"> 'Weekly Menu'!C6</f>
        <v>0</v>
      </c>
      <c r="D30" s="188"/>
      <c r="E30" s="75"/>
      <c r="F30" s="15"/>
      <c r="G30" s="15"/>
      <c r="H30" s="15"/>
      <c r="I30" s="119">
        <f t="shared" si="2"/>
        <v>0</v>
      </c>
      <c r="J30" s="320"/>
      <c r="L30" s="306"/>
      <c r="M30" s="307"/>
      <c r="N30" s="307"/>
      <c r="O30" s="307"/>
      <c r="P30" s="307"/>
      <c r="Q30" s="307"/>
      <c r="R30" s="308"/>
    </row>
    <row r="31" spans="2:18" ht="18" customHeight="1" thickBot="1">
      <c r="B31" s="314"/>
      <c r="C31" s="118">
        <f xml:space="preserve"> 'Weekly Menu'!C7</f>
        <v>0</v>
      </c>
      <c r="D31" s="188"/>
      <c r="E31" s="75"/>
      <c r="F31" s="15"/>
      <c r="G31" s="15"/>
      <c r="H31" s="15"/>
      <c r="I31" s="119">
        <f t="shared" si="2"/>
        <v>0</v>
      </c>
      <c r="J31" s="320"/>
      <c r="L31" s="309"/>
      <c r="M31" s="310"/>
      <c r="N31" s="310"/>
      <c r="O31" s="310"/>
      <c r="P31" s="310"/>
      <c r="Q31" s="310"/>
      <c r="R31" s="311"/>
    </row>
    <row r="32" spans="2:18" ht="18" customHeight="1" thickBot="1">
      <c r="B32" s="315"/>
      <c r="C32" s="122">
        <f xml:space="preserve"> 'Weekly Menu'!C8</f>
        <v>0</v>
      </c>
      <c r="D32" s="194"/>
      <c r="E32" s="76"/>
      <c r="F32" s="33"/>
      <c r="G32" s="33"/>
      <c r="H32" s="33"/>
      <c r="I32" s="125">
        <f t="shared" si="2"/>
        <v>0</v>
      </c>
      <c r="J32" s="320"/>
    </row>
    <row r="33" spans="2:10" ht="18" customHeight="1">
      <c r="B33" s="313" t="s">
        <v>83</v>
      </c>
      <c r="C33" s="117">
        <f xml:space="preserve"> 'Weekly Menu'!C10</f>
        <v>0</v>
      </c>
      <c r="D33" s="187"/>
      <c r="E33" s="28"/>
      <c r="F33" s="29"/>
      <c r="G33" s="29"/>
      <c r="H33" s="29"/>
      <c r="I33" s="30">
        <f t="shared" si="2"/>
        <v>0</v>
      </c>
      <c r="J33" s="320"/>
    </row>
    <row r="34" spans="2:10" ht="18" customHeight="1">
      <c r="B34" s="314"/>
      <c r="C34" s="118">
        <f xml:space="preserve"> 'Weekly Menu'!C11</f>
        <v>0</v>
      </c>
      <c r="D34" s="188"/>
      <c r="E34" s="75"/>
      <c r="F34" s="15"/>
      <c r="G34" s="15"/>
      <c r="H34" s="15"/>
      <c r="I34" s="119">
        <f t="shared" si="2"/>
        <v>0</v>
      </c>
      <c r="J34" s="320"/>
    </row>
    <row r="35" spans="2:10" ht="18" customHeight="1">
      <c r="B35" s="314"/>
      <c r="C35" s="118">
        <f xml:space="preserve"> 'Weekly Menu'!C12</f>
        <v>0</v>
      </c>
      <c r="D35" s="188"/>
      <c r="E35" s="75"/>
      <c r="F35" s="15"/>
      <c r="G35" s="15"/>
      <c r="H35" s="15"/>
      <c r="I35" s="119">
        <f t="shared" si="2"/>
        <v>0</v>
      </c>
      <c r="J35" s="320"/>
    </row>
    <row r="36" spans="2:10" ht="18" customHeight="1">
      <c r="B36" s="314"/>
      <c r="C36" s="118">
        <f xml:space="preserve"> 'Weekly Menu'!C13</f>
        <v>0</v>
      </c>
      <c r="D36" s="188"/>
      <c r="E36" s="75"/>
      <c r="F36" s="15"/>
      <c r="G36" s="15"/>
      <c r="H36" s="15"/>
      <c r="I36" s="119">
        <f t="shared" si="2"/>
        <v>0</v>
      </c>
      <c r="J36" s="320"/>
    </row>
    <row r="37" spans="2:10" ht="18" customHeight="1">
      <c r="B37" s="314"/>
      <c r="C37" s="118">
        <f xml:space="preserve"> 'Weekly Menu'!C14</f>
        <v>0</v>
      </c>
      <c r="D37" s="188"/>
      <c r="E37" s="75"/>
      <c r="F37" s="15"/>
      <c r="G37" s="15"/>
      <c r="H37" s="15"/>
      <c r="I37" s="119">
        <f t="shared" si="2"/>
        <v>0</v>
      </c>
      <c r="J37" s="320"/>
    </row>
    <row r="38" spans="2:10" ht="18" customHeight="1">
      <c r="B38" s="314"/>
      <c r="C38" s="118">
        <f xml:space="preserve"> 'Weekly Menu'!C16</f>
        <v>0</v>
      </c>
      <c r="D38" s="188"/>
      <c r="E38" s="75"/>
      <c r="F38" s="15"/>
      <c r="G38" s="15"/>
      <c r="H38" s="15"/>
      <c r="I38" s="119">
        <f t="shared" si="2"/>
        <v>0</v>
      </c>
      <c r="J38" s="320"/>
    </row>
    <row r="39" spans="2:10" ht="18" customHeight="1">
      <c r="B39" s="314"/>
      <c r="C39" s="118">
        <f xml:space="preserve"> 'Weekly Menu'!C17</f>
        <v>0</v>
      </c>
      <c r="D39" s="188"/>
      <c r="E39" s="75"/>
      <c r="F39" s="15"/>
      <c r="G39" s="15"/>
      <c r="H39" s="15"/>
      <c r="I39" s="119">
        <f t="shared" si="2"/>
        <v>0</v>
      </c>
      <c r="J39" s="320"/>
    </row>
    <row r="40" spans="2:10" ht="18" customHeight="1">
      <c r="B40" s="314"/>
      <c r="C40" s="118">
        <f xml:space="preserve"> 'Weekly Menu'!C18</f>
        <v>0</v>
      </c>
      <c r="D40" s="188"/>
      <c r="E40" s="75"/>
      <c r="F40" s="15"/>
      <c r="G40" s="15"/>
      <c r="H40" s="15"/>
      <c r="I40" s="119">
        <f t="shared" si="2"/>
        <v>0</v>
      </c>
      <c r="J40" s="320"/>
    </row>
    <row r="41" spans="2:10" ht="18" customHeight="1" thickBot="1">
      <c r="B41" s="315"/>
      <c r="C41" s="122">
        <f xml:space="preserve"> 'Weekly Menu'!C19</f>
        <v>0</v>
      </c>
      <c r="D41" s="194"/>
      <c r="E41" s="76"/>
      <c r="F41" s="33"/>
      <c r="G41" s="33"/>
      <c r="H41" s="33"/>
      <c r="I41" s="125">
        <f t="shared" si="2"/>
        <v>0</v>
      </c>
      <c r="J41" s="320"/>
    </row>
    <row r="42" spans="2:10" ht="18" customHeight="1">
      <c r="B42" s="313" t="s">
        <v>21</v>
      </c>
      <c r="C42" s="117">
        <f xml:space="preserve"> 'Weekly Menu'!C21</f>
        <v>0</v>
      </c>
      <c r="D42" s="339" t="s">
        <v>22</v>
      </c>
      <c r="E42" s="321"/>
      <c r="F42" s="322"/>
      <c r="G42" s="322"/>
      <c r="H42" s="322"/>
      <c r="I42" s="323"/>
      <c r="J42" s="338">
        <v>1</v>
      </c>
    </row>
    <row r="43" spans="2:10" ht="18" customHeight="1">
      <c r="B43" s="314"/>
      <c r="C43" s="118">
        <f xml:space="preserve"> 'Weekly Menu'!C22</f>
        <v>0</v>
      </c>
      <c r="D43" s="340"/>
      <c r="E43" s="324"/>
      <c r="F43" s="325"/>
      <c r="G43" s="325"/>
      <c r="H43" s="325"/>
      <c r="I43" s="326"/>
      <c r="J43" s="338"/>
    </row>
    <row r="44" spans="2:10" ht="18" customHeight="1">
      <c r="B44" s="314"/>
      <c r="C44" s="118">
        <f xml:space="preserve"> 'Weekly Menu'!C23</f>
        <v>0</v>
      </c>
      <c r="D44" s="340"/>
      <c r="E44" s="324"/>
      <c r="F44" s="325"/>
      <c r="G44" s="325"/>
      <c r="H44" s="325"/>
      <c r="I44" s="326"/>
      <c r="J44" s="338"/>
    </row>
    <row r="45" spans="2:10" ht="18" customHeight="1" thickBot="1">
      <c r="B45" s="315"/>
      <c r="C45" s="122">
        <f xml:space="preserve"> 'Weekly Menu'!C24</f>
        <v>0</v>
      </c>
      <c r="D45" s="341"/>
      <c r="E45" s="327"/>
      <c r="F45" s="328"/>
      <c r="G45" s="328"/>
      <c r="H45" s="328"/>
      <c r="I45" s="329"/>
      <c r="J45" s="338"/>
    </row>
    <row r="46" spans="2:10" ht="18" customHeight="1" thickBot="1">
      <c r="B46" s="268" t="s">
        <v>23</v>
      </c>
      <c r="C46" s="269"/>
      <c r="D46" s="312"/>
      <c r="E46" s="109">
        <f>SUM(E29:E32, E33:E41)</f>
        <v>0</v>
      </c>
      <c r="F46" s="110">
        <f>SUM(F29:F32, F33:F41)</f>
        <v>0</v>
      </c>
      <c r="G46" s="110">
        <f>SUM(G29:G32, G33:G41)</f>
        <v>0</v>
      </c>
      <c r="H46" s="110">
        <f>SUM(H29:H32, H33:H41)</f>
        <v>0</v>
      </c>
      <c r="I46" s="110">
        <f>SUM(I29:I32, I33:I41)</f>
        <v>0</v>
      </c>
      <c r="J46" s="129">
        <v>1</v>
      </c>
    </row>
    <row r="47" spans="2:10" ht="18" customHeight="1" thickBot="1">
      <c r="B47" s="253" t="s">
        <v>24</v>
      </c>
      <c r="C47" s="254"/>
      <c r="D47" s="330"/>
      <c r="E47" s="130" t="s">
        <v>22</v>
      </c>
      <c r="F47" s="130" t="s">
        <v>25</v>
      </c>
      <c r="G47" s="130" t="s">
        <v>75</v>
      </c>
      <c r="H47" s="130" t="s">
        <v>26</v>
      </c>
      <c r="I47" s="130" t="s">
        <v>25</v>
      </c>
      <c r="J47" s="131" t="s">
        <v>22</v>
      </c>
    </row>
    <row r="48" spans="2:10" ht="14.5" thickBot="1">
      <c r="C48" s="70"/>
      <c r="D48" s="193"/>
      <c r="E48" s="13"/>
      <c r="F48" s="13"/>
      <c r="G48" s="13"/>
      <c r="H48" s="13"/>
      <c r="I48" s="13"/>
      <c r="J48" s="13"/>
    </row>
    <row r="49" spans="2:10" ht="24.75" customHeight="1" thickBot="1">
      <c r="B49" s="316" t="s">
        <v>2</v>
      </c>
      <c r="C49" s="317"/>
      <c r="D49" s="317"/>
      <c r="E49" s="317"/>
      <c r="F49" s="317"/>
      <c r="G49" s="317"/>
      <c r="H49" s="317"/>
      <c r="I49" s="317"/>
      <c r="J49" s="318"/>
    </row>
    <row r="50" spans="2:10" ht="72.75" customHeight="1" thickBot="1">
      <c r="B50" s="268" t="s">
        <v>12</v>
      </c>
      <c r="C50" s="312"/>
      <c r="D50" s="191" t="s">
        <v>13</v>
      </c>
      <c r="E50" s="115" t="s">
        <v>14</v>
      </c>
      <c r="F50" s="115" t="s">
        <v>15</v>
      </c>
      <c r="G50" s="115" t="s">
        <v>16</v>
      </c>
      <c r="H50" s="115" t="s">
        <v>17</v>
      </c>
      <c r="I50" s="115" t="s">
        <v>18</v>
      </c>
      <c r="J50" s="116" t="s">
        <v>19</v>
      </c>
    </row>
    <row r="51" spans="2:10" ht="18" customHeight="1">
      <c r="B51" s="313" t="s">
        <v>82</v>
      </c>
      <c r="C51" s="117">
        <f xml:space="preserve"> 'Weekly Menu'!D5</f>
        <v>0</v>
      </c>
      <c r="D51" s="187"/>
      <c r="E51" s="28"/>
      <c r="F51" s="29"/>
      <c r="G51" s="29"/>
      <c r="H51" s="29"/>
      <c r="I51" s="30">
        <f t="shared" ref="I51:I63" si="3">SUM(F51,H51)</f>
        <v>0</v>
      </c>
      <c r="J51" s="319"/>
    </row>
    <row r="52" spans="2:10" ht="18" customHeight="1">
      <c r="B52" s="314"/>
      <c r="C52" s="118">
        <f xml:space="preserve"> 'Weekly Menu'!D6</f>
        <v>0</v>
      </c>
      <c r="D52" s="188"/>
      <c r="E52" s="75"/>
      <c r="F52" s="15"/>
      <c r="G52" s="15"/>
      <c r="H52" s="15"/>
      <c r="I52" s="119">
        <f t="shared" si="3"/>
        <v>0</v>
      </c>
      <c r="J52" s="320"/>
    </row>
    <row r="53" spans="2:10" ht="18" customHeight="1">
      <c r="B53" s="314"/>
      <c r="C53" s="118">
        <f xml:space="preserve"> 'Weekly Menu'!D7</f>
        <v>0</v>
      </c>
      <c r="D53" s="188"/>
      <c r="E53" s="75"/>
      <c r="F53" s="15"/>
      <c r="G53" s="15"/>
      <c r="H53" s="15"/>
      <c r="I53" s="119">
        <f t="shared" si="3"/>
        <v>0</v>
      </c>
      <c r="J53" s="320"/>
    </row>
    <row r="54" spans="2:10" ht="18" customHeight="1" thickBot="1">
      <c r="B54" s="315"/>
      <c r="C54" s="122">
        <f xml:space="preserve"> 'Weekly Menu'!D8</f>
        <v>0</v>
      </c>
      <c r="D54" s="194"/>
      <c r="E54" s="76"/>
      <c r="F54" s="33"/>
      <c r="G54" s="33"/>
      <c r="H54" s="33"/>
      <c r="I54" s="125">
        <f t="shared" si="3"/>
        <v>0</v>
      </c>
      <c r="J54" s="320"/>
    </row>
    <row r="55" spans="2:10" ht="18" customHeight="1">
      <c r="B55" s="313" t="s">
        <v>83</v>
      </c>
      <c r="C55" s="117">
        <f xml:space="preserve"> 'Weekly Menu'!D10</f>
        <v>0</v>
      </c>
      <c r="D55" s="187"/>
      <c r="E55" s="28"/>
      <c r="F55" s="29"/>
      <c r="G55" s="29"/>
      <c r="H55" s="29"/>
      <c r="I55" s="30">
        <f t="shared" si="3"/>
        <v>0</v>
      </c>
      <c r="J55" s="320"/>
    </row>
    <row r="56" spans="2:10" ht="18" customHeight="1">
      <c r="B56" s="314"/>
      <c r="C56" s="118">
        <f xml:space="preserve"> 'Weekly Menu'!D11</f>
        <v>0</v>
      </c>
      <c r="D56" s="188"/>
      <c r="E56" s="75"/>
      <c r="F56" s="15"/>
      <c r="G56" s="15"/>
      <c r="H56" s="15"/>
      <c r="I56" s="119">
        <f t="shared" si="3"/>
        <v>0</v>
      </c>
      <c r="J56" s="320"/>
    </row>
    <row r="57" spans="2:10" ht="18" customHeight="1">
      <c r="B57" s="314"/>
      <c r="C57" s="118">
        <f xml:space="preserve"> 'Weekly Menu'!D12</f>
        <v>0</v>
      </c>
      <c r="D57" s="188"/>
      <c r="E57" s="75"/>
      <c r="F57" s="15"/>
      <c r="G57" s="15"/>
      <c r="H57" s="15"/>
      <c r="I57" s="119">
        <f t="shared" si="3"/>
        <v>0</v>
      </c>
      <c r="J57" s="320"/>
    </row>
    <row r="58" spans="2:10" ht="18" customHeight="1">
      <c r="B58" s="314"/>
      <c r="C58" s="118">
        <f xml:space="preserve"> 'Weekly Menu'!D13</f>
        <v>0</v>
      </c>
      <c r="D58" s="188"/>
      <c r="E58" s="75"/>
      <c r="F58" s="15"/>
      <c r="G58" s="15"/>
      <c r="H58" s="15"/>
      <c r="I58" s="119">
        <f t="shared" si="3"/>
        <v>0</v>
      </c>
      <c r="J58" s="320"/>
    </row>
    <row r="59" spans="2:10" ht="18" customHeight="1">
      <c r="B59" s="314"/>
      <c r="C59" s="118">
        <f xml:space="preserve"> 'Weekly Menu'!D14</f>
        <v>0</v>
      </c>
      <c r="D59" s="188"/>
      <c r="E59" s="75"/>
      <c r="F59" s="15"/>
      <c r="G59" s="15"/>
      <c r="H59" s="15"/>
      <c r="I59" s="119">
        <f t="shared" si="3"/>
        <v>0</v>
      </c>
      <c r="J59" s="320"/>
    </row>
    <row r="60" spans="2:10" ht="18" customHeight="1">
      <c r="B60" s="314"/>
      <c r="C60" s="118">
        <f xml:space="preserve"> 'Weekly Menu'!D16</f>
        <v>0</v>
      </c>
      <c r="D60" s="188"/>
      <c r="E60" s="75"/>
      <c r="F60" s="15"/>
      <c r="G60" s="15"/>
      <c r="H60" s="15"/>
      <c r="I60" s="119">
        <f t="shared" si="3"/>
        <v>0</v>
      </c>
      <c r="J60" s="320"/>
    </row>
    <row r="61" spans="2:10" ht="18" customHeight="1">
      <c r="B61" s="314"/>
      <c r="C61" s="118">
        <f xml:space="preserve"> 'Weekly Menu'!D17</f>
        <v>0</v>
      </c>
      <c r="D61" s="188"/>
      <c r="E61" s="75"/>
      <c r="F61" s="15"/>
      <c r="G61" s="15"/>
      <c r="H61" s="15"/>
      <c r="I61" s="119">
        <f t="shared" si="3"/>
        <v>0</v>
      </c>
      <c r="J61" s="320"/>
    </row>
    <row r="62" spans="2:10" ht="18" customHeight="1">
      <c r="B62" s="314"/>
      <c r="C62" s="118">
        <f xml:space="preserve"> 'Weekly Menu'!D18</f>
        <v>0</v>
      </c>
      <c r="D62" s="188"/>
      <c r="E62" s="75"/>
      <c r="F62" s="15"/>
      <c r="G62" s="15"/>
      <c r="H62" s="15"/>
      <c r="I62" s="119">
        <f t="shared" si="3"/>
        <v>0</v>
      </c>
      <c r="J62" s="320"/>
    </row>
    <row r="63" spans="2:10" ht="18" customHeight="1" thickBot="1">
      <c r="B63" s="315"/>
      <c r="C63" s="122">
        <f xml:space="preserve"> 'Weekly Menu'!D19</f>
        <v>0</v>
      </c>
      <c r="D63" s="194"/>
      <c r="E63" s="76"/>
      <c r="F63" s="33"/>
      <c r="G63" s="33"/>
      <c r="H63" s="33"/>
      <c r="I63" s="125">
        <f t="shared" si="3"/>
        <v>0</v>
      </c>
      <c r="J63" s="320"/>
    </row>
    <row r="64" spans="2:10" ht="18" customHeight="1">
      <c r="B64" s="313" t="s">
        <v>21</v>
      </c>
      <c r="C64" s="67">
        <f xml:space="preserve"> 'Weekly Menu'!D21</f>
        <v>0</v>
      </c>
      <c r="D64" s="335" t="s">
        <v>22</v>
      </c>
      <c r="E64" s="321"/>
      <c r="F64" s="322"/>
      <c r="G64" s="322"/>
      <c r="H64" s="322"/>
      <c r="I64" s="323"/>
      <c r="J64" s="338">
        <v>1</v>
      </c>
    </row>
    <row r="65" spans="2:10" ht="18" customHeight="1">
      <c r="B65" s="314"/>
      <c r="C65" s="68">
        <f xml:space="preserve"> 'Weekly Menu'!D22</f>
        <v>0</v>
      </c>
      <c r="D65" s="336"/>
      <c r="E65" s="324"/>
      <c r="F65" s="325"/>
      <c r="G65" s="325"/>
      <c r="H65" s="325"/>
      <c r="I65" s="326"/>
      <c r="J65" s="338"/>
    </row>
    <row r="66" spans="2:10" ht="18" customHeight="1">
      <c r="B66" s="314"/>
      <c r="C66" s="68">
        <f xml:space="preserve"> 'Weekly Menu'!D23</f>
        <v>0</v>
      </c>
      <c r="D66" s="336"/>
      <c r="E66" s="324"/>
      <c r="F66" s="325"/>
      <c r="G66" s="325"/>
      <c r="H66" s="325"/>
      <c r="I66" s="326"/>
      <c r="J66" s="338"/>
    </row>
    <row r="67" spans="2:10" ht="18" customHeight="1" thickBot="1">
      <c r="B67" s="315"/>
      <c r="C67" s="69">
        <f xml:space="preserve"> 'Weekly Menu'!D24</f>
        <v>0</v>
      </c>
      <c r="D67" s="337"/>
      <c r="E67" s="327"/>
      <c r="F67" s="328"/>
      <c r="G67" s="328"/>
      <c r="H67" s="328"/>
      <c r="I67" s="329"/>
      <c r="J67" s="338"/>
    </row>
    <row r="68" spans="2:10" ht="18" customHeight="1" thickBot="1">
      <c r="B68" s="268" t="s">
        <v>23</v>
      </c>
      <c r="C68" s="269"/>
      <c r="D68" s="270"/>
      <c r="E68" s="113">
        <f>SUM(E51:E54, E55:E63)</f>
        <v>0</v>
      </c>
      <c r="F68" s="110">
        <f>SUM(F51:F54, F55:F63)</f>
        <v>0</v>
      </c>
      <c r="G68" s="110">
        <f>SUM(G51:G54, G55:G63)</f>
        <v>0</v>
      </c>
      <c r="H68" s="110">
        <f>SUM(H51:H54, H55:H63)</f>
        <v>0</v>
      </c>
      <c r="I68" s="110">
        <f>SUM(I51:I54, I55:I63)</f>
        <v>0</v>
      </c>
      <c r="J68" s="129">
        <v>1</v>
      </c>
    </row>
    <row r="69" spans="2:10" ht="18" customHeight="1" thickBot="1">
      <c r="B69" s="268" t="s">
        <v>24</v>
      </c>
      <c r="C69" s="269"/>
      <c r="D69" s="312"/>
      <c r="E69" s="127" t="s">
        <v>22</v>
      </c>
      <c r="F69" s="127" t="s">
        <v>25</v>
      </c>
      <c r="G69" s="127" t="s">
        <v>75</v>
      </c>
      <c r="H69" s="127" t="s">
        <v>26</v>
      </c>
      <c r="I69" s="127" t="s">
        <v>25</v>
      </c>
      <c r="J69" s="128" t="s">
        <v>22</v>
      </c>
    </row>
    <row r="70" spans="2:10" ht="14.5" thickBot="1">
      <c r="C70" s="70"/>
      <c r="D70" s="193"/>
      <c r="E70" s="13"/>
      <c r="F70" s="13"/>
      <c r="G70" s="13"/>
      <c r="H70" s="13"/>
      <c r="I70" s="13"/>
      <c r="J70" s="13"/>
    </row>
    <row r="71" spans="2:10" ht="24.75" customHeight="1" thickBot="1">
      <c r="B71" s="316" t="s">
        <v>3</v>
      </c>
      <c r="C71" s="317"/>
      <c r="D71" s="317"/>
      <c r="E71" s="317"/>
      <c r="F71" s="317"/>
      <c r="G71" s="317"/>
      <c r="H71" s="317"/>
      <c r="I71" s="317"/>
      <c r="J71" s="318"/>
    </row>
    <row r="72" spans="2:10" ht="72.75" customHeight="1" thickBot="1">
      <c r="B72" s="268" t="s">
        <v>12</v>
      </c>
      <c r="C72" s="312"/>
      <c r="D72" s="191" t="s">
        <v>13</v>
      </c>
      <c r="E72" s="115" t="s">
        <v>14</v>
      </c>
      <c r="F72" s="115" t="s">
        <v>15</v>
      </c>
      <c r="G72" s="115" t="s">
        <v>16</v>
      </c>
      <c r="H72" s="115" t="s">
        <v>17</v>
      </c>
      <c r="I72" s="115" t="s">
        <v>18</v>
      </c>
      <c r="J72" s="116" t="s">
        <v>19</v>
      </c>
    </row>
    <row r="73" spans="2:10" ht="18" customHeight="1">
      <c r="B73" s="313" t="s">
        <v>82</v>
      </c>
      <c r="C73" s="67">
        <f xml:space="preserve"> 'Weekly Menu'!E5</f>
        <v>0</v>
      </c>
      <c r="D73" s="187"/>
      <c r="E73" s="28"/>
      <c r="F73" s="29"/>
      <c r="G73" s="29"/>
      <c r="H73" s="29"/>
      <c r="I73" s="30">
        <f t="shared" ref="I73:I85" si="4">SUM(F73,H73)</f>
        <v>0</v>
      </c>
      <c r="J73" s="319"/>
    </row>
    <row r="74" spans="2:10" ht="18" customHeight="1">
      <c r="B74" s="314"/>
      <c r="C74" s="71">
        <f xml:space="preserve"> 'Weekly Menu'!E6</f>
        <v>0</v>
      </c>
      <c r="D74" s="195"/>
      <c r="E74" s="17"/>
      <c r="F74" s="15"/>
      <c r="G74" s="16"/>
      <c r="H74" s="16"/>
      <c r="I74" s="31">
        <f t="shared" si="4"/>
        <v>0</v>
      </c>
      <c r="J74" s="320"/>
    </row>
    <row r="75" spans="2:10" ht="18" customHeight="1">
      <c r="B75" s="314"/>
      <c r="C75" s="71">
        <f xml:space="preserve"> 'Weekly Menu'!E7</f>
        <v>0</v>
      </c>
      <c r="D75" s="195"/>
      <c r="E75" s="17"/>
      <c r="F75" s="15"/>
      <c r="G75" s="16"/>
      <c r="H75" s="16"/>
      <c r="I75" s="31">
        <f t="shared" si="4"/>
        <v>0</v>
      </c>
      <c r="J75" s="320"/>
    </row>
    <row r="76" spans="2:10" ht="18" customHeight="1" thickBot="1">
      <c r="B76" s="315"/>
      <c r="C76" s="72">
        <f xml:space="preserve"> 'Weekly Menu'!E8</f>
        <v>0</v>
      </c>
      <c r="D76" s="196"/>
      <c r="E76" s="32"/>
      <c r="F76" s="33"/>
      <c r="G76" s="34"/>
      <c r="H76" s="34"/>
      <c r="I76" s="35">
        <f t="shared" si="4"/>
        <v>0</v>
      </c>
      <c r="J76" s="320"/>
    </row>
    <row r="77" spans="2:10" ht="18" customHeight="1">
      <c r="B77" s="313" t="s">
        <v>83</v>
      </c>
      <c r="C77" s="67">
        <f xml:space="preserve"> 'Weekly Menu'!E10</f>
        <v>0</v>
      </c>
      <c r="D77" s="187"/>
      <c r="E77" s="28"/>
      <c r="F77" s="29"/>
      <c r="G77" s="29"/>
      <c r="H77" s="29"/>
      <c r="I77" s="30">
        <f t="shared" si="4"/>
        <v>0</v>
      </c>
      <c r="J77" s="320"/>
    </row>
    <row r="78" spans="2:10" ht="18" customHeight="1">
      <c r="B78" s="314"/>
      <c r="C78" s="68">
        <f xml:space="preserve"> 'Weekly Menu'!E11</f>
        <v>0</v>
      </c>
      <c r="D78" s="195"/>
      <c r="E78" s="17"/>
      <c r="F78" s="15"/>
      <c r="G78" s="16"/>
      <c r="H78" s="16"/>
      <c r="I78" s="31">
        <f t="shared" si="4"/>
        <v>0</v>
      </c>
      <c r="J78" s="320"/>
    </row>
    <row r="79" spans="2:10" ht="18" customHeight="1">
      <c r="B79" s="314"/>
      <c r="C79" s="68">
        <f xml:space="preserve"> 'Weekly Menu'!E12</f>
        <v>0</v>
      </c>
      <c r="D79" s="195"/>
      <c r="E79" s="17"/>
      <c r="F79" s="15"/>
      <c r="G79" s="16"/>
      <c r="H79" s="16"/>
      <c r="I79" s="31">
        <f t="shared" si="4"/>
        <v>0</v>
      </c>
      <c r="J79" s="320"/>
    </row>
    <row r="80" spans="2:10" ht="18" customHeight="1">
      <c r="B80" s="314"/>
      <c r="C80" s="68">
        <f xml:space="preserve"> 'Weekly Menu'!E13</f>
        <v>0</v>
      </c>
      <c r="D80" s="195"/>
      <c r="E80" s="17"/>
      <c r="F80" s="15"/>
      <c r="G80" s="16"/>
      <c r="H80" s="16"/>
      <c r="I80" s="31">
        <f t="shared" si="4"/>
        <v>0</v>
      </c>
      <c r="J80" s="320"/>
    </row>
    <row r="81" spans="2:10" ht="18" customHeight="1">
      <c r="B81" s="314"/>
      <c r="C81" s="68">
        <f xml:space="preserve"> 'Weekly Menu'!E14</f>
        <v>0</v>
      </c>
      <c r="D81" s="195"/>
      <c r="E81" s="17"/>
      <c r="F81" s="15"/>
      <c r="G81" s="16"/>
      <c r="H81" s="16"/>
      <c r="I81" s="31">
        <f t="shared" si="4"/>
        <v>0</v>
      </c>
      <c r="J81" s="320"/>
    </row>
    <row r="82" spans="2:10" ht="18" customHeight="1">
      <c r="B82" s="314"/>
      <c r="C82" s="68">
        <f xml:space="preserve"> 'Weekly Menu'!E16</f>
        <v>0</v>
      </c>
      <c r="D82" s="195"/>
      <c r="E82" s="17"/>
      <c r="F82" s="15"/>
      <c r="G82" s="16"/>
      <c r="H82" s="16"/>
      <c r="I82" s="31">
        <f t="shared" si="4"/>
        <v>0</v>
      </c>
      <c r="J82" s="320"/>
    </row>
    <row r="83" spans="2:10" ht="18" customHeight="1">
      <c r="B83" s="314"/>
      <c r="C83" s="68">
        <f xml:space="preserve"> 'Weekly Menu'!E17</f>
        <v>0</v>
      </c>
      <c r="D83" s="195"/>
      <c r="E83" s="17"/>
      <c r="F83" s="15"/>
      <c r="G83" s="16"/>
      <c r="H83" s="16"/>
      <c r="I83" s="31">
        <f t="shared" si="4"/>
        <v>0</v>
      </c>
      <c r="J83" s="320"/>
    </row>
    <row r="84" spans="2:10" ht="18" customHeight="1">
      <c r="B84" s="314"/>
      <c r="C84" s="68">
        <f xml:space="preserve"> 'Weekly Menu'!E18</f>
        <v>0</v>
      </c>
      <c r="D84" s="195"/>
      <c r="E84" s="17"/>
      <c r="F84" s="15"/>
      <c r="G84" s="16"/>
      <c r="H84" s="16"/>
      <c r="I84" s="31">
        <f t="shared" si="4"/>
        <v>0</v>
      </c>
      <c r="J84" s="320"/>
    </row>
    <row r="85" spans="2:10" ht="18" customHeight="1" thickBot="1">
      <c r="B85" s="315"/>
      <c r="C85" s="69">
        <f xml:space="preserve"> 'Weekly Menu'!E19</f>
        <v>0</v>
      </c>
      <c r="D85" s="196"/>
      <c r="E85" s="32"/>
      <c r="F85" s="33"/>
      <c r="G85" s="34"/>
      <c r="H85" s="34"/>
      <c r="I85" s="35">
        <f t="shared" si="4"/>
        <v>0</v>
      </c>
      <c r="J85" s="320"/>
    </row>
    <row r="86" spans="2:10" ht="18" customHeight="1">
      <c r="B86" s="313" t="s">
        <v>21</v>
      </c>
      <c r="C86" s="67">
        <f xml:space="preserve"> 'Weekly Menu'!E21</f>
        <v>0</v>
      </c>
      <c r="D86" s="335" t="s">
        <v>22</v>
      </c>
      <c r="E86" s="321"/>
      <c r="F86" s="322"/>
      <c r="G86" s="322"/>
      <c r="H86" s="322"/>
      <c r="I86" s="323"/>
      <c r="J86" s="338">
        <v>1</v>
      </c>
    </row>
    <row r="87" spans="2:10" ht="18" customHeight="1">
      <c r="B87" s="314"/>
      <c r="C87" s="68">
        <f xml:space="preserve"> 'Weekly Menu'!E22</f>
        <v>0</v>
      </c>
      <c r="D87" s="336"/>
      <c r="E87" s="324"/>
      <c r="F87" s="325"/>
      <c r="G87" s="325"/>
      <c r="H87" s="325"/>
      <c r="I87" s="326"/>
      <c r="J87" s="338"/>
    </row>
    <row r="88" spans="2:10" ht="18" customHeight="1">
      <c r="B88" s="314"/>
      <c r="C88" s="68">
        <f xml:space="preserve"> 'Weekly Menu'!E23</f>
        <v>0</v>
      </c>
      <c r="D88" s="336"/>
      <c r="E88" s="324"/>
      <c r="F88" s="325"/>
      <c r="G88" s="325"/>
      <c r="H88" s="325"/>
      <c r="I88" s="326"/>
      <c r="J88" s="338"/>
    </row>
    <row r="89" spans="2:10" ht="18" customHeight="1" thickBot="1">
      <c r="B89" s="315"/>
      <c r="C89" s="69">
        <f xml:space="preserve"> 'Weekly Menu'!E24</f>
        <v>0</v>
      </c>
      <c r="D89" s="337"/>
      <c r="E89" s="327"/>
      <c r="F89" s="328"/>
      <c r="G89" s="328"/>
      <c r="H89" s="328"/>
      <c r="I89" s="329"/>
      <c r="J89" s="338"/>
    </row>
    <row r="90" spans="2:10" ht="18" customHeight="1" thickBot="1">
      <c r="B90" s="268" t="s">
        <v>23</v>
      </c>
      <c r="C90" s="269"/>
      <c r="D90" s="270"/>
      <c r="E90" s="113">
        <f>SUM(E73:E76, E77:E85)</f>
        <v>0</v>
      </c>
      <c r="F90" s="110">
        <f>SUM(F73:F76, F77:F85)</f>
        <v>0</v>
      </c>
      <c r="G90" s="110">
        <f>SUM(G73:G76, G77:G85)</f>
        <v>0</v>
      </c>
      <c r="H90" s="110">
        <f>SUM(H73:H76, H77:H85)</f>
        <v>0</v>
      </c>
      <c r="I90" s="110">
        <f>SUM(I73:I76, I77:I85)</f>
        <v>0</v>
      </c>
      <c r="J90" s="129">
        <v>1</v>
      </c>
    </row>
    <row r="91" spans="2:10" ht="18" customHeight="1" thickBot="1">
      <c r="B91" s="253" t="s">
        <v>24</v>
      </c>
      <c r="C91" s="254"/>
      <c r="D91" s="330"/>
      <c r="E91" s="130" t="s">
        <v>22</v>
      </c>
      <c r="F91" s="130" t="s">
        <v>25</v>
      </c>
      <c r="G91" s="130" t="s">
        <v>75</v>
      </c>
      <c r="H91" s="130" t="s">
        <v>26</v>
      </c>
      <c r="I91" s="130" t="s">
        <v>25</v>
      </c>
      <c r="J91" s="131" t="s">
        <v>22</v>
      </c>
    </row>
    <row r="92" spans="2:10" ht="14.5" thickBot="1">
      <c r="C92" s="70"/>
      <c r="D92" s="193"/>
      <c r="E92" s="13"/>
      <c r="F92" s="13"/>
      <c r="G92" s="13"/>
      <c r="H92" s="13"/>
      <c r="I92" s="13"/>
      <c r="J92" s="13"/>
    </row>
    <row r="93" spans="2:10" ht="24.75" customHeight="1" thickBot="1">
      <c r="B93" s="316" t="s">
        <v>4</v>
      </c>
      <c r="C93" s="317"/>
      <c r="D93" s="317"/>
      <c r="E93" s="317"/>
      <c r="F93" s="317"/>
      <c r="G93" s="317"/>
      <c r="H93" s="317"/>
      <c r="I93" s="317"/>
      <c r="J93" s="318"/>
    </row>
    <row r="94" spans="2:10" ht="72.75" customHeight="1" thickBot="1">
      <c r="B94" s="268" t="s">
        <v>12</v>
      </c>
      <c r="C94" s="312"/>
      <c r="D94" s="191" t="s">
        <v>13</v>
      </c>
      <c r="E94" s="115" t="s">
        <v>14</v>
      </c>
      <c r="F94" s="115" t="s">
        <v>15</v>
      </c>
      <c r="G94" s="115" t="s">
        <v>16</v>
      </c>
      <c r="H94" s="115" t="s">
        <v>17</v>
      </c>
      <c r="I94" s="115" t="s">
        <v>18</v>
      </c>
      <c r="J94" s="116" t="s">
        <v>19</v>
      </c>
    </row>
    <row r="95" spans="2:10" ht="18" customHeight="1">
      <c r="B95" s="313" t="s">
        <v>82</v>
      </c>
      <c r="C95" s="132">
        <f xml:space="preserve"> 'Weekly Menu'!F5</f>
        <v>0</v>
      </c>
      <c r="D95" s="187"/>
      <c r="E95" s="28"/>
      <c r="F95" s="29"/>
      <c r="G95" s="29"/>
      <c r="H95" s="29"/>
      <c r="I95" s="30">
        <f>SUM(F95,H95)</f>
        <v>0</v>
      </c>
      <c r="J95" s="319"/>
    </row>
    <row r="96" spans="2:10" ht="18" customHeight="1">
      <c r="B96" s="314"/>
      <c r="C96" s="133">
        <f xml:space="preserve"> 'Weekly Menu'!F6</f>
        <v>0</v>
      </c>
      <c r="D96" s="188"/>
      <c r="E96" s="75"/>
      <c r="F96" s="15"/>
      <c r="G96" s="15"/>
      <c r="H96" s="15"/>
      <c r="I96" s="119">
        <f t="shared" ref="I96:I102" si="5">SUM(F96,H96)</f>
        <v>0</v>
      </c>
      <c r="J96" s="320"/>
    </row>
    <row r="97" spans="2:14" ht="18" customHeight="1">
      <c r="B97" s="314"/>
      <c r="C97" s="133">
        <f xml:space="preserve"> 'Weekly Menu'!F7</f>
        <v>0</v>
      </c>
      <c r="D97" s="188"/>
      <c r="E97" s="75"/>
      <c r="F97" s="15"/>
      <c r="G97" s="15"/>
      <c r="H97" s="15"/>
      <c r="I97" s="119">
        <f t="shared" si="5"/>
        <v>0</v>
      </c>
      <c r="J97" s="320"/>
    </row>
    <row r="98" spans="2:14" ht="18" customHeight="1" thickBot="1">
      <c r="B98" s="315"/>
      <c r="C98" s="134">
        <f xml:space="preserve"> 'Weekly Menu'!F8</f>
        <v>0</v>
      </c>
      <c r="D98" s="194"/>
      <c r="E98" s="76"/>
      <c r="F98" s="33"/>
      <c r="G98" s="33"/>
      <c r="H98" s="33"/>
      <c r="I98" s="125">
        <f t="shared" si="5"/>
        <v>0</v>
      </c>
      <c r="J98" s="320"/>
    </row>
    <row r="99" spans="2:14" ht="18" customHeight="1">
      <c r="B99" s="313" t="s">
        <v>83</v>
      </c>
      <c r="C99" s="132">
        <f xml:space="preserve"> 'Weekly Menu'!F10</f>
        <v>0</v>
      </c>
      <c r="D99" s="187"/>
      <c r="E99" s="28"/>
      <c r="F99" s="29"/>
      <c r="G99" s="29"/>
      <c r="H99" s="29"/>
      <c r="I99" s="30">
        <f t="shared" si="5"/>
        <v>0</v>
      </c>
      <c r="J99" s="320"/>
    </row>
    <row r="100" spans="2:14" ht="18" customHeight="1">
      <c r="B100" s="314"/>
      <c r="C100" s="133">
        <f xml:space="preserve"> 'Weekly Menu'!F11</f>
        <v>0</v>
      </c>
      <c r="D100" s="188"/>
      <c r="E100" s="75"/>
      <c r="F100" s="15"/>
      <c r="G100" s="15"/>
      <c r="H100" s="15"/>
      <c r="I100" s="119">
        <f t="shared" si="5"/>
        <v>0</v>
      </c>
      <c r="J100" s="320"/>
    </row>
    <row r="101" spans="2:14" ht="18" customHeight="1">
      <c r="B101" s="314"/>
      <c r="C101" s="133">
        <f xml:space="preserve"> 'Weekly Menu'!F12</f>
        <v>0</v>
      </c>
      <c r="D101" s="188"/>
      <c r="E101" s="75"/>
      <c r="F101" s="15"/>
      <c r="G101" s="15"/>
      <c r="H101" s="15"/>
      <c r="I101" s="119">
        <f t="shared" si="5"/>
        <v>0</v>
      </c>
      <c r="J101" s="320"/>
    </row>
    <row r="102" spans="2:14" ht="18" customHeight="1">
      <c r="B102" s="314"/>
      <c r="C102" s="133">
        <f xml:space="preserve"> 'Weekly Menu'!F13</f>
        <v>0</v>
      </c>
      <c r="D102" s="188"/>
      <c r="E102" s="75"/>
      <c r="F102" s="15"/>
      <c r="G102" s="15"/>
      <c r="H102" s="15"/>
      <c r="I102" s="119">
        <f t="shared" si="5"/>
        <v>0</v>
      </c>
      <c r="J102" s="320"/>
    </row>
    <row r="103" spans="2:14" ht="18" customHeight="1">
      <c r="B103" s="314"/>
      <c r="C103" s="133">
        <f xml:space="preserve"> 'Weekly Menu'!F14</f>
        <v>0</v>
      </c>
      <c r="D103" s="188"/>
      <c r="E103" s="75"/>
      <c r="F103" s="15"/>
      <c r="G103" s="15"/>
      <c r="H103" s="15"/>
      <c r="I103" s="119">
        <f t="shared" ref="I103:I107" si="6">SUM(F103,H103)</f>
        <v>0</v>
      </c>
      <c r="J103" s="320"/>
    </row>
    <row r="104" spans="2:14" ht="18" customHeight="1">
      <c r="B104" s="314"/>
      <c r="C104" s="133">
        <f xml:space="preserve"> 'Weekly Menu'!F16</f>
        <v>0</v>
      </c>
      <c r="D104" s="188"/>
      <c r="E104" s="75"/>
      <c r="F104" s="15"/>
      <c r="G104" s="15"/>
      <c r="H104" s="15"/>
      <c r="I104" s="119">
        <f t="shared" si="6"/>
        <v>0</v>
      </c>
      <c r="J104" s="320"/>
    </row>
    <row r="105" spans="2:14" ht="18" customHeight="1">
      <c r="B105" s="314"/>
      <c r="C105" s="133">
        <f xml:space="preserve"> 'Weekly Menu'!F17</f>
        <v>0</v>
      </c>
      <c r="D105" s="188"/>
      <c r="E105" s="75"/>
      <c r="F105" s="15"/>
      <c r="G105" s="15"/>
      <c r="H105" s="15"/>
      <c r="I105" s="119">
        <f t="shared" si="6"/>
        <v>0</v>
      </c>
      <c r="J105" s="320"/>
    </row>
    <row r="106" spans="2:14" ht="18" customHeight="1">
      <c r="B106" s="314"/>
      <c r="C106" s="133">
        <f xml:space="preserve"> 'Weekly Menu'!F18</f>
        <v>0</v>
      </c>
      <c r="D106" s="188"/>
      <c r="E106" s="75"/>
      <c r="F106" s="15"/>
      <c r="G106" s="15"/>
      <c r="H106" s="15"/>
      <c r="I106" s="119">
        <f t="shared" si="6"/>
        <v>0</v>
      </c>
      <c r="J106" s="320"/>
    </row>
    <row r="107" spans="2:14" ht="18" customHeight="1" thickBot="1">
      <c r="B107" s="315"/>
      <c r="C107" s="134">
        <f xml:space="preserve"> 'Weekly Menu'!F19</f>
        <v>0</v>
      </c>
      <c r="D107" s="194"/>
      <c r="E107" s="76"/>
      <c r="F107" s="33"/>
      <c r="G107" s="33"/>
      <c r="H107" s="33"/>
      <c r="I107" s="125">
        <f t="shared" si="6"/>
        <v>0</v>
      </c>
      <c r="J107" s="320"/>
      <c r="N107" s="135"/>
    </row>
    <row r="108" spans="2:14" ht="18" customHeight="1">
      <c r="B108" s="313" t="s">
        <v>21</v>
      </c>
      <c r="C108" s="132">
        <f xml:space="preserve"> 'Weekly Menu'!F21</f>
        <v>0</v>
      </c>
      <c r="D108" s="335" t="s">
        <v>22</v>
      </c>
      <c r="E108" s="321"/>
      <c r="F108" s="322"/>
      <c r="G108" s="322"/>
      <c r="H108" s="322"/>
      <c r="I108" s="323"/>
      <c r="J108" s="338">
        <v>1</v>
      </c>
    </row>
    <row r="109" spans="2:14" ht="18" customHeight="1">
      <c r="B109" s="314"/>
      <c r="C109" s="133">
        <f xml:space="preserve"> 'Weekly Menu'!F22</f>
        <v>0</v>
      </c>
      <c r="D109" s="336"/>
      <c r="E109" s="324"/>
      <c r="F109" s="325"/>
      <c r="G109" s="325"/>
      <c r="H109" s="325"/>
      <c r="I109" s="326"/>
      <c r="J109" s="338"/>
    </row>
    <row r="110" spans="2:14" ht="18" customHeight="1">
      <c r="B110" s="314"/>
      <c r="C110" s="133">
        <f xml:space="preserve"> 'Weekly Menu'!F23</f>
        <v>0</v>
      </c>
      <c r="D110" s="336"/>
      <c r="E110" s="324"/>
      <c r="F110" s="325"/>
      <c r="G110" s="325"/>
      <c r="H110" s="325"/>
      <c r="I110" s="326"/>
      <c r="J110" s="338"/>
    </row>
    <row r="111" spans="2:14" ht="18" customHeight="1" thickBot="1">
      <c r="B111" s="315"/>
      <c r="C111" s="134">
        <f xml:space="preserve"> 'Weekly Menu'!F24</f>
        <v>0</v>
      </c>
      <c r="D111" s="337"/>
      <c r="E111" s="327"/>
      <c r="F111" s="328"/>
      <c r="G111" s="328"/>
      <c r="H111" s="328"/>
      <c r="I111" s="329"/>
      <c r="J111" s="338"/>
    </row>
    <row r="112" spans="2:14" ht="18" customHeight="1" thickBot="1">
      <c r="B112" s="268" t="s">
        <v>23</v>
      </c>
      <c r="C112" s="269"/>
      <c r="D112" s="312"/>
      <c r="E112" s="109">
        <f>SUM(E95:E98, E99:E107)</f>
        <v>0</v>
      </c>
      <c r="F112" s="110">
        <f>SUM(F95:F98, F99:F107)</f>
        <v>0</v>
      </c>
      <c r="G112" s="110">
        <f>SUM(G95:G98, G99:G107)</f>
        <v>0</v>
      </c>
      <c r="H112" s="110">
        <f>SUM(H95:H98, H99:H107)</f>
        <v>0</v>
      </c>
      <c r="I112" s="111">
        <f>SUM(I95:I98, I99:I107)</f>
        <v>0</v>
      </c>
      <c r="J112" s="112">
        <v>1</v>
      </c>
    </row>
    <row r="113" spans="2:16" ht="18" customHeight="1" thickBot="1">
      <c r="B113" s="268" t="s">
        <v>24</v>
      </c>
      <c r="C113" s="269"/>
      <c r="D113" s="312"/>
      <c r="E113" s="127" t="s">
        <v>22</v>
      </c>
      <c r="F113" s="127" t="s">
        <v>25</v>
      </c>
      <c r="G113" s="127" t="s">
        <v>75</v>
      </c>
      <c r="H113" s="127" t="s">
        <v>26</v>
      </c>
      <c r="I113" s="127" t="s">
        <v>25</v>
      </c>
      <c r="J113" s="128" t="s">
        <v>22</v>
      </c>
    </row>
    <row r="114" spans="2:16" ht="14.5" thickBot="1">
      <c r="C114" s="70"/>
      <c r="D114" s="193"/>
      <c r="E114" s="13"/>
      <c r="F114" s="13"/>
      <c r="G114" s="13"/>
      <c r="H114" s="13"/>
      <c r="I114" s="13"/>
      <c r="J114" s="13"/>
    </row>
    <row r="115" spans="2:16" ht="26.75" customHeight="1" thickBot="1">
      <c r="E115" s="357" t="s">
        <v>27</v>
      </c>
      <c r="F115" s="358"/>
      <c r="G115" s="358"/>
      <c r="H115" s="358"/>
      <c r="I115" s="358"/>
      <c r="J115" s="359"/>
      <c r="L115" s="348" t="s">
        <v>86</v>
      </c>
      <c r="M115" s="349"/>
      <c r="N115" s="349"/>
      <c r="O115" s="349"/>
      <c r="P115" s="350"/>
    </row>
    <row r="116" spans="2:16" ht="71.25" customHeight="1" thickBot="1">
      <c r="E116" s="136" t="s">
        <v>14</v>
      </c>
      <c r="F116" s="137" t="s">
        <v>73</v>
      </c>
      <c r="G116" s="137" t="s">
        <v>72</v>
      </c>
      <c r="H116" s="137" t="s">
        <v>28</v>
      </c>
      <c r="I116" s="137" t="s">
        <v>29</v>
      </c>
      <c r="J116" s="138" t="s">
        <v>19</v>
      </c>
      <c r="L116" s="351"/>
      <c r="M116" s="352"/>
      <c r="N116" s="352"/>
      <c r="O116" s="352"/>
      <c r="P116" s="353"/>
    </row>
    <row r="117" spans="2:16" ht="24.65" customHeight="1" thickBot="1">
      <c r="B117" s="268" t="s">
        <v>85</v>
      </c>
      <c r="C117" s="269"/>
      <c r="D117" s="270"/>
      <c r="E117" s="139">
        <f>SUM(E24,E46,E68,E90,E112)</f>
        <v>0</v>
      </c>
      <c r="F117" s="139">
        <f>SUM(F24,F46,F68,F90,F112)</f>
        <v>0</v>
      </c>
      <c r="G117" s="140" t="e">
        <f>(SUM(G24,G46,G68,G90,G112))/F117</f>
        <v>#DIV/0!</v>
      </c>
      <c r="H117" s="139">
        <f>SUM(H24,H46,H68,H90,H112)</f>
        <v>0</v>
      </c>
      <c r="I117" s="139">
        <f>SUM(I24,I46,I68,I90,I112)</f>
        <v>0</v>
      </c>
      <c r="J117" s="87">
        <v>5</v>
      </c>
      <c r="L117" s="351"/>
      <c r="M117" s="352"/>
      <c r="N117" s="352"/>
      <c r="O117" s="352"/>
      <c r="P117" s="353"/>
    </row>
    <row r="118" spans="2:16" ht="24.65" customHeight="1" thickBot="1">
      <c r="B118" s="268" t="s">
        <v>84</v>
      </c>
      <c r="C118" s="269"/>
      <c r="D118" s="270"/>
      <c r="E118" s="141" t="s">
        <v>68</v>
      </c>
      <c r="F118" s="142" t="s">
        <v>31</v>
      </c>
      <c r="G118" s="36">
        <v>0.8</v>
      </c>
      <c r="H118" s="142" t="s">
        <v>32</v>
      </c>
      <c r="I118" s="142" t="s">
        <v>69</v>
      </c>
      <c r="J118" s="143" t="s">
        <v>68</v>
      </c>
      <c r="L118" s="354"/>
      <c r="M118" s="355"/>
      <c r="N118" s="355"/>
      <c r="O118" s="355"/>
      <c r="P118" s="356"/>
    </row>
    <row r="119" spans="2:16" ht="24.65" customHeight="1">
      <c r="F119" s="144"/>
    </row>
    <row r="120" spans="2:16"/>
    <row r="121" spans="2:16"/>
    <row r="122" spans="2:16"/>
    <row r="123" spans="2:16"/>
    <row r="124" spans="2:16"/>
    <row r="125" spans="2:16"/>
    <row r="126" spans="2:16"/>
    <row r="127" spans="2:16"/>
    <row r="128" spans="2:16"/>
    <row r="137"/>
    <row r="138"/>
    <row r="139"/>
    <row r="140"/>
  </sheetData>
  <sheetProtection algorithmName="SHA-512" hashValue="ZtNU51PuklHj+Ubig+FCLqwhaNiFv910JmxLpdGesaUtYlSTjBguNpp0tMeiZIcTVZXH67ud61vOx8a0Evq6UA==" saltValue="YZQ+05et5cjFyrqLAKdY0g==" spinCount="100000" sheet="1" objects="1" scenarios="1"/>
  <mergeCells count="63">
    <mergeCell ref="B11:B19"/>
    <mergeCell ref="B117:D117"/>
    <mergeCell ref="B118:D118"/>
    <mergeCell ref="B1:J2"/>
    <mergeCell ref="L115:P118"/>
    <mergeCell ref="B113:D113"/>
    <mergeCell ref="J73:J85"/>
    <mergeCell ref="D86:D89"/>
    <mergeCell ref="J86:J89"/>
    <mergeCell ref="E115:J115"/>
    <mergeCell ref="J95:J107"/>
    <mergeCell ref="D108:D111"/>
    <mergeCell ref="J20:J23"/>
    <mergeCell ref="J7:J19"/>
    <mergeCell ref="D20:D23"/>
    <mergeCell ref="B20:B23"/>
    <mergeCell ref="B112:D112"/>
    <mergeCell ref="B49:J49"/>
    <mergeCell ref="B50:C50"/>
    <mergeCell ref="J51:J63"/>
    <mergeCell ref="B51:B54"/>
    <mergeCell ref="E64:I67"/>
    <mergeCell ref="B55:B63"/>
    <mergeCell ref="B99:B107"/>
    <mergeCell ref="B108:B111"/>
    <mergeCell ref="B91:D91"/>
    <mergeCell ref="B93:J93"/>
    <mergeCell ref="B94:C94"/>
    <mergeCell ref="J108:J111"/>
    <mergeCell ref="E108:I111"/>
    <mergeCell ref="B90:D90"/>
    <mergeCell ref="D3:G3"/>
    <mergeCell ref="E20:I23"/>
    <mergeCell ref="B86:B89"/>
    <mergeCell ref="B95:B98"/>
    <mergeCell ref="E86:I89"/>
    <mergeCell ref="B73:B76"/>
    <mergeCell ref="B77:B85"/>
    <mergeCell ref="B69:D69"/>
    <mergeCell ref="B71:J71"/>
    <mergeCell ref="B72:C72"/>
    <mergeCell ref="B64:B67"/>
    <mergeCell ref="D64:D67"/>
    <mergeCell ref="J64:J67"/>
    <mergeCell ref="D42:D45"/>
    <mergeCell ref="J42:J45"/>
    <mergeCell ref="B5:J5"/>
    <mergeCell ref="L2:R23"/>
    <mergeCell ref="L25:R31"/>
    <mergeCell ref="B24:D24"/>
    <mergeCell ref="B46:D46"/>
    <mergeCell ref="B68:D68"/>
    <mergeCell ref="B42:B45"/>
    <mergeCell ref="B25:D25"/>
    <mergeCell ref="B27:J27"/>
    <mergeCell ref="B28:C28"/>
    <mergeCell ref="B29:B32"/>
    <mergeCell ref="J29:J41"/>
    <mergeCell ref="B33:B41"/>
    <mergeCell ref="E42:I45"/>
    <mergeCell ref="B47:D47"/>
    <mergeCell ref="B6:C6"/>
    <mergeCell ref="B7:B10"/>
  </mergeCells>
  <phoneticPr fontId="27" type="noConversion"/>
  <conditionalFormatting sqref="J117">
    <cfRule type="cellIs" dxfId="66" priority="228" operator="lessThan">
      <formula>3.75</formula>
    </cfRule>
  </conditionalFormatting>
  <conditionalFormatting sqref="J24">
    <cfRule type="cellIs" dxfId="65" priority="217" operator="lessThan">
      <formula>0.75</formula>
    </cfRule>
  </conditionalFormatting>
  <conditionalFormatting sqref="J46">
    <cfRule type="cellIs" dxfId="64" priority="86" operator="lessThan">
      <formula>0.75</formula>
    </cfRule>
  </conditionalFormatting>
  <conditionalFormatting sqref="J68">
    <cfRule type="cellIs" dxfId="63" priority="72" operator="lessThan">
      <formula>0.75</formula>
    </cfRule>
  </conditionalFormatting>
  <conditionalFormatting sqref="J90">
    <cfRule type="cellIs" dxfId="62" priority="58" operator="lessThan">
      <formula>0.75</formula>
    </cfRule>
  </conditionalFormatting>
  <conditionalFormatting sqref="J112">
    <cfRule type="cellIs" dxfId="61" priority="44" operator="lessThan">
      <formula>0.75</formula>
    </cfRule>
  </conditionalFormatting>
  <conditionalFormatting sqref="E24:F24 I24">
    <cfRule type="cellIs" dxfId="60" priority="22" operator="lessThan">
      <formula>1</formula>
    </cfRule>
  </conditionalFormatting>
  <conditionalFormatting sqref="E46:F46 I46">
    <cfRule type="cellIs" dxfId="59" priority="21" operator="lessThan">
      <formula>1</formula>
    </cfRule>
  </conditionalFormatting>
  <conditionalFormatting sqref="E68:F68 I68">
    <cfRule type="cellIs" dxfId="58" priority="20" operator="lessThan">
      <formula>1</formula>
    </cfRule>
  </conditionalFormatting>
  <conditionalFormatting sqref="E90:F90 I90">
    <cfRule type="cellIs" dxfId="57" priority="19" operator="lessThan">
      <formula>1</formula>
    </cfRule>
  </conditionalFormatting>
  <conditionalFormatting sqref="E112:F112 I112">
    <cfRule type="cellIs" dxfId="56" priority="18" operator="lessThan">
      <formula>1</formula>
    </cfRule>
  </conditionalFormatting>
  <conditionalFormatting sqref="I7:I19 I29:I41 I51:I63 I73:I85 I95:I107">
    <cfRule type="cellIs" dxfId="55" priority="9" operator="equal">
      <formula>0</formula>
    </cfRule>
  </conditionalFormatting>
  <conditionalFormatting sqref="E117">
    <cfRule type="cellIs" dxfId="54" priority="5" operator="lessThan">
      <formula>5</formula>
    </cfRule>
  </conditionalFormatting>
  <conditionalFormatting sqref="F117">
    <cfRule type="cellIs" dxfId="53" priority="4" operator="lessThan">
      <formula>5</formula>
    </cfRule>
  </conditionalFormatting>
  <conditionalFormatting sqref="G117">
    <cfRule type="cellIs" dxfId="52" priority="3" operator="lessThan">
      <formula>0.8</formula>
    </cfRule>
  </conditionalFormatting>
  <conditionalFormatting sqref="I117">
    <cfRule type="cellIs" dxfId="51" priority="2" operator="lessThan">
      <formula>7</formula>
    </cfRule>
    <cfRule type="expression" dxfId="50" priority="1">
      <formula>$F$117&lt;5</formula>
    </cfRule>
  </conditionalFormatting>
  <dataValidations count="2">
    <dataValidation type="decimal" operator="greaterThanOrEqual" allowBlank="1" showInputMessage="1" showErrorMessage="1" errorTitle="Invalid Data" error="Must be decimal or fraction" sqref="I7:I19 I29:I41 I51:I63 I73:I85 I95:I107" xr:uid="{00000000-0002-0000-0200-000000000000}">
      <formula1>0</formula1>
    </dataValidation>
    <dataValidation type="decimal" operator="greaterThanOrEqual" allowBlank="1" showInputMessage="1" showErrorMessage="1" errorTitle="Invalid Data" error="Must be decimal or fraction." sqref="E7:H19 E29:H41 E51:H63 E73:H85 E95:H107" xr:uid="{00000000-0002-0000-0200-000001000000}">
      <formula1>0</formula1>
    </dataValidation>
  </dataValidations>
  <pageMargins left="0.7" right="0.7"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45"/>
  <sheetViews>
    <sheetView zoomScale="90" zoomScaleNormal="90" workbookViewId="0">
      <selection activeCell="G121" sqref="G121"/>
    </sheetView>
  </sheetViews>
  <sheetFormatPr defaultColWidth="0" defaultRowHeight="14" zeroHeight="1"/>
  <cols>
    <col min="1" max="2" width="7.6328125" style="10" customWidth="1"/>
    <col min="3" max="3" width="30.453125" style="73" customWidth="1"/>
    <col min="4" max="4" width="13.6328125" style="190" customWidth="1"/>
    <col min="5" max="5" width="13.6328125" style="10" customWidth="1"/>
    <col min="6" max="6" width="13.36328125" style="10" customWidth="1"/>
    <col min="7" max="7" width="12.6328125" style="10" customWidth="1"/>
    <col min="8" max="8" width="14.6328125" style="10" customWidth="1"/>
    <col min="9" max="9" width="15.36328125" style="10" customWidth="1"/>
    <col min="10" max="10" width="14.36328125" style="10" customWidth="1"/>
    <col min="11" max="19" width="9.36328125" style="10" customWidth="1"/>
    <col min="20" max="26" width="0" style="10" hidden="1" customWidth="1"/>
    <col min="27" max="16384" width="9.36328125" style="10" hidden="1"/>
  </cols>
  <sheetData>
    <row r="1" spans="2:18" ht="14" customHeight="1" thickBot="1">
      <c r="B1" s="361" t="s">
        <v>33</v>
      </c>
      <c r="C1" s="362"/>
      <c r="D1" s="362"/>
      <c r="E1" s="362"/>
      <c r="F1" s="362"/>
      <c r="G1" s="362"/>
      <c r="H1" s="362"/>
      <c r="I1" s="362"/>
      <c r="J1" s="363"/>
    </row>
    <row r="2" spans="2:18" ht="14.4" customHeight="1" thickBot="1">
      <c r="B2" s="364"/>
      <c r="C2" s="365"/>
      <c r="D2" s="365"/>
      <c r="E2" s="365"/>
      <c r="F2" s="365"/>
      <c r="G2" s="365"/>
      <c r="H2" s="365"/>
      <c r="I2" s="365"/>
      <c r="J2" s="366"/>
      <c r="L2" s="294" t="s">
        <v>87</v>
      </c>
      <c r="M2" s="295"/>
      <c r="N2" s="295"/>
      <c r="O2" s="295"/>
      <c r="P2" s="295"/>
      <c r="Q2" s="295"/>
      <c r="R2" s="296"/>
    </row>
    <row r="3" spans="2:18" ht="25.5" customHeight="1" thickBot="1">
      <c r="C3" s="66"/>
      <c r="D3" s="367" t="s">
        <v>11</v>
      </c>
      <c r="E3" s="368"/>
      <c r="F3" s="368"/>
      <c r="G3" s="369"/>
      <c r="H3" s="114" t="str">
        <f>'Weekly Menu'!L3</f>
        <v>/  /</v>
      </c>
      <c r="I3" s="21"/>
      <c r="L3" s="297"/>
      <c r="M3" s="298"/>
      <c r="N3" s="298"/>
      <c r="O3" s="298"/>
      <c r="P3" s="298"/>
      <c r="Q3" s="298"/>
      <c r="R3" s="299"/>
    </row>
    <row r="4" spans="2:18" ht="25.5" customHeight="1" thickBot="1">
      <c r="C4" s="66"/>
      <c r="H4" s="27"/>
      <c r="I4" s="27"/>
      <c r="L4" s="297"/>
      <c r="M4" s="298"/>
      <c r="N4" s="298"/>
      <c r="O4" s="298"/>
      <c r="P4" s="298"/>
      <c r="Q4" s="298"/>
      <c r="R4" s="299"/>
    </row>
    <row r="5" spans="2:18" s="12" customFormat="1" ht="24.75" customHeight="1" thickBot="1">
      <c r="B5" s="316" t="s">
        <v>0</v>
      </c>
      <c r="C5" s="317"/>
      <c r="D5" s="317"/>
      <c r="E5" s="317"/>
      <c r="F5" s="317"/>
      <c r="G5" s="317"/>
      <c r="H5" s="317"/>
      <c r="I5" s="317"/>
      <c r="J5" s="318"/>
      <c r="L5" s="297"/>
      <c r="M5" s="298"/>
      <c r="N5" s="298"/>
      <c r="O5" s="298"/>
      <c r="P5" s="298"/>
      <c r="Q5" s="298"/>
      <c r="R5" s="299"/>
    </row>
    <row r="6" spans="2:18" s="12" customFormat="1" ht="73.5" customHeight="1" thickBot="1">
      <c r="B6" s="370" t="s">
        <v>12</v>
      </c>
      <c r="C6" s="372"/>
      <c r="D6" s="197" t="s">
        <v>13</v>
      </c>
      <c r="E6" s="146" t="s">
        <v>14</v>
      </c>
      <c r="F6" s="146" t="s">
        <v>15</v>
      </c>
      <c r="G6" s="146" t="s">
        <v>16</v>
      </c>
      <c r="H6" s="146" t="s">
        <v>17</v>
      </c>
      <c r="I6" s="146" t="s">
        <v>18</v>
      </c>
      <c r="J6" s="147" t="s">
        <v>19</v>
      </c>
      <c r="L6" s="297"/>
      <c r="M6" s="298"/>
      <c r="N6" s="298"/>
      <c r="O6" s="298"/>
      <c r="P6" s="298"/>
      <c r="Q6" s="298"/>
      <c r="R6" s="299"/>
    </row>
    <row r="7" spans="2:18" ht="18" customHeight="1">
      <c r="B7" s="313" t="s">
        <v>82</v>
      </c>
      <c r="C7" s="67">
        <f xml:space="preserve"> 'Weekly Menu'!B5</f>
        <v>0</v>
      </c>
      <c r="D7" s="187"/>
      <c r="E7" s="28"/>
      <c r="F7" s="29"/>
      <c r="G7" s="29"/>
      <c r="H7" s="29"/>
      <c r="I7" s="30">
        <f>SUM(F7,H7)</f>
        <v>0</v>
      </c>
      <c r="J7" s="319"/>
      <c r="L7" s="297"/>
      <c r="M7" s="298"/>
      <c r="N7" s="298"/>
      <c r="O7" s="298"/>
      <c r="P7" s="298"/>
      <c r="Q7" s="298"/>
      <c r="R7" s="299"/>
    </row>
    <row r="8" spans="2:18" ht="18" customHeight="1">
      <c r="B8" s="314"/>
      <c r="C8" s="68">
        <f xml:space="preserve"> 'Weekly Menu'!B6</f>
        <v>0</v>
      </c>
      <c r="D8" s="195"/>
      <c r="E8" s="17"/>
      <c r="F8" s="15"/>
      <c r="G8" s="16"/>
      <c r="H8" s="16"/>
      <c r="I8" s="31">
        <f t="shared" ref="I8:I19" si="0">SUM(F8,H8)</f>
        <v>0</v>
      </c>
      <c r="J8" s="320"/>
      <c r="L8" s="297"/>
      <c r="M8" s="298"/>
      <c r="N8" s="298"/>
      <c r="O8" s="298"/>
      <c r="P8" s="298"/>
      <c r="Q8" s="298"/>
      <c r="R8" s="299"/>
    </row>
    <row r="9" spans="2:18" ht="18" customHeight="1">
      <c r="B9" s="314"/>
      <c r="C9" s="68">
        <f xml:space="preserve"> 'Weekly Menu'!B7</f>
        <v>0</v>
      </c>
      <c r="D9" s="195"/>
      <c r="E9" s="17"/>
      <c r="F9" s="15"/>
      <c r="G9" s="16"/>
      <c r="H9" s="16"/>
      <c r="I9" s="31">
        <f t="shared" si="0"/>
        <v>0</v>
      </c>
      <c r="J9" s="320"/>
      <c r="L9" s="297"/>
      <c r="M9" s="298"/>
      <c r="N9" s="298"/>
      <c r="O9" s="298"/>
      <c r="P9" s="298"/>
      <c r="Q9" s="298"/>
      <c r="R9" s="299"/>
    </row>
    <row r="10" spans="2:18" ht="18" customHeight="1" thickBot="1">
      <c r="B10" s="331"/>
      <c r="C10" s="69">
        <f xml:space="preserve"> 'Weekly Menu'!B8</f>
        <v>0</v>
      </c>
      <c r="D10" s="196"/>
      <c r="E10" s="32"/>
      <c r="F10" s="33"/>
      <c r="G10" s="34"/>
      <c r="H10" s="34"/>
      <c r="I10" s="35">
        <f t="shared" si="0"/>
        <v>0</v>
      </c>
      <c r="J10" s="320"/>
      <c r="L10" s="297"/>
      <c r="M10" s="298"/>
      <c r="N10" s="298"/>
      <c r="O10" s="298"/>
      <c r="P10" s="298"/>
      <c r="Q10" s="298"/>
      <c r="R10" s="299"/>
    </row>
    <row r="11" spans="2:18" ht="18" customHeight="1">
      <c r="B11" s="313" t="s">
        <v>83</v>
      </c>
      <c r="C11" s="67">
        <f xml:space="preserve"> 'Weekly Menu'!B10</f>
        <v>0</v>
      </c>
      <c r="D11" s="187"/>
      <c r="E11" s="28"/>
      <c r="F11" s="29"/>
      <c r="G11" s="29"/>
      <c r="H11" s="29"/>
      <c r="I11" s="30">
        <f t="shared" si="0"/>
        <v>0</v>
      </c>
      <c r="J11" s="320"/>
      <c r="L11" s="297"/>
      <c r="M11" s="298"/>
      <c r="N11" s="298"/>
      <c r="O11" s="298"/>
      <c r="P11" s="298"/>
      <c r="Q11" s="298"/>
      <c r="R11" s="299"/>
    </row>
    <row r="12" spans="2:18" ht="18" customHeight="1">
      <c r="B12" s="314"/>
      <c r="C12" s="68">
        <f xml:space="preserve"> 'Weekly Menu'!B11</f>
        <v>0</v>
      </c>
      <c r="D12" s="195"/>
      <c r="E12" s="17"/>
      <c r="F12" s="15"/>
      <c r="G12" s="16"/>
      <c r="H12" s="16"/>
      <c r="I12" s="31">
        <f t="shared" si="0"/>
        <v>0</v>
      </c>
      <c r="J12" s="320"/>
      <c r="L12" s="297"/>
      <c r="M12" s="298"/>
      <c r="N12" s="298"/>
      <c r="O12" s="298"/>
      <c r="P12" s="298"/>
      <c r="Q12" s="298"/>
      <c r="R12" s="299"/>
    </row>
    <row r="13" spans="2:18" ht="18" customHeight="1">
      <c r="B13" s="314"/>
      <c r="C13" s="68">
        <f xml:space="preserve"> 'Weekly Menu'!B12</f>
        <v>0</v>
      </c>
      <c r="D13" s="195"/>
      <c r="E13" s="17"/>
      <c r="F13" s="15"/>
      <c r="G13" s="16"/>
      <c r="H13" s="16"/>
      <c r="I13" s="31">
        <f t="shared" si="0"/>
        <v>0</v>
      </c>
      <c r="J13" s="320"/>
      <c r="L13" s="297"/>
      <c r="M13" s="298"/>
      <c r="N13" s="298"/>
      <c r="O13" s="298"/>
      <c r="P13" s="298"/>
      <c r="Q13" s="298"/>
      <c r="R13" s="299"/>
    </row>
    <row r="14" spans="2:18" ht="18" customHeight="1">
      <c r="B14" s="314"/>
      <c r="C14" s="68">
        <f xml:space="preserve"> 'Weekly Menu'!B13</f>
        <v>0</v>
      </c>
      <c r="D14" s="195"/>
      <c r="E14" s="17"/>
      <c r="F14" s="15"/>
      <c r="G14" s="16"/>
      <c r="H14" s="16"/>
      <c r="I14" s="31">
        <f t="shared" si="0"/>
        <v>0</v>
      </c>
      <c r="J14" s="320"/>
      <c r="L14" s="297"/>
      <c r="M14" s="298"/>
      <c r="N14" s="298"/>
      <c r="O14" s="298"/>
      <c r="P14" s="298"/>
      <c r="Q14" s="298"/>
      <c r="R14" s="299"/>
    </row>
    <row r="15" spans="2:18" ht="18" customHeight="1">
      <c r="B15" s="314"/>
      <c r="C15" s="68">
        <f xml:space="preserve"> 'Weekly Menu'!B14</f>
        <v>0</v>
      </c>
      <c r="D15" s="195"/>
      <c r="E15" s="17"/>
      <c r="F15" s="15"/>
      <c r="G15" s="16"/>
      <c r="H15" s="16"/>
      <c r="I15" s="31">
        <f t="shared" si="0"/>
        <v>0</v>
      </c>
      <c r="J15" s="320"/>
      <c r="L15" s="297"/>
      <c r="M15" s="298"/>
      <c r="N15" s="298"/>
      <c r="O15" s="298"/>
      <c r="P15" s="298"/>
      <c r="Q15" s="298"/>
      <c r="R15" s="299"/>
    </row>
    <row r="16" spans="2:18" ht="18" customHeight="1">
      <c r="B16" s="314"/>
      <c r="C16" s="68">
        <f xml:space="preserve"> 'Weekly Menu'!B16</f>
        <v>0</v>
      </c>
      <c r="D16" s="195"/>
      <c r="E16" s="17"/>
      <c r="F16" s="15"/>
      <c r="G16" s="16"/>
      <c r="H16" s="16"/>
      <c r="I16" s="31">
        <f t="shared" si="0"/>
        <v>0</v>
      </c>
      <c r="J16" s="320"/>
      <c r="L16" s="297"/>
      <c r="M16" s="298"/>
      <c r="N16" s="298"/>
      <c r="O16" s="298"/>
      <c r="P16" s="298"/>
      <c r="Q16" s="298"/>
      <c r="R16" s="299"/>
    </row>
    <row r="17" spans="2:18" ht="18" customHeight="1">
      <c r="B17" s="314"/>
      <c r="C17" s="68">
        <f xml:space="preserve"> 'Weekly Menu'!B17</f>
        <v>0</v>
      </c>
      <c r="D17" s="195"/>
      <c r="E17" s="17"/>
      <c r="F17" s="15"/>
      <c r="G17" s="16"/>
      <c r="H17" s="16"/>
      <c r="I17" s="31">
        <f t="shared" si="0"/>
        <v>0</v>
      </c>
      <c r="J17" s="320"/>
      <c r="L17" s="297"/>
      <c r="M17" s="298"/>
      <c r="N17" s="298"/>
      <c r="O17" s="298"/>
      <c r="P17" s="298"/>
      <c r="Q17" s="298"/>
      <c r="R17" s="299"/>
    </row>
    <row r="18" spans="2:18" ht="18" customHeight="1">
      <c r="B18" s="314"/>
      <c r="C18" s="68">
        <f xml:space="preserve"> 'Weekly Menu'!B18</f>
        <v>0</v>
      </c>
      <c r="D18" s="195"/>
      <c r="E18" s="17"/>
      <c r="F18" s="15"/>
      <c r="G18" s="16"/>
      <c r="H18" s="16"/>
      <c r="I18" s="31">
        <f t="shared" si="0"/>
        <v>0</v>
      </c>
      <c r="J18" s="320"/>
      <c r="L18" s="297"/>
      <c r="M18" s="298"/>
      <c r="N18" s="298"/>
      <c r="O18" s="298"/>
      <c r="P18" s="298"/>
      <c r="Q18" s="298"/>
      <c r="R18" s="299"/>
    </row>
    <row r="19" spans="2:18" ht="18" customHeight="1" thickBot="1">
      <c r="B19" s="315"/>
      <c r="C19" s="69">
        <f xml:space="preserve"> 'Weekly Menu'!B19</f>
        <v>0</v>
      </c>
      <c r="D19" s="196"/>
      <c r="E19" s="32"/>
      <c r="F19" s="33"/>
      <c r="G19" s="34"/>
      <c r="H19" s="34"/>
      <c r="I19" s="35">
        <f t="shared" si="0"/>
        <v>0</v>
      </c>
      <c r="J19" s="320"/>
      <c r="L19" s="297"/>
      <c r="M19" s="298"/>
      <c r="N19" s="298"/>
      <c r="O19" s="298"/>
      <c r="P19" s="298"/>
      <c r="Q19" s="298"/>
      <c r="R19" s="299"/>
    </row>
    <row r="20" spans="2:18" ht="18" customHeight="1">
      <c r="B20" s="360" t="s">
        <v>21</v>
      </c>
      <c r="C20" s="67">
        <f xml:space="preserve"> 'Weekly Menu'!B21</f>
        <v>0</v>
      </c>
      <c r="D20" s="335" t="s">
        <v>22</v>
      </c>
      <c r="E20" s="321"/>
      <c r="F20" s="322"/>
      <c r="G20" s="322"/>
      <c r="H20" s="322"/>
      <c r="I20" s="323"/>
      <c r="J20" s="338">
        <v>1</v>
      </c>
      <c r="L20" s="297"/>
      <c r="M20" s="298"/>
      <c r="N20" s="298"/>
      <c r="O20" s="298"/>
      <c r="P20" s="298"/>
      <c r="Q20" s="298"/>
      <c r="R20" s="299"/>
    </row>
    <row r="21" spans="2:18" ht="18" customHeight="1">
      <c r="B21" s="314"/>
      <c r="C21" s="68">
        <f xml:space="preserve"> 'Weekly Menu'!B22</f>
        <v>0</v>
      </c>
      <c r="D21" s="336"/>
      <c r="E21" s="324"/>
      <c r="F21" s="325"/>
      <c r="G21" s="325"/>
      <c r="H21" s="325"/>
      <c r="I21" s="326"/>
      <c r="J21" s="338"/>
      <c r="L21" s="297"/>
      <c r="M21" s="298"/>
      <c r="N21" s="298"/>
      <c r="O21" s="298"/>
      <c r="P21" s="298"/>
      <c r="Q21" s="298"/>
      <c r="R21" s="299"/>
    </row>
    <row r="22" spans="2:18" ht="18" customHeight="1">
      <c r="B22" s="314"/>
      <c r="C22" s="68">
        <f xml:space="preserve"> 'Weekly Menu'!B23</f>
        <v>0</v>
      </c>
      <c r="D22" s="336"/>
      <c r="E22" s="324"/>
      <c r="F22" s="325"/>
      <c r="G22" s="325"/>
      <c r="H22" s="325"/>
      <c r="I22" s="326"/>
      <c r="J22" s="338"/>
      <c r="L22" s="297"/>
      <c r="M22" s="298"/>
      <c r="N22" s="298"/>
      <c r="O22" s="298"/>
      <c r="P22" s="298"/>
      <c r="Q22" s="298"/>
      <c r="R22" s="299"/>
    </row>
    <row r="23" spans="2:18" ht="18" customHeight="1" thickBot="1">
      <c r="B23" s="315"/>
      <c r="C23" s="69">
        <f xml:space="preserve"> 'Weekly Menu'!B24</f>
        <v>0</v>
      </c>
      <c r="D23" s="337"/>
      <c r="E23" s="327"/>
      <c r="F23" s="328"/>
      <c r="G23" s="328"/>
      <c r="H23" s="328"/>
      <c r="I23" s="329"/>
      <c r="J23" s="338"/>
      <c r="L23" s="300"/>
      <c r="M23" s="301"/>
      <c r="N23" s="301"/>
      <c r="O23" s="301"/>
      <c r="P23" s="301"/>
      <c r="Q23" s="301"/>
      <c r="R23" s="302"/>
    </row>
    <row r="24" spans="2:18" ht="17.25" customHeight="1" thickBot="1">
      <c r="B24" s="370" t="s">
        <v>23</v>
      </c>
      <c r="C24" s="371"/>
      <c r="D24" s="372"/>
      <c r="E24" s="109">
        <f>SUM(E7:E10, E11:E19)</f>
        <v>0</v>
      </c>
      <c r="F24" s="110">
        <f>SUM(F7:F10, F11:F19)</f>
        <v>0</v>
      </c>
      <c r="G24" s="110">
        <f>SUM(G7:G10, G11:G19)</f>
        <v>0</v>
      </c>
      <c r="H24" s="110">
        <f>SUM(H7:H10, H11:H19)</f>
        <v>0</v>
      </c>
      <c r="I24" s="110">
        <f>SUM(I7:I10, I11:I19)</f>
        <v>0</v>
      </c>
      <c r="J24" s="129">
        <v>1</v>
      </c>
    </row>
    <row r="25" spans="2:18" ht="18" customHeight="1" thickBot="1">
      <c r="B25" s="370" t="s">
        <v>24</v>
      </c>
      <c r="C25" s="371"/>
      <c r="D25" s="372"/>
      <c r="E25" s="148" t="s">
        <v>22</v>
      </c>
      <c r="F25" s="148" t="s">
        <v>25</v>
      </c>
      <c r="G25" s="148" t="s">
        <v>75</v>
      </c>
      <c r="H25" s="148" t="s">
        <v>26</v>
      </c>
      <c r="I25" s="148" t="s">
        <v>25</v>
      </c>
      <c r="J25" s="149" t="s">
        <v>22</v>
      </c>
      <c r="L25" s="303" t="s">
        <v>20</v>
      </c>
      <c r="M25" s="304"/>
      <c r="N25" s="304"/>
      <c r="O25" s="304"/>
      <c r="P25" s="304"/>
      <c r="Q25" s="304"/>
      <c r="R25" s="305"/>
    </row>
    <row r="26" spans="2:18" ht="17.25" customHeight="1" thickBot="1">
      <c r="C26" s="70"/>
      <c r="D26" s="193"/>
      <c r="E26" s="13"/>
      <c r="F26" s="13"/>
      <c r="G26" s="13"/>
      <c r="H26" s="13"/>
      <c r="I26" s="13"/>
      <c r="J26" s="13"/>
      <c r="L26" s="306"/>
      <c r="M26" s="307"/>
      <c r="N26" s="307"/>
      <c r="O26" s="307"/>
      <c r="P26" s="307"/>
      <c r="Q26" s="307"/>
      <c r="R26" s="308"/>
    </row>
    <row r="27" spans="2:18" ht="24.75" customHeight="1" thickBot="1">
      <c r="B27" s="316" t="s">
        <v>1</v>
      </c>
      <c r="C27" s="317"/>
      <c r="D27" s="317"/>
      <c r="E27" s="317"/>
      <c r="F27" s="317"/>
      <c r="G27" s="317"/>
      <c r="H27" s="317"/>
      <c r="I27" s="317"/>
      <c r="J27" s="318"/>
      <c r="L27" s="306"/>
      <c r="M27" s="307"/>
      <c r="N27" s="307"/>
      <c r="O27" s="307"/>
      <c r="P27" s="307"/>
      <c r="Q27" s="307"/>
      <c r="R27" s="308"/>
    </row>
    <row r="28" spans="2:18" ht="72.75" customHeight="1" thickBot="1">
      <c r="B28" s="370" t="s">
        <v>12</v>
      </c>
      <c r="C28" s="372"/>
      <c r="D28" s="197" t="s">
        <v>13</v>
      </c>
      <c r="E28" s="146" t="s">
        <v>14</v>
      </c>
      <c r="F28" s="146" t="s">
        <v>15</v>
      </c>
      <c r="G28" s="146" t="s">
        <v>16</v>
      </c>
      <c r="H28" s="146" t="s">
        <v>17</v>
      </c>
      <c r="I28" s="146" t="s">
        <v>18</v>
      </c>
      <c r="J28" s="147" t="s">
        <v>19</v>
      </c>
      <c r="L28" s="306"/>
      <c r="M28" s="307"/>
      <c r="N28" s="307"/>
      <c r="O28" s="307"/>
      <c r="P28" s="307"/>
      <c r="Q28" s="307"/>
      <c r="R28" s="308"/>
    </row>
    <row r="29" spans="2:18" ht="18" customHeight="1">
      <c r="B29" s="313" t="s">
        <v>82</v>
      </c>
      <c r="C29" s="67">
        <f xml:space="preserve"> 'Weekly Menu'!C5</f>
        <v>0</v>
      </c>
      <c r="D29" s="187"/>
      <c r="E29" s="28"/>
      <c r="F29" s="29"/>
      <c r="G29" s="29"/>
      <c r="H29" s="29"/>
      <c r="I29" s="30">
        <f>SUM(F29,H29)</f>
        <v>0</v>
      </c>
      <c r="J29" s="319"/>
      <c r="L29" s="306"/>
      <c r="M29" s="307"/>
      <c r="N29" s="307"/>
      <c r="O29" s="307"/>
      <c r="P29" s="307"/>
      <c r="Q29" s="307"/>
      <c r="R29" s="308"/>
    </row>
    <row r="30" spans="2:18" ht="18" customHeight="1">
      <c r="B30" s="314"/>
      <c r="C30" s="71">
        <f xml:space="preserve"> 'Weekly Menu'!C6</f>
        <v>0</v>
      </c>
      <c r="D30" s="195"/>
      <c r="E30" s="17"/>
      <c r="F30" s="15"/>
      <c r="G30" s="16"/>
      <c r="H30" s="16"/>
      <c r="I30" s="31">
        <f t="shared" ref="I30:I41" si="1">SUM(F30,H30)</f>
        <v>0</v>
      </c>
      <c r="J30" s="320"/>
      <c r="L30" s="306"/>
      <c r="M30" s="307"/>
      <c r="N30" s="307"/>
      <c r="O30" s="307"/>
      <c r="P30" s="307"/>
      <c r="Q30" s="307"/>
      <c r="R30" s="308"/>
    </row>
    <row r="31" spans="2:18" ht="18" customHeight="1" thickBot="1">
      <c r="B31" s="314"/>
      <c r="C31" s="71">
        <f xml:space="preserve"> 'Weekly Menu'!C7</f>
        <v>0</v>
      </c>
      <c r="D31" s="195"/>
      <c r="E31" s="17"/>
      <c r="F31" s="15"/>
      <c r="G31" s="16"/>
      <c r="H31" s="16"/>
      <c r="I31" s="31">
        <f t="shared" si="1"/>
        <v>0</v>
      </c>
      <c r="J31" s="320"/>
      <c r="L31" s="309"/>
      <c r="M31" s="310"/>
      <c r="N31" s="310"/>
      <c r="O31" s="310"/>
      <c r="P31" s="310"/>
      <c r="Q31" s="310"/>
      <c r="R31" s="311"/>
    </row>
    <row r="32" spans="2:18" ht="18" customHeight="1" thickBot="1">
      <c r="B32" s="331"/>
      <c r="C32" s="72">
        <f xml:space="preserve"> 'Weekly Menu'!C8</f>
        <v>0</v>
      </c>
      <c r="D32" s="196"/>
      <c r="E32" s="32"/>
      <c r="F32" s="33"/>
      <c r="G32" s="34"/>
      <c r="H32" s="34"/>
      <c r="I32" s="35">
        <f t="shared" si="1"/>
        <v>0</v>
      </c>
      <c r="J32" s="320"/>
    </row>
    <row r="33" spans="2:10" ht="18" customHeight="1">
      <c r="B33" s="313" t="s">
        <v>83</v>
      </c>
      <c r="C33" s="67">
        <f xml:space="preserve"> 'Weekly Menu'!C10</f>
        <v>0</v>
      </c>
      <c r="D33" s="187"/>
      <c r="E33" s="28"/>
      <c r="F33" s="29"/>
      <c r="G33" s="29"/>
      <c r="H33" s="29"/>
      <c r="I33" s="30">
        <f t="shared" si="1"/>
        <v>0</v>
      </c>
      <c r="J33" s="320"/>
    </row>
    <row r="34" spans="2:10" ht="18" customHeight="1">
      <c r="B34" s="314"/>
      <c r="C34" s="68">
        <f xml:space="preserve"> 'Weekly Menu'!C11</f>
        <v>0</v>
      </c>
      <c r="D34" s="195"/>
      <c r="E34" s="17"/>
      <c r="F34" s="15"/>
      <c r="G34" s="16"/>
      <c r="H34" s="16"/>
      <c r="I34" s="31">
        <f t="shared" si="1"/>
        <v>0</v>
      </c>
      <c r="J34" s="320"/>
    </row>
    <row r="35" spans="2:10" ht="18" customHeight="1">
      <c r="B35" s="314"/>
      <c r="C35" s="68">
        <f xml:space="preserve"> 'Weekly Menu'!C12</f>
        <v>0</v>
      </c>
      <c r="D35" s="195"/>
      <c r="E35" s="17"/>
      <c r="F35" s="15"/>
      <c r="G35" s="16"/>
      <c r="H35" s="16"/>
      <c r="I35" s="31">
        <f t="shared" si="1"/>
        <v>0</v>
      </c>
      <c r="J35" s="320"/>
    </row>
    <row r="36" spans="2:10" ht="18" customHeight="1">
      <c r="B36" s="314"/>
      <c r="C36" s="68">
        <f xml:space="preserve"> 'Weekly Menu'!C13</f>
        <v>0</v>
      </c>
      <c r="D36" s="195"/>
      <c r="E36" s="17"/>
      <c r="F36" s="15"/>
      <c r="G36" s="16"/>
      <c r="H36" s="16"/>
      <c r="I36" s="31">
        <f t="shared" si="1"/>
        <v>0</v>
      </c>
      <c r="J36" s="320"/>
    </row>
    <row r="37" spans="2:10" ht="18" customHeight="1">
      <c r="B37" s="314"/>
      <c r="C37" s="68">
        <f xml:space="preserve"> 'Weekly Menu'!C14</f>
        <v>0</v>
      </c>
      <c r="D37" s="195"/>
      <c r="E37" s="17"/>
      <c r="F37" s="15"/>
      <c r="G37" s="16"/>
      <c r="H37" s="16"/>
      <c r="I37" s="31">
        <f t="shared" si="1"/>
        <v>0</v>
      </c>
      <c r="J37" s="320"/>
    </row>
    <row r="38" spans="2:10" ht="18" customHeight="1">
      <c r="B38" s="314"/>
      <c r="C38" s="68">
        <f xml:space="preserve"> 'Weekly Menu'!C16</f>
        <v>0</v>
      </c>
      <c r="D38" s="195"/>
      <c r="E38" s="17"/>
      <c r="F38" s="15"/>
      <c r="G38" s="16"/>
      <c r="H38" s="16"/>
      <c r="I38" s="31">
        <f t="shared" si="1"/>
        <v>0</v>
      </c>
      <c r="J38" s="320"/>
    </row>
    <row r="39" spans="2:10" ht="18" customHeight="1">
      <c r="B39" s="314"/>
      <c r="C39" s="68">
        <f xml:space="preserve"> 'Weekly Menu'!C17</f>
        <v>0</v>
      </c>
      <c r="D39" s="195"/>
      <c r="E39" s="17"/>
      <c r="F39" s="15"/>
      <c r="G39" s="16"/>
      <c r="H39" s="16"/>
      <c r="I39" s="31">
        <f t="shared" si="1"/>
        <v>0</v>
      </c>
      <c r="J39" s="320"/>
    </row>
    <row r="40" spans="2:10" ht="18" customHeight="1">
      <c r="B40" s="314"/>
      <c r="C40" s="68">
        <f xml:space="preserve"> 'Weekly Menu'!C18</f>
        <v>0</v>
      </c>
      <c r="D40" s="195"/>
      <c r="E40" s="17"/>
      <c r="F40" s="15"/>
      <c r="G40" s="16"/>
      <c r="H40" s="16"/>
      <c r="I40" s="31">
        <f t="shared" si="1"/>
        <v>0</v>
      </c>
      <c r="J40" s="320"/>
    </row>
    <row r="41" spans="2:10" ht="18" customHeight="1" thickBot="1">
      <c r="B41" s="315"/>
      <c r="C41" s="69">
        <f xml:space="preserve"> 'Weekly Menu'!C19</f>
        <v>0</v>
      </c>
      <c r="D41" s="196"/>
      <c r="E41" s="32"/>
      <c r="F41" s="33"/>
      <c r="G41" s="34"/>
      <c r="H41" s="34"/>
      <c r="I41" s="35">
        <f t="shared" si="1"/>
        <v>0</v>
      </c>
      <c r="J41" s="320"/>
    </row>
    <row r="42" spans="2:10" ht="18" customHeight="1">
      <c r="B42" s="360" t="s">
        <v>21</v>
      </c>
      <c r="C42" s="67">
        <f xml:space="preserve"> 'Weekly Menu'!C21</f>
        <v>0</v>
      </c>
      <c r="D42" s="335" t="s">
        <v>22</v>
      </c>
      <c r="E42" s="321"/>
      <c r="F42" s="322"/>
      <c r="G42" s="322"/>
      <c r="H42" s="322"/>
      <c r="I42" s="323"/>
      <c r="J42" s="338">
        <v>1</v>
      </c>
    </row>
    <row r="43" spans="2:10" ht="18" customHeight="1">
      <c r="B43" s="314"/>
      <c r="C43" s="68">
        <f xml:space="preserve"> 'Weekly Menu'!C22</f>
        <v>0</v>
      </c>
      <c r="D43" s="336"/>
      <c r="E43" s="324"/>
      <c r="F43" s="325"/>
      <c r="G43" s="325"/>
      <c r="H43" s="325"/>
      <c r="I43" s="326"/>
      <c r="J43" s="338"/>
    </row>
    <row r="44" spans="2:10" ht="18" customHeight="1">
      <c r="B44" s="314"/>
      <c r="C44" s="68">
        <f xml:space="preserve"> 'Weekly Menu'!C23</f>
        <v>0</v>
      </c>
      <c r="D44" s="336"/>
      <c r="E44" s="324"/>
      <c r="F44" s="325"/>
      <c r="G44" s="325"/>
      <c r="H44" s="325"/>
      <c r="I44" s="326"/>
      <c r="J44" s="338"/>
    </row>
    <row r="45" spans="2:10" ht="18" customHeight="1" thickBot="1">
      <c r="B45" s="315"/>
      <c r="C45" s="69">
        <f xml:space="preserve"> 'Weekly Menu'!C24</f>
        <v>0</v>
      </c>
      <c r="D45" s="337"/>
      <c r="E45" s="327"/>
      <c r="F45" s="328"/>
      <c r="G45" s="328"/>
      <c r="H45" s="328"/>
      <c r="I45" s="329"/>
      <c r="J45" s="338"/>
    </row>
    <row r="46" spans="2:10" ht="18" customHeight="1" thickBot="1">
      <c r="B46" s="370" t="s">
        <v>23</v>
      </c>
      <c r="C46" s="371"/>
      <c r="D46" s="372"/>
      <c r="E46" s="109">
        <f>SUM(E29:E32, E33:E41)</f>
        <v>0</v>
      </c>
      <c r="F46" s="110">
        <f>SUM(F29:F32, F33:F41)</f>
        <v>0</v>
      </c>
      <c r="G46" s="110">
        <f>SUM(G29:G32, G33:G41)</f>
        <v>0</v>
      </c>
      <c r="H46" s="110">
        <f>SUM(H29:H32, H33:H41)</f>
        <v>0</v>
      </c>
      <c r="I46" s="111">
        <f>SUM(I29:I32, I33:I41)</f>
        <v>0</v>
      </c>
      <c r="J46" s="112">
        <v>1</v>
      </c>
    </row>
    <row r="47" spans="2:10" ht="18" customHeight="1" thickBot="1">
      <c r="B47" s="376" t="s">
        <v>24</v>
      </c>
      <c r="C47" s="377"/>
      <c r="D47" s="378"/>
      <c r="E47" s="150" t="s">
        <v>22</v>
      </c>
      <c r="F47" s="150" t="s">
        <v>25</v>
      </c>
      <c r="G47" s="150" t="s">
        <v>75</v>
      </c>
      <c r="H47" s="150" t="s">
        <v>26</v>
      </c>
      <c r="I47" s="150" t="s">
        <v>25</v>
      </c>
      <c r="J47" s="151" t="s">
        <v>22</v>
      </c>
    </row>
    <row r="48" spans="2:10" ht="14.5" hidden="1" thickBot="1">
      <c r="C48" s="70"/>
      <c r="D48" s="193"/>
      <c r="E48" s="13"/>
      <c r="F48" s="13"/>
      <c r="G48" s="13"/>
      <c r="H48" s="13"/>
      <c r="I48" s="13"/>
      <c r="J48" s="13"/>
    </row>
    <row r="49" spans="2:10" ht="14.5" thickBot="1">
      <c r="C49" s="70"/>
      <c r="D49" s="193"/>
      <c r="E49" s="13"/>
      <c r="F49" s="13"/>
      <c r="G49" s="13"/>
      <c r="H49" s="13"/>
      <c r="I49" s="13"/>
      <c r="J49" s="13"/>
    </row>
    <row r="50" spans="2:10" ht="24.75" customHeight="1" thickBot="1">
      <c r="B50" s="316" t="s">
        <v>2</v>
      </c>
      <c r="C50" s="317"/>
      <c r="D50" s="317"/>
      <c r="E50" s="317"/>
      <c r="F50" s="317"/>
      <c r="G50" s="317"/>
      <c r="H50" s="317"/>
      <c r="I50" s="317"/>
      <c r="J50" s="318"/>
    </row>
    <row r="51" spans="2:10" ht="72.75" customHeight="1" thickBot="1">
      <c r="B51" s="370" t="s">
        <v>12</v>
      </c>
      <c r="C51" s="372"/>
      <c r="D51" s="197" t="s">
        <v>13</v>
      </c>
      <c r="E51" s="146" t="s">
        <v>14</v>
      </c>
      <c r="F51" s="146" t="s">
        <v>15</v>
      </c>
      <c r="G51" s="146" t="s">
        <v>16</v>
      </c>
      <c r="H51" s="146" t="s">
        <v>17</v>
      </c>
      <c r="I51" s="146" t="s">
        <v>18</v>
      </c>
      <c r="J51" s="147" t="s">
        <v>19</v>
      </c>
    </row>
    <row r="52" spans="2:10" ht="18" customHeight="1">
      <c r="B52" s="313" t="s">
        <v>82</v>
      </c>
      <c r="C52" s="67">
        <f xml:space="preserve"> 'Weekly Menu'!D5</f>
        <v>0</v>
      </c>
      <c r="D52" s="187"/>
      <c r="E52" s="28"/>
      <c r="F52" s="29"/>
      <c r="G52" s="29"/>
      <c r="H52" s="29"/>
      <c r="I52" s="30">
        <f>SUM(F52,H52)</f>
        <v>0</v>
      </c>
      <c r="J52" s="319"/>
    </row>
    <row r="53" spans="2:10" ht="18" customHeight="1">
      <c r="B53" s="314"/>
      <c r="C53" s="71">
        <f xml:space="preserve"> 'Weekly Menu'!D6</f>
        <v>0</v>
      </c>
      <c r="D53" s="195"/>
      <c r="E53" s="17"/>
      <c r="F53" s="15"/>
      <c r="G53" s="16"/>
      <c r="H53" s="16"/>
      <c r="I53" s="31">
        <f t="shared" ref="I53:I64" si="2">SUM(F53,H53)</f>
        <v>0</v>
      </c>
      <c r="J53" s="320"/>
    </row>
    <row r="54" spans="2:10" ht="18" customHeight="1">
      <c r="B54" s="314"/>
      <c r="C54" s="71">
        <f xml:space="preserve"> 'Weekly Menu'!D7</f>
        <v>0</v>
      </c>
      <c r="D54" s="195"/>
      <c r="E54" s="17"/>
      <c r="F54" s="15"/>
      <c r="G54" s="16"/>
      <c r="H54" s="16"/>
      <c r="I54" s="31">
        <f t="shared" si="2"/>
        <v>0</v>
      </c>
      <c r="J54" s="320"/>
    </row>
    <row r="55" spans="2:10" ht="18" customHeight="1" thickBot="1">
      <c r="B55" s="331"/>
      <c r="C55" s="72">
        <f xml:space="preserve"> 'Weekly Menu'!D8</f>
        <v>0</v>
      </c>
      <c r="D55" s="196"/>
      <c r="E55" s="32"/>
      <c r="F55" s="33"/>
      <c r="G55" s="34"/>
      <c r="H55" s="34"/>
      <c r="I55" s="35">
        <f t="shared" si="2"/>
        <v>0</v>
      </c>
      <c r="J55" s="320"/>
    </row>
    <row r="56" spans="2:10" ht="18" customHeight="1">
      <c r="B56" s="313" t="s">
        <v>83</v>
      </c>
      <c r="C56" s="67">
        <f xml:space="preserve"> 'Weekly Menu'!D10</f>
        <v>0</v>
      </c>
      <c r="D56" s="187"/>
      <c r="E56" s="28"/>
      <c r="F56" s="29"/>
      <c r="G56" s="29"/>
      <c r="H56" s="29"/>
      <c r="I56" s="30">
        <f t="shared" si="2"/>
        <v>0</v>
      </c>
      <c r="J56" s="320"/>
    </row>
    <row r="57" spans="2:10" ht="18" customHeight="1">
      <c r="B57" s="314"/>
      <c r="C57" s="68">
        <f xml:space="preserve"> 'Weekly Menu'!D11</f>
        <v>0</v>
      </c>
      <c r="D57" s="195"/>
      <c r="E57" s="17"/>
      <c r="F57" s="15"/>
      <c r="G57" s="16"/>
      <c r="H57" s="16"/>
      <c r="I57" s="31">
        <f t="shared" si="2"/>
        <v>0</v>
      </c>
      <c r="J57" s="320"/>
    </row>
    <row r="58" spans="2:10" ht="18" customHeight="1">
      <c r="B58" s="314"/>
      <c r="C58" s="68">
        <f xml:space="preserve"> 'Weekly Menu'!D12</f>
        <v>0</v>
      </c>
      <c r="D58" s="195"/>
      <c r="E58" s="17"/>
      <c r="F58" s="15"/>
      <c r="G58" s="16"/>
      <c r="H58" s="16"/>
      <c r="I58" s="31">
        <f t="shared" si="2"/>
        <v>0</v>
      </c>
      <c r="J58" s="320"/>
    </row>
    <row r="59" spans="2:10" ht="18" customHeight="1">
      <c r="B59" s="314"/>
      <c r="C59" s="68">
        <f xml:space="preserve"> 'Weekly Menu'!D13</f>
        <v>0</v>
      </c>
      <c r="D59" s="195"/>
      <c r="E59" s="17"/>
      <c r="F59" s="15"/>
      <c r="G59" s="16"/>
      <c r="H59" s="16"/>
      <c r="I59" s="31">
        <f t="shared" si="2"/>
        <v>0</v>
      </c>
      <c r="J59" s="320"/>
    </row>
    <row r="60" spans="2:10" ht="18" customHeight="1">
      <c r="B60" s="314"/>
      <c r="C60" s="68">
        <f xml:space="preserve"> 'Weekly Menu'!D14</f>
        <v>0</v>
      </c>
      <c r="D60" s="195"/>
      <c r="E60" s="17"/>
      <c r="F60" s="15"/>
      <c r="G60" s="16"/>
      <c r="H60" s="16"/>
      <c r="I60" s="31">
        <f t="shared" si="2"/>
        <v>0</v>
      </c>
      <c r="J60" s="320"/>
    </row>
    <row r="61" spans="2:10" ht="18" customHeight="1">
      <c r="B61" s="314"/>
      <c r="C61" s="68">
        <f xml:space="preserve"> 'Weekly Menu'!D16</f>
        <v>0</v>
      </c>
      <c r="D61" s="195"/>
      <c r="E61" s="17"/>
      <c r="F61" s="15"/>
      <c r="G61" s="16"/>
      <c r="H61" s="16"/>
      <c r="I61" s="31">
        <f t="shared" si="2"/>
        <v>0</v>
      </c>
      <c r="J61" s="320"/>
    </row>
    <row r="62" spans="2:10" ht="18" customHeight="1">
      <c r="B62" s="314"/>
      <c r="C62" s="68">
        <f xml:space="preserve"> 'Weekly Menu'!D17</f>
        <v>0</v>
      </c>
      <c r="D62" s="195"/>
      <c r="E62" s="17"/>
      <c r="F62" s="15"/>
      <c r="G62" s="16"/>
      <c r="H62" s="16"/>
      <c r="I62" s="31">
        <f t="shared" si="2"/>
        <v>0</v>
      </c>
      <c r="J62" s="320"/>
    </row>
    <row r="63" spans="2:10" ht="18" customHeight="1">
      <c r="B63" s="314"/>
      <c r="C63" s="68">
        <f xml:space="preserve"> 'Weekly Menu'!D18</f>
        <v>0</v>
      </c>
      <c r="D63" s="195"/>
      <c r="E63" s="17"/>
      <c r="F63" s="15"/>
      <c r="G63" s="16"/>
      <c r="H63" s="16"/>
      <c r="I63" s="31">
        <f t="shared" si="2"/>
        <v>0</v>
      </c>
      <c r="J63" s="320"/>
    </row>
    <row r="64" spans="2:10" ht="18" customHeight="1" thickBot="1">
      <c r="B64" s="315"/>
      <c r="C64" s="69">
        <f xml:space="preserve"> 'Weekly Menu'!D19</f>
        <v>0</v>
      </c>
      <c r="D64" s="196"/>
      <c r="E64" s="32"/>
      <c r="F64" s="33"/>
      <c r="G64" s="34"/>
      <c r="H64" s="34"/>
      <c r="I64" s="35">
        <f t="shared" si="2"/>
        <v>0</v>
      </c>
      <c r="J64" s="320"/>
    </row>
    <row r="65" spans="2:10" ht="18" customHeight="1">
      <c r="B65" s="360" t="s">
        <v>21</v>
      </c>
      <c r="C65" s="67">
        <f xml:space="preserve"> 'Weekly Menu'!D21</f>
        <v>0</v>
      </c>
      <c r="D65" s="335" t="s">
        <v>22</v>
      </c>
      <c r="E65" s="321"/>
      <c r="F65" s="322"/>
      <c r="G65" s="322"/>
      <c r="H65" s="322"/>
      <c r="I65" s="323"/>
      <c r="J65" s="338">
        <v>1</v>
      </c>
    </row>
    <row r="66" spans="2:10" ht="18" customHeight="1">
      <c r="B66" s="314"/>
      <c r="C66" s="68">
        <f xml:space="preserve"> 'Weekly Menu'!D22</f>
        <v>0</v>
      </c>
      <c r="D66" s="336"/>
      <c r="E66" s="324"/>
      <c r="F66" s="325"/>
      <c r="G66" s="325"/>
      <c r="H66" s="325"/>
      <c r="I66" s="326"/>
      <c r="J66" s="338"/>
    </row>
    <row r="67" spans="2:10" ht="18" customHeight="1">
      <c r="B67" s="314"/>
      <c r="C67" s="68">
        <f xml:space="preserve"> 'Weekly Menu'!D23</f>
        <v>0</v>
      </c>
      <c r="D67" s="336"/>
      <c r="E67" s="324"/>
      <c r="F67" s="325"/>
      <c r="G67" s="325"/>
      <c r="H67" s="325"/>
      <c r="I67" s="326"/>
      <c r="J67" s="338"/>
    </row>
    <row r="68" spans="2:10" ht="18" customHeight="1" thickBot="1">
      <c r="B68" s="315"/>
      <c r="C68" s="69">
        <f xml:space="preserve"> 'Weekly Menu'!D24</f>
        <v>0</v>
      </c>
      <c r="D68" s="337"/>
      <c r="E68" s="327"/>
      <c r="F68" s="328"/>
      <c r="G68" s="328"/>
      <c r="H68" s="328"/>
      <c r="I68" s="329"/>
      <c r="J68" s="338"/>
    </row>
    <row r="69" spans="2:10" ht="18" customHeight="1" thickBot="1">
      <c r="B69" s="370" t="s">
        <v>23</v>
      </c>
      <c r="C69" s="371"/>
      <c r="D69" s="372"/>
      <c r="E69" s="109">
        <f>SUM(E52:E55, E56:E64)</f>
        <v>0</v>
      </c>
      <c r="F69" s="110">
        <f>SUM(F52:F55, F56:F64)</f>
        <v>0</v>
      </c>
      <c r="G69" s="110">
        <f>SUM(G52:G55, G56:G64)</f>
        <v>0</v>
      </c>
      <c r="H69" s="110">
        <f>SUM(H52:H55, H56:H64)</f>
        <v>0</v>
      </c>
      <c r="I69" s="111">
        <f>SUM(I52:I55, I56:I64)</f>
        <v>0</v>
      </c>
      <c r="J69" s="112">
        <v>1</v>
      </c>
    </row>
    <row r="70" spans="2:10" ht="18" customHeight="1" thickBot="1">
      <c r="B70" s="376" t="s">
        <v>24</v>
      </c>
      <c r="C70" s="377"/>
      <c r="D70" s="378"/>
      <c r="E70" s="150" t="s">
        <v>22</v>
      </c>
      <c r="F70" s="150" t="s">
        <v>25</v>
      </c>
      <c r="G70" s="150" t="s">
        <v>75</v>
      </c>
      <c r="H70" s="150" t="s">
        <v>26</v>
      </c>
      <c r="I70" s="150" t="s">
        <v>25</v>
      </c>
      <c r="J70" s="151" t="s">
        <v>22</v>
      </c>
    </row>
    <row r="71" spans="2:10" ht="14.5" hidden="1" thickBot="1">
      <c r="C71" s="70"/>
      <c r="D71" s="193"/>
      <c r="E71" s="13"/>
      <c r="F71" s="13"/>
      <c r="G71" s="13"/>
      <c r="H71" s="13"/>
      <c r="I71" s="13"/>
      <c r="J71" s="13"/>
    </row>
    <row r="72" spans="2:10" ht="14.5" thickBot="1">
      <c r="C72" s="70"/>
      <c r="D72" s="193"/>
      <c r="E72" s="13"/>
      <c r="F72" s="13"/>
      <c r="G72" s="13"/>
      <c r="H72" s="13"/>
      <c r="I72" s="13"/>
      <c r="J72" s="13"/>
    </row>
    <row r="73" spans="2:10" ht="24.75" customHeight="1" thickBot="1">
      <c r="B73" s="316" t="s">
        <v>3</v>
      </c>
      <c r="C73" s="317"/>
      <c r="D73" s="317"/>
      <c r="E73" s="317"/>
      <c r="F73" s="317"/>
      <c r="G73" s="317"/>
      <c r="H73" s="317"/>
      <c r="I73" s="317"/>
      <c r="J73" s="318"/>
    </row>
    <row r="74" spans="2:10" ht="72.75" customHeight="1" thickBot="1">
      <c r="B74" s="376" t="s">
        <v>12</v>
      </c>
      <c r="C74" s="378"/>
      <c r="D74" s="197" t="s">
        <v>13</v>
      </c>
      <c r="E74" s="146" t="s">
        <v>14</v>
      </c>
      <c r="F74" s="146" t="s">
        <v>15</v>
      </c>
      <c r="G74" s="146" t="s">
        <v>16</v>
      </c>
      <c r="H74" s="146" t="s">
        <v>17</v>
      </c>
      <c r="I74" s="146" t="s">
        <v>18</v>
      </c>
      <c r="J74" s="147" t="s">
        <v>19</v>
      </c>
    </row>
    <row r="75" spans="2:10" ht="18" customHeight="1">
      <c r="B75" s="313" t="s">
        <v>82</v>
      </c>
      <c r="C75" s="67">
        <f xml:space="preserve"> 'Weekly Menu'!E5</f>
        <v>0</v>
      </c>
      <c r="D75" s="187"/>
      <c r="E75" s="28"/>
      <c r="F75" s="29"/>
      <c r="G75" s="29"/>
      <c r="H75" s="29"/>
      <c r="I75" s="30">
        <f>SUM(F75,H75)</f>
        <v>0</v>
      </c>
      <c r="J75" s="319"/>
    </row>
    <row r="76" spans="2:10" ht="18" customHeight="1">
      <c r="B76" s="314"/>
      <c r="C76" s="71">
        <f xml:space="preserve"> 'Weekly Menu'!E6</f>
        <v>0</v>
      </c>
      <c r="D76" s="195"/>
      <c r="E76" s="17"/>
      <c r="F76" s="15"/>
      <c r="G76" s="16"/>
      <c r="H76" s="16"/>
      <c r="I76" s="31">
        <f t="shared" ref="I76:I87" si="3">SUM(F76,H76)</f>
        <v>0</v>
      </c>
      <c r="J76" s="320"/>
    </row>
    <row r="77" spans="2:10" ht="18" customHeight="1">
      <c r="B77" s="314"/>
      <c r="C77" s="71">
        <f xml:space="preserve"> 'Weekly Menu'!E7</f>
        <v>0</v>
      </c>
      <c r="D77" s="195"/>
      <c r="E77" s="17"/>
      <c r="F77" s="15"/>
      <c r="G77" s="16"/>
      <c r="H77" s="16"/>
      <c r="I77" s="31">
        <f t="shared" si="3"/>
        <v>0</v>
      </c>
      <c r="J77" s="320"/>
    </row>
    <row r="78" spans="2:10" ht="18" customHeight="1" thickBot="1">
      <c r="B78" s="331"/>
      <c r="C78" s="72">
        <f xml:space="preserve"> 'Weekly Menu'!E8</f>
        <v>0</v>
      </c>
      <c r="D78" s="196"/>
      <c r="E78" s="32"/>
      <c r="F78" s="33"/>
      <c r="G78" s="34"/>
      <c r="H78" s="34"/>
      <c r="I78" s="35">
        <f t="shared" si="3"/>
        <v>0</v>
      </c>
      <c r="J78" s="320"/>
    </row>
    <row r="79" spans="2:10" ht="18" customHeight="1">
      <c r="B79" s="313" t="s">
        <v>83</v>
      </c>
      <c r="C79" s="67">
        <f xml:space="preserve"> 'Weekly Menu'!E10</f>
        <v>0</v>
      </c>
      <c r="D79" s="187"/>
      <c r="E79" s="28"/>
      <c r="F79" s="29"/>
      <c r="G79" s="29"/>
      <c r="H79" s="29"/>
      <c r="I79" s="30">
        <f t="shared" si="3"/>
        <v>0</v>
      </c>
      <c r="J79" s="320"/>
    </row>
    <row r="80" spans="2:10" ht="18" customHeight="1">
      <c r="B80" s="314"/>
      <c r="C80" s="68">
        <f xml:space="preserve"> 'Weekly Menu'!E11</f>
        <v>0</v>
      </c>
      <c r="D80" s="195"/>
      <c r="E80" s="17"/>
      <c r="F80" s="15"/>
      <c r="G80" s="16"/>
      <c r="H80" s="16"/>
      <c r="I80" s="31">
        <f t="shared" si="3"/>
        <v>0</v>
      </c>
      <c r="J80" s="320"/>
    </row>
    <row r="81" spans="2:10" ht="18" customHeight="1">
      <c r="B81" s="314"/>
      <c r="C81" s="68">
        <f xml:space="preserve"> 'Weekly Menu'!E12</f>
        <v>0</v>
      </c>
      <c r="D81" s="195"/>
      <c r="E81" s="17"/>
      <c r="F81" s="15"/>
      <c r="G81" s="16"/>
      <c r="H81" s="16"/>
      <c r="I81" s="31">
        <f t="shared" si="3"/>
        <v>0</v>
      </c>
      <c r="J81" s="320"/>
    </row>
    <row r="82" spans="2:10" ht="18" customHeight="1">
      <c r="B82" s="314"/>
      <c r="C82" s="68">
        <f xml:space="preserve"> 'Weekly Menu'!E13</f>
        <v>0</v>
      </c>
      <c r="D82" s="195"/>
      <c r="E82" s="17"/>
      <c r="F82" s="15"/>
      <c r="G82" s="16"/>
      <c r="H82" s="16"/>
      <c r="I82" s="31">
        <f t="shared" si="3"/>
        <v>0</v>
      </c>
      <c r="J82" s="320"/>
    </row>
    <row r="83" spans="2:10" ht="18" customHeight="1">
      <c r="B83" s="314"/>
      <c r="C83" s="68">
        <f xml:space="preserve"> 'Weekly Menu'!E14</f>
        <v>0</v>
      </c>
      <c r="D83" s="195"/>
      <c r="E83" s="17"/>
      <c r="F83" s="15"/>
      <c r="G83" s="16"/>
      <c r="H83" s="16"/>
      <c r="I83" s="31">
        <f t="shared" si="3"/>
        <v>0</v>
      </c>
      <c r="J83" s="320"/>
    </row>
    <row r="84" spans="2:10" ht="18" customHeight="1">
      <c r="B84" s="314"/>
      <c r="C84" s="68">
        <f xml:space="preserve"> 'Weekly Menu'!E16</f>
        <v>0</v>
      </c>
      <c r="D84" s="195"/>
      <c r="E84" s="17"/>
      <c r="F84" s="15"/>
      <c r="G84" s="16"/>
      <c r="H84" s="16"/>
      <c r="I84" s="31">
        <f t="shared" si="3"/>
        <v>0</v>
      </c>
      <c r="J84" s="320"/>
    </row>
    <row r="85" spans="2:10" ht="18" customHeight="1">
      <c r="B85" s="314"/>
      <c r="C85" s="68">
        <f xml:space="preserve"> 'Weekly Menu'!E17</f>
        <v>0</v>
      </c>
      <c r="D85" s="195"/>
      <c r="E85" s="17"/>
      <c r="F85" s="15"/>
      <c r="G85" s="16"/>
      <c r="H85" s="16"/>
      <c r="I85" s="31">
        <f t="shared" si="3"/>
        <v>0</v>
      </c>
      <c r="J85" s="320"/>
    </row>
    <row r="86" spans="2:10" ht="18" customHeight="1">
      <c r="B86" s="314"/>
      <c r="C86" s="68">
        <f xml:space="preserve"> 'Weekly Menu'!E18</f>
        <v>0</v>
      </c>
      <c r="D86" s="195"/>
      <c r="E86" s="17"/>
      <c r="F86" s="15"/>
      <c r="G86" s="16"/>
      <c r="H86" s="16"/>
      <c r="I86" s="31">
        <f t="shared" si="3"/>
        <v>0</v>
      </c>
      <c r="J86" s="320"/>
    </row>
    <row r="87" spans="2:10" ht="18" customHeight="1" thickBot="1">
      <c r="B87" s="315"/>
      <c r="C87" s="69">
        <f xml:space="preserve"> 'Weekly Menu'!E19</f>
        <v>0</v>
      </c>
      <c r="D87" s="196"/>
      <c r="E87" s="32"/>
      <c r="F87" s="33"/>
      <c r="G87" s="34"/>
      <c r="H87" s="34"/>
      <c r="I87" s="35">
        <f t="shared" si="3"/>
        <v>0</v>
      </c>
      <c r="J87" s="320"/>
    </row>
    <row r="88" spans="2:10" ht="18" customHeight="1">
      <c r="B88" s="360" t="s">
        <v>21</v>
      </c>
      <c r="C88" s="67">
        <f xml:space="preserve"> 'Weekly Menu'!E21</f>
        <v>0</v>
      </c>
      <c r="D88" s="335" t="s">
        <v>22</v>
      </c>
      <c r="E88" s="321"/>
      <c r="F88" s="322"/>
      <c r="G88" s="322"/>
      <c r="H88" s="322"/>
      <c r="I88" s="323"/>
      <c r="J88" s="338">
        <v>1</v>
      </c>
    </row>
    <row r="89" spans="2:10" ht="18" customHeight="1">
      <c r="B89" s="314"/>
      <c r="C89" s="68">
        <f xml:space="preserve"> 'Weekly Menu'!E22</f>
        <v>0</v>
      </c>
      <c r="D89" s="336"/>
      <c r="E89" s="324"/>
      <c r="F89" s="325"/>
      <c r="G89" s="325"/>
      <c r="H89" s="325"/>
      <c r="I89" s="326"/>
      <c r="J89" s="338"/>
    </row>
    <row r="90" spans="2:10" ht="18" customHeight="1">
      <c r="B90" s="314"/>
      <c r="C90" s="68">
        <f xml:space="preserve"> 'Weekly Menu'!E23</f>
        <v>0</v>
      </c>
      <c r="D90" s="336"/>
      <c r="E90" s="324"/>
      <c r="F90" s="325"/>
      <c r="G90" s="325"/>
      <c r="H90" s="325"/>
      <c r="I90" s="326"/>
      <c r="J90" s="338"/>
    </row>
    <row r="91" spans="2:10" ht="18" customHeight="1" thickBot="1">
      <c r="B91" s="315"/>
      <c r="C91" s="69">
        <f xml:space="preserve"> 'Weekly Menu'!E24</f>
        <v>0</v>
      </c>
      <c r="D91" s="337"/>
      <c r="E91" s="327"/>
      <c r="F91" s="328"/>
      <c r="G91" s="328"/>
      <c r="H91" s="328"/>
      <c r="I91" s="329"/>
      <c r="J91" s="338"/>
    </row>
    <row r="92" spans="2:10" ht="18" customHeight="1" thickBot="1">
      <c r="B92" s="370" t="s">
        <v>23</v>
      </c>
      <c r="C92" s="371"/>
      <c r="D92" s="379"/>
      <c r="E92" s="113">
        <f>SUM(E75:E78, E79:E87)</f>
        <v>0</v>
      </c>
      <c r="F92" s="110">
        <f>SUM(F75:F78, F79:F87)</f>
        <v>0</v>
      </c>
      <c r="G92" s="110">
        <f>SUM(G75:G78, G79:G87)</f>
        <v>0</v>
      </c>
      <c r="H92" s="110">
        <f>SUM(H75:H78, H79:H87)</f>
        <v>0</v>
      </c>
      <c r="I92" s="110">
        <f>SUM(I75:I78, I79:I87)</f>
        <v>0</v>
      </c>
      <c r="J92" s="129">
        <v>1</v>
      </c>
    </row>
    <row r="93" spans="2:10" ht="18" customHeight="1" thickBot="1">
      <c r="B93" s="376" t="s">
        <v>24</v>
      </c>
      <c r="C93" s="377"/>
      <c r="D93" s="378"/>
      <c r="E93" s="150" t="s">
        <v>22</v>
      </c>
      <c r="F93" s="150" t="s">
        <v>25</v>
      </c>
      <c r="G93" s="150" t="s">
        <v>75</v>
      </c>
      <c r="H93" s="150" t="s">
        <v>26</v>
      </c>
      <c r="I93" s="150" t="s">
        <v>25</v>
      </c>
      <c r="J93" s="151" t="s">
        <v>22</v>
      </c>
    </row>
    <row r="94" spans="2:10" ht="14.5" hidden="1" thickBot="1">
      <c r="C94" s="70"/>
      <c r="D94" s="193"/>
      <c r="E94" s="13"/>
      <c r="F94" s="13"/>
      <c r="G94" s="13"/>
      <c r="H94" s="13"/>
      <c r="I94" s="13"/>
      <c r="J94" s="13"/>
    </row>
    <row r="95" spans="2:10" ht="14.5" thickBot="1">
      <c r="C95" s="70"/>
      <c r="D95" s="193"/>
      <c r="E95" s="13"/>
      <c r="F95" s="13"/>
      <c r="G95" s="13"/>
      <c r="H95" s="13"/>
      <c r="I95" s="13"/>
      <c r="J95" s="13"/>
    </row>
    <row r="96" spans="2:10" ht="24.75" customHeight="1" thickBot="1">
      <c r="B96" s="316" t="s">
        <v>4</v>
      </c>
      <c r="C96" s="317"/>
      <c r="D96" s="317"/>
      <c r="E96" s="317"/>
      <c r="F96" s="317"/>
      <c r="G96" s="317"/>
      <c r="H96" s="317"/>
      <c r="I96" s="317"/>
      <c r="J96" s="318"/>
    </row>
    <row r="97" spans="2:14" ht="72.75" customHeight="1" thickBot="1">
      <c r="B97" s="370" t="s">
        <v>12</v>
      </c>
      <c r="C97" s="372"/>
      <c r="D97" s="197" t="s">
        <v>13</v>
      </c>
      <c r="E97" s="146" t="s">
        <v>14</v>
      </c>
      <c r="F97" s="146" t="s">
        <v>15</v>
      </c>
      <c r="G97" s="146" t="s">
        <v>16</v>
      </c>
      <c r="H97" s="146" t="s">
        <v>17</v>
      </c>
      <c r="I97" s="146" t="s">
        <v>18</v>
      </c>
      <c r="J97" s="147" t="s">
        <v>19</v>
      </c>
    </row>
    <row r="98" spans="2:14" ht="18" customHeight="1">
      <c r="B98" s="313" t="s">
        <v>82</v>
      </c>
      <c r="C98" s="67">
        <f xml:space="preserve"> 'Weekly Menu'!F5</f>
        <v>0</v>
      </c>
      <c r="D98" s="187"/>
      <c r="E98" s="28"/>
      <c r="F98" s="29"/>
      <c r="G98" s="29"/>
      <c r="H98" s="29"/>
      <c r="I98" s="30">
        <f>SUM(F98,H98)</f>
        <v>0</v>
      </c>
      <c r="J98" s="319"/>
    </row>
    <row r="99" spans="2:14" ht="18" customHeight="1">
      <c r="B99" s="314"/>
      <c r="C99" s="71">
        <f xml:space="preserve"> 'Weekly Menu'!F6</f>
        <v>0</v>
      </c>
      <c r="D99" s="195"/>
      <c r="E99" s="17"/>
      <c r="F99" s="15"/>
      <c r="G99" s="16"/>
      <c r="H99" s="16"/>
      <c r="I99" s="31">
        <f t="shared" ref="I99:I110" si="4">SUM(F99,H99)</f>
        <v>0</v>
      </c>
      <c r="J99" s="320"/>
    </row>
    <row r="100" spans="2:14" ht="18" customHeight="1">
      <c r="B100" s="314"/>
      <c r="C100" s="71">
        <f xml:space="preserve"> 'Weekly Menu'!F7</f>
        <v>0</v>
      </c>
      <c r="D100" s="195"/>
      <c r="E100" s="17"/>
      <c r="F100" s="15"/>
      <c r="G100" s="16"/>
      <c r="H100" s="16"/>
      <c r="I100" s="31">
        <f t="shared" si="4"/>
        <v>0</v>
      </c>
      <c r="J100" s="320"/>
    </row>
    <row r="101" spans="2:14" ht="18" customHeight="1" thickBot="1">
      <c r="B101" s="331"/>
      <c r="C101" s="72">
        <f xml:space="preserve"> 'Weekly Menu'!F8</f>
        <v>0</v>
      </c>
      <c r="D101" s="196"/>
      <c r="E101" s="32"/>
      <c r="F101" s="33"/>
      <c r="G101" s="34"/>
      <c r="H101" s="34"/>
      <c r="I101" s="35">
        <f t="shared" si="4"/>
        <v>0</v>
      </c>
      <c r="J101" s="320"/>
    </row>
    <row r="102" spans="2:14" ht="18" customHeight="1">
      <c r="B102" s="313" t="s">
        <v>83</v>
      </c>
      <c r="C102" s="67">
        <f xml:space="preserve"> 'Weekly Menu'!F10</f>
        <v>0</v>
      </c>
      <c r="D102" s="187"/>
      <c r="E102" s="28"/>
      <c r="F102" s="29"/>
      <c r="G102" s="29"/>
      <c r="H102" s="29"/>
      <c r="I102" s="30">
        <f t="shared" si="4"/>
        <v>0</v>
      </c>
      <c r="J102" s="320"/>
    </row>
    <row r="103" spans="2:14" ht="18" customHeight="1">
      <c r="B103" s="314"/>
      <c r="C103" s="68">
        <f xml:space="preserve"> 'Weekly Menu'!F11</f>
        <v>0</v>
      </c>
      <c r="D103" s="195"/>
      <c r="E103" s="17"/>
      <c r="F103" s="15"/>
      <c r="G103" s="16"/>
      <c r="H103" s="16"/>
      <c r="I103" s="31">
        <f t="shared" si="4"/>
        <v>0</v>
      </c>
      <c r="J103" s="320"/>
    </row>
    <row r="104" spans="2:14" ht="18" customHeight="1">
      <c r="B104" s="314"/>
      <c r="C104" s="68">
        <f xml:space="preserve"> 'Weekly Menu'!F12</f>
        <v>0</v>
      </c>
      <c r="D104" s="195"/>
      <c r="E104" s="17"/>
      <c r="F104" s="15"/>
      <c r="G104" s="16"/>
      <c r="H104" s="16"/>
      <c r="I104" s="31">
        <f t="shared" si="4"/>
        <v>0</v>
      </c>
      <c r="J104" s="320"/>
    </row>
    <row r="105" spans="2:14" ht="18" customHeight="1">
      <c r="B105" s="314"/>
      <c r="C105" s="68">
        <f xml:space="preserve"> 'Weekly Menu'!F13</f>
        <v>0</v>
      </c>
      <c r="D105" s="195"/>
      <c r="E105" s="17"/>
      <c r="F105" s="15"/>
      <c r="G105" s="16"/>
      <c r="H105" s="16"/>
      <c r="I105" s="31">
        <f t="shared" si="4"/>
        <v>0</v>
      </c>
      <c r="J105" s="320"/>
    </row>
    <row r="106" spans="2:14" ht="18" customHeight="1">
      <c r="B106" s="314"/>
      <c r="C106" s="68">
        <f xml:space="preserve"> 'Weekly Menu'!F14</f>
        <v>0</v>
      </c>
      <c r="D106" s="195"/>
      <c r="E106" s="17"/>
      <c r="F106" s="15"/>
      <c r="G106" s="16"/>
      <c r="H106" s="16"/>
      <c r="I106" s="31">
        <f t="shared" si="4"/>
        <v>0</v>
      </c>
      <c r="J106" s="320"/>
    </row>
    <row r="107" spans="2:14" ht="18" customHeight="1">
      <c r="B107" s="314"/>
      <c r="C107" s="68">
        <f xml:space="preserve"> 'Weekly Menu'!F16</f>
        <v>0</v>
      </c>
      <c r="D107" s="195"/>
      <c r="E107" s="17"/>
      <c r="F107" s="15"/>
      <c r="G107" s="16"/>
      <c r="H107" s="16"/>
      <c r="I107" s="31">
        <f t="shared" si="4"/>
        <v>0</v>
      </c>
      <c r="J107" s="320"/>
    </row>
    <row r="108" spans="2:14" ht="18" customHeight="1">
      <c r="B108" s="314"/>
      <c r="C108" s="68">
        <f xml:space="preserve"> 'Weekly Menu'!F17</f>
        <v>0</v>
      </c>
      <c r="D108" s="195"/>
      <c r="E108" s="17"/>
      <c r="F108" s="15"/>
      <c r="G108" s="16"/>
      <c r="H108" s="16"/>
      <c r="I108" s="31">
        <f t="shared" si="4"/>
        <v>0</v>
      </c>
      <c r="J108" s="320"/>
    </row>
    <row r="109" spans="2:14" ht="18" customHeight="1">
      <c r="B109" s="314"/>
      <c r="C109" s="68">
        <f xml:space="preserve"> 'Weekly Menu'!F18</f>
        <v>0</v>
      </c>
      <c r="D109" s="195"/>
      <c r="E109" s="17"/>
      <c r="F109" s="15"/>
      <c r="G109" s="16"/>
      <c r="H109" s="16"/>
      <c r="I109" s="31">
        <f t="shared" si="4"/>
        <v>0</v>
      </c>
      <c r="J109" s="320"/>
    </row>
    <row r="110" spans="2:14" ht="18" customHeight="1" thickBot="1">
      <c r="B110" s="315"/>
      <c r="C110" s="69">
        <f xml:space="preserve"> 'Weekly Menu'!F19</f>
        <v>0</v>
      </c>
      <c r="D110" s="196"/>
      <c r="E110" s="32"/>
      <c r="F110" s="33"/>
      <c r="G110" s="34"/>
      <c r="H110" s="34"/>
      <c r="I110" s="35">
        <f t="shared" si="4"/>
        <v>0</v>
      </c>
      <c r="J110" s="320"/>
      <c r="N110" s="135"/>
    </row>
    <row r="111" spans="2:14" ht="18" customHeight="1">
      <c r="B111" s="360" t="s">
        <v>21</v>
      </c>
      <c r="C111" s="67">
        <f xml:space="preserve"> 'Weekly Menu'!F21</f>
        <v>0</v>
      </c>
      <c r="D111" s="335" t="s">
        <v>22</v>
      </c>
      <c r="E111" s="321"/>
      <c r="F111" s="322"/>
      <c r="G111" s="322"/>
      <c r="H111" s="322"/>
      <c r="I111" s="323"/>
      <c r="J111" s="338">
        <v>1</v>
      </c>
    </row>
    <row r="112" spans="2:14" ht="18" customHeight="1">
      <c r="B112" s="314"/>
      <c r="C112" s="68">
        <f xml:space="preserve"> 'Weekly Menu'!F22</f>
        <v>0</v>
      </c>
      <c r="D112" s="336"/>
      <c r="E112" s="324"/>
      <c r="F112" s="325"/>
      <c r="G112" s="325"/>
      <c r="H112" s="325"/>
      <c r="I112" s="326"/>
      <c r="J112" s="338"/>
    </row>
    <row r="113" spans="2:16" ht="18" customHeight="1">
      <c r="B113" s="314"/>
      <c r="C113" s="68">
        <f xml:space="preserve"> 'Weekly Menu'!F23</f>
        <v>0</v>
      </c>
      <c r="D113" s="336"/>
      <c r="E113" s="324"/>
      <c r="F113" s="325"/>
      <c r="G113" s="325"/>
      <c r="H113" s="325"/>
      <c r="I113" s="326"/>
      <c r="J113" s="338"/>
    </row>
    <row r="114" spans="2:16" ht="18" customHeight="1" thickBot="1">
      <c r="B114" s="315"/>
      <c r="C114" s="69">
        <f xml:space="preserve"> 'Weekly Menu'!F24</f>
        <v>0</v>
      </c>
      <c r="D114" s="337"/>
      <c r="E114" s="327"/>
      <c r="F114" s="328"/>
      <c r="G114" s="328"/>
      <c r="H114" s="328"/>
      <c r="I114" s="329"/>
      <c r="J114" s="338"/>
    </row>
    <row r="115" spans="2:16" ht="18" customHeight="1" thickBot="1">
      <c r="B115" s="370" t="s">
        <v>23</v>
      </c>
      <c r="C115" s="371"/>
      <c r="D115" s="372"/>
      <c r="E115" s="109">
        <f>SUM(E98:E101, E102:E110)</f>
        <v>0</v>
      </c>
      <c r="F115" s="110">
        <f>SUM(F98:F101, F102:F110)</f>
        <v>0</v>
      </c>
      <c r="G115" s="110">
        <f>SUM(G98:G101, G102:G110)</f>
        <v>0</v>
      </c>
      <c r="H115" s="110">
        <f>SUM(H98:H101, H102:H110)</f>
        <v>0</v>
      </c>
      <c r="I115" s="110">
        <f>SUM(I98:I101, I102:I110)</f>
        <v>0</v>
      </c>
      <c r="J115" s="129">
        <v>1</v>
      </c>
      <c r="L115" s="348" t="s">
        <v>86</v>
      </c>
      <c r="M115" s="349"/>
      <c r="N115" s="349"/>
      <c r="O115" s="349"/>
      <c r="P115" s="350"/>
    </row>
    <row r="116" spans="2:16" ht="18" customHeight="1" thickBot="1">
      <c r="B116" s="376" t="s">
        <v>24</v>
      </c>
      <c r="C116" s="377"/>
      <c r="D116" s="378"/>
      <c r="E116" s="150" t="s">
        <v>22</v>
      </c>
      <c r="F116" s="150" t="s">
        <v>25</v>
      </c>
      <c r="G116" s="150" t="s">
        <v>75</v>
      </c>
      <c r="H116" s="150" t="s">
        <v>26</v>
      </c>
      <c r="I116" s="150" t="s">
        <v>25</v>
      </c>
      <c r="J116" s="151" t="s">
        <v>22</v>
      </c>
      <c r="L116" s="351"/>
      <c r="M116" s="352"/>
      <c r="N116" s="352"/>
      <c r="O116" s="352"/>
      <c r="P116" s="353"/>
    </row>
    <row r="117" spans="2:16" ht="14.4" hidden="1" customHeight="1" thickBot="1">
      <c r="C117" s="70"/>
      <c r="D117" s="193"/>
      <c r="E117" s="13"/>
      <c r="F117" s="13"/>
      <c r="G117" s="13"/>
      <c r="H117" s="13"/>
      <c r="I117" s="13"/>
      <c r="J117" s="13"/>
      <c r="L117" s="351"/>
      <c r="M117" s="352"/>
      <c r="N117" s="352"/>
      <c r="O117" s="352"/>
      <c r="P117" s="353"/>
    </row>
    <row r="118" spans="2:16" ht="14.4" customHeight="1" thickBot="1">
      <c r="C118" s="70"/>
      <c r="D118" s="193"/>
      <c r="E118" s="13"/>
      <c r="F118" s="13"/>
      <c r="G118" s="13"/>
      <c r="H118" s="13"/>
      <c r="I118" s="13"/>
      <c r="J118" s="13"/>
      <c r="L118" s="351"/>
      <c r="M118" s="352"/>
      <c r="N118" s="352"/>
      <c r="O118" s="352"/>
      <c r="P118" s="353"/>
    </row>
    <row r="119" spans="2:16" ht="26.75" customHeight="1" thickBot="1">
      <c r="E119" s="373" t="s">
        <v>27</v>
      </c>
      <c r="F119" s="374"/>
      <c r="G119" s="374"/>
      <c r="H119" s="374"/>
      <c r="I119" s="374"/>
      <c r="J119" s="375"/>
      <c r="L119" s="351"/>
      <c r="M119" s="352"/>
      <c r="N119" s="352"/>
      <c r="O119" s="352"/>
      <c r="P119" s="353"/>
    </row>
    <row r="120" spans="2:16" ht="71.25" customHeight="1" thickBot="1">
      <c r="E120" s="152" t="s">
        <v>14</v>
      </c>
      <c r="F120" s="146" t="s">
        <v>15</v>
      </c>
      <c r="G120" s="146" t="s">
        <v>72</v>
      </c>
      <c r="H120" s="146" t="s">
        <v>28</v>
      </c>
      <c r="I120" s="146" t="s">
        <v>29</v>
      </c>
      <c r="J120" s="147" t="s">
        <v>19</v>
      </c>
      <c r="L120" s="354"/>
      <c r="M120" s="355"/>
      <c r="N120" s="355"/>
      <c r="O120" s="355"/>
      <c r="P120" s="356"/>
    </row>
    <row r="121" spans="2:16" ht="18" customHeight="1" thickBot="1">
      <c r="B121" s="370" t="s">
        <v>88</v>
      </c>
      <c r="C121" s="371"/>
      <c r="D121" s="379"/>
      <c r="E121" s="139">
        <f>SUM(E24,E46,E69,E92,E115)</f>
        <v>0</v>
      </c>
      <c r="F121" s="139">
        <f>SUM(F24,F46,F69,F92,F115)</f>
        <v>0</v>
      </c>
      <c r="G121" s="140" t="e">
        <f>(SUM(G24,G46,G69,G92,G115))/F121</f>
        <v>#DIV/0!</v>
      </c>
      <c r="H121" s="139">
        <f>SUM(H24,H46,H69,H92,H115)</f>
        <v>0</v>
      </c>
      <c r="I121" s="139">
        <f>SUM(I24,I46,I69,I92,I115)</f>
        <v>0</v>
      </c>
      <c r="J121" s="87">
        <v>5</v>
      </c>
    </row>
    <row r="122" spans="2:16" ht="18" customHeight="1" thickBot="1">
      <c r="B122" s="370" t="s">
        <v>30</v>
      </c>
      <c r="C122" s="371"/>
      <c r="D122" s="379"/>
      <c r="E122" s="153" t="s">
        <v>68</v>
      </c>
      <c r="F122" s="154" t="s">
        <v>31</v>
      </c>
      <c r="G122" s="88">
        <v>0.8</v>
      </c>
      <c r="H122" s="154" t="s">
        <v>32</v>
      </c>
      <c r="I122" s="154" t="s">
        <v>70</v>
      </c>
      <c r="J122" s="155" t="s">
        <v>68</v>
      </c>
    </row>
    <row r="123" spans="2:16" ht="18" customHeight="1"/>
    <row r="125" spans="2:16" ht="13.75" hidden="1" customHeight="1"/>
    <row r="127" spans="2:16" ht="13.75" hidden="1" customHeight="1"/>
    <row r="128" spans="2:16" ht="13.75" hidden="1" customHeight="1"/>
    <row r="129" ht="13.75" hidden="1" customHeight="1"/>
    <row r="130" ht="13.75" hidden="1" customHeight="1"/>
    <row r="131" ht="13.75" hidden="1" customHeight="1"/>
    <row r="132" ht="13.75" hidden="1" customHeight="1"/>
    <row r="133" ht="13.75" hidden="1" customHeight="1"/>
    <row r="134" ht="13.75" hidden="1" customHeight="1"/>
    <row r="135" ht="13.75" hidden="1" customHeight="1"/>
    <row r="136" ht="13.75" hidden="1" customHeight="1"/>
    <row r="137" ht="13.75" hidden="1" customHeight="1"/>
    <row r="138" ht="13.75" hidden="1" customHeight="1"/>
    <row r="139" ht="13.75" hidden="1" customHeight="1"/>
    <row r="140" ht="13.75" hidden="1" customHeight="1"/>
    <row r="142" ht="13.75" hidden="1" customHeight="1"/>
    <row r="143" ht="13.75" hidden="1" customHeight="1"/>
    <row r="144" ht="13.75" hidden="1" customHeight="1"/>
    <row r="145" ht="13.75" hidden="1" customHeight="1"/>
  </sheetData>
  <sheetProtection algorithmName="SHA-512" hashValue="jJg6Mr3dFrfaEyKdwH8aPjON5qrgGzMF9pBXpT42bhcZwL8R4b4Ruimfo5M57jd/zMNk4QYzK+MFw/qS1iPlFg==" saltValue="oD2CqpXD7lw1GNfPWQRaeA==" spinCount="100000" sheet="1" objects="1" scenarios="1"/>
  <mergeCells count="63">
    <mergeCell ref="B115:D115"/>
    <mergeCell ref="B88:B91"/>
    <mergeCell ref="B98:B101"/>
    <mergeCell ref="B102:B110"/>
    <mergeCell ref="B111:B114"/>
    <mergeCell ref="B92:D92"/>
    <mergeCell ref="B97:C97"/>
    <mergeCell ref="B96:J96"/>
    <mergeCell ref="B93:D93"/>
    <mergeCell ref="J98:J110"/>
    <mergeCell ref="D111:D114"/>
    <mergeCell ref="J111:J114"/>
    <mergeCell ref="E111:I114"/>
    <mergeCell ref="B75:B78"/>
    <mergeCell ref="B79:B87"/>
    <mergeCell ref="B73:J73"/>
    <mergeCell ref="B74:C74"/>
    <mergeCell ref="B70:D70"/>
    <mergeCell ref="J75:J87"/>
    <mergeCell ref="B28:C28"/>
    <mergeCell ref="B27:J27"/>
    <mergeCell ref="B25:D25"/>
    <mergeCell ref="J29:J41"/>
    <mergeCell ref="B33:B41"/>
    <mergeCell ref="E119:J119"/>
    <mergeCell ref="B116:D116"/>
    <mergeCell ref="B121:D121"/>
    <mergeCell ref="B122:D122"/>
    <mergeCell ref="B29:B32"/>
    <mergeCell ref="B42:B45"/>
    <mergeCell ref="B52:B55"/>
    <mergeCell ref="B51:C51"/>
    <mergeCell ref="B50:J50"/>
    <mergeCell ref="B47:D47"/>
    <mergeCell ref="D42:D45"/>
    <mergeCell ref="J42:J45"/>
    <mergeCell ref="E42:I45"/>
    <mergeCell ref="B46:D46"/>
    <mergeCell ref="B56:B64"/>
    <mergeCell ref="B65:B68"/>
    <mergeCell ref="B7:B10"/>
    <mergeCell ref="B11:B19"/>
    <mergeCell ref="B20:B23"/>
    <mergeCell ref="B6:C6"/>
    <mergeCell ref="B5:J5"/>
    <mergeCell ref="J7:J19"/>
    <mergeCell ref="E20:I23"/>
    <mergeCell ref="L115:P120"/>
    <mergeCell ref="L2:R23"/>
    <mergeCell ref="L25:R31"/>
    <mergeCell ref="D20:D23"/>
    <mergeCell ref="J20:J23"/>
    <mergeCell ref="B1:J2"/>
    <mergeCell ref="D3:G3"/>
    <mergeCell ref="B24:D24"/>
    <mergeCell ref="D88:D91"/>
    <mergeCell ref="J88:J91"/>
    <mergeCell ref="J52:J64"/>
    <mergeCell ref="D65:D68"/>
    <mergeCell ref="J65:J68"/>
    <mergeCell ref="E65:I68"/>
    <mergeCell ref="E88:I91"/>
    <mergeCell ref="B69:D69"/>
  </mergeCells>
  <conditionalFormatting sqref="J24">
    <cfRule type="cellIs" dxfId="49" priority="105" operator="lessThan">
      <formula>0.75</formula>
    </cfRule>
  </conditionalFormatting>
  <conditionalFormatting sqref="I24">
    <cfRule type="cellIs" dxfId="48" priority="99" operator="lessThan">
      <formula>1</formula>
    </cfRule>
  </conditionalFormatting>
  <conditionalFormatting sqref="E24">
    <cfRule type="cellIs" dxfId="47" priority="101" operator="lessThan">
      <formula>1</formula>
    </cfRule>
  </conditionalFormatting>
  <conditionalFormatting sqref="F24">
    <cfRule type="cellIs" dxfId="46" priority="103" operator="lessThan">
      <formula>1</formula>
    </cfRule>
  </conditionalFormatting>
  <conditionalFormatting sqref="J46">
    <cfRule type="cellIs" dxfId="45" priority="91" operator="lessThan">
      <formula>0.75</formula>
    </cfRule>
  </conditionalFormatting>
  <conditionalFormatting sqref="I46">
    <cfRule type="cellIs" dxfId="44" priority="85" operator="lessThan">
      <formula>1</formula>
    </cfRule>
  </conditionalFormatting>
  <conditionalFormatting sqref="E46">
    <cfRule type="cellIs" dxfId="43" priority="87" operator="lessThan">
      <formula>1</formula>
    </cfRule>
  </conditionalFormatting>
  <conditionalFormatting sqref="F46">
    <cfRule type="cellIs" dxfId="42" priority="89" operator="lessThan">
      <formula>1</formula>
    </cfRule>
  </conditionalFormatting>
  <conditionalFormatting sqref="J69">
    <cfRule type="cellIs" dxfId="41" priority="77" operator="lessThan">
      <formula>0.75</formula>
    </cfRule>
  </conditionalFormatting>
  <conditionalFormatting sqref="I69">
    <cfRule type="cellIs" dxfId="40" priority="71" operator="lessThan">
      <formula>1</formula>
    </cfRule>
  </conditionalFormatting>
  <conditionalFormatting sqref="E69">
    <cfRule type="cellIs" dxfId="39" priority="73" operator="lessThan">
      <formula>1</formula>
    </cfRule>
  </conditionalFormatting>
  <conditionalFormatting sqref="F69">
    <cfRule type="cellIs" dxfId="38" priority="75" operator="lessThan">
      <formula>1</formula>
    </cfRule>
  </conditionalFormatting>
  <conditionalFormatting sqref="J92">
    <cfRule type="cellIs" dxfId="37" priority="63" operator="lessThan">
      <formula>0.75</formula>
    </cfRule>
  </conditionalFormatting>
  <conditionalFormatting sqref="I92">
    <cfRule type="cellIs" dxfId="36" priority="57" operator="lessThan">
      <formula>1</formula>
    </cfRule>
  </conditionalFormatting>
  <conditionalFormatting sqref="E92">
    <cfRule type="cellIs" dxfId="35" priority="59" operator="lessThan">
      <formula>1</formula>
    </cfRule>
  </conditionalFormatting>
  <conditionalFormatting sqref="F92">
    <cfRule type="cellIs" dxfId="34" priority="61" operator="lessThan">
      <formula>1</formula>
    </cfRule>
  </conditionalFormatting>
  <conditionalFormatting sqref="J115">
    <cfRule type="cellIs" dxfId="33" priority="49" operator="lessThan">
      <formula>0.75</formula>
    </cfRule>
  </conditionalFormatting>
  <conditionalFormatting sqref="I115">
    <cfRule type="cellIs" dxfId="32" priority="43" operator="lessThan">
      <formula>1</formula>
    </cfRule>
  </conditionalFormatting>
  <conditionalFormatting sqref="E115">
    <cfRule type="cellIs" dxfId="31" priority="45" operator="lessThan">
      <formula>1</formula>
    </cfRule>
  </conditionalFormatting>
  <conditionalFormatting sqref="F115">
    <cfRule type="cellIs" dxfId="30" priority="47" operator="lessThan">
      <formula>1</formula>
    </cfRule>
  </conditionalFormatting>
  <conditionalFormatting sqref="I98:I110 I75:I87 I52:I64 I29:I41 I7:I19">
    <cfRule type="cellIs" dxfId="29" priority="21" operator="equal">
      <formula>0</formula>
    </cfRule>
  </conditionalFormatting>
  <conditionalFormatting sqref="J121">
    <cfRule type="cellIs" dxfId="28" priority="8" operator="lessThan">
      <formula>3.75</formula>
    </cfRule>
  </conditionalFormatting>
  <conditionalFormatting sqref="E121">
    <cfRule type="cellIs" dxfId="27" priority="5" operator="lessThan">
      <formula>5</formula>
    </cfRule>
  </conditionalFormatting>
  <conditionalFormatting sqref="F121">
    <cfRule type="cellIs" dxfId="26" priority="4" operator="lessThan">
      <formula>5</formula>
    </cfRule>
  </conditionalFormatting>
  <conditionalFormatting sqref="G121">
    <cfRule type="cellIs" dxfId="25" priority="3" operator="lessThan">
      <formula>0.8</formula>
    </cfRule>
  </conditionalFormatting>
  <conditionalFormatting sqref="I121">
    <cfRule type="expression" dxfId="24" priority="1">
      <formula>$F$117&lt;5</formula>
    </cfRule>
    <cfRule type="cellIs" dxfId="23" priority="2" operator="lessThan">
      <formula>8</formula>
    </cfRule>
  </conditionalFormatting>
  <dataValidations count="2">
    <dataValidation type="decimal" operator="greaterThanOrEqual" allowBlank="1" showInputMessage="1" showErrorMessage="1" errorTitle="Invalid Data" error="Must be decimal or fraction." sqref="E98:H110 E75:H87 E52:H64 E29:H41 E7:H19" xr:uid="{00000000-0002-0000-0300-000000000000}">
      <formula1>0</formula1>
    </dataValidation>
    <dataValidation type="decimal" operator="greaterThanOrEqual" allowBlank="1" showInputMessage="1" showErrorMessage="1" errorTitle="Invalid Data" error="Must be decimal or fraction" sqref="I98:I110 I75:I87 I52:I64 I29:I41 I7:I19" xr:uid="{00000000-0002-0000-0300-000001000000}">
      <formula1>0</formula1>
    </dataValidation>
  </dataValidations>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B120"/>
  <sheetViews>
    <sheetView zoomScale="90" zoomScaleNormal="90" workbookViewId="0">
      <selection activeCell="G118" sqref="G118"/>
    </sheetView>
  </sheetViews>
  <sheetFormatPr defaultColWidth="0" defaultRowHeight="14" zeroHeight="1"/>
  <cols>
    <col min="1" max="2" width="7.6328125" style="10" customWidth="1"/>
    <col min="3" max="3" width="30.453125" style="73" customWidth="1"/>
    <col min="4" max="4" width="13.6328125" style="190" customWidth="1"/>
    <col min="5" max="5" width="13.6328125" style="10" customWidth="1"/>
    <col min="6" max="6" width="13.36328125" style="10" customWidth="1"/>
    <col min="7" max="7" width="12.6328125" style="10" customWidth="1"/>
    <col min="8" max="8" width="14.6328125" style="10" customWidth="1"/>
    <col min="9" max="9" width="15.36328125" style="10" customWidth="1"/>
    <col min="10" max="10" width="14.36328125" style="10" customWidth="1"/>
    <col min="11" max="21" width="9.36328125" style="10" customWidth="1"/>
    <col min="22" max="28" width="0" style="10" hidden="1" customWidth="1"/>
    <col min="29" max="16384" width="9.36328125" style="10" hidden="1"/>
  </cols>
  <sheetData>
    <row r="1" spans="2:20" ht="13.75" customHeight="1">
      <c r="B1" s="390" t="s">
        <v>34</v>
      </c>
      <c r="C1" s="391"/>
      <c r="D1" s="391"/>
      <c r="E1" s="391"/>
      <c r="F1" s="391"/>
      <c r="G1" s="391"/>
      <c r="H1" s="391"/>
      <c r="I1" s="391"/>
      <c r="J1" s="392"/>
    </row>
    <row r="2" spans="2:20" ht="14.5" thickBot="1">
      <c r="B2" s="393"/>
      <c r="C2" s="394"/>
      <c r="D2" s="394"/>
      <c r="E2" s="394"/>
      <c r="F2" s="394"/>
      <c r="G2" s="394"/>
      <c r="H2" s="394"/>
      <c r="I2" s="394"/>
      <c r="J2" s="395"/>
      <c r="S2" s="95"/>
      <c r="T2" s="95"/>
    </row>
    <row r="3" spans="2:20" ht="25.5" customHeight="1" thickBot="1">
      <c r="C3" s="66"/>
      <c r="D3" s="332" t="s">
        <v>11</v>
      </c>
      <c r="E3" s="333"/>
      <c r="F3" s="333"/>
      <c r="G3" s="334"/>
      <c r="H3" s="199" t="str">
        <f>'Weekly Menu'!L3</f>
        <v>/  /</v>
      </c>
      <c r="I3" s="21"/>
      <c r="L3" s="294" t="s">
        <v>87</v>
      </c>
      <c r="M3" s="295"/>
      <c r="N3" s="295"/>
      <c r="O3" s="295"/>
      <c r="P3" s="295"/>
      <c r="Q3" s="295"/>
      <c r="R3" s="296"/>
      <c r="S3" s="95"/>
      <c r="T3" s="95"/>
    </row>
    <row r="4" spans="2:20" ht="25.5" customHeight="1" thickBot="1">
      <c r="C4" s="66"/>
      <c r="H4" s="27"/>
      <c r="I4" s="27"/>
      <c r="L4" s="297"/>
      <c r="M4" s="298"/>
      <c r="N4" s="298"/>
      <c r="O4" s="298"/>
      <c r="P4" s="298"/>
      <c r="Q4" s="298"/>
      <c r="R4" s="299"/>
      <c r="S4" s="95"/>
      <c r="T4" s="95"/>
    </row>
    <row r="5" spans="2:20" s="12" customFormat="1" ht="24.75" customHeight="1" thickBot="1">
      <c r="B5" s="316" t="s">
        <v>0</v>
      </c>
      <c r="C5" s="317"/>
      <c r="D5" s="317"/>
      <c r="E5" s="317"/>
      <c r="F5" s="317"/>
      <c r="G5" s="317"/>
      <c r="H5" s="317"/>
      <c r="I5" s="317"/>
      <c r="J5" s="318"/>
      <c r="L5" s="297"/>
      <c r="M5" s="298"/>
      <c r="N5" s="298"/>
      <c r="O5" s="298"/>
      <c r="P5" s="298"/>
      <c r="Q5" s="298"/>
      <c r="R5" s="299"/>
      <c r="S5" s="95"/>
      <c r="T5" s="95"/>
    </row>
    <row r="6" spans="2:20" s="12" customFormat="1" ht="73.5" customHeight="1" thickBot="1">
      <c r="B6" s="380" t="s">
        <v>12</v>
      </c>
      <c r="C6" s="381"/>
      <c r="D6" s="198" t="s">
        <v>13</v>
      </c>
      <c r="E6" s="22" t="s">
        <v>14</v>
      </c>
      <c r="F6" s="22" t="s">
        <v>15</v>
      </c>
      <c r="G6" s="22" t="s">
        <v>16</v>
      </c>
      <c r="H6" s="22" t="s">
        <v>17</v>
      </c>
      <c r="I6" s="23" t="s">
        <v>18</v>
      </c>
      <c r="J6" s="159" t="s">
        <v>19</v>
      </c>
      <c r="L6" s="297"/>
      <c r="M6" s="298"/>
      <c r="N6" s="298"/>
      <c r="O6" s="298"/>
      <c r="P6" s="298"/>
      <c r="Q6" s="298"/>
      <c r="R6" s="299"/>
      <c r="S6" s="95"/>
      <c r="T6" s="95"/>
    </row>
    <row r="7" spans="2:20" ht="18" customHeight="1">
      <c r="B7" s="313" t="s">
        <v>82</v>
      </c>
      <c r="C7" s="67">
        <f xml:space="preserve"> 'Weekly Menu'!B5</f>
        <v>0</v>
      </c>
      <c r="D7" s="187"/>
      <c r="E7" s="28"/>
      <c r="F7" s="29"/>
      <c r="G7" s="29"/>
      <c r="H7" s="29"/>
      <c r="I7" s="30">
        <f>SUM(F7,H7)</f>
        <v>0</v>
      </c>
      <c r="J7" s="319"/>
      <c r="L7" s="297"/>
      <c r="M7" s="298"/>
      <c r="N7" s="298"/>
      <c r="O7" s="298"/>
      <c r="P7" s="298"/>
      <c r="Q7" s="298"/>
      <c r="R7" s="299"/>
      <c r="S7" s="95"/>
      <c r="T7" s="95"/>
    </row>
    <row r="8" spans="2:20" ht="18" customHeight="1">
      <c r="B8" s="314"/>
      <c r="C8" s="68">
        <f xml:space="preserve"> 'Weekly Menu'!B6</f>
        <v>0</v>
      </c>
      <c r="D8" s="195"/>
      <c r="E8" s="17"/>
      <c r="F8" s="15"/>
      <c r="G8" s="16"/>
      <c r="H8" s="16"/>
      <c r="I8" s="31">
        <f t="shared" ref="I8:I19" si="0">SUM(F8,H8)</f>
        <v>0</v>
      </c>
      <c r="J8" s="320"/>
      <c r="L8" s="297"/>
      <c r="M8" s="298"/>
      <c r="N8" s="298"/>
      <c r="O8" s="298"/>
      <c r="P8" s="298"/>
      <c r="Q8" s="298"/>
      <c r="R8" s="299"/>
      <c r="S8" s="95"/>
      <c r="T8" s="95"/>
    </row>
    <row r="9" spans="2:20" ht="18" customHeight="1">
      <c r="B9" s="314"/>
      <c r="C9" s="68">
        <f xml:space="preserve"> 'Weekly Menu'!B7</f>
        <v>0</v>
      </c>
      <c r="D9" s="195"/>
      <c r="E9" s="17"/>
      <c r="F9" s="15"/>
      <c r="G9" s="16"/>
      <c r="H9" s="16"/>
      <c r="I9" s="31">
        <f t="shared" si="0"/>
        <v>0</v>
      </c>
      <c r="J9" s="320"/>
      <c r="L9" s="297"/>
      <c r="M9" s="298"/>
      <c r="N9" s="298"/>
      <c r="O9" s="298"/>
      <c r="P9" s="298"/>
      <c r="Q9" s="298"/>
      <c r="R9" s="299"/>
      <c r="S9" s="95"/>
      <c r="T9" s="95"/>
    </row>
    <row r="10" spans="2:20" ht="18" customHeight="1" thickBot="1">
      <c r="B10" s="331"/>
      <c r="C10" s="69">
        <f xml:space="preserve"> 'Weekly Menu'!B8</f>
        <v>0</v>
      </c>
      <c r="D10" s="196"/>
      <c r="E10" s="32"/>
      <c r="F10" s="33"/>
      <c r="G10" s="34"/>
      <c r="H10" s="34"/>
      <c r="I10" s="35">
        <f t="shared" si="0"/>
        <v>0</v>
      </c>
      <c r="J10" s="320"/>
      <c r="L10" s="297"/>
      <c r="M10" s="298"/>
      <c r="N10" s="298"/>
      <c r="O10" s="298"/>
      <c r="P10" s="298"/>
      <c r="Q10" s="298"/>
      <c r="R10" s="299"/>
      <c r="S10" s="95"/>
      <c r="T10" s="95"/>
    </row>
    <row r="11" spans="2:20" ht="18" customHeight="1">
      <c r="B11" s="313" t="s">
        <v>83</v>
      </c>
      <c r="C11" s="67">
        <f xml:space="preserve"> 'Weekly Menu'!B10</f>
        <v>0</v>
      </c>
      <c r="D11" s="187"/>
      <c r="E11" s="28"/>
      <c r="F11" s="29"/>
      <c r="G11" s="29"/>
      <c r="H11" s="29"/>
      <c r="I11" s="30">
        <f t="shared" si="0"/>
        <v>0</v>
      </c>
      <c r="J11" s="320"/>
      <c r="L11" s="297"/>
      <c r="M11" s="298"/>
      <c r="N11" s="298"/>
      <c r="O11" s="298"/>
      <c r="P11" s="298"/>
      <c r="Q11" s="298"/>
      <c r="R11" s="299"/>
      <c r="S11" s="95"/>
      <c r="T11" s="95"/>
    </row>
    <row r="12" spans="2:20" ht="18" customHeight="1">
      <c r="B12" s="314"/>
      <c r="C12" s="68">
        <f xml:space="preserve"> 'Weekly Menu'!B11</f>
        <v>0</v>
      </c>
      <c r="D12" s="195"/>
      <c r="E12" s="17"/>
      <c r="F12" s="15"/>
      <c r="G12" s="16"/>
      <c r="H12" s="16"/>
      <c r="I12" s="31">
        <f t="shared" si="0"/>
        <v>0</v>
      </c>
      <c r="J12" s="320"/>
      <c r="L12" s="297"/>
      <c r="M12" s="298"/>
      <c r="N12" s="298"/>
      <c r="O12" s="298"/>
      <c r="P12" s="298"/>
      <c r="Q12" s="298"/>
      <c r="R12" s="299"/>
      <c r="S12" s="95"/>
      <c r="T12" s="95"/>
    </row>
    <row r="13" spans="2:20" ht="18" customHeight="1">
      <c r="B13" s="314"/>
      <c r="C13" s="68">
        <f xml:space="preserve"> 'Weekly Menu'!B12</f>
        <v>0</v>
      </c>
      <c r="D13" s="195"/>
      <c r="E13" s="17"/>
      <c r="F13" s="15"/>
      <c r="G13" s="16"/>
      <c r="H13" s="16"/>
      <c r="I13" s="31">
        <f t="shared" si="0"/>
        <v>0</v>
      </c>
      <c r="J13" s="320"/>
      <c r="L13" s="297"/>
      <c r="M13" s="298"/>
      <c r="N13" s="298"/>
      <c r="O13" s="298"/>
      <c r="P13" s="298"/>
      <c r="Q13" s="298"/>
      <c r="R13" s="299"/>
      <c r="S13" s="95"/>
      <c r="T13" s="95"/>
    </row>
    <row r="14" spans="2:20" ht="18" customHeight="1">
      <c r="B14" s="314"/>
      <c r="C14" s="68">
        <f xml:space="preserve"> 'Weekly Menu'!B13</f>
        <v>0</v>
      </c>
      <c r="D14" s="195"/>
      <c r="E14" s="17"/>
      <c r="F14" s="15"/>
      <c r="G14" s="16"/>
      <c r="H14" s="16"/>
      <c r="I14" s="31">
        <f t="shared" si="0"/>
        <v>0</v>
      </c>
      <c r="J14" s="320"/>
      <c r="L14" s="297"/>
      <c r="M14" s="298"/>
      <c r="N14" s="298"/>
      <c r="O14" s="298"/>
      <c r="P14" s="298"/>
      <c r="Q14" s="298"/>
      <c r="R14" s="299"/>
      <c r="S14" s="95"/>
      <c r="T14" s="95"/>
    </row>
    <row r="15" spans="2:20" ht="18" customHeight="1">
      <c r="B15" s="314"/>
      <c r="C15" s="68">
        <f xml:space="preserve"> 'Weekly Menu'!B14</f>
        <v>0</v>
      </c>
      <c r="D15" s="195"/>
      <c r="E15" s="17"/>
      <c r="F15" s="15"/>
      <c r="G15" s="16"/>
      <c r="H15" s="16"/>
      <c r="I15" s="31">
        <f t="shared" si="0"/>
        <v>0</v>
      </c>
      <c r="J15" s="320"/>
      <c r="L15" s="297"/>
      <c r="M15" s="298"/>
      <c r="N15" s="298"/>
      <c r="O15" s="298"/>
      <c r="P15" s="298"/>
      <c r="Q15" s="298"/>
      <c r="R15" s="299"/>
      <c r="S15" s="95"/>
      <c r="T15" s="95"/>
    </row>
    <row r="16" spans="2:20" ht="18" customHeight="1">
      <c r="B16" s="314"/>
      <c r="C16" s="68">
        <f xml:space="preserve"> 'Weekly Menu'!B16</f>
        <v>0</v>
      </c>
      <c r="D16" s="195"/>
      <c r="E16" s="17"/>
      <c r="F16" s="15"/>
      <c r="G16" s="16"/>
      <c r="H16" s="16"/>
      <c r="I16" s="31">
        <f t="shared" si="0"/>
        <v>0</v>
      </c>
      <c r="J16" s="320"/>
      <c r="L16" s="297"/>
      <c r="M16" s="298"/>
      <c r="N16" s="298"/>
      <c r="O16" s="298"/>
      <c r="P16" s="298"/>
      <c r="Q16" s="298"/>
      <c r="R16" s="299"/>
      <c r="S16" s="95"/>
      <c r="T16" s="95"/>
    </row>
    <row r="17" spans="2:20" ht="18" customHeight="1">
      <c r="B17" s="314"/>
      <c r="C17" s="68">
        <f xml:space="preserve"> 'Weekly Menu'!B17</f>
        <v>0</v>
      </c>
      <c r="D17" s="195"/>
      <c r="E17" s="17"/>
      <c r="F17" s="15"/>
      <c r="G17" s="16"/>
      <c r="H17" s="16"/>
      <c r="I17" s="31">
        <f t="shared" si="0"/>
        <v>0</v>
      </c>
      <c r="J17" s="320"/>
      <c r="L17" s="297"/>
      <c r="M17" s="298"/>
      <c r="N17" s="298"/>
      <c r="O17" s="298"/>
      <c r="P17" s="298"/>
      <c r="Q17" s="298"/>
      <c r="R17" s="299"/>
      <c r="S17" s="95"/>
      <c r="T17" s="95"/>
    </row>
    <row r="18" spans="2:20" ht="18" customHeight="1">
      <c r="B18" s="314"/>
      <c r="C18" s="68">
        <f xml:space="preserve"> 'Weekly Menu'!B18</f>
        <v>0</v>
      </c>
      <c r="D18" s="195"/>
      <c r="E18" s="17"/>
      <c r="F18" s="15"/>
      <c r="G18" s="16"/>
      <c r="H18" s="16"/>
      <c r="I18" s="31">
        <f t="shared" si="0"/>
        <v>0</v>
      </c>
      <c r="J18" s="320"/>
      <c r="L18" s="297"/>
      <c r="M18" s="298"/>
      <c r="N18" s="298"/>
      <c r="O18" s="298"/>
      <c r="P18" s="298"/>
      <c r="Q18" s="298"/>
      <c r="R18" s="299"/>
    </row>
    <row r="19" spans="2:20" ht="18" customHeight="1" thickBot="1">
      <c r="B19" s="315"/>
      <c r="C19" s="69">
        <f xml:space="preserve"> 'Weekly Menu'!B19</f>
        <v>0</v>
      </c>
      <c r="D19" s="196"/>
      <c r="E19" s="32"/>
      <c r="F19" s="33"/>
      <c r="G19" s="34"/>
      <c r="H19" s="34"/>
      <c r="I19" s="35">
        <f t="shared" si="0"/>
        <v>0</v>
      </c>
      <c r="J19" s="320"/>
      <c r="L19" s="297"/>
      <c r="M19" s="298"/>
      <c r="N19" s="298"/>
      <c r="O19" s="298"/>
      <c r="P19" s="298"/>
      <c r="Q19" s="298"/>
      <c r="R19" s="299"/>
      <c r="S19" s="156"/>
      <c r="T19" s="156"/>
    </row>
    <row r="20" spans="2:20" ht="18" customHeight="1">
      <c r="B20" s="387" t="s">
        <v>21</v>
      </c>
      <c r="C20" s="67">
        <f xml:space="preserve"> 'Weekly Menu'!B21</f>
        <v>0</v>
      </c>
      <c r="D20" s="335" t="s">
        <v>22</v>
      </c>
      <c r="E20" s="321"/>
      <c r="F20" s="322"/>
      <c r="G20" s="322"/>
      <c r="H20" s="322"/>
      <c r="I20" s="323"/>
      <c r="J20" s="338">
        <v>1</v>
      </c>
      <c r="L20" s="297"/>
      <c r="M20" s="298"/>
      <c r="N20" s="298"/>
      <c r="O20" s="298"/>
      <c r="P20" s="298"/>
      <c r="Q20" s="298"/>
      <c r="R20" s="299"/>
      <c r="S20" s="156"/>
      <c r="T20" s="156"/>
    </row>
    <row r="21" spans="2:20" ht="18" customHeight="1">
      <c r="B21" s="388"/>
      <c r="C21" s="68">
        <f xml:space="preserve"> 'Weekly Menu'!B22</f>
        <v>0</v>
      </c>
      <c r="D21" s="336"/>
      <c r="E21" s="324"/>
      <c r="F21" s="325"/>
      <c r="G21" s="325"/>
      <c r="H21" s="325"/>
      <c r="I21" s="326"/>
      <c r="J21" s="338"/>
      <c r="L21" s="297"/>
      <c r="M21" s="298"/>
      <c r="N21" s="298"/>
      <c r="O21" s="298"/>
      <c r="P21" s="298"/>
      <c r="Q21" s="298"/>
      <c r="R21" s="299"/>
      <c r="S21" s="156"/>
      <c r="T21" s="156"/>
    </row>
    <row r="22" spans="2:20" ht="18" customHeight="1">
      <c r="B22" s="388"/>
      <c r="C22" s="68">
        <f xml:space="preserve"> 'Weekly Menu'!B23</f>
        <v>0</v>
      </c>
      <c r="D22" s="336"/>
      <c r="E22" s="324"/>
      <c r="F22" s="325"/>
      <c r="G22" s="325"/>
      <c r="H22" s="325"/>
      <c r="I22" s="326"/>
      <c r="J22" s="338"/>
      <c r="L22" s="297"/>
      <c r="M22" s="298"/>
      <c r="N22" s="298"/>
      <c r="O22" s="298"/>
      <c r="P22" s="298"/>
      <c r="Q22" s="298"/>
      <c r="R22" s="299"/>
      <c r="S22" s="156"/>
      <c r="T22" s="156"/>
    </row>
    <row r="23" spans="2:20" ht="18" customHeight="1" thickBot="1">
      <c r="B23" s="389"/>
      <c r="C23" s="69">
        <f xml:space="preserve"> 'Weekly Menu'!B24</f>
        <v>0</v>
      </c>
      <c r="D23" s="337"/>
      <c r="E23" s="327"/>
      <c r="F23" s="328"/>
      <c r="G23" s="328"/>
      <c r="H23" s="328"/>
      <c r="I23" s="329"/>
      <c r="J23" s="338"/>
      <c r="L23" s="297"/>
      <c r="M23" s="298"/>
      <c r="N23" s="298"/>
      <c r="O23" s="298"/>
      <c r="P23" s="298"/>
      <c r="Q23" s="298"/>
      <c r="R23" s="299"/>
      <c r="S23" s="156"/>
      <c r="T23" s="156"/>
    </row>
    <row r="24" spans="2:20" ht="18" customHeight="1" thickBot="1">
      <c r="B24" s="380" t="s">
        <v>23</v>
      </c>
      <c r="C24" s="385"/>
      <c r="D24" s="381"/>
      <c r="E24" s="109">
        <f>SUM(E7:E10, E11:E19)</f>
        <v>0</v>
      </c>
      <c r="F24" s="110">
        <f>SUM(F7:F10, F11:F19)</f>
        <v>0</v>
      </c>
      <c r="G24" s="110">
        <f>SUM(G7:G10, G11:G19)</f>
        <v>0</v>
      </c>
      <c r="H24" s="110">
        <f>SUM(H7:H10, H11:H19)</f>
        <v>0</v>
      </c>
      <c r="I24" s="111">
        <f>SUM(I7:I10, I11:I19)</f>
        <v>0</v>
      </c>
      <c r="J24" s="112">
        <v>1</v>
      </c>
      <c r="L24" s="300"/>
      <c r="M24" s="301"/>
      <c r="N24" s="301"/>
      <c r="O24" s="301"/>
      <c r="P24" s="301"/>
      <c r="Q24" s="301"/>
      <c r="R24" s="302"/>
      <c r="S24" s="156"/>
      <c r="T24" s="156"/>
    </row>
    <row r="25" spans="2:20" ht="18" customHeight="1" thickBot="1">
      <c r="B25" s="380" t="s">
        <v>24</v>
      </c>
      <c r="C25" s="385"/>
      <c r="D25" s="381"/>
      <c r="E25" s="157" t="s">
        <v>22</v>
      </c>
      <c r="F25" s="157" t="s">
        <v>25</v>
      </c>
      <c r="G25" s="157" t="s">
        <v>75</v>
      </c>
      <c r="H25" s="157" t="s">
        <v>26</v>
      </c>
      <c r="I25" s="157" t="s">
        <v>25</v>
      </c>
      <c r="J25" s="158" t="s">
        <v>22</v>
      </c>
      <c r="S25" s="156"/>
      <c r="T25" s="156"/>
    </row>
    <row r="26" spans="2:20" ht="17.25" customHeight="1" thickBot="1">
      <c r="C26" s="70"/>
      <c r="D26" s="193"/>
      <c r="E26" s="13"/>
      <c r="F26" s="13"/>
      <c r="G26" s="13"/>
      <c r="H26" s="13"/>
      <c r="I26" s="13"/>
      <c r="J26" s="13"/>
      <c r="L26" s="303" t="s">
        <v>20</v>
      </c>
      <c r="M26" s="304"/>
      <c r="N26" s="304"/>
      <c r="O26" s="304"/>
      <c r="P26" s="304"/>
      <c r="Q26" s="304"/>
      <c r="R26" s="305"/>
    </row>
    <row r="27" spans="2:20" ht="24.75" customHeight="1" thickBot="1">
      <c r="B27" s="316" t="s">
        <v>1</v>
      </c>
      <c r="C27" s="317"/>
      <c r="D27" s="317"/>
      <c r="E27" s="317"/>
      <c r="F27" s="317"/>
      <c r="G27" s="317"/>
      <c r="H27" s="317"/>
      <c r="I27" s="317"/>
      <c r="J27" s="318"/>
      <c r="L27" s="306"/>
      <c r="M27" s="307"/>
      <c r="N27" s="307"/>
      <c r="O27" s="307"/>
      <c r="P27" s="307"/>
      <c r="Q27" s="307"/>
      <c r="R27" s="308"/>
    </row>
    <row r="28" spans="2:20" ht="72.75" customHeight="1" thickBot="1">
      <c r="B28" s="380" t="s">
        <v>12</v>
      </c>
      <c r="C28" s="381"/>
      <c r="D28" s="198" t="s">
        <v>13</v>
      </c>
      <c r="E28" s="22" t="s">
        <v>14</v>
      </c>
      <c r="F28" s="22" t="s">
        <v>15</v>
      </c>
      <c r="G28" s="22" t="s">
        <v>16</v>
      </c>
      <c r="H28" s="22" t="s">
        <v>17</v>
      </c>
      <c r="I28" s="22" t="s">
        <v>18</v>
      </c>
      <c r="J28" s="23" t="s">
        <v>19</v>
      </c>
      <c r="L28" s="306"/>
      <c r="M28" s="307"/>
      <c r="N28" s="307"/>
      <c r="O28" s="307"/>
      <c r="P28" s="307"/>
      <c r="Q28" s="307"/>
      <c r="R28" s="308"/>
    </row>
    <row r="29" spans="2:20" ht="13.75" customHeight="1">
      <c r="B29" s="313" t="s">
        <v>82</v>
      </c>
      <c r="C29" s="67">
        <f xml:space="preserve"> 'Weekly Menu'!C5</f>
        <v>0</v>
      </c>
      <c r="D29" s="187"/>
      <c r="E29" s="28"/>
      <c r="F29" s="29"/>
      <c r="G29" s="29"/>
      <c r="H29" s="29"/>
      <c r="I29" s="30">
        <f>SUM(F29,H29)</f>
        <v>0</v>
      </c>
      <c r="J29" s="319"/>
      <c r="L29" s="306"/>
      <c r="M29" s="307"/>
      <c r="N29" s="307"/>
      <c r="O29" s="307"/>
      <c r="P29" s="307"/>
      <c r="Q29" s="307"/>
      <c r="R29" s="308"/>
    </row>
    <row r="30" spans="2:20" ht="13.75" customHeight="1">
      <c r="B30" s="314"/>
      <c r="C30" s="71">
        <f xml:space="preserve"> 'Weekly Menu'!C6</f>
        <v>0</v>
      </c>
      <c r="D30" s="195"/>
      <c r="E30" s="17"/>
      <c r="F30" s="15"/>
      <c r="G30" s="16"/>
      <c r="H30" s="16"/>
      <c r="I30" s="31">
        <f t="shared" ref="I30:I41" si="1">SUM(F30,H30)</f>
        <v>0</v>
      </c>
      <c r="J30" s="320"/>
      <c r="L30" s="306"/>
      <c r="M30" s="307"/>
      <c r="N30" s="307"/>
      <c r="O30" s="307"/>
      <c r="P30" s="307"/>
      <c r="Q30" s="307"/>
      <c r="R30" s="308"/>
    </row>
    <row r="31" spans="2:20" ht="13.75" customHeight="1">
      <c r="B31" s="314"/>
      <c r="C31" s="71">
        <f xml:space="preserve"> 'Weekly Menu'!C7</f>
        <v>0</v>
      </c>
      <c r="D31" s="195"/>
      <c r="E31" s="17"/>
      <c r="F31" s="15"/>
      <c r="G31" s="16"/>
      <c r="H31" s="16"/>
      <c r="I31" s="31">
        <f t="shared" si="1"/>
        <v>0</v>
      </c>
      <c r="J31" s="320"/>
      <c r="L31" s="306"/>
      <c r="M31" s="307"/>
      <c r="N31" s="307"/>
      <c r="O31" s="307"/>
      <c r="P31" s="307"/>
      <c r="Q31" s="307"/>
      <c r="R31" s="308"/>
    </row>
    <row r="32" spans="2:20" ht="18" customHeight="1" thickBot="1">
      <c r="B32" s="331"/>
      <c r="C32" s="72">
        <f xml:space="preserve"> 'Weekly Menu'!C8</f>
        <v>0</v>
      </c>
      <c r="D32" s="196"/>
      <c r="E32" s="32"/>
      <c r="F32" s="33"/>
      <c r="G32" s="34"/>
      <c r="H32" s="34"/>
      <c r="I32" s="35">
        <f t="shared" si="1"/>
        <v>0</v>
      </c>
      <c r="J32" s="320"/>
      <c r="L32" s="309"/>
      <c r="M32" s="310"/>
      <c r="N32" s="310"/>
      <c r="O32" s="310"/>
      <c r="P32" s="310"/>
      <c r="Q32" s="310"/>
      <c r="R32" s="311"/>
    </row>
    <row r="33" spans="2:10" ht="18" customHeight="1">
      <c r="B33" s="313" t="s">
        <v>83</v>
      </c>
      <c r="C33" s="67">
        <f xml:space="preserve"> 'Weekly Menu'!C10</f>
        <v>0</v>
      </c>
      <c r="D33" s="187"/>
      <c r="E33" s="28"/>
      <c r="F33" s="29"/>
      <c r="G33" s="29"/>
      <c r="H33" s="29"/>
      <c r="I33" s="30">
        <f t="shared" si="1"/>
        <v>0</v>
      </c>
      <c r="J33" s="320"/>
    </row>
    <row r="34" spans="2:10" ht="18" customHeight="1">
      <c r="B34" s="314"/>
      <c r="C34" s="68">
        <f xml:space="preserve"> 'Weekly Menu'!C11</f>
        <v>0</v>
      </c>
      <c r="D34" s="195"/>
      <c r="E34" s="17"/>
      <c r="F34" s="15"/>
      <c r="G34" s="16"/>
      <c r="H34" s="16"/>
      <c r="I34" s="31">
        <f t="shared" si="1"/>
        <v>0</v>
      </c>
      <c r="J34" s="320"/>
    </row>
    <row r="35" spans="2:10" ht="18" customHeight="1">
      <c r="B35" s="314"/>
      <c r="C35" s="68">
        <f xml:space="preserve"> 'Weekly Menu'!C12</f>
        <v>0</v>
      </c>
      <c r="D35" s="195"/>
      <c r="E35" s="17"/>
      <c r="F35" s="15"/>
      <c r="G35" s="16"/>
      <c r="H35" s="16"/>
      <c r="I35" s="31">
        <f t="shared" si="1"/>
        <v>0</v>
      </c>
      <c r="J35" s="320"/>
    </row>
    <row r="36" spans="2:10" ht="18" customHeight="1">
      <c r="B36" s="314"/>
      <c r="C36" s="68">
        <f xml:space="preserve"> 'Weekly Menu'!C13</f>
        <v>0</v>
      </c>
      <c r="D36" s="195"/>
      <c r="E36" s="17"/>
      <c r="F36" s="15"/>
      <c r="G36" s="16"/>
      <c r="H36" s="16"/>
      <c r="I36" s="31">
        <f t="shared" si="1"/>
        <v>0</v>
      </c>
      <c r="J36" s="320"/>
    </row>
    <row r="37" spans="2:10" ht="18" customHeight="1">
      <c r="B37" s="314"/>
      <c r="C37" s="68">
        <f xml:space="preserve"> 'Weekly Menu'!C14</f>
        <v>0</v>
      </c>
      <c r="D37" s="195"/>
      <c r="E37" s="17"/>
      <c r="F37" s="15"/>
      <c r="G37" s="16"/>
      <c r="H37" s="16"/>
      <c r="I37" s="31">
        <f t="shared" si="1"/>
        <v>0</v>
      </c>
      <c r="J37" s="320"/>
    </row>
    <row r="38" spans="2:10" ht="18" customHeight="1">
      <c r="B38" s="314"/>
      <c r="C38" s="68">
        <f xml:space="preserve"> 'Weekly Menu'!C16</f>
        <v>0</v>
      </c>
      <c r="D38" s="195"/>
      <c r="E38" s="17"/>
      <c r="F38" s="15"/>
      <c r="G38" s="16"/>
      <c r="H38" s="16"/>
      <c r="I38" s="31">
        <f t="shared" si="1"/>
        <v>0</v>
      </c>
      <c r="J38" s="320"/>
    </row>
    <row r="39" spans="2:10" ht="18" customHeight="1">
      <c r="B39" s="314"/>
      <c r="C39" s="68">
        <f xml:space="preserve"> 'Weekly Menu'!C17</f>
        <v>0</v>
      </c>
      <c r="D39" s="195"/>
      <c r="E39" s="17"/>
      <c r="F39" s="15"/>
      <c r="G39" s="16"/>
      <c r="H39" s="16"/>
      <c r="I39" s="31">
        <f t="shared" si="1"/>
        <v>0</v>
      </c>
      <c r="J39" s="320"/>
    </row>
    <row r="40" spans="2:10" ht="18" customHeight="1">
      <c r="B40" s="314"/>
      <c r="C40" s="68">
        <f xml:space="preserve"> 'Weekly Menu'!C18</f>
        <v>0</v>
      </c>
      <c r="D40" s="195"/>
      <c r="E40" s="17"/>
      <c r="F40" s="15"/>
      <c r="G40" s="16"/>
      <c r="H40" s="16"/>
      <c r="I40" s="31">
        <f t="shared" si="1"/>
        <v>0</v>
      </c>
      <c r="J40" s="320"/>
    </row>
    <row r="41" spans="2:10" ht="18" customHeight="1" thickBot="1">
      <c r="B41" s="315"/>
      <c r="C41" s="69">
        <f xml:space="preserve"> 'Weekly Menu'!C19</f>
        <v>0</v>
      </c>
      <c r="D41" s="196"/>
      <c r="E41" s="32"/>
      <c r="F41" s="33"/>
      <c r="G41" s="34"/>
      <c r="H41" s="34"/>
      <c r="I41" s="35">
        <f t="shared" si="1"/>
        <v>0</v>
      </c>
      <c r="J41" s="320"/>
    </row>
    <row r="42" spans="2:10" ht="18" customHeight="1">
      <c r="B42" s="387" t="s">
        <v>21</v>
      </c>
      <c r="C42" s="67">
        <f xml:space="preserve"> 'Weekly Menu'!C21</f>
        <v>0</v>
      </c>
      <c r="D42" s="335" t="s">
        <v>22</v>
      </c>
      <c r="E42" s="321"/>
      <c r="F42" s="322"/>
      <c r="G42" s="322"/>
      <c r="H42" s="322"/>
      <c r="I42" s="323"/>
      <c r="J42" s="338">
        <v>1</v>
      </c>
    </row>
    <row r="43" spans="2:10" ht="18" customHeight="1">
      <c r="B43" s="388"/>
      <c r="C43" s="68">
        <f xml:space="preserve"> 'Weekly Menu'!C22</f>
        <v>0</v>
      </c>
      <c r="D43" s="336"/>
      <c r="E43" s="324"/>
      <c r="F43" s="325"/>
      <c r="G43" s="325"/>
      <c r="H43" s="325"/>
      <c r="I43" s="326"/>
      <c r="J43" s="338"/>
    </row>
    <row r="44" spans="2:10" ht="18" customHeight="1">
      <c r="B44" s="388"/>
      <c r="C44" s="68">
        <f xml:space="preserve"> 'Weekly Menu'!C23</f>
        <v>0</v>
      </c>
      <c r="D44" s="336"/>
      <c r="E44" s="324"/>
      <c r="F44" s="325"/>
      <c r="G44" s="325"/>
      <c r="H44" s="325"/>
      <c r="I44" s="326"/>
      <c r="J44" s="338"/>
    </row>
    <row r="45" spans="2:10" ht="18" customHeight="1" thickBot="1">
      <c r="B45" s="389"/>
      <c r="C45" s="69">
        <f xml:space="preserve"> 'Weekly Menu'!C24</f>
        <v>0</v>
      </c>
      <c r="D45" s="337"/>
      <c r="E45" s="327"/>
      <c r="F45" s="328"/>
      <c r="G45" s="328"/>
      <c r="H45" s="328"/>
      <c r="I45" s="329"/>
      <c r="J45" s="338"/>
    </row>
    <row r="46" spans="2:10" ht="18" customHeight="1" thickBot="1">
      <c r="B46" s="380" t="s">
        <v>23</v>
      </c>
      <c r="C46" s="385"/>
      <c r="D46" s="381"/>
      <c r="E46" s="109">
        <f>SUM(E29:E32, E33:E41)</f>
        <v>0</v>
      </c>
      <c r="F46" s="110">
        <f>SUM(F29:F32, F33:F41)</f>
        <v>0</v>
      </c>
      <c r="G46" s="110">
        <f>SUM(G29:G32, G33:G41)</f>
        <v>0</v>
      </c>
      <c r="H46" s="110">
        <f>SUM(H29:H32, H33:H41)</f>
        <v>0</v>
      </c>
      <c r="I46" s="111">
        <f>SUM(I29:I32, I33:I41)</f>
        <v>0</v>
      </c>
      <c r="J46" s="112">
        <v>1</v>
      </c>
    </row>
    <row r="47" spans="2:10" ht="18" customHeight="1" thickBot="1">
      <c r="B47" s="382" t="s">
        <v>24</v>
      </c>
      <c r="C47" s="383"/>
      <c r="D47" s="384"/>
      <c r="E47" s="37" t="s">
        <v>22</v>
      </c>
      <c r="F47" s="37" t="s">
        <v>25</v>
      </c>
      <c r="G47" s="37" t="s">
        <v>75</v>
      </c>
      <c r="H47" s="37" t="s">
        <v>26</v>
      </c>
      <c r="I47" s="37" t="s">
        <v>25</v>
      </c>
      <c r="J47" s="82" t="s">
        <v>22</v>
      </c>
    </row>
    <row r="48" spans="2:10" ht="15" customHeight="1" thickBot="1">
      <c r="C48" s="70"/>
      <c r="D48" s="193"/>
      <c r="E48" s="13"/>
      <c r="F48" s="13"/>
      <c r="G48" s="13"/>
      <c r="H48" s="13"/>
      <c r="I48" s="13"/>
      <c r="J48" s="13"/>
    </row>
    <row r="49" spans="2:10" ht="24.75" customHeight="1" thickBot="1">
      <c r="B49" s="316" t="s">
        <v>2</v>
      </c>
      <c r="C49" s="317"/>
      <c r="D49" s="317"/>
      <c r="E49" s="317"/>
      <c r="F49" s="317"/>
      <c r="G49" s="317"/>
      <c r="H49" s="317"/>
      <c r="I49" s="317"/>
      <c r="J49" s="318"/>
    </row>
    <row r="50" spans="2:10" ht="72.75" customHeight="1" thickBot="1">
      <c r="B50" s="380" t="s">
        <v>12</v>
      </c>
      <c r="C50" s="381"/>
      <c r="D50" s="198" t="s">
        <v>13</v>
      </c>
      <c r="E50" s="22" t="s">
        <v>14</v>
      </c>
      <c r="F50" s="22" t="s">
        <v>15</v>
      </c>
      <c r="G50" s="22" t="s">
        <v>16</v>
      </c>
      <c r="H50" s="22" t="s">
        <v>17</v>
      </c>
      <c r="I50" s="22" t="s">
        <v>18</v>
      </c>
      <c r="J50" s="23" t="s">
        <v>19</v>
      </c>
    </row>
    <row r="51" spans="2:10" ht="18" customHeight="1">
      <c r="B51" s="313" t="s">
        <v>82</v>
      </c>
      <c r="C51" s="67">
        <f xml:space="preserve"> 'Weekly Menu'!D5</f>
        <v>0</v>
      </c>
      <c r="D51" s="187"/>
      <c r="E51" s="28"/>
      <c r="F51" s="29"/>
      <c r="G51" s="29"/>
      <c r="H51" s="29"/>
      <c r="I51" s="30">
        <f>SUM(F51,H51)</f>
        <v>0</v>
      </c>
      <c r="J51" s="319"/>
    </row>
    <row r="52" spans="2:10" ht="18" customHeight="1">
      <c r="B52" s="314"/>
      <c r="C52" s="71">
        <f xml:space="preserve"> 'Weekly Menu'!D6</f>
        <v>0</v>
      </c>
      <c r="D52" s="195"/>
      <c r="E52" s="17"/>
      <c r="F52" s="15"/>
      <c r="G52" s="16"/>
      <c r="H52" s="16"/>
      <c r="I52" s="31">
        <f t="shared" ref="I52:I63" si="2">SUM(F52,H52)</f>
        <v>0</v>
      </c>
      <c r="J52" s="320"/>
    </row>
    <row r="53" spans="2:10" ht="18" customHeight="1">
      <c r="B53" s="314"/>
      <c r="C53" s="71">
        <f xml:space="preserve"> 'Weekly Menu'!D7</f>
        <v>0</v>
      </c>
      <c r="D53" s="195"/>
      <c r="E53" s="17"/>
      <c r="F53" s="15"/>
      <c r="G53" s="16"/>
      <c r="H53" s="16"/>
      <c r="I53" s="31">
        <f t="shared" si="2"/>
        <v>0</v>
      </c>
      <c r="J53" s="320"/>
    </row>
    <row r="54" spans="2:10" ht="18" customHeight="1" thickBot="1">
      <c r="B54" s="331"/>
      <c r="C54" s="72">
        <f xml:space="preserve"> 'Weekly Menu'!D8</f>
        <v>0</v>
      </c>
      <c r="D54" s="196"/>
      <c r="E54" s="32"/>
      <c r="F54" s="33"/>
      <c r="G54" s="34"/>
      <c r="H54" s="34"/>
      <c r="I54" s="35">
        <f t="shared" si="2"/>
        <v>0</v>
      </c>
      <c r="J54" s="320"/>
    </row>
    <row r="55" spans="2:10" ht="18" customHeight="1">
      <c r="B55" s="313" t="s">
        <v>83</v>
      </c>
      <c r="C55" s="67">
        <f xml:space="preserve"> 'Weekly Menu'!D10</f>
        <v>0</v>
      </c>
      <c r="D55" s="187"/>
      <c r="E55" s="28"/>
      <c r="F55" s="29"/>
      <c r="G55" s="29"/>
      <c r="H55" s="29"/>
      <c r="I55" s="30">
        <f t="shared" si="2"/>
        <v>0</v>
      </c>
      <c r="J55" s="320"/>
    </row>
    <row r="56" spans="2:10" ht="18" customHeight="1">
      <c r="B56" s="314"/>
      <c r="C56" s="68">
        <f xml:space="preserve"> 'Weekly Menu'!D11</f>
        <v>0</v>
      </c>
      <c r="D56" s="195"/>
      <c r="E56" s="17"/>
      <c r="F56" s="15"/>
      <c r="G56" s="16"/>
      <c r="H56" s="16"/>
      <c r="I56" s="31">
        <f t="shared" si="2"/>
        <v>0</v>
      </c>
      <c r="J56" s="320"/>
    </row>
    <row r="57" spans="2:10" ht="18" customHeight="1">
      <c r="B57" s="314"/>
      <c r="C57" s="68">
        <f xml:space="preserve"> 'Weekly Menu'!D12</f>
        <v>0</v>
      </c>
      <c r="D57" s="195"/>
      <c r="E57" s="17"/>
      <c r="F57" s="15"/>
      <c r="G57" s="16"/>
      <c r="H57" s="16"/>
      <c r="I57" s="31">
        <f t="shared" si="2"/>
        <v>0</v>
      </c>
      <c r="J57" s="320"/>
    </row>
    <row r="58" spans="2:10" ht="18" customHeight="1">
      <c r="B58" s="314"/>
      <c r="C58" s="68">
        <f xml:space="preserve"> 'Weekly Menu'!D13</f>
        <v>0</v>
      </c>
      <c r="D58" s="195"/>
      <c r="E58" s="17"/>
      <c r="F58" s="15"/>
      <c r="G58" s="16"/>
      <c r="H58" s="16"/>
      <c r="I58" s="31">
        <f t="shared" si="2"/>
        <v>0</v>
      </c>
      <c r="J58" s="320"/>
    </row>
    <row r="59" spans="2:10" ht="18" customHeight="1">
      <c r="B59" s="314"/>
      <c r="C59" s="68">
        <f xml:space="preserve"> 'Weekly Menu'!D14</f>
        <v>0</v>
      </c>
      <c r="D59" s="195"/>
      <c r="E59" s="17"/>
      <c r="F59" s="15"/>
      <c r="G59" s="16"/>
      <c r="H59" s="16"/>
      <c r="I59" s="31">
        <f t="shared" si="2"/>
        <v>0</v>
      </c>
      <c r="J59" s="320"/>
    </row>
    <row r="60" spans="2:10" ht="18" customHeight="1">
      <c r="B60" s="314"/>
      <c r="C60" s="68">
        <f xml:space="preserve"> 'Weekly Menu'!D16</f>
        <v>0</v>
      </c>
      <c r="D60" s="195"/>
      <c r="E60" s="17"/>
      <c r="F60" s="15"/>
      <c r="G60" s="16"/>
      <c r="H60" s="16"/>
      <c r="I60" s="31">
        <f t="shared" si="2"/>
        <v>0</v>
      </c>
      <c r="J60" s="320"/>
    </row>
    <row r="61" spans="2:10" ht="18" customHeight="1">
      <c r="B61" s="314"/>
      <c r="C61" s="68">
        <f xml:space="preserve"> 'Weekly Menu'!D17</f>
        <v>0</v>
      </c>
      <c r="D61" s="195"/>
      <c r="E61" s="17"/>
      <c r="F61" s="15"/>
      <c r="G61" s="16"/>
      <c r="H61" s="16"/>
      <c r="I61" s="31">
        <f t="shared" si="2"/>
        <v>0</v>
      </c>
      <c r="J61" s="320"/>
    </row>
    <row r="62" spans="2:10" ht="18" customHeight="1">
      <c r="B62" s="314"/>
      <c r="C62" s="68">
        <f xml:space="preserve"> 'Weekly Menu'!D18</f>
        <v>0</v>
      </c>
      <c r="D62" s="195"/>
      <c r="E62" s="17"/>
      <c r="F62" s="15"/>
      <c r="G62" s="16"/>
      <c r="H62" s="16"/>
      <c r="I62" s="31">
        <f t="shared" si="2"/>
        <v>0</v>
      </c>
      <c r="J62" s="320"/>
    </row>
    <row r="63" spans="2:10" ht="18" customHeight="1" thickBot="1">
      <c r="B63" s="315"/>
      <c r="C63" s="69">
        <f xml:space="preserve"> 'Weekly Menu'!D19</f>
        <v>0</v>
      </c>
      <c r="D63" s="196"/>
      <c r="E63" s="32"/>
      <c r="F63" s="33"/>
      <c r="G63" s="34"/>
      <c r="H63" s="34"/>
      <c r="I63" s="35">
        <f t="shared" si="2"/>
        <v>0</v>
      </c>
      <c r="J63" s="320"/>
    </row>
    <row r="64" spans="2:10" ht="18" customHeight="1">
      <c r="B64" s="387" t="s">
        <v>21</v>
      </c>
      <c r="C64" s="67">
        <f xml:space="preserve"> 'Weekly Menu'!D21</f>
        <v>0</v>
      </c>
      <c r="D64" s="335" t="s">
        <v>22</v>
      </c>
      <c r="E64" s="321"/>
      <c r="F64" s="322"/>
      <c r="G64" s="322"/>
      <c r="H64" s="322"/>
      <c r="I64" s="323"/>
      <c r="J64" s="338">
        <v>1</v>
      </c>
    </row>
    <row r="65" spans="2:10" ht="18" customHeight="1">
      <c r="B65" s="388"/>
      <c r="C65" s="68">
        <f xml:space="preserve"> 'Weekly Menu'!D22</f>
        <v>0</v>
      </c>
      <c r="D65" s="336"/>
      <c r="E65" s="324"/>
      <c r="F65" s="325"/>
      <c r="G65" s="325"/>
      <c r="H65" s="325"/>
      <c r="I65" s="326"/>
      <c r="J65" s="338"/>
    </row>
    <row r="66" spans="2:10" ht="18" customHeight="1">
      <c r="B66" s="388"/>
      <c r="C66" s="68">
        <f xml:space="preserve"> 'Weekly Menu'!D23</f>
        <v>0</v>
      </c>
      <c r="D66" s="336"/>
      <c r="E66" s="324"/>
      <c r="F66" s="325"/>
      <c r="G66" s="325"/>
      <c r="H66" s="325"/>
      <c r="I66" s="326"/>
      <c r="J66" s="338"/>
    </row>
    <row r="67" spans="2:10" ht="18" customHeight="1" thickBot="1">
      <c r="B67" s="389"/>
      <c r="C67" s="69">
        <f xml:space="preserve"> 'Weekly Menu'!D24</f>
        <v>0</v>
      </c>
      <c r="D67" s="337"/>
      <c r="E67" s="327"/>
      <c r="F67" s="328"/>
      <c r="G67" s="328"/>
      <c r="H67" s="328"/>
      <c r="I67" s="329"/>
      <c r="J67" s="338"/>
    </row>
    <row r="68" spans="2:10" ht="18" customHeight="1" thickBot="1">
      <c r="B68" s="380" t="s">
        <v>23</v>
      </c>
      <c r="C68" s="385"/>
      <c r="D68" s="381"/>
      <c r="E68" s="109">
        <f>SUM(E51:E54, E55:E63)</f>
        <v>0</v>
      </c>
      <c r="F68" s="110">
        <f>SUM(F51:F54, F55:F63)</f>
        <v>0</v>
      </c>
      <c r="G68" s="110">
        <f>SUM(G51:G54, G55:G63)</f>
        <v>0</v>
      </c>
      <c r="H68" s="110">
        <f>SUM(H51:H54, H55:H63)</f>
        <v>0</v>
      </c>
      <c r="I68" s="111">
        <f>SUM(I51:I54, I55:I63)</f>
        <v>0</v>
      </c>
      <c r="J68" s="112">
        <v>1</v>
      </c>
    </row>
    <row r="69" spans="2:10" ht="18" customHeight="1" thickBot="1">
      <c r="B69" s="382" t="s">
        <v>24</v>
      </c>
      <c r="C69" s="383"/>
      <c r="D69" s="384"/>
      <c r="E69" s="37" t="s">
        <v>22</v>
      </c>
      <c r="F69" s="37" t="s">
        <v>25</v>
      </c>
      <c r="G69" s="37" t="s">
        <v>75</v>
      </c>
      <c r="H69" s="37" t="s">
        <v>26</v>
      </c>
      <c r="I69" s="37" t="s">
        <v>25</v>
      </c>
      <c r="J69" s="82" t="s">
        <v>22</v>
      </c>
    </row>
    <row r="70" spans="2:10" ht="14.5" thickBot="1">
      <c r="C70" s="70"/>
      <c r="D70" s="193"/>
      <c r="E70" s="13"/>
      <c r="F70" s="13"/>
      <c r="G70" s="13"/>
      <c r="H70" s="13"/>
      <c r="I70" s="13"/>
      <c r="J70" s="13"/>
    </row>
    <row r="71" spans="2:10" ht="24.75" customHeight="1" thickBot="1">
      <c r="B71" s="316" t="s">
        <v>3</v>
      </c>
      <c r="C71" s="317"/>
      <c r="D71" s="317"/>
      <c r="E71" s="317"/>
      <c r="F71" s="317"/>
      <c r="G71" s="317"/>
      <c r="H71" s="317"/>
      <c r="I71" s="317"/>
      <c r="J71" s="318"/>
    </row>
    <row r="72" spans="2:10" ht="72.75" customHeight="1" thickBot="1">
      <c r="B72" s="380" t="s">
        <v>12</v>
      </c>
      <c r="C72" s="381"/>
      <c r="D72" s="198" t="s">
        <v>13</v>
      </c>
      <c r="E72" s="22" t="s">
        <v>14</v>
      </c>
      <c r="F72" s="22" t="s">
        <v>15</v>
      </c>
      <c r="G72" s="22" t="s">
        <v>16</v>
      </c>
      <c r="H72" s="22" t="s">
        <v>17</v>
      </c>
      <c r="I72" s="22" t="s">
        <v>18</v>
      </c>
      <c r="J72" s="23" t="s">
        <v>19</v>
      </c>
    </row>
    <row r="73" spans="2:10" ht="18" customHeight="1">
      <c r="B73" s="313" t="s">
        <v>82</v>
      </c>
      <c r="C73" s="67">
        <f xml:space="preserve"> 'Weekly Menu'!E5</f>
        <v>0</v>
      </c>
      <c r="D73" s="187"/>
      <c r="E73" s="28"/>
      <c r="F73" s="29"/>
      <c r="G73" s="29"/>
      <c r="H73" s="29"/>
      <c r="I73" s="30">
        <f>SUM(F73,H73)</f>
        <v>0</v>
      </c>
      <c r="J73" s="319"/>
    </row>
    <row r="74" spans="2:10" ht="18" customHeight="1">
      <c r="B74" s="314"/>
      <c r="C74" s="71">
        <f xml:space="preserve"> 'Weekly Menu'!E6</f>
        <v>0</v>
      </c>
      <c r="D74" s="195"/>
      <c r="E74" s="17"/>
      <c r="F74" s="15"/>
      <c r="G74" s="16"/>
      <c r="H74" s="16"/>
      <c r="I74" s="31">
        <f t="shared" ref="I74:I85" si="3">SUM(F74,H74)</f>
        <v>0</v>
      </c>
      <c r="J74" s="320"/>
    </row>
    <row r="75" spans="2:10" ht="18" customHeight="1">
      <c r="B75" s="314"/>
      <c r="C75" s="71">
        <f xml:space="preserve"> 'Weekly Menu'!E7</f>
        <v>0</v>
      </c>
      <c r="D75" s="195"/>
      <c r="E75" s="17"/>
      <c r="F75" s="15"/>
      <c r="G75" s="16"/>
      <c r="H75" s="16"/>
      <c r="I75" s="31">
        <f t="shared" si="3"/>
        <v>0</v>
      </c>
      <c r="J75" s="320"/>
    </row>
    <row r="76" spans="2:10" ht="18" customHeight="1" thickBot="1">
      <c r="B76" s="331"/>
      <c r="C76" s="72">
        <f xml:space="preserve"> 'Weekly Menu'!E8</f>
        <v>0</v>
      </c>
      <c r="D76" s="196"/>
      <c r="E76" s="32"/>
      <c r="F76" s="33"/>
      <c r="G76" s="34"/>
      <c r="H76" s="34"/>
      <c r="I76" s="35">
        <f t="shared" si="3"/>
        <v>0</v>
      </c>
      <c r="J76" s="320"/>
    </row>
    <row r="77" spans="2:10" ht="18" customHeight="1">
      <c r="B77" s="313" t="s">
        <v>83</v>
      </c>
      <c r="C77" s="67">
        <f xml:space="preserve"> 'Weekly Menu'!E10</f>
        <v>0</v>
      </c>
      <c r="D77" s="187"/>
      <c r="E77" s="28"/>
      <c r="F77" s="29"/>
      <c r="G77" s="29"/>
      <c r="H77" s="29"/>
      <c r="I77" s="30">
        <f t="shared" si="3"/>
        <v>0</v>
      </c>
      <c r="J77" s="320"/>
    </row>
    <row r="78" spans="2:10" ht="18" customHeight="1">
      <c r="B78" s="314"/>
      <c r="C78" s="68">
        <f xml:space="preserve"> 'Weekly Menu'!E11</f>
        <v>0</v>
      </c>
      <c r="D78" s="195"/>
      <c r="E78" s="17"/>
      <c r="F78" s="15"/>
      <c r="G78" s="16"/>
      <c r="H78" s="16"/>
      <c r="I78" s="31">
        <f t="shared" si="3"/>
        <v>0</v>
      </c>
      <c r="J78" s="320"/>
    </row>
    <row r="79" spans="2:10" ht="18" customHeight="1">
      <c r="B79" s="314"/>
      <c r="C79" s="68">
        <f xml:space="preserve"> 'Weekly Menu'!E12</f>
        <v>0</v>
      </c>
      <c r="D79" s="195"/>
      <c r="E79" s="17"/>
      <c r="F79" s="15"/>
      <c r="G79" s="16"/>
      <c r="H79" s="16"/>
      <c r="I79" s="31">
        <f t="shared" si="3"/>
        <v>0</v>
      </c>
      <c r="J79" s="320"/>
    </row>
    <row r="80" spans="2:10" ht="18" customHeight="1">
      <c r="B80" s="314"/>
      <c r="C80" s="68">
        <f xml:space="preserve"> 'Weekly Menu'!E13</f>
        <v>0</v>
      </c>
      <c r="D80" s="195"/>
      <c r="E80" s="17"/>
      <c r="F80" s="15"/>
      <c r="G80" s="16"/>
      <c r="H80" s="16"/>
      <c r="I80" s="31">
        <f t="shared" si="3"/>
        <v>0</v>
      </c>
      <c r="J80" s="320"/>
    </row>
    <row r="81" spans="2:10" ht="18" customHeight="1">
      <c r="B81" s="314"/>
      <c r="C81" s="68">
        <f xml:space="preserve"> 'Weekly Menu'!E14</f>
        <v>0</v>
      </c>
      <c r="D81" s="195"/>
      <c r="E81" s="17"/>
      <c r="F81" s="15"/>
      <c r="G81" s="16"/>
      <c r="H81" s="16"/>
      <c r="I81" s="31">
        <f t="shared" si="3"/>
        <v>0</v>
      </c>
      <c r="J81" s="320"/>
    </row>
    <row r="82" spans="2:10" ht="18" customHeight="1">
      <c r="B82" s="314"/>
      <c r="C82" s="68">
        <f xml:space="preserve"> 'Weekly Menu'!E16</f>
        <v>0</v>
      </c>
      <c r="D82" s="195"/>
      <c r="E82" s="17"/>
      <c r="F82" s="15"/>
      <c r="G82" s="16"/>
      <c r="H82" s="16"/>
      <c r="I82" s="31">
        <f t="shared" si="3"/>
        <v>0</v>
      </c>
      <c r="J82" s="320"/>
    </row>
    <row r="83" spans="2:10" ht="18" customHeight="1">
      <c r="B83" s="314"/>
      <c r="C83" s="68">
        <f xml:space="preserve"> 'Weekly Menu'!E17</f>
        <v>0</v>
      </c>
      <c r="D83" s="195"/>
      <c r="E83" s="17"/>
      <c r="F83" s="15"/>
      <c r="G83" s="16"/>
      <c r="H83" s="16"/>
      <c r="I83" s="31">
        <f t="shared" si="3"/>
        <v>0</v>
      </c>
      <c r="J83" s="320"/>
    </row>
    <row r="84" spans="2:10" ht="18" customHeight="1">
      <c r="B84" s="314"/>
      <c r="C84" s="68">
        <f xml:space="preserve"> 'Weekly Menu'!E18</f>
        <v>0</v>
      </c>
      <c r="D84" s="195"/>
      <c r="E84" s="17"/>
      <c r="F84" s="15"/>
      <c r="G84" s="16"/>
      <c r="H84" s="16"/>
      <c r="I84" s="31">
        <f t="shared" si="3"/>
        <v>0</v>
      </c>
      <c r="J84" s="320"/>
    </row>
    <row r="85" spans="2:10" ht="18" customHeight="1" thickBot="1">
      <c r="B85" s="315"/>
      <c r="C85" s="69">
        <f xml:space="preserve"> 'Weekly Menu'!E19</f>
        <v>0</v>
      </c>
      <c r="D85" s="196"/>
      <c r="E85" s="32"/>
      <c r="F85" s="33"/>
      <c r="G85" s="34"/>
      <c r="H85" s="34"/>
      <c r="I85" s="35">
        <f t="shared" si="3"/>
        <v>0</v>
      </c>
      <c r="J85" s="320"/>
    </row>
    <row r="86" spans="2:10" ht="18" customHeight="1">
      <c r="B86" s="387" t="s">
        <v>21</v>
      </c>
      <c r="C86" s="67">
        <f xml:space="preserve"> 'Weekly Menu'!E21</f>
        <v>0</v>
      </c>
      <c r="D86" s="335" t="s">
        <v>22</v>
      </c>
      <c r="E86" s="321"/>
      <c r="F86" s="322"/>
      <c r="G86" s="322"/>
      <c r="H86" s="322"/>
      <c r="I86" s="323"/>
      <c r="J86" s="338">
        <v>1</v>
      </c>
    </row>
    <row r="87" spans="2:10" ht="18" customHeight="1">
      <c r="B87" s="388"/>
      <c r="C87" s="68">
        <f xml:space="preserve"> 'Weekly Menu'!E22</f>
        <v>0</v>
      </c>
      <c r="D87" s="336"/>
      <c r="E87" s="324"/>
      <c r="F87" s="325"/>
      <c r="G87" s="325"/>
      <c r="H87" s="325"/>
      <c r="I87" s="326"/>
      <c r="J87" s="338"/>
    </row>
    <row r="88" spans="2:10" ht="18" customHeight="1">
      <c r="B88" s="388"/>
      <c r="C88" s="68">
        <f xml:space="preserve"> 'Weekly Menu'!E23</f>
        <v>0</v>
      </c>
      <c r="D88" s="336"/>
      <c r="E88" s="324"/>
      <c r="F88" s="325"/>
      <c r="G88" s="325"/>
      <c r="H88" s="325"/>
      <c r="I88" s="326"/>
      <c r="J88" s="338"/>
    </row>
    <row r="89" spans="2:10" ht="18" customHeight="1" thickBot="1">
      <c r="B89" s="389"/>
      <c r="C89" s="69">
        <f xml:space="preserve"> 'Weekly Menu'!E24</f>
        <v>0</v>
      </c>
      <c r="D89" s="337"/>
      <c r="E89" s="327"/>
      <c r="F89" s="328"/>
      <c r="G89" s="328"/>
      <c r="H89" s="328"/>
      <c r="I89" s="329"/>
      <c r="J89" s="338"/>
    </row>
    <row r="90" spans="2:10" ht="18" customHeight="1" thickBot="1">
      <c r="B90" s="380" t="s">
        <v>23</v>
      </c>
      <c r="C90" s="385"/>
      <c r="D90" s="381"/>
      <c r="E90" s="109">
        <f>SUM(E73:E76, E77:E85)</f>
        <v>0</v>
      </c>
      <c r="F90" s="110">
        <f>SUM(F73:F76, F77:F85)</f>
        <v>0</v>
      </c>
      <c r="G90" s="110">
        <f>SUM(G73:G76, G77:G85)</f>
        <v>0</v>
      </c>
      <c r="H90" s="110">
        <f>SUM(H73:H76, H77:H85)</f>
        <v>0</v>
      </c>
      <c r="I90" s="111">
        <f>SUM(I73:I76, I77:I85)</f>
        <v>0</v>
      </c>
      <c r="J90" s="112">
        <v>1</v>
      </c>
    </row>
    <row r="91" spans="2:10" ht="18" customHeight="1" thickBot="1">
      <c r="B91" s="382" t="s">
        <v>24</v>
      </c>
      <c r="C91" s="383"/>
      <c r="D91" s="384"/>
      <c r="E91" s="37" t="s">
        <v>22</v>
      </c>
      <c r="F91" s="37" t="s">
        <v>25</v>
      </c>
      <c r="G91" s="37" t="s">
        <v>75</v>
      </c>
      <c r="H91" s="37" t="s">
        <v>26</v>
      </c>
      <c r="I91" s="37" t="s">
        <v>25</v>
      </c>
      <c r="J91" s="82" t="s">
        <v>22</v>
      </c>
    </row>
    <row r="92" spans="2:10" ht="14.5" thickBot="1">
      <c r="C92" s="70"/>
      <c r="D92" s="193"/>
      <c r="E92" s="13"/>
      <c r="F92" s="13"/>
      <c r="G92" s="13"/>
      <c r="H92" s="13"/>
      <c r="I92" s="13"/>
      <c r="J92" s="13"/>
    </row>
    <row r="93" spans="2:10" ht="24.75" customHeight="1" thickBot="1">
      <c r="B93" s="316" t="s">
        <v>4</v>
      </c>
      <c r="C93" s="317"/>
      <c r="D93" s="317"/>
      <c r="E93" s="317"/>
      <c r="F93" s="317"/>
      <c r="G93" s="317"/>
      <c r="H93" s="317"/>
      <c r="I93" s="317"/>
      <c r="J93" s="318"/>
    </row>
    <row r="94" spans="2:10" ht="72.75" customHeight="1" thickBot="1">
      <c r="B94" s="380" t="s">
        <v>12</v>
      </c>
      <c r="C94" s="381"/>
      <c r="D94" s="198" t="s">
        <v>13</v>
      </c>
      <c r="E94" s="22" t="s">
        <v>14</v>
      </c>
      <c r="F94" s="22" t="s">
        <v>15</v>
      </c>
      <c r="G94" s="22" t="s">
        <v>16</v>
      </c>
      <c r="H94" s="22" t="s">
        <v>17</v>
      </c>
      <c r="I94" s="22" t="s">
        <v>18</v>
      </c>
      <c r="J94" s="23" t="s">
        <v>19</v>
      </c>
    </row>
    <row r="95" spans="2:10" ht="18" customHeight="1">
      <c r="B95" s="313" t="s">
        <v>82</v>
      </c>
      <c r="C95" s="67">
        <f xml:space="preserve"> 'Weekly Menu'!F5</f>
        <v>0</v>
      </c>
      <c r="D95" s="187"/>
      <c r="E95" s="28"/>
      <c r="F95" s="29"/>
      <c r="G95" s="29"/>
      <c r="H95" s="29"/>
      <c r="I95" s="30">
        <f>SUM(F95,H95)</f>
        <v>0</v>
      </c>
      <c r="J95" s="319"/>
    </row>
    <row r="96" spans="2:10" ht="18" customHeight="1">
      <c r="B96" s="314"/>
      <c r="C96" s="71">
        <f xml:space="preserve"> 'Weekly Menu'!F6</f>
        <v>0</v>
      </c>
      <c r="D96" s="195"/>
      <c r="E96" s="17"/>
      <c r="F96" s="15"/>
      <c r="G96" s="16"/>
      <c r="H96" s="16"/>
      <c r="I96" s="31">
        <f t="shared" ref="I96:I107" si="4">SUM(F96,H96)</f>
        <v>0</v>
      </c>
      <c r="J96" s="320"/>
    </row>
    <row r="97" spans="2:10" ht="18" customHeight="1">
      <c r="B97" s="314"/>
      <c r="C97" s="71">
        <f xml:space="preserve"> 'Weekly Menu'!F7</f>
        <v>0</v>
      </c>
      <c r="D97" s="195"/>
      <c r="E97" s="17"/>
      <c r="F97" s="15"/>
      <c r="G97" s="16"/>
      <c r="H97" s="16"/>
      <c r="I97" s="31">
        <f t="shared" si="4"/>
        <v>0</v>
      </c>
      <c r="J97" s="320"/>
    </row>
    <row r="98" spans="2:10" ht="18" customHeight="1" thickBot="1">
      <c r="B98" s="331"/>
      <c r="C98" s="72">
        <f xml:space="preserve"> 'Weekly Menu'!F8</f>
        <v>0</v>
      </c>
      <c r="D98" s="196"/>
      <c r="E98" s="32"/>
      <c r="F98" s="33"/>
      <c r="G98" s="34"/>
      <c r="H98" s="34"/>
      <c r="I98" s="35">
        <f t="shared" si="4"/>
        <v>0</v>
      </c>
      <c r="J98" s="320"/>
    </row>
    <row r="99" spans="2:10" ht="18" customHeight="1">
      <c r="B99" s="313" t="s">
        <v>83</v>
      </c>
      <c r="C99" s="67">
        <f xml:space="preserve"> 'Weekly Menu'!F10</f>
        <v>0</v>
      </c>
      <c r="D99" s="187"/>
      <c r="E99" s="28"/>
      <c r="F99" s="29"/>
      <c r="G99" s="29"/>
      <c r="H99" s="29"/>
      <c r="I99" s="30">
        <f t="shared" si="4"/>
        <v>0</v>
      </c>
      <c r="J99" s="320"/>
    </row>
    <row r="100" spans="2:10" ht="18" customHeight="1">
      <c r="B100" s="314"/>
      <c r="C100" s="68">
        <f xml:space="preserve"> 'Weekly Menu'!F11</f>
        <v>0</v>
      </c>
      <c r="D100" s="195"/>
      <c r="E100" s="17"/>
      <c r="F100" s="15"/>
      <c r="G100" s="16"/>
      <c r="H100" s="16"/>
      <c r="I100" s="31">
        <f t="shared" si="4"/>
        <v>0</v>
      </c>
      <c r="J100" s="320"/>
    </row>
    <row r="101" spans="2:10" ht="18" customHeight="1">
      <c r="B101" s="314"/>
      <c r="C101" s="68">
        <f xml:space="preserve"> 'Weekly Menu'!F12</f>
        <v>0</v>
      </c>
      <c r="D101" s="195"/>
      <c r="E101" s="17"/>
      <c r="F101" s="15"/>
      <c r="G101" s="16"/>
      <c r="H101" s="16"/>
      <c r="I101" s="31">
        <f t="shared" si="4"/>
        <v>0</v>
      </c>
      <c r="J101" s="320"/>
    </row>
    <row r="102" spans="2:10" ht="18" customHeight="1">
      <c r="B102" s="314"/>
      <c r="C102" s="68">
        <f xml:space="preserve"> 'Weekly Menu'!F13</f>
        <v>0</v>
      </c>
      <c r="D102" s="195"/>
      <c r="E102" s="17"/>
      <c r="F102" s="15"/>
      <c r="G102" s="16"/>
      <c r="H102" s="16"/>
      <c r="I102" s="31">
        <f t="shared" si="4"/>
        <v>0</v>
      </c>
      <c r="J102" s="320"/>
    </row>
    <row r="103" spans="2:10" ht="18" customHeight="1">
      <c r="B103" s="314"/>
      <c r="C103" s="68">
        <f xml:space="preserve"> 'Weekly Menu'!F14</f>
        <v>0</v>
      </c>
      <c r="D103" s="195"/>
      <c r="E103" s="17"/>
      <c r="F103" s="15"/>
      <c r="G103" s="16"/>
      <c r="H103" s="16"/>
      <c r="I103" s="31">
        <f t="shared" si="4"/>
        <v>0</v>
      </c>
      <c r="J103" s="320"/>
    </row>
    <row r="104" spans="2:10" ht="18" customHeight="1">
      <c r="B104" s="314"/>
      <c r="C104" s="68">
        <f xml:space="preserve"> 'Weekly Menu'!F16</f>
        <v>0</v>
      </c>
      <c r="D104" s="195"/>
      <c r="E104" s="17"/>
      <c r="F104" s="15"/>
      <c r="G104" s="16"/>
      <c r="H104" s="16"/>
      <c r="I104" s="31">
        <f t="shared" si="4"/>
        <v>0</v>
      </c>
      <c r="J104" s="320"/>
    </row>
    <row r="105" spans="2:10" ht="18" customHeight="1">
      <c r="B105" s="314"/>
      <c r="C105" s="68">
        <f xml:space="preserve"> 'Weekly Menu'!F17</f>
        <v>0</v>
      </c>
      <c r="D105" s="195"/>
      <c r="E105" s="17"/>
      <c r="F105" s="15"/>
      <c r="G105" s="16"/>
      <c r="H105" s="16"/>
      <c r="I105" s="31">
        <f t="shared" si="4"/>
        <v>0</v>
      </c>
      <c r="J105" s="320"/>
    </row>
    <row r="106" spans="2:10" ht="18" customHeight="1">
      <c r="B106" s="314"/>
      <c r="C106" s="68">
        <f xml:space="preserve"> 'Weekly Menu'!F18</f>
        <v>0</v>
      </c>
      <c r="D106" s="195"/>
      <c r="E106" s="17"/>
      <c r="F106" s="15"/>
      <c r="G106" s="16"/>
      <c r="H106" s="16"/>
      <c r="I106" s="31">
        <f t="shared" si="4"/>
        <v>0</v>
      </c>
      <c r="J106" s="320"/>
    </row>
    <row r="107" spans="2:10" ht="18" customHeight="1" thickBot="1">
      <c r="B107" s="315"/>
      <c r="C107" s="69">
        <f xml:space="preserve"> 'Weekly Menu'!F19</f>
        <v>0</v>
      </c>
      <c r="D107" s="196"/>
      <c r="E107" s="32"/>
      <c r="F107" s="33"/>
      <c r="G107" s="34"/>
      <c r="H107" s="34"/>
      <c r="I107" s="35">
        <f t="shared" si="4"/>
        <v>0</v>
      </c>
      <c r="J107" s="320"/>
    </row>
    <row r="108" spans="2:10" ht="18" customHeight="1">
      <c r="B108" s="387" t="s">
        <v>21</v>
      </c>
      <c r="C108" s="67">
        <f xml:space="preserve"> 'Weekly Menu'!F21</f>
        <v>0</v>
      </c>
      <c r="D108" s="335" t="s">
        <v>22</v>
      </c>
      <c r="E108" s="321"/>
      <c r="F108" s="322"/>
      <c r="G108" s="322"/>
      <c r="H108" s="322"/>
      <c r="I108" s="323"/>
      <c r="J108" s="338">
        <v>1</v>
      </c>
    </row>
    <row r="109" spans="2:10" ht="18" customHeight="1">
      <c r="B109" s="388"/>
      <c r="C109" s="68">
        <f xml:space="preserve"> 'Weekly Menu'!F22</f>
        <v>0</v>
      </c>
      <c r="D109" s="336"/>
      <c r="E109" s="324"/>
      <c r="F109" s="325"/>
      <c r="G109" s="325"/>
      <c r="H109" s="325"/>
      <c r="I109" s="326"/>
      <c r="J109" s="338"/>
    </row>
    <row r="110" spans="2:10" ht="18" customHeight="1">
      <c r="B110" s="388"/>
      <c r="C110" s="68">
        <f xml:space="preserve"> 'Weekly Menu'!F23</f>
        <v>0</v>
      </c>
      <c r="D110" s="336"/>
      <c r="E110" s="324"/>
      <c r="F110" s="325"/>
      <c r="G110" s="325"/>
      <c r="H110" s="325"/>
      <c r="I110" s="326"/>
      <c r="J110" s="338"/>
    </row>
    <row r="111" spans="2:10" ht="18" customHeight="1" thickBot="1">
      <c r="B111" s="389"/>
      <c r="C111" s="69">
        <f xml:space="preserve"> 'Weekly Menu'!F24</f>
        <v>0</v>
      </c>
      <c r="D111" s="337"/>
      <c r="E111" s="327"/>
      <c r="F111" s="328"/>
      <c r="G111" s="328"/>
      <c r="H111" s="328"/>
      <c r="I111" s="329"/>
      <c r="J111" s="338"/>
    </row>
    <row r="112" spans="2:10" ht="18" customHeight="1" thickBot="1">
      <c r="B112" s="380" t="s">
        <v>23</v>
      </c>
      <c r="C112" s="385"/>
      <c r="D112" s="386"/>
      <c r="E112" s="113">
        <f>SUM(E95:E98, E99:E107)</f>
        <v>0</v>
      </c>
      <c r="F112" s="110">
        <f>SUM(F95:F98, F99:F107)</f>
        <v>0</v>
      </c>
      <c r="G112" s="110">
        <f>SUM(G95:G98, G99:G107)</f>
        <v>0</v>
      </c>
      <c r="H112" s="110">
        <f>SUM(H95:H98, H99:H107)</f>
        <v>0</v>
      </c>
      <c r="I112" s="111">
        <f>SUM(I95:I98, I99:I107)</f>
        <v>0</v>
      </c>
      <c r="J112" s="112">
        <v>1</v>
      </c>
    </row>
    <row r="113" spans="2:16" ht="18" customHeight="1" thickBot="1">
      <c r="B113" s="382" t="s">
        <v>24</v>
      </c>
      <c r="C113" s="383"/>
      <c r="D113" s="384"/>
      <c r="E113" s="37" t="s">
        <v>22</v>
      </c>
      <c r="F113" s="37" t="s">
        <v>25</v>
      </c>
      <c r="G113" s="37" t="s">
        <v>75</v>
      </c>
      <c r="H113" s="37" t="s">
        <v>26</v>
      </c>
      <c r="I113" s="37" t="s">
        <v>25</v>
      </c>
      <c r="J113" s="82" t="s">
        <v>22</v>
      </c>
    </row>
    <row r="114" spans="2:16" ht="14.4" customHeight="1">
      <c r="C114" s="70"/>
      <c r="D114" s="193"/>
      <c r="E114" s="13"/>
      <c r="F114" s="13"/>
      <c r="G114" s="13"/>
      <c r="H114" s="13"/>
      <c r="I114" s="13"/>
      <c r="J114" s="13"/>
      <c r="L114" s="348" t="s">
        <v>86</v>
      </c>
      <c r="M114" s="349"/>
      <c r="N114" s="349"/>
      <c r="O114" s="349"/>
      <c r="P114" s="350"/>
    </row>
    <row r="115" spans="2:16" ht="14.5" thickBot="1">
      <c r="C115" s="70"/>
      <c r="D115" s="193"/>
      <c r="E115" s="13"/>
      <c r="F115" s="13"/>
      <c r="G115" s="13"/>
      <c r="H115" s="13"/>
      <c r="I115" s="13"/>
      <c r="J115" s="13"/>
      <c r="L115" s="351"/>
      <c r="M115" s="352"/>
      <c r="N115" s="352"/>
      <c r="O115" s="352"/>
      <c r="P115" s="353"/>
    </row>
    <row r="116" spans="2:16" ht="26.75" customHeight="1" thickBot="1">
      <c r="E116" s="357" t="s">
        <v>27</v>
      </c>
      <c r="F116" s="358"/>
      <c r="G116" s="358"/>
      <c r="H116" s="358"/>
      <c r="I116" s="358"/>
      <c r="J116" s="359"/>
      <c r="L116" s="351"/>
      <c r="M116" s="352"/>
      <c r="N116" s="352"/>
      <c r="O116" s="352"/>
      <c r="P116" s="353"/>
    </row>
    <row r="117" spans="2:16" ht="71.25" customHeight="1" thickBot="1">
      <c r="E117" s="81" t="s">
        <v>14</v>
      </c>
      <c r="F117" s="79" t="s">
        <v>15</v>
      </c>
      <c r="G117" s="79" t="s">
        <v>72</v>
      </c>
      <c r="H117" s="79" t="s">
        <v>28</v>
      </c>
      <c r="I117" s="79" t="s">
        <v>29</v>
      </c>
      <c r="J117" s="80" t="s">
        <v>19</v>
      </c>
      <c r="L117" s="351"/>
      <c r="M117" s="352"/>
      <c r="N117" s="352"/>
      <c r="O117" s="352"/>
      <c r="P117" s="353"/>
    </row>
    <row r="118" spans="2:16" ht="18" customHeight="1" thickBot="1">
      <c r="B118" s="380" t="s">
        <v>85</v>
      </c>
      <c r="C118" s="385"/>
      <c r="D118" s="386"/>
      <c r="E118" s="139">
        <f>SUM(E24,E46,E68,E90,E112)</f>
        <v>0</v>
      </c>
      <c r="F118" s="139">
        <f>SUM(F24,F46,F68,F90,F112)</f>
        <v>0</v>
      </c>
      <c r="G118" s="140" t="e">
        <f>(SUM(G24,G46,G68,G90,G112))/F118</f>
        <v>#DIV/0!</v>
      </c>
      <c r="H118" s="139">
        <f>SUM(H24,H46,H68,H90,H112)</f>
        <v>0</v>
      </c>
      <c r="I118" s="139">
        <f>SUM(I24,I46,I68,I90,I112)</f>
        <v>0</v>
      </c>
      <c r="J118" s="87">
        <v>5</v>
      </c>
      <c r="L118" s="351"/>
      <c r="M118" s="352"/>
      <c r="N118" s="352"/>
      <c r="O118" s="352"/>
      <c r="P118" s="353"/>
    </row>
    <row r="119" spans="2:16" ht="18" customHeight="1" thickBot="1">
      <c r="B119" s="382" t="s">
        <v>30</v>
      </c>
      <c r="C119" s="383"/>
      <c r="D119" s="396"/>
      <c r="E119" s="83" t="s">
        <v>68</v>
      </c>
      <c r="F119" s="84" t="s">
        <v>31</v>
      </c>
      <c r="G119" s="85">
        <v>0.8</v>
      </c>
      <c r="H119" s="84" t="s">
        <v>32</v>
      </c>
      <c r="I119" s="84" t="s">
        <v>71</v>
      </c>
      <c r="J119" s="86" t="s">
        <v>68</v>
      </c>
      <c r="L119" s="354"/>
      <c r="M119" s="355"/>
      <c r="N119" s="355"/>
      <c r="O119" s="355"/>
      <c r="P119" s="356"/>
    </row>
    <row r="120" spans="2:16"/>
  </sheetData>
  <sheetProtection algorithmName="SHA-512" hashValue="6FABlhi/YzRaptpMcQ6T+xBCUPyosxniOtkWWq2jFUCoPWMMcPH0MWUvbTZ8/AjZVRIXodt4Ujap2t4qEUYfJw==" saltValue="yC/WLi9vQ/ToXhaaF9FrFg==" spinCount="100000" sheet="1" objects="1" scenarios="1"/>
  <mergeCells count="63">
    <mergeCell ref="B118:D118"/>
    <mergeCell ref="B119:D119"/>
    <mergeCell ref="B113:D113"/>
    <mergeCell ref="B71:J71"/>
    <mergeCell ref="B69:D69"/>
    <mergeCell ref="E116:J116"/>
    <mergeCell ref="J73:J85"/>
    <mergeCell ref="D86:D89"/>
    <mergeCell ref="J86:J89"/>
    <mergeCell ref="B72:C72"/>
    <mergeCell ref="B90:D90"/>
    <mergeCell ref="B73:B76"/>
    <mergeCell ref="B77:B85"/>
    <mergeCell ref="B86:B89"/>
    <mergeCell ref="B95:B98"/>
    <mergeCell ref="B94:C94"/>
    <mergeCell ref="J108:J111"/>
    <mergeCell ref="E108:I111"/>
    <mergeCell ref="J51:J63"/>
    <mergeCell ref="D64:D67"/>
    <mergeCell ref="B55:B63"/>
    <mergeCell ref="J64:J67"/>
    <mergeCell ref="B64:B67"/>
    <mergeCell ref="B51:B54"/>
    <mergeCell ref="L3:R24"/>
    <mergeCell ref="L26:R32"/>
    <mergeCell ref="J29:J41"/>
    <mergeCell ref="D42:D45"/>
    <mergeCell ref="J42:J45"/>
    <mergeCell ref="E42:I45"/>
    <mergeCell ref="B27:J27"/>
    <mergeCell ref="B25:D25"/>
    <mergeCell ref="B29:B32"/>
    <mergeCell ref="B33:B41"/>
    <mergeCell ref="B24:D24"/>
    <mergeCell ref="B42:B45"/>
    <mergeCell ref="B1:J2"/>
    <mergeCell ref="D3:G3"/>
    <mergeCell ref="J7:J19"/>
    <mergeCell ref="D20:D23"/>
    <mergeCell ref="J20:J23"/>
    <mergeCell ref="E20:I23"/>
    <mergeCell ref="B7:B10"/>
    <mergeCell ref="B11:B19"/>
    <mergeCell ref="B20:B23"/>
    <mergeCell ref="B6:C6"/>
    <mergeCell ref="B5:J5"/>
    <mergeCell ref="B50:C50"/>
    <mergeCell ref="B49:J49"/>
    <mergeCell ref="B47:D47"/>
    <mergeCell ref="B28:C28"/>
    <mergeCell ref="L114:P119"/>
    <mergeCell ref="B112:D112"/>
    <mergeCell ref="B68:D68"/>
    <mergeCell ref="B46:D46"/>
    <mergeCell ref="E64:I67"/>
    <mergeCell ref="B93:J93"/>
    <mergeCell ref="B91:D91"/>
    <mergeCell ref="E86:I89"/>
    <mergeCell ref="B99:B107"/>
    <mergeCell ref="B108:B111"/>
    <mergeCell ref="J95:J107"/>
    <mergeCell ref="D108:D111"/>
  </mergeCells>
  <conditionalFormatting sqref="I24">
    <cfRule type="cellIs" dxfId="22" priority="92" operator="lessThan">
      <formula>1</formula>
    </cfRule>
  </conditionalFormatting>
  <conditionalFormatting sqref="E24">
    <cfRule type="cellIs" dxfId="21" priority="94" operator="lessThan">
      <formula>1</formula>
    </cfRule>
  </conditionalFormatting>
  <conditionalFormatting sqref="F24">
    <cfRule type="cellIs" dxfId="20" priority="96" operator="lessThan">
      <formula>1</formula>
    </cfRule>
  </conditionalFormatting>
  <conditionalFormatting sqref="I46">
    <cfRule type="cellIs" dxfId="19" priority="78" operator="lessThan">
      <formula>1</formula>
    </cfRule>
  </conditionalFormatting>
  <conditionalFormatting sqref="E46">
    <cfRule type="cellIs" dxfId="18" priority="80" operator="lessThan">
      <formula>1</formula>
    </cfRule>
  </conditionalFormatting>
  <conditionalFormatting sqref="F46">
    <cfRule type="cellIs" dxfId="17" priority="82" operator="lessThan">
      <formula>1</formula>
    </cfRule>
  </conditionalFormatting>
  <conditionalFormatting sqref="I68">
    <cfRule type="cellIs" dxfId="16" priority="64" operator="lessThan">
      <formula>1</formula>
    </cfRule>
  </conditionalFormatting>
  <conditionalFormatting sqref="E68">
    <cfRule type="cellIs" dxfId="15" priority="66" operator="lessThan">
      <formula>1</formula>
    </cfRule>
  </conditionalFormatting>
  <conditionalFormatting sqref="F68">
    <cfRule type="cellIs" dxfId="14" priority="68" operator="lessThan">
      <formula>1</formula>
    </cfRule>
  </conditionalFormatting>
  <conditionalFormatting sqref="I90">
    <cfRule type="cellIs" dxfId="13" priority="50" operator="lessThan">
      <formula>1</formula>
    </cfRule>
  </conditionalFormatting>
  <conditionalFormatting sqref="E90">
    <cfRule type="cellIs" dxfId="12" priority="52" operator="lessThan">
      <formula>1</formula>
    </cfRule>
  </conditionalFormatting>
  <conditionalFormatting sqref="F90">
    <cfRule type="cellIs" dxfId="11" priority="54" operator="lessThan">
      <formula>1</formula>
    </cfRule>
  </conditionalFormatting>
  <conditionalFormatting sqref="I112">
    <cfRule type="cellIs" dxfId="10" priority="36" operator="lessThan">
      <formula>1</formula>
    </cfRule>
  </conditionalFormatting>
  <conditionalFormatting sqref="E112">
    <cfRule type="cellIs" dxfId="9" priority="38" operator="lessThan">
      <formula>1</formula>
    </cfRule>
  </conditionalFormatting>
  <conditionalFormatting sqref="F112">
    <cfRule type="cellIs" dxfId="8" priority="40" operator="lessThan">
      <formula>1</formula>
    </cfRule>
  </conditionalFormatting>
  <conditionalFormatting sqref="I95:I107 I73:I85 I51:I63 I29:I41 I7:I19">
    <cfRule type="cellIs" dxfId="7" priority="18" operator="equal">
      <formula>0</formula>
    </cfRule>
  </conditionalFormatting>
  <conditionalFormatting sqref="I118">
    <cfRule type="cellIs" dxfId="6" priority="4" operator="lessThan">
      <formula>9</formula>
    </cfRule>
  </conditionalFormatting>
  <conditionalFormatting sqref="E118">
    <cfRule type="cellIs" dxfId="5" priority="3" operator="lessThan">
      <formula>5</formula>
    </cfRule>
  </conditionalFormatting>
  <conditionalFormatting sqref="F118">
    <cfRule type="cellIs" dxfId="4" priority="2" operator="lessThan">
      <formula>5</formula>
    </cfRule>
  </conditionalFormatting>
  <conditionalFormatting sqref="G118">
    <cfRule type="cellIs" dxfId="3" priority="1" operator="lessThan">
      <formula>0.8</formula>
    </cfRule>
  </conditionalFormatting>
  <dataValidations count="2">
    <dataValidation type="decimal" operator="greaterThanOrEqual" allowBlank="1" showInputMessage="1" showErrorMessage="1" errorTitle="Invalid Data" error="Must be decimal or fraction" sqref="I95:I107 I73:I85 I51:I63 I29:I41 I7:I19" xr:uid="{00000000-0002-0000-0400-000000000000}">
      <formula1>0</formula1>
    </dataValidation>
    <dataValidation type="decimal" operator="greaterThanOrEqual" allowBlank="1" showInputMessage="1" showErrorMessage="1" errorTitle="Invalid Data" error="Must be decimal or fraction." sqref="E95:H107 E73:H85 E51:H63 E29:H41 E7:H19" xr:uid="{00000000-0002-0000-0400-000001000000}">
      <formula1>0</formula1>
    </dataValidation>
  </dataValidations>
  <pageMargins left="0.7" right="0.7" top="0.75" bottom="0.7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136"/>
  <sheetViews>
    <sheetView zoomScaleNormal="100" workbookViewId="0">
      <selection activeCell="D9" sqref="D9"/>
    </sheetView>
  </sheetViews>
  <sheetFormatPr defaultColWidth="0" defaultRowHeight="14.5" zeroHeight="1"/>
  <cols>
    <col min="1" max="1" width="28" style="38" customWidth="1"/>
    <col min="2" max="2" width="11.36328125" style="38" customWidth="1"/>
    <col min="3" max="3" width="10.36328125" style="202" customWidth="1"/>
    <col min="4" max="4" width="11.6328125" style="202" customWidth="1"/>
    <col min="5" max="5" width="10.6328125" style="38" customWidth="1"/>
    <col min="6" max="6" width="9.36328125" style="38" customWidth="1"/>
    <col min="7" max="7" width="10.6328125" style="38" customWidth="1"/>
    <col min="8" max="8" width="11" style="202" customWidth="1"/>
    <col min="9" max="9" width="9.36328125" style="38" customWidth="1"/>
    <col min="10" max="11" width="0" style="38" hidden="1" customWidth="1"/>
    <col min="12" max="16384" width="9.36328125" style="38" hidden="1"/>
  </cols>
  <sheetData>
    <row r="1" spans="1:10" ht="15" thickBot="1">
      <c r="A1" s="397" t="s">
        <v>35</v>
      </c>
      <c r="B1" s="398"/>
      <c r="C1" s="398"/>
      <c r="D1" s="398"/>
      <c r="E1" s="398"/>
      <c r="F1" s="398"/>
      <c r="G1" s="398"/>
      <c r="H1" s="399"/>
    </row>
    <row r="2" spans="1:10" ht="17.149999999999999" customHeight="1">
      <c r="A2" s="400"/>
      <c r="B2" s="402" t="s">
        <v>36</v>
      </c>
      <c r="C2" s="402"/>
      <c r="D2" s="403" t="s">
        <v>37</v>
      </c>
      <c r="E2" s="417" t="s">
        <v>38</v>
      </c>
      <c r="F2" s="97" t="s">
        <v>39</v>
      </c>
      <c r="G2" s="407" t="s">
        <v>65</v>
      </c>
      <c r="H2" s="408"/>
      <c r="I2" s="39"/>
      <c r="J2" s="39"/>
    </row>
    <row r="3" spans="1:10" ht="17.149999999999999" customHeight="1">
      <c r="A3" s="401"/>
      <c r="B3" s="405" t="s">
        <v>40</v>
      </c>
      <c r="C3" s="406"/>
      <c r="D3" s="404"/>
      <c r="E3" s="418"/>
      <c r="F3" s="40" t="s">
        <v>41</v>
      </c>
      <c r="G3" s="409"/>
      <c r="H3" s="410"/>
    </row>
    <row r="4" spans="1:10" ht="16.25" customHeight="1">
      <c r="A4" s="96" t="s">
        <v>42</v>
      </c>
      <c r="B4" s="432"/>
      <c r="C4" s="433"/>
      <c r="D4" s="200"/>
      <c r="E4" s="89"/>
      <c r="F4" s="440" t="s">
        <v>43</v>
      </c>
      <c r="G4" s="442" t="s">
        <v>44</v>
      </c>
      <c r="H4" s="444" t="s">
        <v>45</v>
      </c>
    </row>
    <row r="5" spans="1:10" ht="16.25" customHeight="1" thickBot="1">
      <c r="A5" s="41" t="s">
        <v>46</v>
      </c>
      <c r="B5" s="434"/>
      <c r="C5" s="435"/>
      <c r="D5" s="201"/>
      <c r="E5" s="91"/>
      <c r="F5" s="441"/>
      <c r="G5" s="443"/>
      <c r="H5" s="445"/>
    </row>
    <row r="6" spans="1:10" ht="16.25" customHeight="1">
      <c r="A6" s="419" t="s">
        <v>12</v>
      </c>
      <c r="B6" s="422" t="s">
        <v>47</v>
      </c>
      <c r="C6" s="425" t="s">
        <v>48</v>
      </c>
      <c r="D6" s="425" t="s">
        <v>96</v>
      </c>
      <c r="E6" s="452" t="s">
        <v>49</v>
      </c>
      <c r="F6" s="453"/>
      <c r="G6" s="454"/>
      <c r="H6" s="428" t="s">
        <v>50</v>
      </c>
    </row>
    <row r="7" spans="1:10" ht="16.25" customHeight="1">
      <c r="A7" s="420"/>
      <c r="B7" s="423"/>
      <c r="C7" s="426"/>
      <c r="D7" s="426"/>
      <c r="E7" s="431" t="s">
        <v>51</v>
      </c>
      <c r="F7" s="431"/>
      <c r="G7" s="101" t="s">
        <v>52</v>
      </c>
      <c r="H7" s="429"/>
    </row>
    <row r="8" spans="1:10" ht="56.25" customHeight="1">
      <c r="A8" s="421"/>
      <c r="B8" s="424"/>
      <c r="C8" s="427"/>
      <c r="D8" s="427"/>
      <c r="E8" s="100" t="s">
        <v>53</v>
      </c>
      <c r="F8" s="100" t="s">
        <v>54</v>
      </c>
      <c r="G8" s="100" t="s">
        <v>55</v>
      </c>
      <c r="H8" s="430"/>
    </row>
    <row r="9" spans="1:10" ht="17.149999999999999" customHeight="1">
      <c r="A9" s="42">
        <f>'K-5'!C7</f>
        <v>0</v>
      </c>
      <c r="B9" s="43">
        <f>'K-5'!D7</f>
        <v>0</v>
      </c>
      <c r="C9" s="217"/>
      <c r="D9" s="217"/>
      <c r="E9" s="44">
        <f>'K-5'!F7</f>
        <v>0</v>
      </c>
      <c r="F9" s="44">
        <f>'K-5'!H7</f>
        <v>0</v>
      </c>
      <c r="G9" s="45">
        <f>'K-5'!E7</f>
        <v>0</v>
      </c>
      <c r="H9" s="204"/>
    </row>
    <row r="10" spans="1:10" ht="17.149999999999999" customHeight="1">
      <c r="A10" s="42">
        <f>'K-5'!C8</f>
        <v>0</v>
      </c>
      <c r="B10" s="43">
        <f>'K-5'!D8</f>
        <v>0</v>
      </c>
      <c r="C10" s="217"/>
      <c r="D10" s="217"/>
      <c r="E10" s="44">
        <f>'K-5'!F8</f>
        <v>0</v>
      </c>
      <c r="F10" s="44">
        <f>'K-5'!H8</f>
        <v>0</v>
      </c>
      <c r="G10" s="45">
        <f>'K-5'!E8</f>
        <v>0</v>
      </c>
      <c r="H10" s="204"/>
    </row>
    <row r="11" spans="1:10" ht="17.149999999999999" customHeight="1">
      <c r="A11" s="42">
        <f>'K-5'!C9</f>
        <v>0</v>
      </c>
      <c r="B11" s="43">
        <f>'K-5'!D9</f>
        <v>0</v>
      </c>
      <c r="C11" s="217"/>
      <c r="D11" s="217"/>
      <c r="E11" s="44">
        <f>'K-5'!F9</f>
        <v>0</v>
      </c>
      <c r="F11" s="44">
        <f>'K-5'!H9</f>
        <v>0</v>
      </c>
      <c r="G11" s="45">
        <f>'K-5'!E9</f>
        <v>0</v>
      </c>
      <c r="H11" s="204"/>
    </row>
    <row r="12" spans="1:10" ht="17.149999999999999" customHeight="1">
      <c r="A12" s="42">
        <f>'K-5'!C10</f>
        <v>0</v>
      </c>
      <c r="B12" s="43">
        <f>'K-5'!D10</f>
        <v>0</v>
      </c>
      <c r="C12" s="217" t="s">
        <v>56</v>
      </c>
      <c r="D12" s="217"/>
      <c r="E12" s="44">
        <f>'K-5'!F10</f>
        <v>0</v>
      </c>
      <c r="F12" s="44">
        <f>'K-5'!H10</f>
        <v>0</v>
      </c>
      <c r="G12" s="45">
        <f>'K-5'!E10</f>
        <v>0</v>
      </c>
      <c r="H12" s="204"/>
    </row>
    <row r="13" spans="1:10" ht="17.149999999999999" customHeight="1">
      <c r="A13" s="42">
        <f>'K-5'!C11</f>
        <v>0</v>
      </c>
      <c r="B13" s="43">
        <f>'K-5'!D11</f>
        <v>0</v>
      </c>
      <c r="C13" s="217"/>
      <c r="D13" s="217"/>
      <c r="E13" s="44">
        <f>'K-5'!F11</f>
        <v>0</v>
      </c>
      <c r="F13" s="44">
        <f>'K-5'!H11</f>
        <v>0</v>
      </c>
      <c r="G13" s="45">
        <f>'K-5'!E11</f>
        <v>0</v>
      </c>
      <c r="H13" s="204"/>
    </row>
    <row r="14" spans="1:10" ht="17.149999999999999" customHeight="1">
      <c r="A14" s="42">
        <f>'K-5'!C12</f>
        <v>0</v>
      </c>
      <c r="B14" s="43">
        <f>'K-5'!D12</f>
        <v>0</v>
      </c>
      <c r="C14" s="217"/>
      <c r="D14" s="217"/>
      <c r="E14" s="44">
        <f>'K-5'!F12</f>
        <v>0</v>
      </c>
      <c r="F14" s="44">
        <f>'K-5'!H12</f>
        <v>0</v>
      </c>
      <c r="G14" s="45">
        <f>'K-5'!E12</f>
        <v>0</v>
      </c>
      <c r="H14" s="204"/>
    </row>
    <row r="15" spans="1:10" ht="17.149999999999999" customHeight="1">
      <c r="A15" s="42">
        <f>'K-5'!C13</f>
        <v>0</v>
      </c>
      <c r="B15" s="43">
        <f>'K-5'!D13</f>
        <v>0</v>
      </c>
      <c r="C15" s="217"/>
      <c r="D15" s="217"/>
      <c r="E15" s="44">
        <f>'K-5'!F13</f>
        <v>0</v>
      </c>
      <c r="F15" s="44">
        <f>'K-5'!H13</f>
        <v>0</v>
      </c>
      <c r="G15" s="45">
        <f>'K-5'!E13</f>
        <v>0</v>
      </c>
      <c r="H15" s="204"/>
    </row>
    <row r="16" spans="1:10" ht="17.149999999999999" customHeight="1">
      <c r="A16" s="42">
        <f>'K-5'!C14</f>
        <v>0</v>
      </c>
      <c r="B16" s="43">
        <f>'K-5'!D14</f>
        <v>0</v>
      </c>
      <c r="C16" s="217"/>
      <c r="D16" s="217"/>
      <c r="E16" s="44">
        <f>'K-5'!F14</f>
        <v>0</v>
      </c>
      <c r="F16" s="44">
        <f>'K-5'!H14</f>
        <v>0</v>
      </c>
      <c r="G16" s="45">
        <f>'K-5'!E14</f>
        <v>0</v>
      </c>
      <c r="H16" s="204"/>
    </row>
    <row r="17" spans="1:8" ht="17.149999999999999" customHeight="1" thickBot="1">
      <c r="A17" s="46">
        <f>'K-5'!C15</f>
        <v>0</v>
      </c>
      <c r="B17" s="47">
        <f>'K-5'!D15</f>
        <v>0</v>
      </c>
      <c r="C17" s="218"/>
      <c r="D17" s="218"/>
      <c r="E17" s="48">
        <f>'K-5'!F15</f>
        <v>0</v>
      </c>
      <c r="F17" s="48">
        <f>'K-5'!H15</f>
        <v>0</v>
      </c>
      <c r="G17" s="49">
        <f>'K-5'!E15</f>
        <v>0</v>
      </c>
      <c r="H17" s="205"/>
    </row>
    <row r="18" spans="1:8" ht="17.149999999999999" customHeight="1" thickBot="1">
      <c r="A18" s="411" t="s">
        <v>93</v>
      </c>
      <c r="B18" s="412"/>
      <c r="C18" s="412"/>
      <c r="D18" s="412"/>
      <c r="E18" s="412"/>
      <c r="F18" s="412"/>
      <c r="G18" s="412"/>
      <c r="H18" s="413"/>
    </row>
    <row r="19" spans="1:8" ht="17.149999999999999" customHeight="1">
      <c r="A19" s="50">
        <f>'K-5'!C16</f>
        <v>0</v>
      </c>
      <c r="B19" s="51">
        <f>'K-5'!D16</f>
        <v>0</v>
      </c>
      <c r="C19" s="219"/>
      <c r="D19" s="219"/>
      <c r="E19" s="414" t="s">
        <v>57</v>
      </c>
      <c r="F19" s="414"/>
      <c r="G19" s="414"/>
      <c r="H19" s="206"/>
    </row>
    <row r="20" spans="1:8" ht="17.149999999999999" customHeight="1">
      <c r="A20" s="42">
        <f>'K-5'!C17</f>
        <v>0</v>
      </c>
      <c r="B20" s="43">
        <f>'K-5'!D17</f>
        <v>0</v>
      </c>
      <c r="C20" s="217"/>
      <c r="D20" s="217"/>
      <c r="E20" s="415"/>
      <c r="F20" s="415"/>
      <c r="G20" s="415"/>
      <c r="H20" s="204"/>
    </row>
    <row r="21" spans="1:8" ht="17.149999999999999" customHeight="1">
      <c r="A21" s="42">
        <f>'K-5'!C18</f>
        <v>0</v>
      </c>
      <c r="B21" s="43">
        <f>'K-5'!D18</f>
        <v>0</v>
      </c>
      <c r="C21" s="217"/>
      <c r="D21" s="217"/>
      <c r="E21" s="415"/>
      <c r="F21" s="415"/>
      <c r="G21" s="415"/>
      <c r="H21" s="204"/>
    </row>
    <row r="22" spans="1:8" ht="17.149999999999999" customHeight="1" thickBot="1">
      <c r="A22" s="46">
        <f>'K-5'!C19</f>
        <v>0</v>
      </c>
      <c r="B22" s="47">
        <f>'K-5'!D19</f>
        <v>0</v>
      </c>
      <c r="C22" s="218"/>
      <c r="D22" s="218"/>
      <c r="E22" s="416"/>
      <c r="F22" s="416"/>
      <c r="G22" s="416"/>
      <c r="H22" s="205"/>
    </row>
    <row r="23" spans="1:8" ht="17.149999999999999" customHeight="1">
      <c r="A23" s="52">
        <f>'K-5'!C20</f>
        <v>0</v>
      </c>
      <c r="B23" s="53" t="s">
        <v>58</v>
      </c>
      <c r="C23" s="219"/>
      <c r="D23" s="219"/>
      <c r="E23" s="446" t="s">
        <v>59</v>
      </c>
      <c r="F23" s="447"/>
      <c r="G23" s="447"/>
      <c r="H23" s="206"/>
    </row>
    <row r="24" spans="1:8" ht="17.149999999999999" customHeight="1">
      <c r="A24" s="54">
        <f>'K-5'!C21</f>
        <v>0</v>
      </c>
      <c r="B24" s="55" t="s">
        <v>58</v>
      </c>
      <c r="C24" s="217"/>
      <c r="D24" s="217"/>
      <c r="E24" s="448"/>
      <c r="F24" s="449"/>
      <c r="G24" s="449"/>
      <c r="H24" s="204"/>
    </row>
    <row r="25" spans="1:8" ht="17.149999999999999" customHeight="1">
      <c r="A25" s="54">
        <f>'K-5'!C22</f>
        <v>0</v>
      </c>
      <c r="B25" s="55" t="s">
        <v>58</v>
      </c>
      <c r="C25" s="217"/>
      <c r="D25" s="217"/>
      <c r="E25" s="448"/>
      <c r="F25" s="449"/>
      <c r="G25" s="449"/>
      <c r="H25" s="204"/>
    </row>
    <row r="26" spans="1:8" ht="17.149999999999999" customHeight="1" thickBot="1">
      <c r="A26" s="56">
        <f>'K-5'!C23</f>
        <v>0</v>
      </c>
      <c r="B26" s="57" t="s">
        <v>58</v>
      </c>
      <c r="C26" s="218"/>
      <c r="D26" s="218"/>
      <c r="E26" s="450" t="s">
        <v>60</v>
      </c>
      <c r="F26" s="451"/>
      <c r="G26" s="451"/>
      <c r="H26" s="205"/>
    </row>
    <row r="27" spans="1:8" ht="15" thickBot="1"/>
    <row r="28" spans="1:8" ht="15" thickBot="1">
      <c r="A28" s="436" t="s">
        <v>35</v>
      </c>
      <c r="B28" s="437"/>
      <c r="C28" s="437"/>
      <c r="D28" s="437"/>
      <c r="E28" s="437"/>
      <c r="F28" s="437"/>
      <c r="G28" s="437"/>
      <c r="H28" s="438"/>
    </row>
    <row r="29" spans="1:8" ht="16.5" customHeight="1">
      <c r="A29" s="400"/>
      <c r="B29" s="402" t="s">
        <v>36</v>
      </c>
      <c r="C29" s="402"/>
      <c r="D29" s="403" t="s">
        <v>37</v>
      </c>
      <c r="E29" s="417" t="s">
        <v>38</v>
      </c>
      <c r="F29" s="97" t="s">
        <v>39</v>
      </c>
      <c r="G29" s="439" t="s">
        <v>61</v>
      </c>
      <c r="H29" s="408"/>
    </row>
    <row r="30" spans="1:8" ht="16.5" customHeight="1">
      <c r="A30" s="401"/>
      <c r="B30" s="405" t="s">
        <v>40</v>
      </c>
      <c r="C30" s="406"/>
      <c r="D30" s="404"/>
      <c r="E30" s="418"/>
      <c r="F30" s="40" t="s">
        <v>41</v>
      </c>
      <c r="G30" s="409"/>
      <c r="H30" s="410"/>
    </row>
    <row r="31" spans="1:8" ht="16.25" customHeight="1">
      <c r="A31" s="96" t="s">
        <v>42</v>
      </c>
      <c r="B31" s="432"/>
      <c r="C31" s="433"/>
      <c r="D31" s="200"/>
      <c r="E31" s="89"/>
      <c r="F31" s="440" t="s">
        <v>43</v>
      </c>
      <c r="G31" s="442" t="s">
        <v>44</v>
      </c>
      <c r="H31" s="444" t="s">
        <v>45</v>
      </c>
    </row>
    <row r="32" spans="1:8" ht="16.25" customHeight="1" thickBot="1">
      <c r="A32" s="41" t="s">
        <v>46</v>
      </c>
      <c r="B32" s="434"/>
      <c r="C32" s="435"/>
      <c r="D32" s="201"/>
      <c r="E32" s="91"/>
      <c r="F32" s="441"/>
      <c r="G32" s="443"/>
      <c r="H32" s="445"/>
    </row>
    <row r="33" spans="1:8" ht="16.25" customHeight="1">
      <c r="A33" s="419" t="s">
        <v>12</v>
      </c>
      <c r="B33" s="422" t="s">
        <v>47</v>
      </c>
      <c r="C33" s="425" t="s">
        <v>48</v>
      </c>
      <c r="D33" s="425" t="s">
        <v>96</v>
      </c>
      <c r="E33" s="452" t="s">
        <v>49</v>
      </c>
      <c r="F33" s="453"/>
      <c r="G33" s="454"/>
      <c r="H33" s="428" t="s">
        <v>50</v>
      </c>
    </row>
    <row r="34" spans="1:8" ht="16.25" customHeight="1">
      <c r="A34" s="420"/>
      <c r="B34" s="423"/>
      <c r="C34" s="426"/>
      <c r="D34" s="426"/>
      <c r="E34" s="431" t="s">
        <v>51</v>
      </c>
      <c r="F34" s="431"/>
      <c r="G34" s="101" t="s">
        <v>52</v>
      </c>
      <c r="H34" s="429"/>
    </row>
    <row r="35" spans="1:8" ht="56.25" customHeight="1">
      <c r="A35" s="421"/>
      <c r="B35" s="424"/>
      <c r="C35" s="427"/>
      <c r="D35" s="427"/>
      <c r="E35" s="100" t="s">
        <v>53</v>
      </c>
      <c r="F35" s="100" t="s">
        <v>54</v>
      </c>
      <c r="G35" s="100" t="s">
        <v>55</v>
      </c>
      <c r="H35" s="430"/>
    </row>
    <row r="36" spans="1:8" ht="17.149999999999999" customHeight="1">
      <c r="A36" s="42">
        <f>'K-5'!C29</f>
        <v>0</v>
      </c>
      <c r="B36" s="43">
        <f>'K-5'!D29</f>
        <v>0</v>
      </c>
      <c r="C36" s="221"/>
      <c r="D36" s="221"/>
      <c r="E36" s="44">
        <f>'K-5'!F29</f>
        <v>0</v>
      </c>
      <c r="F36" s="44">
        <f>'K-5'!H29</f>
        <v>0</v>
      </c>
      <c r="G36" s="45">
        <f>'K-5'!E29</f>
        <v>0</v>
      </c>
      <c r="H36" s="207"/>
    </row>
    <row r="37" spans="1:8" ht="17.149999999999999" customHeight="1">
      <c r="A37" s="42">
        <f>'K-5'!C30</f>
        <v>0</v>
      </c>
      <c r="B37" s="43">
        <f>'K-5'!D30</f>
        <v>0</v>
      </c>
      <c r="C37" s="221"/>
      <c r="D37" s="221"/>
      <c r="E37" s="44">
        <f>'K-5'!F30</f>
        <v>0</v>
      </c>
      <c r="F37" s="44">
        <f>'K-5'!H30</f>
        <v>0</v>
      </c>
      <c r="G37" s="45">
        <f>'K-5'!E30</f>
        <v>0</v>
      </c>
      <c r="H37" s="207"/>
    </row>
    <row r="38" spans="1:8" ht="17.149999999999999" customHeight="1">
      <c r="A38" s="42">
        <f>'K-5'!C31</f>
        <v>0</v>
      </c>
      <c r="B38" s="43">
        <f>'K-5'!D31</f>
        <v>0</v>
      </c>
      <c r="C38" s="221"/>
      <c r="D38" s="221"/>
      <c r="E38" s="44">
        <f>'K-5'!F31</f>
        <v>0</v>
      </c>
      <c r="F38" s="44">
        <f>'K-5'!H31</f>
        <v>0</v>
      </c>
      <c r="G38" s="45">
        <f>'K-5'!E31</f>
        <v>0</v>
      </c>
      <c r="H38" s="207"/>
    </row>
    <row r="39" spans="1:8" ht="17.149999999999999" customHeight="1">
      <c r="A39" s="42">
        <f>'K-5'!C32</f>
        <v>0</v>
      </c>
      <c r="B39" s="43">
        <f>'K-5'!D32</f>
        <v>0</v>
      </c>
      <c r="C39" s="221" t="s">
        <v>56</v>
      </c>
      <c r="D39" s="221"/>
      <c r="E39" s="44">
        <f>'K-5'!F32</f>
        <v>0</v>
      </c>
      <c r="F39" s="44">
        <f>'K-5'!H32</f>
        <v>0</v>
      </c>
      <c r="G39" s="45">
        <f>'K-5'!E32</f>
        <v>0</v>
      </c>
      <c r="H39" s="207"/>
    </row>
    <row r="40" spans="1:8" ht="17.149999999999999" customHeight="1">
      <c r="A40" s="42">
        <f>'K-5'!C33</f>
        <v>0</v>
      </c>
      <c r="B40" s="43">
        <f>'K-5'!D33</f>
        <v>0</v>
      </c>
      <c r="C40" s="221"/>
      <c r="D40" s="221"/>
      <c r="E40" s="44">
        <f>'K-5'!F33</f>
        <v>0</v>
      </c>
      <c r="F40" s="44">
        <f>'K-5'!H33</f>
        <v>0</v>
      </c>
      <c r="G40" s="45">
        <f>'K-5'!E33</f>
        <v>0</v>
      </c>
      <c r="H40" s="207"/>
    </row>
    <row r="41" spans="1:8" ht="17.149999999999999" customHeight="1">
      <c r="A41" s="42">
        <f>'K-5'!C34</f>
        <v>0</v>
      </c>
      <c r="B41" s="43">
        <f>'K-5'!D34</f>
        <v>0</v>
      </c>
      <c r="C41" s="221"/>
      <c r="D41" s="221"/>
      <c r="E41" s="44">
        <f>'K-5'!F34</f>
        <v>0</v>
      </c>
      <c r="F41" s="44">
        <f>'K-5'!H34</f>
        <v>0</v>
      </c>
      <c r="G41" s="45">
        <f>'K-5'!E34</f>
        <v>0</v>
      </c>
      <c r="H41" s="207"/>
    </row>
    <row r="42" spans="1:8" ht="17.149999999999999" customHeight="1">
      <c r="A42" s="42">
        <f>'K-5'!C35</f>
        <v>0</v>
      </c>
      <c r="B42" s="43">
        <f>'K-5'!D35</f>
        <v>0</v>
      </c>
      <c r="C42" s="221"/>
      <c r="D42" s="221"/>
      <c r="E42" s="44">
        <f>'K-5'!F35</f>
        <v>0</v>
      </c>
      <c r="F42" s="44">
        <f>'K-5'!H35</f>
        <v>0</v>
      </c>
      <c r="G42" s="45">
        <f>'K-5'!E35</f>
        <v>0</v>
      </c>
      <c r="H42" s="207"/>
    </row>
    <row r="43" spans="1:8" ht="17.149999999999999" customHeight="1">
      <c r="A43" s="42">
        <f>'K-5'!C36</f>
        <v>0</v>
      </c>
      <c r="B43" s="43">
        <f>'K-5'!D36</f>
        <v>0</v>
      </c>
      <c r="C43" s="221"/>
      <c r="D43" s="221"/>
      <c r="E43" s="44">
        <f>'K-5'!F36</f>
        <v>0</v>
      </c>
      <c r="F43" s="44">
        <f>'K-5'!H36</f>
        <v>0</v>
      </c>
      <c r="G43" s="45">
        <f>'K-5'!E36</f>
        <v>0</v>
      </c>
      <c r="H43" s="207"/>
    </row>
    <row r="44" spans="1:8" ht="17.149999999999999" customHeight="1" thickBot="1">
      <c r="A44" s="46">
        <f>'K-5'!C37</f>
        <v>0</v>
      </c>
      <c r="B44" s="47">
        <f>'K-5'!D37</f>
        <v>0</v>
      </c>
      <c r="C44" s="222"/>
      <c r="D44" s="222"/>
      <c r="E44" s="48">
        <f>'K-5'!F37</f>
        <v>0</v>
      </c>
      <c r="F44" s="48">
        <f>'K-5'!H37</f>
        <v>0</v>
      </c>
      <c r="G44" s="49">
        <f>'K-5'!E37</f>
        <v>0</v>
      </c>
      <c r="H44" s="208"/>
    </row>
    <row r="45" spans="1:8" ht="17.149999999999999" customHeight="1" thickBot="1">
      <c r="A45" s="411" t="s">
        <v>93</v>
      </c>
      <c r="B45" s="412"/>
      <c r="C45" s="412"/>
      <c r="D45" s="412"/>
      <c r="E45" s="412"/>
      <c r="F45" s="412"/>
      <c r="G45" s="412"/>
      <c r="H45" s="413"/>
    </row>
    <row r="46" spans="1:8" ht="17.149999999999999" customHeight="1">
      <c r="A46" s="50">
        <f>'K-5'!C38</f>
        <v>0</v>
      </c>
      <c r="B46" s="185">
        <f>'K-5'!D38</f>
        <v>0</v>
      </c>
      <c r="C46" s="220"/>
      <c r="D46" s="220"/>
      <c r="E46" s="414" t="s">
        <v>57</v>
      </c>
      <c r="F46" s="414"/>
      <c r="G46" s="414"/>
      <c r="H46" s="209"/>
    </row>
    <row r="47" spans="1:8" ht="17.149999999999999" customHeight="1">
      <c r="A47" s="42">
        <f>'K-5'!C39</f>
        <v>0</v>
      </c>
      <c r="B47" s="43">
        <f>'K-5'!D39</f>
        <v>0</v>
      </c>
      <c r="C47" s="221"/>
      <c r="D47" s="221"/>
      <c r="E47" s="415"/>
      <c r="F47" s="415"/>
      <c r="G47" s="415"/>
      <c r="H47" s="207"/>
    </row>
    <row r="48" spans="1:8" ht="17.149999999999999" customHeight="1">
      <c r="A48" s="42">
        <f>'K-5'!C40</f>
        <v>0</v>
      </c>
      <c r="B48" s="43">
        <f>'K-5'!D40</f>
        <v>0</v>
      </c>
      <c r="C48" s="221"/>
      <c r="D48" s="221"/>
      <c r="E48" s="415"/>
      <c r="F48" s="415"/>
      <c r="G48" s="415"/>
      <c r="H48" s="207"/>
    </row>
    <row r="49" spans="1:8" ht="17.149999999999999" customHeight="1" thickBot="1">
      <c r="A49" s="46">
        <f>'K-5'!C41</f>
        <v>0</v>
      </c>
      <c r="B49" s="186">
        <f>'K-5'!D41</f>
        <v>0</v>
      </c>
      <c r="C49" s="222"/>
      <c r="D49" s="222"/>
      <c r="E49" s="416"/>
      <c r="F49" s="416"/>
      <c r="G49" s="416"/>
      <c r="H49" s="208"/>
    </row>
    <row r="50" spans="1:8" ht="17.149999999999999" customHeight="1">
      <c r="A50" s="52">
        <f>'K-5'!C42</f>
        <v>0</v>
      </c>
      <c r="B50" s="53" t="s">
        <v>58</v>
      </c>
      <c r="C50" s="220"/>
      <c r="D50" s="220"/>
      <c r="E50" s="455" t="s">
        <v>59</v>
      </c>
      <c r="F50" s="456"/>
      <c r="G50" s="456"/>
      <c r="H50" s="209"/>
    </row>
    <row r="51" spans="1:8" ht="17.149999999999999" customHeight="1">
      <c r="A51" s="54">
        <f>'K-5'!C43</f>
        <v>0</v>
      </c>
      <c r="B51" s="55" t="s">
        <v>58</v>
      </c>
      <c r="C51" s="221"/>
      <c r="D51" s="221"/>
      <c r="E51" s="457"/>
      <c r="F51" s="458"/>
      <c r="G51" s="458"/>
      <c r="H51" s="207"/>
    </row>
    <row r="52" spans="1:8" ht="17.149999999999999" customHeight="1">
      <c r="A52" s="54">
        <f>'K-5'!C44</f>
        <v>0</v>
      </c>
      <c r="B52" s="55" t="s">
        <v>58</v>
      </c>
      <c r="C52" s="221"/>
      <c r="D52" s="221"/>
      <c r="E52" s="457"/>
      <c r="F52" s="458"/>
      <c r="G52" s="458"/>
      <c r="H52" s="207"/>
    </row>
    <row r="53" spans="1:8" ht="17.149999999999999" customHeight="1" thickBot="1">
      <c r="A53" s="56">
        <f>'K-5'!C45</f>
        <v>0</v>
      </c>
      <c r="B53" s="57" t="s">
        <v>58</v>
      </c>
      <c r="C53" s="222"/>
      <c r="D53" s="222"/>
      <c r="E53" s="450" t="s">
        <v>60</v>
      </c>
      <c r="F53" s="451"/>
      <c r="G53" s="451"/>
      <c r="H53" s="208"/>
    </row>
    <row r="54" spans="1:8" ht="15" thickBot="1"/>
    <row r="55" spans="1:8" ht="15" thickBot="1">
      <c r="A55" s="436" t="s">
        <v>35</v>
      </c>
      <c r="B55" s="437"/>
      <c r="C55" s="437"/>
      <c r="D55" s="437"/>
      <c r="E55" s="437"/>
      <c r="F55" s="437"/>
      <c r="G55" s="437"/>
      <c r="H55" s="438"/>
    </row>
    <row r="56" spans="1:8" ht="16.25" customHeight="1">
      <c r="A56" s="400"/>
      <c r="B56" s="402" t="s">
        <v>36</v>
      </c>
      <c r="C56" s="402"/>
      <c r="D56" s="403" t="s">
        <v>37</v>
      </c>
      <c r="E56" s="417" t="s">
        <v>38</v>
      </c>
      <c r="F56" s="97" t="s">
        <v>39</v>
      </c>
      <c r="G56" s="439" t="s">
        <v>62</v>
      </c>
      <c r="H56" s="408"/>
    </row>
    <row r="57" spans="1:8" ht="16.25" customHeight="1">
      <c r="A57" s="401"/>
      <c r="B57" s="405" t="s">
        <v>40</v>
      </c>
      <c r="C57" s="406"/>
      <c r="D57" s="404"/>
      <c r="E57" s="418"/>
      <c r="F57" s="40" t="s">
        <v>41</v>
      </c>
      <c r="G57" s="409"/>
      <c r="H57" s="410"/>
    </row>
    <row r="58" spans="1:8" ht="16.25" customHeight="1">
      <c r="A58" s="96" t="s">
        <v>42</v>
      </c>
      <c r="B58" s="432"/>
      <c r="C58" s="433"/>
      <c r="D58" s="200"/>
      <c r="E58" s="89"/>
      <c r="F58" s="440" t="s">
        <v>43</v>
      </c>
      <c r="G58" s="442" t="s">
        <v>44</v>
      </c>
      <c r="H58" s="444" t="s">
        <v>45</v>
      </c>
    </row>
    <row r="59" spans="1:8" ht="16.25" customHeight="1" thickBot="1">
      <c r="A59" s="41" t="s">
        <v>46</v>
      </c>
      <c r="B59" s="434"/>
      <c r="C59" s="435"/>
      <c r="D59" s="201"/>
      <c r="E59" s="91"/>
      <c r="F59" s="441"/>
      <c r="G59" s="443"/>
      <c r="H59" s="445"/>
    </row>
    <row r="60" spans="1:8" ht="16.25" customHeight="1">
      <c r="A60" s="419" t="s">
        <v>12</v>
      </c>
      <c r="B60" s="422" t="s">
        <v>47</v>
      </c>
      <c r="C60" s="425" t="s">
        <v>48</v>
      </c>
      <c r="D60" s="425" t="s">
        <v>96</v>
      </c>
      <c r="E60" s="452" t="s">
        <v>49</v>
      </c>
      <c r="F60" s="453"/>
      <c r="G60" s="454"/>
      <c r="H60" s="428" t="s">
        <v>50</v>
      </c>
    </row>
    <row r="61" spans="1:8" ht="16.25" customHeight="1">
      <c r="A61" s="420"/>
      <c r="B61" s="423"/>
      <c r="C61" s="426"/>
      <c r="D61" s="426"/>
      <c r="E61" s="431" t="s">
        <v>51</v>
      </c>
      <c r="F61" s="431"/>
      <c r="G61" s="101" t="s">
        <v>52</v>
      </c>
      <c r="H61" s="429"/>
    </row>
    <row r="62" spans="1:8" ht="56.25" customHeight="1">
      <c r="A62" s="421"/>
      <c r="B62" s="424"/>
      <c r="C62" s="427"/>
      <c r="D62" s="427"/>
      <c r="E62" s="100" t="s">
        <v>53</v>
      </c>
      <c r="F62" s="100" t="s">
        <v>54</v>
      </c>
      <c r="G62" s="100" t="s">
        <v>55</v>
      </c>
      <c r="H62" s="430"/>
    </row>
    <row r="63" spans="1:8" ht="17.149999999999999" customHeight="1">
      <c r="A63" s="42">
        <f>'K-5'!C51</f>
        <v>0</v>
      </c>
      <c r="B63" s="43">
        <f>'K-5'!D51</f>
        <v>0</v>
      </c>
      <c r="C63" s="221"/>
      <c r="D63" s="221"/>
      <c r="E63" s="44">
        <f>'K-5'!F51</f>
        <v>0</v>
      </c>
      <c r="F63" s="44">
        <f>'K-5'!H51</f>
        <v>0</v>
      </c>
      <c r="G63" s="45">
        <f>'K-5'!E51</f>
        <v>0</v>
      </c>
      <c r="H63" s="207"/>
    </row>
    <row r="64" spans="1:8" ht="17.149999999999999" customHeight="1">
      <c r="A64" s="42">
        <f>'K-5'!C52</f>
        <v>0</v>
      </c>
      <c r="B64" s="43">
        <f>'K-5'!D52</f>
        <v>0</v>
      </c>
      <c r="C64" s="221"/>
      <c r="D64" s="221"/>
      <c r="E64" s="44">
        <f>'K-5'!F52</f>
        <v>0</v>
      </c>
      <c r="F64" s="44">
        <f>'K-5'!H52</f>
        <v>0</v>
      </c>
      <c r="G64" s="45">
        <f>'K-5'!E52</f>
        <v>0</v>
      </c>
      <c r="H64" s="207"/>
    </row>
    <row r="65" spans="1:8" ht="17.149999999999999" customHeight="1">
      <c r="A65" s="42">
        <f>'K-5'!C53</f>
        <v>0</v>
      </c>
      <c r="B65" s="43">
        <f>'K-5'!D53</f>
        <v>0</v>
      </c>
      <c r="C65" s="221"/>
      <c r="D65" s="221"/>
      <c r="E65" s="44">
        <f>'K-5'!F53</f>
        <v>0</v>
      </c>
      <c r="F65" s="44">
        <f>'K-5'!H53</f>
        <v>0</v>
      </c>
      <c r="G65" s="45">
        <f>'K-5'!E53</f>
        <v>0</v>
      </c>
      <c r="H65" s="207"/>
    </row>
    <row r="66" spans="1:8" ht="17.149999999999999" customHeight="1">
      <c r="A66" s="42">
        <f>'K-5'!C54</f>
        <v>0</v>
      </c>
      <c r="B66" s="43">
        <f>'K-5'!D54</f>
        <v>0</v>
      </c>
      <c r="C66" s="221" t="s">
        <v>56</v>
      </c>
      <c r="D66" s="221"/>
      <c r="E66" s="44">
        <f>'K-5'!F54</f>
        <v>0</v>
      </c>
      <c r="F66" s="44">
        <f>'K-5'!H54</f>
        <v>0</v>
      </c>
      <c r="G66" s="45">
        <f>'K-5'!E54</f>
        <v>0</v>
      </c>
      <c r="H66" s="207"/>
    </row>
    <row r="67" spans="1:8" ht="17.149999999999999" customHeight="1">
      <c r="A67" s="42">
        <f>'K-5'!C55</f>
        <v>0</v>
      </c>
      <c r="B67" s="43">
        <f>'K-5'!D55</f>
        <v>0</v>
      </c>
      <c r="C67" s="221"/>
      <c r="D67" s="221"/>
      <c r="E67" s="44">
        <f>'K-5'!F55</f>
        <v>0</v>
      </c>
      <c r="F67" s="44">
        <f>'K-5'!H55</f>
        <v>0</v>
      </c>
      <c r="G67" s="45">
        <f>'K-5'!E55</f>
        <v>0</v>
      </c>
      <c r="H67" s="207"/>
    </row>
    <row r="68" spans="1:8" ht="17.149999999999999" customHeight="1">
      <c r="A68" s="42">
        <f>'K-5'!C56</f>
        <v>0</v>
      </c>
      <c r="B68" s="43">
        <f>'K-5'!D56</f>
        <v>0</v>
      </c>
      <c r="C68" s="221"/>
      <c r="D68" s="221"/>
      <c r="E68" s="44">
        <f>'K-5'!F56</f>
        <v>0</v>
      </c>
      <c r="F68" s="44">
        <f>'K-5'!H56</f>
        <v>0</v>
      </c>
      <c r="G68" s="45">
        <f>'K-5'!E56</f>
        <v>0</v>
      </c>
      <c r="H68" s="207"/>
    </row>
    <row r="69" spans="1:8" ht="17.149999999999999" customHeight="1">
      <c r="A69" s="42">
        <f>'K-5'!C57</f>
        <v>0</v>
      </c>
      <c r="B69" s="43">
        <f>'K-5'!D57</f>
        <v>0</v>
      </c>
      <c r="C69" s="221"/>
      <c r="D69" s="221"/>
      <c r="E69" s="44">
        <f>'K-5'!F57</f>
        <v>0</v>
      </c>
      <c r="F69" s="44">
        <f>'K-5'!H57</f>
        <v>0</v>
      </c>
      <c r="G69" s="45">
        <f>'K-5'!E57</f>
        <v>0</v>
      </c>
      <c r="H69" s="207"/>
    </row>
    <row r="70" spans="1:8" ht="17.149999999999999" customHeight="1">
      <c r="A70" s="42">
        <f>'K-5'!C58</f>
        <v>0</v>
      </c>
      <c r="B70" s="43">
        <f>'K-5'!D58</f>
        <v>0</v>
      </c>
      <c r="C70" s="221"/>
      <c r="D70" s="221"/>
      <c r="E70" s="44">
        <f>'K-5'!F58</f>
        <v>0</v>
      </c>
      <c r="F70" s="44">
        <f>'K-5'!H58</f>
        <v>0</v>
      </c>
      <c r="G70" s="45">
        <f>'K-5'!E58</f>
        <v>0</v>
      </c>
      <c r="H70" s="207"/>
    </row>
    <row r="71" spans="1:8" ht="17.149999999999999" customHeight="1" thickBot="1">
      <c r="A71" s="46">
        <f>'K-5'!C59</f>
        <v>0</v>
      </c>
      <c r="B71" s="47">
        <f>'K-5'!D59</f>
        <v>0</v>
      </c>
      <c r="C71" s="222"/>
      <c r="D71" s="222"/>
      <c r="E71" s="48">
        <f>'K-5'!F59</f>
        <v>0</v>
      </c>
      <c r="F71" s="48">
        <f>'K-5'!H59</f>
        <v>0</v>
      </c>
      <c r="G71" s="49">
        <f>'K-5'!E59</f>
        <v>0</v>
      </c>
      <c r="H71" s="208"/>
    </row>
    <row r="72" spans="1:8" ht="17.149999999999999" customHeight="1" thickBot="1">
      <c r="A72" s="411" t="s">
        <v>93</v>
      </c>
      <c r="B72" s="412"/>
      <c r="C72" s="412"/>
      <c r="D72" s="412"/>
      <c r="E72" s="412"/>
      <c r="F72" s="412"/>
      <c r="G72" s="412"/>
      <c r="H72" s="413"/>
    </row>
    <row r="73" spans="1:8" ht="17.149999999999999" customHeight="1">
      <c r="A73" s="50">
        <f>'K-5'!C60</f>
        <v>0</v>
      </c>
      <c r="B73" s="51">
        <f>'K-5'!D60</f>
        <v>0</v>
      </c>
      <c r="C73" s="220"/>
      <c r="D73" s="220"/>
      <c r="E73" s="414" t="s">
        <v>57</v>
      </c>
      <c r="F73" s="414"/>
      <c r="G73" s="414"/>
      <c r="H73" s="209"/>
    </row>
    <row r="74" spans="1:8" ht="17.149999999999999" customHeight="1">
      <c r="A74" s="42">
        <f>'K-5'!C61</f>
        <v>0</v>
      </c>
      <c r="B74" s="43">
        <f>'K-5'!D61</f>
        <v>0</v>
      </c>
      <c r="C74" s="221"/>
      <c r="D74" s="221"/>
      <c r="E74" s="415"/>
      <c r="F74" s="415"/>
      <c r="G74" s="415"/>
      <c r="H74" s="207"/>
    </row>
    <row r="75" spans="1:8" ht="17.149999999999999" customHeight="1">
      <c r="A75" s="42">
        <f>'K-5'!C62</f>
        <v>0</v>
      </c>
      <c r="B75" s="43">
        <f>'K-5'!D62</f>
        <v>0</v>
      </c>
      <c r="C75" s="221"/>
      <c r="D75" s="221"/>
      <c r="E75" s="415"/>
      <c r="F75" s="415"/>
      <c r="G75" s="415"/>
      <c r="H75" s="207"/>
    </row>
    <row r="76" spans="1:8" ht="17.149999999999999" customHeight="1" thickBot="1">
      <c r="A76" s="46">
        <f>'K-5'!C63</f>
        <v>0</v>
      </c>
      <c r="B76" s="47">
        <f>'K-5'!D63</f>
        <v>0</v>
      </c>
      <c r="C76" s="222"/>
      <c r="D76" s="222"/>
      <c r="E76" s="416"/>
      <c r="F76" s="416"/>
      <c r="G76" s="416"/>
      <c r="H76" s="208"/>
    </row>
    <row r="77" spans="1:8" ht="17.149999999999999" customHeight="1">
      <c r="A77" s="52">
        <f>'K-5'!C64</f>
        <v>0</v>
      </c>
      <c r="B77" s="53" t="s">
        <v>58</v>
      </c>
      <c r="C77" s="220"/>
      <c r="D77" s="220"/>
      <c r="E77" s="455" t="s">
        <v>59</v>
      </c>
      <c r="F77" s="456"/>
      <c r="G77" s="456"/>
      <c r="H77" s="209"/>
    </row>
    <row r="78" spans="1:8" ht="17.149999999999999" customHeight="1">
      <c r="A78" s="58">
        <f>'K-5'!C65</f>
        <v>0</v>
      </c>
      <c r="B78" s="55" t="s">
        <v>58</v>
      </c>
      <c r="C78" s="221"/>
      <c r="D78" s="221"/>
      <c r="E78" s="457"/>
      <c r="F78" s="458"/>
      <c r="G78" s="458"/>
      <c r="H78" s="207"/>
    </row>
    <row r="79" spans="1:8" ht="17.149999999999999" customHeight="1">
      <c r="A79" s="58">
        <f>'K-5'!C66</f>
        <v>0</v>
      </c>
      <c r="B79" s="55" t="s">
        <v>58</v>
      </c>
      <c r="C79" s="221"/>
      <c r="D79" s="221"/>
      <c r="E79" s="457"/>
      <c r="F79" s="458"/>
      <c r="G79" s="458"/>
      <c r="H79" s="207"/>
    </row>
    <row r="80" spans="1:8" ht="17.149999999999999" customHeight="1" thickBot="1">
      <c r="A80" s="59">
        <f>'K-5'!C67</f>
        <v>0</v>
      </c>
      <c r="B80" s="57" t="s">
        <v>58</v>
      </c>
      <c r="C80" s="222"/>
      <c r="D80" s="222"/>
      <c r="E80" s="450" t="s">
        <v>60</v>
      </c>
      <c r="F80" s="451"/>
      <c r="G80" s="451"/>
      <c r="H80" s="208"/>
    </row>
    <row r="81" spans="1:8" ht="15" thickBot="1"/>
    <row r="82" spans="1:8" ht="15" thickBot="1">
      <c r="A82" s="436" t="s">
        <v>35</v>
      </c>
      <c r="B82" s="437"/>
      <c r="C82" s="437"/>
      <c r="D82" s="437"/>
      <c r="E82" s="437"/>
      <c r="F82" s="437"/>
      <c r="G82" s="437"/>
      <c r="H82" s="438"/>
    </row>
    <row r="83" spans="1:8" ht="16.25" customHeight="1">
      <c r="A83" s="400"/>
      <c r="B83" s="402" t="s">
        <v>36</v>
      </c>
      <c r="C83" s="402"/>
      <c r="D83" s="403" t="s">
        <v>37</v>
      </c>
      <c r="E83" s="417" t="s">
        <v>38</v>
      </c>
      <c r="F83" s="97" t="s">
        <v>39</v>
      </c>
      <c r="G83" s="439" t="s">
        <v>63</v>
      </c>
      <c r="H83" s="408"/>
    </row>
    <row r="84" spans="1:8" ht="16.25" customHeight="1">
      <c r="A84" s="401"/>
      <c r="B84" s="405" t="s">
        <v>40</v>
      </c>
      <c r="C84" s="406"/>
      <c r="D84" s="404"/>
      <c r="E84" s="418"/>
      <c r="F84" s="40" t="s">
        <v>41</v>
      </c>
      <c r="G84" s="409"/>
      <c r="H84" s="410"/>
    </row>
    <row r="85" spans="1:8" ht="16.25" customHeight="1">
      <c r="A85" s="96" t="s">
        <v>42</v>
      </c>
      <c r="B85" s="459"/>
      <c r="C85" s="460"/>
      <c r="D85" s="221"/>
      <c r="E85" s="224"/>
      <c r="F85" s="440" t="s">
        <v>43</v>
      </c>
      <c r="G85" s="442" t="s">
        <v>44</v>
      </c>
      <c r="H85" s="444" t="s">
        <v>45</v>
      </c>
    </row>
    <row r="86" spans="1:8" ht="16.25" customHeight="1" thickBot="1">
      <c r="A86" s="98" t="s">
        <v>46</v>
      </c>
      <c r="B86" s="464"/>
      <c r="C86" s="465"/>
      <c r="D86" s="225"/>
      <c r="E86" s="226"/>
      <c r="F86" s="461"/>
      <c r="G86" s="462"/>
      <c r="H86" s="463"/>
    </row>
    <row r="87" spans="1:8" ht="16.25" customHeight="1">
      <c r="A87" s="419" t="s">
        <v>12</v>
      </c>
      <c r="B87" s="422" t="s">
        <v>47</v>
      </c>
      <c r="C87" s="425" t="s">
        <v>48</v>
      </c>
      <c r="D87" s="425" t="s">
        <v>96</v>
      </c>
      <c r="E87" s="466" t="s">
        <v>49</v>
      </c>
      <c r="F87" s="466"/>
      <c r="G87" s="466"/>
      <c r="H87" s="428" t="s">
        <v>50</v>
      </c>
    </row>
    <row r="88" spans="1:8" ht="16.25" customHeight="1">
      <c r="A88" s="420"/>
      <c r="B88" s="423"/>
      <c r="C88" s="426"/>
      <c r="D88" s="426"/>
      <c r="E88" s="431" t="s">
        <v>51</v>
      </c>
      <c r="F88" s="431"/>
      <c r="G88" s="101" t="s">
        <v>52</v>
      </c>
      <c r="H88" s="429"/>
    </row>
    <row r="89" spans="1:8" ht="56.25" customHeight="1">
      <c r="A89" s="420"/>
      <c r="B89" s="423"/>
      <c r="C89" s="426"/>
      <c r="D89" s="426"/>
      <c r="E89" s="99" t="s">
        <v>53</v>
      </c>
      <c r="F89" s="99" t="s">
        <v>54</v>
      </c>
      <c r="G89" s="99" t="s">
        <v>55</v>
      </c>
      <c r="H89" s="429"/>
    </row>
    <row r="90" spans="1:8" ht="17.149999999999999" customHeight="1">
      <c r="A90" s="42">
        <f>'K-5'!C73</f>
        <v>0</v>
      </c>
      <c r="B90" s="43">
        <f>'K-5'!D73</f>
        <v>0</v>
      </c>
      <c r="C90" s="221"/>
      <c r="D90" s="221"/>
      <c r="E90" s="44">
        <f>'K-5'!F73</f>
        <v>0</v>
      </c>
      <c r="F90" s="44">
        <f>'K-5'!H73</f>
        <v>0</v>
      </c>
      <c r="G90" s="45">
        <f>'K-5'!E73</f>
        <v>0</v>
      </c>
      <c r="H90" s="207"/>
    </row>
    <row r="91" spans="1:8" ht="17.149999999999999" customHeight="1">
      <c r="A91" s="42">
        <f>'K-5'!C74</f>
        <v>0</v>
      </c>
      <c r="B91" s="43">
        <f>'K-5'!D74</f>
        <v>0</v>
      </c>
      <c r="C91" s="221"/>
      <c r="D91" s="221"/>
      <c r="E91" s="44">
        <f>'K-5'!F74</f>
        <v>0</v>
      </c>
      <c r="F91" s="44">
        <f>'K-5'!H74</f>
        <v>0</v>
      </c>
      <c r="G91" s="45">
        <f>'K-5'!E74</f>
        <v>0</v>
      </c>
      <c r="H91" s="207"/>
    </row>
    <row r="92" spans="1:8" ht="17.149999999999999" customHeight="1">
      <c r="A92" s="42">
        <f>'K-5'!C75</f>
        <v>0</v>
      </c>
      <c r="B92" s="43">
        <f>'K-5'!D75</f>
        <v>0</v>
      </c>
      <c r="C92" s="221"/>
      <c r="D92" s="221"/>
      <c r="E92" s="44">
        <f>'K-5'!F75</f>
        <v>0</v>
      </c>
      <c r="F92" s="44">
        <f>'K-5'!H75</f>
        <v>0</v>
      </c>
      <c r="G92" s="45">
        <f>'K-5'!E75</f>
        <v>0</v>
      </c>
      <c r="H92" s="207"/>
    </row>
    <row r="93" spans="1:8" ht="17.149999999999999" customHeight="1">
      <c r="A93" s="42">
        <f>'K-5'!C76</f>
        <v>0</v>
      </c>
      <c r="B93" s="43">
        <f>'K-5'!D76</f>
        <v>0</v>
      </c>
      <c r="C93" s="221" t="s">
        <v>56</v>
      </c>
      <c r="D93" s="221"/>
      <c r="E93" s="44">
        <f>'K-5'!F76</f>
        <v>0</v>
      </c>
      <c r="F93" s="44">
        <f>'K-5'!H76</f>
        <v>0</v>
      </c>
      <c r="G93" s="45">
        <f>'K-5'!E76</f>
        <v>0</v>
      </c>
      <c r="H93" s="207"/>
    </row>
    <row r="94" spans="1:8" ht="17.149999999999999" customHeight="1">
      <c r="A94" s="42">
        <f>'K-5'!C77</f>
        <v>0</v>
      </c>
      <c r="B94" s="43">
        <f>'K-5'!D77</f>
        <v>0</v>
      </c>
      <c r="C94" s="221"/>
      <c r="D94" s="221"/>
      <c r="E94" s="44">
        <f>'K-5'!F77</f>
        <v>0</v>
      </c>
      <c r="F94" s="44">
        <f>'K-5'!H77</f>
        <v>0</v>
      </c>
      <c r="G94" s="45">
        <f>'K-5'!E77</f>
        <v>0</v>
      </c>
      <c r="H94" s="207"/>
    </row>
    <row r="95" spans="1:8" ht="17.149999999999999" customHeight="1">
      <c r="A95" s="42">
        <f>'K-5'!C78</f>
        <v>0</v>
      </c>
      <c r="B95" s="43">
        <f>'K-5'!D78</f>
        <v>0</v>
      </c>
      <c r="C95" s="221"/>
      <c r="D95" s="221"/>
      <c r="E95" s="44">
        <f>'K-5'!F78</f>
        <v>0</v>
      </c>
      <c r="F95" s="44">
        <f>'K-5'!H78</f>
        <v>0</v>
      </c>
      <c r="G95" s="45">
        <f>'K-5'!E78</f>
        <v>0</v>
      </c>
      <c r="H95" s="207"/>
    </row>
    <row r="96" spans="1:8" ht="17.149999999999999" customHeight="1">
      <c r="A96" s="42">
        <f>'K-5'!C79</f>
        <v>0</v>
      </c>
      <c r="B96" s="43">
        <f>'K-5'!D79</f>
        <v>0</v>
      </c>
      <c r="C96" s="221"/>
      <c r="D96" s="221"/>
      <c r="E96" s="44">
        <f>'K-5'!F79</f>
        <v>0</v>
      </c>
      <c r="F96" s="44">
        <f>'K-5'!H79</f>
        <v>0</v>
      </c>
      <c r="G96" s="45">
        <f>'K-5'!E79</f>
        <v>0</v>
      </c>
      <c r="H96" s="207"/>
    </row>
    <row r="97" spans="1:8" ht="17.149999999999999" customHeight="1">
      <c r="A97" s="42">
        <f>'K-5'!C80</f>
        <v>0</v>
      </c>
      <c r="B97" s="43">
        <f>'K-5'!D80</f>
        <v>0</v>
      </c>
      <c r="C97" s="221"/>
      <c r="D97" s="221"/>
      <c r="E97" s="44">
        <f>'K-5'!F80</f>
        <v>0</v>
      </c>
      <c r="F97" s="44">
        <f>'K-5'!H80</f>
        <v>0</v>
      </c>
      <c r="G97" s="45">
        <f>'K-5'!E80</f>
        <v>0</v>
      </c>
      <c r="H97" s="207"/>
    </row>
    <row r="98" spans="1:8" ht="17.149999999999999" customHeight="1" thickBot="1">
      <c r="A98" s="46">
        <f>'K-5'!C81</f>
        <v>0</v>
      </c>
      <c r="B98" s="47">
        <f>'K-5'!D81</f>
        <v>0</v>
      </c>
      <c r="C98" s="222"/>
      <c r="D98" s="222"/>
      <c r="E98" s="48">
        <f>'K-5'!F81</f>
        <v>0</v>
      </c>
      <c r="F98" s="48">
        <f>'K-5'!H81</f>
        <v>0</v>
      </c>
      <c r="G98" s="49">
        <f>'K-5'!E81</f>
        <v>0</v>
      </c>
      <c r="H98" s="208"/>
    </row>
    <row r="99" spans="1:8" ht="17.149999999999999" customHeight="1" thickBot="1">
      <c r="A99" s="411" t="s">
        <v>93</v>
      </c>
      <c r="B99" s="412"/>
      <c r="C99" s="412"/>
      <c r="D99" s="412"/>
      <c r="E99" s="412"/>
      <c r="F99" s="412"/>
      <c r="G99" s="412"/>
      <c r="H99" s="413"/>
    </row>
    <row r="100" spans="1:8" ht="17.149999999999999" customHeight="1">
      <c r="A100" s="50">
        <f>'K-5'!C82</f>
        <v>0</v>
      </c>
      <c r="B100" s="51">
        <f>'K-5'!D82</f>
        <v>0</v>
      </c>
      <c r="C100" s="220"/>
      <c r="D100" s="220"/>
      <c r="E100" s="414" t="s">
        <v>57</v>
      </c>
      <c r="F100" s="414"/>
      <c r="G100" s="414"/>
      <c r="H100" s="209"/>
    </row>
    <row r="101" spans="1:8" ht="17.149999999999999" customHeight="1">
      <c r="A101" s="42">
        <f>'K-5'!C83</f>
        <v>0</v>
      </c>
      <c r="B101" s="43">
        <f>'K-5'!D83</f>
        <v>0</v>
      </c>
      <c r="C101" s="221"/>
      <c r="D101" s="221"/>
      <c r="E101" s="415"/>
      <c r="F101" s="415"/>
      <c r="G101" s="415"/>
      <c r="H101" s="207"/>
    </row>
    <row r="102" spans="1:8" ht="17.149999999999999" customHeight="1">
      <c r="A102" s="42">
        <f>'K-5'!C84</f>
        <v>0</v>
      </c>
      <c r="B102" s="43">
        <f>'K-5'!D84</f>
        <v>0</v>
      </c>
      <c r="C102" s="221"/>
      <c r="D102" s="221"/>
      <c r="E102" s="415"/>
      <c r="F102" s="415"/>
      <c r="G102" s="415"/>
      <c r="H102" s="207"/>
    </row>
    <row r="103" spans="1:8" ht="17.149999999999999" customHeight="1" thickBot="1">
      <c r="A103" s="46">
        <f>'K-5'!C85</f>
        <v>0</v>
      </c>
      <c r="B103" s="47">
        <f>'K-5'!D85</f>
        <v>0</v>
      </c>
      <c r="C103" s="222"/>
      <c r="D103" s="222"/>
      <c r="E103" s="416"/>
      <c r="F103" s="416"/>
      <c r="G103" s="416"/>
      <c r="H103" s="208"/>
    </row>
    <row r="104" spans="1:8" ht="17.149999999999999" customHeight="1">
      <c r="A104" s="58">
        <f>'K-5'!C86</f>
        <v>0</v>
      </c>
      <c r="B104" s="60" t="s">
        <v>58</v>
      </c>
      <c r="C104" s="223"/>
      <c r="D104" s="223"/>
      <c r="E104" s="467" t="s">
        <v>59</v>
      </c>
      <c r="F104" s="467"/>
      <c r="G104" s="467"/>
      <c r="H104" s="210"/>
    </row>
    <row r="105" spans="1:8" ht="17.149999999999999" customHeight="1">
      <c r="A105" s="54">
        <f>'K-5'!C87</f>
        <v>0</v>
      </c>
      <c r="B105" s="55" t="s">
        <v>58</v>
      </c>
      <c r="C105" s="221"/>
      <c r="D105" s="221"/>
      <c r="E105" s="468"/>
      <c r="F105" s="468"/>
      <c r="G105" s="468"/>
      <c r="H105" s="207"/>
    </row>
    <row r="106" spans="1:8" ht="17.149999999999999" customHeight="1">
      <c r="A106" s="54">
        <f>'K-5'!C88</f>
        <v>0</v>
      </c>
      <c r="B106" s="55" t="s">
        <v>58</v>
      </c>
      <c r="C106" s="221"/>
      <c r="D106" s="221"/>
      <c r="E106" s="468"/>
      <c r="F106" s="468"/>
      <c r="G106" s="468"/>
      <c r="H106" s="207"/>
    </row>
    <row r="107" spans="1:8" ht="17.149999999999999" customHeight="1" thickBot="1">
      <c r="A107" s="56">
        <f>'K-5'!C89</f>
        <v>0</v>
      </c>
      <c r="B107" s="57" t="s">
        <v>58</v>
      </c>
      <c r="C107" s="222"/>
      <c r="D107" s="222"/>
      <c r="E107" s="416" t="s">
        <v>60</v>
      </c>
      <c r="F107" s="416"/>
      <c r="G107" s="416"/>
      <c r="H107" s="208"/>
    </row>
    <row r="108" spans="1:8" ht="15" thickBot="1"/>
    <row r="109" spans="1:8" ht="15" thickBot="1">
      <c r="A109" s="436" t="s">
        <v>35</v>
      </c>
      <c r="B109" s="437"/>
      <c r="C109" s="437"/>
      <c r="D109" s="437"/>
      <c r="E109" s="437"/>
      <c r="F109" s="437"/>
      <c r="G109" s="437"/>
      <c r="H109" s="438"/>
    </row>
    <row r="110" spans="1:8" ht="16.25" customHeight="1">
      <c r="A110" s="400"/>
      <c r="B110" s="402" t="s">
        <v>36</v>
      </c>
      <c r="C110" s="402"/>
      <c r="D110" s="403" t="s">
        <v>37</v>
      </c>
      <c r="E110" s="417" t="s">
        <v>38</v>
      </c>
      <c r="F110" s="97" t="s">
        <v>39</v>
      </c>
      <c r="G110" s="439" t="s">
        <v>64</v>
      </c>
      <c r="H110" s="408"/>
    </row>
    <row r="111" spans="1:8" ht="16.25" customHeight="1">
      <c r="A111" s="401"/>
      <c r="B111" s="405" t="s">
        <v>40</v>
      </c>
      <c r="C111" s="406"/>
      <c r="D111" s="404"/>
      <c r="E111" s="418"/>
      <c r="F111" s="40" t="s">
        <v>41</v>
      </c>
      <c r="G111" s="409"/>
      <c r="H111" s="410"/>
    </row>
    <row r="112" spans="1:8" ht="16.25" customHeight="1">
      <c r="A112" s="96" t="s">
        <v>42</v>
      </c>
      <c r="B112" s="432"/>
      <c r="C112" s="433"/>
      <c r="D112" s="200"/>
      <c r="E112" s="89"/>
      <c r="F112" s="440" t="s">
        <v>43</v>
      </c>
      <c r="G112" s="442" t="s">
        <v>44</v>
      </c>
      <c r="H112" s="444" t="s">
        <v>45</v>
      </c>
    </row>
    <row r="113" spans="1:8" ht="16.25" customHeight="1" thickBot="1">
      <c r="A113" s="98" t="s">
        <v>46</v>
      </c>
      <c r="B113" s="470"/>
      <c r="C113" s="471"/>
      <c r="D113" s="203"/>
      <c r="E113" s="90"/>
      <c r="F113" s="461"/>
      <c r="G113" s="462"/>
      <c r="H113" s="463"/>
    </row>
    <row r="114" spans="1:8" ht="16.25" customHeight="1">
      <c r="A114" s="419" t="s">
        <v>12</v>
      </c>
      <c r="B114" s="422" t="s">
        <v>47</v>
      </c>
      <c r="C114" s="425" t="s">
        <v>48</v>
      </c>
      <c r="D114" s="425" t="s">
        <v>96</v>
      </c>
      <c r="E114" s="466" t="s">
        <v>49</v>
      </c>
      <c r="F114" s="466"/>
      <c r="G114" s="466"/>
      <c r="H114" s="428" t="s">
        <v>50</v>
      </c>
    </row>
    <row r="115" spans="1:8" ht="16.25" customHeight="1">
      <c r="A115" s="420"/>
      <c r="B115" s="423"/>
      <c r="C115" s="426"/>
      <c r="D115" s="426"/>
      <c r="E115" s="431" t="s">
        <v>51</v>
      </c>
      <c r="F115" s="431"/>
      <c r="G115" s="101" t="s">
        <v>52</v>
      </c>
      <c r="H115" s="429"/>
    </row>
    <row r="116" spans="1:8" ht="56.25" customHeight="1">
      <c r="A116" s="420"/>
      <c r="B116" s="423"/>
      <c r="C116" s="426"/>
      <c r="D116" s="426"/>
      <c r="E116" s="99" t="s">
        <v>53</v>
      </c>
      <c r="F116" s="99" t="s">
        <v>54</v>
      </c>
      <c r="G116" s="99" t="s">
        <v>55</v>
      </c>
      <c r="H116" s="429"/>
    </row>
    <row r="117" spans="1:8" ht="17.149999999999999" customHeight="1">
      <c r="A117" s="42">
        <f>'K-5'!C95</f>
        <v>0</v>
      </c>
      <c r="B117" s="43">
        <f>'K-5'!D95</f>
        <v>0</v>
      </c>
      <c r="C117" s="221"/>
      <c r="D117" s="221"/>
      <c r="E117" s="44">
        <f>'K-5'!F95</f>
        <v>0</v>
      </c>
      <c r="F117" s="44">
        <f>'K-5'!H95</f>
        <v>0</v>
      </c>
      <c r="G117" s="45">
        <f>'K-5'!E95</f>
        <v>0</v>
      </c>
      <c r="H117" s="207"/>
    </row>
    <row r="118" spans="1:8" ht="17.149999999999999" customHeight="1">
      <c r="A118" s="42">
        <f>'K-5'!C96</f>
        <v>0</v>
      </c>
      <c r="B118" s="43">
        <f>'K-5'!D96</f>
        <v>0</v>
      </c>
      <c r="C118" s="221"/>
      <c r="D118" s="221"/>
      <c r="E118" s="44">
        <f>'K-5'!F96</f>
        <v>0</v>
      </c>
      <c r="F118" s="44">
        <f>'K-5'!H96</f>
        <v>0</v>
      </c>
      <c r="G118" s="45">
        <f>'K-5'!E96</f>
        <v>0</v>
      </c>
      <c r="H118" s="207"/>
    </row>
    <row r="119" spans="1:8" ht="17.149999999999999" customHeight="1">
      <c r="A119" s="42">
        <f>'K-5'!C97</f>
        <v>0</v>
      </c>
      <c r="B119" s="43">
        <f>'K-5'!D97</f>
        <v>0</v>
      </c>
      <c r="C119" s="221"/>
      <c r="D119" s="221"/>
      <c r="E119" s="44">
        <f>'K-5'!F97</f>
        <v>0</v>
      </c>
      <c r="F119" s="44">
        <f>'K-5'!H97</f>
        <v>0</v>
      </c>
      <c r="G119" s="45">
        <f>'K-5'!E97</f>
        <v>0</v>
      </c>
      <c r="H119" s="207"/>
    </row>
    <row r="120" spans="1:8" ht="17.149999999999999" customHeight="1">
      <c r="A120" s="42">
        <f>'K-5'!C98</f>
        <v>0</v>
      </c>
      <c r="B120" s="43">
        <f>'K-5'!D98</f>
        <v>0</v>
      </c>
      <c r="C120" s="221" t="s">
        <v>56</v>
      </c>
      <c r="D120" s="221"/>
      <c r="E120" s="44">
        <f>'K-5'!F98</f>
        <v>0</v>
      </c>
      <c r="F120" s="44">
        <f>'K-5'!H98</f>
        <v>0</v>
      </c>
      <c r="G120" s="45">
        <f>'K-5'!E98</f>
        <v>0</v>
      </c>
      <c r="H120" s="207"/>
    </row>
    <row r="121" spans="1:8" ht="17.149999999999999" customHeight="1">
      <c r="A121" s="42">
        <f>'K-5'!C99</f>
        <v>0</v>
      </c>
      <c r="B121" s="43">
        <f>'K-5'!D99</f>
        <v>0</v>
      </c>
      <c r="C121" s="221"/>
      <c r="D121" s="221"/>
      <c r="E121" s="44">
        <f>'K-5'!F99</f>
        <v>0</v>
      </c>
      <c r="F121" s="44">
        <f>'K-5'!H99</f>
        <v>0</v>
      </c>
      <c r="G121" s="45">
        <f>'K-5'!E99</f>
        <v>0</v>
      </c>
      <c r="H121" s="207"/>
    </row>
    <row r="122" spans="1:8" ht="17.149999999999999" customHeight="1">
      <c r="A122" s="42">
        <f>'K-5'!C100</f>
        <v>0</v>
      </c>
      <c r="B122" s="43">
        <f>'K-5'!D100</f>
        <v>0</v>
      </c>
      <c r="C122" s="221"/>
      <c r="D122" s="221"/>
      <c r="E122" s="44">
        <f>'K-5'!F100</f>
        <v>0</v>
      </c>
      <c r="F122" s="44">
        <f>'K-5'!H100</f>
        <v>0</v>
      </c>
      <c r="G122" s="45">
        <f>'K-5'!E100</f>
        <v>0</v>
      </c>
      <c r="H122" s="207"/>
    </row>
    <row r="123" spans="1:8" ht="17.149999999999999" customHeight="1">
      <c r="A123" s="42">
        <f>'K-5'!C101</f>
        <v>0</v>
      </c>
      <c r="B123" s="43">
        <f>'K-5'!D101</f>
        <v>0</v>
      </c>
      <c r="C123" s="221"/>
      <c r="D123" s="221"/>
      <c r="E123" s="44">
        <f>'K-5'!F101</f>
        <v>0</v>
      </c>
      <c r="F123" s="44">
        <f>'K-5'!H101</f>
        <v>0</v>
      </c>
      <c r="G123" s="45">
        <f>'K-5'!E101</f>
        <v>0</v>
      </c>
      <c r="H123" s="207"/>
    </row>
    <row r="124" spans="1:8" ht="17.149999999999999" customHeight="1">
      <c r="A124" s="42">
        <f>'K-5'!C102</f>
        <v>0</v>
      </c>
      <c r="B124" s="43">
        <f>'K-5'!D102</f>
        <v>0</v>
      </c>
      <c r="C124" s="221"/>
      <c r="D124" s="221"/>
      <c r="E124" s="44">
        <f>'K-5'!F102</f>
        <v>0</v>
      </c>
      <c r="F124" s="44">
        <f>'K-5'!H102</f>
        <v>0</v>
      </c>
      <c r="G124" s="45">
        <f>'K-5'!E102</f>
        <v>0</v>
      </c>
      <c r="H124" s="207"/>
    </row>
    <row r="125" spans="1:8" ht="17.149999999999999" customHeight="1" thickBot="1">
      <c r="A125" s="46">
        <f>'K-5'!C103</f>
        <v>0</v>
      </c>
      <c r="B125" s="47">
        <f>'K-5'!D103</f>
        <v>0</v>
      </c>
      <c r="C125" s="222"/>
      <c r="D125" s="222"/>
      <c r="E125" s="48">
        <f>'K-5'!F103</f>
        <v>0</v>
      </c>
      <c r="F125" s="48">
        <f>'K-5'!H103</f>
        <v>0</v>
      </c>
      <c r="G125" s="49">
        <f>'K-5'!E103</f>
        <v>0</v>
      </c>
      <c r="H125" s="208"/>
    </row>
    <row r="126" spans="1:8" ht="17.149999999999999" customHeight="1" thickBot="1">
      <c r="A126" s="411" t="s">
        <v>93</v>
      </c>
      <c r="B126" s="412"/>
      <c r="C126" s="412"/>
      <c r="D126" s="412"/>
      <c r="E126" s="412"/>
      <c r="F126" s="412"/>
      <c r="G126" s="412"/>
      <c r="H126" s="413"/>
    </row>
    <row r="127" spans="1:8" ht="17.149999999999999" customHeight="1">
      <c r="A127" s="50">
        <f>'K-5'!C104</f>
        <v>0</v>
      </c>
      <c r="B127" s="51">
        <f>'K-5'!D104</f>
        <v>0</v>
      </c>
      <c r="C127" s="220"/>
      <c r="D127" s="220"/>
      <c r="E127" s="414" t="s">
        <v>57</v>
      </c>
      <c r="F127" s="414"/>
      <c r="G127" s="414"/>
      <c r="H127" s="209"/>
    </row>
    <row r="128" spans="1:8" ht="17.149999999999999" customHeight="1">
      <c r="A128" s="42">
        <f>'K-5'!C105</f>
        <v>0</v>
      </c>
      <c r="B128" s="43">
        <f>'K-5'!D105</f>
        <v>0</v>
      </c>
      <c r="C128" s="221"/>
      <c r="D128" s="221"/>
      <c r="E128" s="415"/>
      <c r="F128" s="415"/>
      <c r="G128" s="415"/>
      <c r="H128" s="207"/>
    </row>
    <row r="129" spans="1:8" ht="17.149999999999999" customHeight="1">
      <c r="A129" s="42">
        <f>'K-5'!C106</f>
        <v>0</v>
      </c>
      <c r="B129" s="43">
        <f>'K-5'!D106</f>
        <v>0</v>
      </c>
      <c r="C129" s="221"/>
      <c r="D129" s="221"/>
      <c r="E129" s="415"/>
      <c r="F129" s="415"/>
      <c r="G129" s="415"/>
      <c r="H129" s="207"/>
    </row>
    <row r="130" spans="1:8" ht="17.149999999999999" customHeight="1" thickBot="1">
      <c r="A130" s="46">
        <f>'K-5'!C107</f>
        <v>0</v>
      </c>
      <c r="B130" s="47">
        <f>'K-5'!D107</f>
        <v>0</v>
      </c>
      <c r="C130" s="222"/>
      <c r="D130" s="222"/>
      <c r="E130" s="416"/>
      <c r="F130" s="416"/>
      <c r="G130" s="416"/>
      <c r="H130" s="208"/>
    </row>
    <row r="131" spans="1:8" ht="17.149999999999999" customHeight="1">
      <c r="A131" s="52">
        <f>'K-5'!C108</f>
        <v>0</v>
      </c>
      <c r="B131" s="53" t="s">
        <v>58</v>
      </c>
      <c r="C131" s="220"/>
      <c r="D131" s="220"/>
      <c r="E131" s="469" t="s">
        <v>59</v>
      </c>
      <c r="F131" s="469"/>
      <c r="G131" s="469"/>
      <c r="H131" s="209"/>
    </row>
    <row r="132" spans="1:8" ht="17.149999999999999" customHeight="1">
      <c r="A132" s="54">
        <f>'K-5'!C109</f>
        <v>0</v>
      </c>
      <c r="B132" s="55" t="s">
        <v>58</v>
      </c>
      <c r="C132" s="221"/>
      <c r="D132" s="221"/>
      <c r="E132" s="468"/>
      <c r="F132" s="468"/>
      <c r="G132" s="468"/>
      <c r="H132" s="207"/>
    </row>
    <row r="133" spans="1:8" ht="17.149999999999999" customHeight="1">
      <c r="A133" s="54">
        <f>'K-5'!C110</f>
        <v>0</v>
      </c>
      <c r="B133" s="55" t="s">
        <v>58</v>
      </c>
      <c r="C133" s="221"/>
      <c r="D133" s="221"/>
      <c r="E133" s="468"/>
      <c r="F133" s="468"/>
      <c r="G133" s="468"/>
      <c r="H133" s="207"/>
    </row>
    <row r="134" spans="1:8" ht="17.149999999999999" customHeight="1" thickBot="1">
      <c r="A134" s="56">
        <f>'K-5'!C111</f>
        <v>0</v>
      </c>
      <c r="B134" s="57" t="s">
        <v>58</v>
      </c>
      <c r="C134" s="222"/>
      <c r="D134" s="222"/>
      <c r="E134" s="416" t="s">
        <v>60</v>
      </c>
      <c r="F134" s="416"/>
      <c r="G134" s="416"/>
      <c r="H134" s="208"/>
    </row>
    <row r="135" spans="1:8"/>
    <row r="136" spans="1:8"/>
  </sheetData>
  <sheetProtection algorithmName="SHA-512" hashValue="4GfdXmNOtkXU2YwceNO3Q/jg+dx+OmQxLe4MuznMSNepGhYTzGftpdFLR5AFEfSggD0R8U17W2WmxJy5zY/rCg==" saltValue="jfyseaX833E9JXzLgnKofA==" spinCount="100000" sheet="1" objects="1" scenarios="1"/>
  <mergeCells count="120">
    <mergeCell ref="H114:H116"/>
    <mergeCell ref="E115:F115"/>
    <mergeCell ref="A126:H126"/>
    <mergeCell ref="E127:G130"/>
    <mergeCell ref="E131:G133"/>
    <mergeCell ref="E134:G134"/>
    <mergeCell ref="B112:C112"/>
    <mergeCell ref="F112:F113"/>
    <mergeCell ref="G112:G113"/>
    <mergeCell ref="H112:H113"/>
    <mergeCell ref="B113:C113"/>
    <mergeCell ref="A114:A116"/>
    <mergeCell ref="B114:B116"/>
    <mergeCell ref="C114:C116"/>
    <mergeCell ref="D114:D116"/>
    <mergeCell ref="E114:G114"/>
    <mergeCell ref="A109:H109"/>
    <mergeCell ref="A110:A111"/>
    <mergeCell ref="B110:C110"/>
    <mergeCell ref="D110:D111"/>
    <mergeCell ref="E110:E111"/>
    <mergeCell ref="G110:H110"/>
    <mergeCell ref="B111:C111"/>
    <mergeCell ref="G111:H111"/>
    <mergeCell ref="H87:H89"/>
    <mergeCell ref="E88:F88"/>
    <mergeCell ref="A99:H99"/>
    <mergeCell ref="E100:G103"/>
    <mergeCell ref="E104:G106"/>
    <mergeCell ref="E107:G107"/>
    <mergeCell ref="B85:C85"/>
    <mergeCell ref="F85:F86"/>
    <mergeCell ref="G85:G86"/>
    <mergeCell ref="H85:H86"/>
    <mergeCell ref="B86:C86"/>
    <mergeCell ref="A87:A89"/>
    <mergeCell ref="B87:B89"/>
    <mergeCell ref="C87:C89"/>
    <mergeCell ref="D87:D89"/>
    <mergeCell ref="E87:G87"/>
    <mergeCell ref="A82:H82"/>
    <mergeCell ref="A83:A84"/>
    <mergeCell ref="B83:C83"/>
    <mergeCell ref="D83:D84"/>
    <mergeCell ref="E83:E84"/>
    <mergeCell ref="G83:H83"/>
    <mergeCell ref="B84:C84"/>
    <mergeCell ref="G84:H84"/>
    <mergeCell ref="H60:H62"/>
    <mergeCell ref="E61:F61"/>
    <mergeCell ref="A72:H72"/>
    <mergeCell ref="E73:G76"/>
    <mergeCell ref="E77:G79"/>
    <mergeCell ref="E80:G80"/>
    <mergeCell ref="B58:C58"/>
    <mergeCell ref="F58:F59"/>
    <mergeCell ref="G58:G59"/>
    <mergeCell ref="H58:H59"/>
    <mergeCell ref="B59:C59"/>
    <mergeCell ref="A60:A62"/>
    <mergeCell ref="B60:B62"/>
    <mergeCell ref="C60:C62"/>
    <mergeCell ref="D60:D62"/>
    <mergeCell ref="E60:G60"/>
    <mergeCell ref="A55:H55"/>
    <mergeCell ref="A56:A57"/>
    <mergeCell ref="B56:C56"/>
    <mergeCell ref="D56:D57"/>
    <mergeCell ref="E56:E57"/>
    <mergeCell ref="G56:H56"/>
    <mergeCell ref="B57:C57"/>
    <mergeCell ref="G57:H57"/>
    <mergeCell ref="H33:H35"/>
    <mergeCell ref="E34:F34"/>
    <mergeCell ref="A45:H45"/>
    <mergeCell ref="E46:G49"/>
    <mergeCell ref="E50:G52"/>
    <mergeCell ref="E53:G53"/>
    <mergeCell ref="B31:C31"/>
    <mergeCell ref="F31:F32"/>
    <mergeCell ref="G31:G32"/>
    <mergeCell ref="H31:H32"/>
    <mergeCell ref="B32:C32"/>
    <mergeCell ref="A33:A35"/>
    <mergeCell ref="B33:B35"/>
    <mergeCell ref="C33:C35"/>
    <mergeCell ref="D33:D35"/>
    <mergeCell ref="E33:G33"/>
    <mergeCell ref="A28:H28"/>
    <mergeCell ref="A29:A30"/>
    <mergeCell ref="B29:C29"/>
    <mergeCell ref="D29:D30"/>
    <mergeCell ref="E29:E30"/>
    <mergeCell ref="G29:H29"/>
    <mergeCell ref="B30:C30"/>
    <mergeCell ref="G30:H30"/>
    <mergeCell ref="F4:F5"/>
    <mergeCell ref="G4:G5"/>
    <mergeCell ref="H4:H5"/>
    <mergeCell ref="E23:G25"/>
    <mergeCell ref="E26:G26"/>
    <mergeCell ref="E6:G6"/>
    <mergeCell ref="A1:H1"/>
    <mergeCell ref="A2:A3"/>
    <mergeCell ref="B2:C2"/>
    <mergeCell ref="D2:D3"/>
    <mergeCell ref="B3:C3"/>
    <mergeCell ref="G2:H2"/>
    <mergeCell ref="G3:H3"/>
    <mergeCell ref="A18:H18"/>
    <mergeCell ref="E19:G22"/>
    <mergeCell ref="E2:E3"/>
    <mergeCell ref="A6:A8"/>
    <mergeCell ref="B6:B8"/>
    <mergeCell ref="C6:C8"/>
    <mergeCell ref="D6:D8"/>
    <mergeCell ref="H6:H8"/>
    <mergeCell ref="E7:F7"/>
    <mergeCell ref="B4:C4"/>
    <mergeCell ref="B5:C5"/>
  </mergeCells>
  <conditionalFormatting sqref="A23:A26 A50:A53 A77:A80 A104:A107 A131:A134">
    <cfRule type="cellIs" dxfId="2" priority="1" operator="equal">
      <formula>0</formula>
    </cfRule>
  </conditionalFormatting>
  <pageMargins left="0.4" right="0.4" top="0.4" bottom="0.4" header="0.3" footer="0.3"/>
  <pageSetup scale="98" orientation="landscape" r:id="rId1"/>
  <rowBreaks count="5" manualBreakCount="5">
    <brk id="26" max="16383" man="1"/>
    <brk id="53" max="16383" man="1"/>
    <brk id="80" max="16383" man="1"/>
    <brk id="107" max="16383" man="1"/>
    <brk id="134"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155"/>
  <sheetViews>
    <sheetView zoomScaleNormal="100" workbookViewId="0">
      <selection activeCell="E116" sqref="E116"/>
    </sheetView>
  </sheetViews>
  <sheetFormatPr defaultColWidth="0" defaultRowHeight="0" customHeight="1" zeroHeight="1"/>
  <cols>
    <col min="1" max="1" width="28" customWidth="1"/>
    <col min="2" max="2" width="11.36328125" customWidth="1"/>
    <col min="3" max="3" width="10.36328125" style="211" customWidth="1"/>
    <col min="4" max="4" width="11.6328125" style="211" customWidth="1"/>
    <col min="5" max="5" width="10.6328125" customWidth="1"/>
    <col min="6" max="6" width="9.36328125" customWidth="1"/>
    <col min="7" max="7" width="10.6328125" customWidth="1"/>
    <col min="8" max="8" width="11" style="211" customWidth="1"/>
    <col min="9" max="9" width="9.36328125" customWidth="1"/>
    <col min="10" max="11" width="0" hidden="1" customWidth="1"/>
    <col min="12" max="16384" width="9.36328125" hidden="1"/>
  </cols>
  <sheetData>
    <row r="1" spans="1:10" ht="15" thickBot="1">
      <c r="A1" s="472" t="s">
        <v>35</v>
      </c>
      <c r="B1" s="473"/>
      <c r="C1" s="473"/>
      <c r="D1" s="473"/>
      <c r="E1" s="473"/>
      <c r="F1" s="473"/>
      <c r="G1" s="473"/>
      <c r="H1" s="474"/>
    </row>
    <row r="2" spans="1:10" ht="17.149999999999999" customHeight="1">
      <c r="A2" s="475"/>
      <c r="B2" s="477" t="s">
        <v>36</v>
      </c>
      <c r="C2" s="477"/>
      <c r="D2" s="478" t="s">
        <v>37</v>
      </c>
      <c r="E2" s="480" t="s">
        <v>38</v>
      </c>
      <c r="F2" s="161" t="s">
        <v>39</v>
      </c>
      <c r="G2" s="482" t="s">
        <v>65</v>
      </c>
      <c r="H2" s="483"/>
      <c r="I2" s="162"/>
      <c r="J2" s="162"/>
    </row>
    <row r="3" spans="1:10" ht="17.149999999999999" customHeight="1">
      <c r="A3" s="476"/>
      <c r="B3" s="484" t="s">
        <v>66</v>
      </c>
      <c r="C3" s="485"/>
      <c r="D3" s="479"/>
      <c r="E3" s="481"/>
      <c r="F3" s="160" t="s">
        <v>41</v>
      </c>
      <c r="G3" s="486"/>
      <c r="H3" s="487"/>
    </row>
    <row r="4" spans="1:10" ht="16.25" customHeight="1">
      <c r="A4" s="163" t="s">
        <v>42</v>
      </c>
      <c r="B4" s="488"/>
      <c r="C4" s="489"/>
      <c r="D4" s="212"/>
      <c r="E4" s="92"/>
      <c r="F4" s="490" t="s">
        <v>43</v>
      </c>
      <c r="G4" s="492" t="s">
        <v>44</v>
      </c>
      <c r="H4" s="494" t="s">
        <v>45</v>
      </c>
    </row>
    <row r="5" spans="1:10" ht="16.25" customHeight="1" thickBot="1">
      <c r="A5" s="164" t="s">
        <v>46</v>
      </c>
      <c r="B5" s="496"/>
      <c r="C5" s="497"/>
      <c r="D5" s="213"/>
      <c r="E5" s="93"/>
      <c r="F5" s="491"/>
      <c r="G5" s="493"/>
      <c r="H5" s="495"/>
    </row>
    <row r="6" spans="1:10" ht="16.25" customHeight="1">
      <c r="A6" s="498" t="s">
        <v>12</v>
      </c>
      <c r="B6" s="500" t="s">
        <v>47</v>
      </c>
      <c r="C6" s="502" t="s">
        <v>48</v>
      </c>
      <c r="D6" s="502" t="s">
        <v>96</v>
      </c>
      <c r="E6" s="504" t="s">
        <v>49</v>
      </c>
      <c r="F6" s="504"/>
      <c r="G6" s="504"/>
      <c r="H6" s="508" t="s">
        <v>50</v>
      </c>
    </row>
    <row r="7" spans="1:10" ht="16.25" customHeight="1">
      <c r="A7" s="499"/>
      <c r="B7" s="501"/>
      <c r="C7" s="503"/>
      <c r="D7" s="503"/>
      <c r="E7" s="510" t="s">
        <v>51</v>
      </c>
      <c r="F7" s="510"/>
      <c r="G7" s="165" t="s">
        <v>52</v>
      </c>
      <c r="H7" s="509"/>
    </row>
    <row r="8" spans="1:10" ht="56.25" customHeight="1">
      <c r="A8" s="499"/>
      <c r="B8" s="501"/>
      <c r="C8" s="503"/>
      <c r="D8" s="503"/>
      <c r="E8" s="166" t="s">
        <v>53</v>
      </c>
      <c r="F8" s="166" t="s">
        <v>54</v>
      </c>
      <c r="G8" s="166" t="s">
        <v>55</v>
      </c>
      <c r="H8" s="509"/>
    </row>
    <row r="9" spans="1:10" ht="17.149999999999999" customHeight="1">
      <c r="A9" s="167">
        <f>'K-8'!C7</f>
        <v>0</v>
      </c>
      <c r="B9" s="168">
        <f>'K-8'!D7</f>
        <v>0</v>
      </c>
      <c r="C9" s="217"/>
      <c r="D9" s="217"/>
      <c r="E9" s="169">
        <f>'K-8'!F7</f>
        <v>0</v>
      </c>
      <c r="F9" s="169">
        <f>'K-8'!H7</f>
        <v>0</v>
      </c>
      <c r="G9" s="170">
        <f>'K-8'!E7</f>
        <v>0</v>
      </c>
      <c r="H9" s="204"/>
    </row>
    <row r="10" spans="1:10" ht="17.149999999999999" customHeight="1">
      <c r="A10" s="167">
        <f>'K-8'!C8</f>
        <v>0</v>
      </c>
      <c r="B10" s="168">
        <f>'K-8'!D8</f>
        <v>0</v>
      </c>
      <c r="C10" s="217"/>
      <c r="D10" s="217"/>
      <c r="E10" s="169">
        <f>'K-8'!F8</f>
        <v>0</v>
      </c>
      <c r="F10" s="169">
        <f>'K-8'!H8</f>
        <v>0</v>
      </c>
      <c r="G10" s="170">
        <f>'K-8'!E8</f>
        <v>0</v>
      </c>
      <c r="H10" s="204"/>
    </row>
    <row r="11" spans="1:10" ht="17.149999999999999" customHeight="1">
      <c r="A11" s="167">
        <f>'K-8'!C9</f>
        <v>0</v>
      </c>
      <c r="B11" s="168">
        <f>'K-8'!D9</f>
        <v>0</v>
      </c>
      <c r="C11" s="217"/>
      <c r="D11" s="217"/>
      <c r="E11" s="169">
        <f>'K-8'!F9</f>
        <v>0</v>
      </c>
      <c r="F11" s="169">
        <f>'K-8'!H9</f>
        <v>0</v>
      </c>
      <c r="G11" s="170">
        <f>'K-8'!E9</f>
        <v>0</v>
      </c>
      <c r="H11" s="204"/>
    </row>
    <row r="12" spans="1:10" ht="17.149999999999999" customHeight="1">
      <c r="A12" s="167">
        <f>'K-8'!C10</f>
        <v>0</v>
      </c>
      <c r="B12" s="168">
        <f>'K-8'!D10</f>
        <v>0</v>
      </c>
      <c r="C12" s="217" t="s">
        <v>56</v>
      </c>
      <c r="D12" s="217"/>
      <c r="E12" s="169">
        <f>'K-8'!F10</f>
        <v>0</v>
      </c>
      <c r="F12" s="169">
        <f>'K-8'!H10</f>
        <v>0</v>
      </c>
      <c r="G12" s="170">
        <f>'K-8'!E10</f>
        <v>0</v>
      </c>
      <c r="H12" s="204"/>
    </row>
    <row r="13" spans="1:10" ht="17.149999999999999" customHeight="1">
      <c r="A13" s="167">
        <f>'K-8'!C11</f>
        <v>0</v>
      </c>
      <c r="B13" s="168">
        <f>'K-8'!D11</f>
        <v>0</v>
      </c>
      <c r="C13" s="217"/>
      <c r="D13" s="217"/>
      <c r="E13" s="169">
        <f>'K-8'!F11</f>
        <v>0</v>
      </c>
      <c r="F13" s="169">
        <f>'K-8'!H11</f>
        <v>0</v>
      </c>
      <c r="G13" s="170">
        <f>'K-8'!E11</f>
        <v>0</v>
      </c>
      <c r="H13" s="204"/>
    </row>
    <row r="14" spans="1:10" ht="17.149999999999999" customHeight="1">
      <c r="A14" s="167">
        <f>'K-8'!C12</f>
        <v>0</v>
      </c>
      <c r="B14" s="168">
        <f>'K-8'!D12</f>
        <v>0</v>
      </c>
      <c r="C14" s="217"/>
      <c r="D14" s="217"/>
      <c r="E14" s="169">
        <f>'K-8'!F12</f>
        <v>0</v>
      </c>
      <c r="F14" s="169">
        <f>'K-8'!H12</f>
        <v>0</v>
      </c>
      <c r="G14" s="170">
        <f>'K-8'!E12</f>
        <v>0</v>
      </c>
      <c r="H14" s="204"/>
    </row>
    <row r="15" spans="1:10" ht="17.149999999999999" customHeight="1">
      <c r="A15" s="167">
        <f>'K-8'!C13</f>
        <v>0</v>
      </c>
      <c r="B15" s="168">
        <f>'K-8'!D13</f>
        <v>0</v>
      </c>
      <c r="C15" s="217"/>
      <c r="D15" s="217"/>
      <c r="E15" s="169">
        <f>'K-8'!F13</f>
        <v>0</v>
      </c>
      <c r="F15" s="169">
        <f>'K-8'!H13</f>
        <v>0</v>
      </c>
      <c r="G15" s="170">
        <f>'K-8'!E13</f>
        <v>0</v>
      </c>
      <c r="H15" s="204"/>
    </row>
    <row r="16" spans="1:10" ht="17.149999999999999" customHeight="1">
      <c r="A16" s="167">
        <f>'K-8'!C14</f>
        <v>0</v>
      </c>
      <c r="B16" s="168">
        <f>'K-8'!D14</f>
        <v>0</v>
      </c>
      <c r="C16" s="217"/>
      <c r="D16" s="217"/>
      <c r="E16" s="169">
        <f>'K-8'!F14</f>
        <v>0</v>
      </c>
      <c r="F16" s="169">
        <f>'K-8'!H14</f>
        <v>0</v>
      </c>
      <c r="G16" s="170">
        <f>'K-8'!E14</f>
        <v>0</v>
      </c>
      <c r="H16" s="204"/>
    </row>
    <row r="17" spans="1:8" ht="17.149999999999999" customHeight="1" thickBot="1">
      <c r="A17" s="171">
        <f>'K-8'!C15</f>
        <v>0</v>
      </c>
      <c r="B17" s="172">
        <f>'K-8'!D15</f>
        <v>0</v>
      </c>
      <c r="C17" s="218"/>
      <c r="D17" s="218"/>
      <c r="E17" s="173">
        <f>'K-8'!F15</f>
        <v>0</v>
      </c>
      <c r="F17" s="173">
        <f>'K-8'!H15</f>
        <v>0</v>
      </c>
      <c r="G17" s="174">
        <f>'K-8'!E15</f>
        <v>0</v>
      </c>
      <c r="H17" s="205"/>
    </row>
    <row r="18" spans="1:8" ht="17.149999999999999" customHeight="1" thickBot="1">
      <c r="A18" s="511" t="s">
        <v>93</v>
      </c>
      <c r="B18" s="512"/>
      <c r="C18" s="512"/>
      <c r="D18" s="512"/>
      <c r="E18" s="512"/>
      <c r="F18" s="512"/>
      <c r="G18" s="512"/>
      <c r="H18" s="513"/>
    </row>
    <row r="19" spans="1:8" ht="17.149999999999999" customHeight="1">
      <c r="A19" s="175">
        <f>'K-8'!C16</f>
        <v>0</v>
      </c>
      <c r="B19" s="176">
        <f>'K-8'!D16</f>
        <v>0</v>
      </c>
      <c r="C19" s="219"/>
      <c r="D19" s="219"/>
      <c r="E19" s="514" t="s">
        <v>57</v>
      </c>
      <c r="F19" s="514"/>
      <c r="G19" s="514"/>
      <c r="H19" s="206"/>
    </row>
    <row r="20" spans="1:8" ht="17.149999999999999" customHeight="1">
      <c r="A20" s="167">
        <f>'K-8'!C17</f>
        <v>0</v>
      </c>
      <c r="B20" s="168">
        <f>'K-8'!D17</f>
        <v>0</v>
      </c>
      <c r="C20" s="217"/>
      <c r="D20" s="217"/>
      <c r="E20" s="515"/>
      <c r="F20" s="515"/>
      <c r="G20" s="515"/>
      <c r="H20" s="204"/>
    </row>
    <row r="21" spans="1:8" ht="17.149999999999999" customHeight="1">
      <c r="A21" s="167">
        <f>'K-8'!C18</f>
        <v>0</v>
      </c>
      <c r="B21" s="168">
        <f>'K-8'!D18</f>
        <v>0</v>
      </c>
      <c r="C21" s="217"/>
      <c r="D21" s="217"/>
      <c r="E21" s="515"/>
      <c r="F21" s="515"/>
      <c r="G21" s="515"/>
      <c r="H21" s="204"/>
    </row>
    <row r="22" spans="1:8" ht="17.149999999999999" customHeight="1" thickBot="1">
      <c r="A22" s="171">
        <f>'K-8'!C19</f>
        <v>0</v>
      </c>
      <c r="B22" s="172">
        <f>'K-8'!D19</f>
        <v>0</v>
      </c>
      <c r="C22" s="218"/>
      <c r="D22" s="218"/>
      <c r="E22" s="516"/>
      <c r="F22" s="516"/>
      <c r="G22" s="516"/>
      <c r="H22" s="205"/>
    </row>
    <row r="23" spans="1:8" ht="17.149999999999999" customHeight="1">
      <c r="A23" s="177">
        <f>'K-8'!C20</f>
        <v>0</v>
      </c>
      <c r="B23" s="178" t="s">
        <v>58</v>
      </c>
      <c r="C23" s="227"/>
      <c r="D23" s="227"/>
      <c r="E23" s="517" t="s">
        <v>59</v>
      </c>
      <c r="F23" s="517"/>
      <c r="G23" s="517"/>
      <c r="H23" s="215"/>
    </row>
    <row r="24" spans="1:8" ht="17.149999999999999" customHeight="1">
      <c r="A24" s="179">
        <f>'K-8'!C21</f>
        <v>0</v>
      </c>
      <c r="B24" s="180" t="s">
        <v>58</v>
      </c>
      <c r="C24" s="217"/>
      <c r="D24" s="217"/>
      <c r="E24" s="518"/>
      <c r="F24" s="518"/>
      <c r="G24" s="518"/>
      <c r="H24" s="204"/>
    </row>
    <row r="25" spans="1:8" ht="17.149999999999999" customHeight="1">
      <c r="A25" s="179">
        <f>'K-8'!C22</f>
        <v>0</v>
      </c>
      <c r="B25" s="180" t="s">
        <v>58</v>
      </c>
      <c r="C25" s="217"/>
      <c r="D25" s="217"/>
      <c r="E25" s="518"/>
      <c r="F25" s="518"/>
      <c r="G25" s="518"/>
      <c r="H25" s="204"/>
    </row>
    <row r="26" spans="1:8" ht="17.149999999999999" customHeight="1" thickBot="1">
      <c r="A26" s="181">
        <f>'K-8'!C23</f>
        <v>0</v>
      </c>
      <c r="B26" s="182" t="s">
        <v>58</v>
      </c>
      <c r="C26" s="218"/>
      <c r="D26" s="218"/>
      <c r="E26" s="516" t="s">
        <v>60</v>
      </c>
      <c r="F26" s="516"/>
      <c r="G26" s="516"/>
      <c r="H26" s="205"/>
    </row>
    <row r="27" spans="1:8" ht="15" thickBot="1"/>
    <row r="28" spans="1:8" ht="15" thickBot="1">
      <c r="A28" s="505" t="s">
        <v>35</v>
      </c>
      <c r="B28" s="506"/>
      <c r="C28" s="506"/>
      <c r="D28" s="506"/>
      <c r="E28" s="506"/>
      <c r="F28" s="506"/>
      <c r="G28" s="506"/>
      <c r="H28" s="507"/>
    </row>
    <row r="29" spans="1:8" ht="16.5" customHeight="1">
      <c r="A29" s="475"/>
      <c r="B29" s="477" t="s">
        <v>36</v>
      </c>
      <c r="C29" s="477"/>
      <c r="D29" s="478" t="s">
        <v>37</v>
      </c>
      <c r="E29" s="480" t="s">
        <v>38</v>
      </c>
      <c r="F29" s="161" t="s">
        <v>39</v>
      </c>
      <c r="G29" s="482" t="s">
        <v>61</v>
      </c>
      <c r="H29" s="483"/>
    </row>
    <row r="30" spans="1:8" ht="16.5" customHeight="1">
      <c r="A30" s="476"/>
      <c r="B30" s="484" t="s">
        <v>66</v>
      </c>
      <c r="C30" s="485"/>
      <c r="D30" s="479"/>
      <c r="E30" s="481"/>
      <c r="F30" s="160" t="s">
        <v>41</v>
      </c>
      <c r="G30" s="486"/>
      <c r="H30" s="487"/>
    </row>
    <row r="31" spans="1:8" ht="16.25" customHeight="1">
      <c r="A31" s="163" t="s">
        <v>42</v>
      </c>
      <c r="B31" s="488"/>
      <c r="C31" s="489"/>
      <c r="D31" s="212"/>
      <c r="E31" s="92"/>
      <c r="F31" s="490" t="s">
        <v>43</v>
      </c>
      <c r="G31" s="492" t="s">
        <v>44</v>
      </c>
      <c r="H31" s="494" t="s">
        <v>45</v>
      </c>
    </row>
    <row r="32" spans="1:8" ht="16.25" customHeight="1" thickBot="1">
      <c r="A32" s="164" t="s">
        <v>46</v>
      </c>
      <c r="B32" s="496"/>
      <c r="C32" s="497"/>
      <c r="D32" s="213"/>
      <c r="E32" s="93"/>
      <c r="F32" s="491"/>
      <c r="G32" s="493"/>
      <c r="H32" s="495"/>
    </row>
    <row r="33" spans="1:8" ht="16.25" customHeight="1">
      <c r="A33" s="498" t="s">
        <v>12</v>
      </c>
      <c r="B33" s="500" t="s">
        <v>47</v>
      </c>
      <c r="C33" s="502" t="s">
        <v>48</v>
      </c>
      <c r="D33" s="502" t="s">
        <v>96</v>
      </c>
      <c r="E33" s="504" t="s">
        <v>49</v>
      </c>
      <c r="F33" s="504"/>
      <c r="G33" s="504"/>
      <c r="H33" s="508" t="s">
        <v>50</v>
      </c>
    </row>
    <row r="34" spans="1:8" ht="16.25" customHeight="1">
      <c r="A34" s="499"/>
      <c r="B34" s="501"/>
      <c r="C34" s="503"/>
      <c r="D34" s="503"/>
      <c r="E34" s="510" t="s">
        <v>51</v>
      </c>
      <c r="F34" s="510"/>
      <c r="G34" s="165" t="s">
        <v>52</v>
      </c>
      <c r="H34" s="509"/>
    </row>
    <row r="35" spans="1:8" ht="56.25" customHeight="1">
      <c r="A35" s="499"/>
      <c r="B35" s="501"/>
      <c r="C35" s="503"/>
      <c r="D35" s="503"/>
      <c r="E35" s="166" t="s">
        <v>53</v>
      </c>
      <c r="F35" s="166" t="s">
        <v>54</v>
      </c>
      <c r="G35" s="166" t="s">
        <v>55</v>
      </c>
      <c r="H35" s="509"/>
    </row>
    <row r="36" spans="1:8" ht="17.149999999999999" customHeight="1">
      <c r="A36" s="167">
        <f>'K-8'!C29</f>
        <v>0</v>
      </c>
      <c r="B36" s="168">
        <f>'K-8'!D29</f>
        <v>0</v>
      </c>
      <c r="C36" s="217"/>
      <c r="D36" s="217"/>
      <c r="E36" s="169">
        <f>'K-8'!F29</f>
        <v>0</v>
      </c>
      <c r="F36" s="169">
        <f>'K-8'!H29</f>
        <v>0</v>
      </c>
      <c r="G36" s="170">
        <f>'K-8'!E29</f>
        <v>0</v>
      </c>
      <c r="H36" s="204"/>
    </row>
    <row r="37" spans="1:8" ht="17.149999999999999" customHeight="1">
      <c r="A37" s="167">
        <f>'K-8'!C30</f>
        <v>0</v>
      </c>
      <c r="B37" s="168">
        <f>'K-8'!D30</f>
        <v>0</v>
      </c>
      <c r="C37" s="217"/>
      <c r="D37" s="217"/>
      <c r="E37" s="169">
        <f>'K-8'!F30</f>
        <v>0</v>
      </c>
      <c r="F37" s="169">
        <f>'K-8'!H30</f>
        <v>0</v>
      </c>
      <c r="G37" s="170">
        <f>'K-8'!E30</f>
        <v>0</v>
      </c>
      <c r="H37" s="204"/>
    </row>
    <row r="38" spans="1:8" ht="17.149999999999999" customHeight="1">
      <c r="A38" s="167">
        <f>'K-8'!C31</f>
        <v>0</v>
      </c>
      <c r="B38" s="168">
        <f>'K-8'!D31</f>
        <v>0</v>
      </c>
      <c r="C38" s="217"/>
      <c r="D38" s="217"/>
      <c r="E38" s="169">
        <f>'K-8'!F31</f>
        <v>0</v>
      </c>
      <c r="F38" s="169">
        <f>'K-8'!H31</f>
        <v>0</v>
      </c>
      <c r="G38" s="170">
        <f>'K-8'!E31</f>
        <v>0</v>
      </c>
      <c r="H38" s="204"/>
    </row>
    <row r="39" spans="1:8" ht="17.149999999999999" customHeight="1">
      <c r="A39" s="167">
        <f>'K-8'!C32</f>
        <v>0</v>
      </c>
      <c r="B39" s="168">
        <f>'K-8'!D32</f>
        <v>0</v>
      </c>
      <c r="C39" s="217" t="s">
        <v>56</v>
      </c>
      <c r="D39" s="217"/>
      <c r="E39" s="169">
        <f>'K-8'!F32</f>
        <v>0</v>
      </c>
      <c r="F39" s="169">
        <f>'K-8'!H32</f>
        <v>0</v>
      </c>
      <c r="G39" s="170">
        <f>'K-8'!E32</f>
        <v>0</v>
      </c>
      <c r="H39" s="204"/>
    </row>
    <row r="40" spans="1:8" ht="17.149999999999999" customHeight="1">
      <c r="A40" s="167">
        <f>'K-8'!C33</f>
        <v>0</v>
      </c>
      <c r="B40" s="168">
        <f>'K-8'!D33</f>
        <v>0</v>
      </c>
      <c r="C40" s="217"/>
      <c r="D40" s="217"/>
      <c r="E40" s="169">
        <f>'K-8'!F33</f>
        <v>0</v>
      </c>
      <c r="F40" s="169">
        <f>'K-8'!H33</f>
        <v>0</v>
      </c>
      <c r="G40" s="170">
        <f>'K-8'!E33</f>
        <v>0</v>
      </c>
      <c r="H40" s="204"/>
    </row>
    <row r="41" spans="1:8" ht="17.149999999999999" customHeight="1">
      <c r="A41" s="167">
        <f>'K-8'!C34</f>
        <v>0</v>
      </c>
      <c r="B41" s="168">
        <f>'K-8'!D34</f>
        <v>0</v>
      </c>
      <c r="C41" s="217"/>
      <c r="D41" s="217"/>
      <c r="E41" s="169">
        <f>'K-8'!F34</f>
        <v>0</v>
      </c>
      <c r="F41" s="169">
        <f>'K-8'!H34</f>
        <v>0</v>
      </c>
      <c r="G41" s="170">
        <f>'K-8'!E34</f>
        <v>0</v>
      </c>
      <c r="H41" s="204"/>
    </row>
    <row r="42" spans="1:8" ht="17.149999999999999" customHeight="1">
      <c r="A42" s="167">
        <f>'K-8'!C35</f>
        <v>0</v>
      </c>
      <c r="B42" s="168">
        <f>'K-8'!D35</f>
        <v>0</v>
      </c>
      <c r="C42" s="217"/>
      <c r="D42" s="217"/>
      <c r="E42" s="169">
        <f>'K-8'!F35</f>
        <v>0</v>
      </c>
      <c r="F42" s="169">
        <f>'K-8'!H35</f>
        <v>0</v>
      </c>
      <c r="G42" s="170">
        <f>'K-8'!E35</f>
        <v>0</v>
      </c>
      <c r="H42" s="204"/>
    </row>
    <row r="43" spans="1:8" ht="17.149999999999999" customHeight="1">
      <c r="A43" s="167">
        <f>'K-8'!C36</f>
        <v>0</v>
      </c>
      <c r="B43" s="168">
        <f>'K-8'!D36</f>
        <v>0</v>
      </c>
      <c r="C43" s="217"/>
      <c r="D43" s="217"/>
      <c r="E43" s="169">
        <f>'K-8'!F36</f>
        <v>0</v>
      </c>
      <c r="F43" s="169">
        <f>'K-8'!H36</f>
        <v>0</v>
      </c>
      <c r="G43" s="170">
        <f>'K-8'!E36</f>
        <v>0</v>
      </c>
      <c r="H43" s="204"/>
    </row>
    <row r="44" spans="1:8" ht="17.149999999999999" customHeight="1" thickBot="1">
      <c r="A44" s="171">
        <f>'K-8'!C37</f>
        <v>0</v>
      </c>
      <c r="B44" s="172">
        <f>'K-8'!D37</f>
        <v>0</v>
      </c>
      <c r="C44" s="218"/>
      <c r="D44" s="218"/>
      <c r="E44" s="173">
        <f>'K-8'!F37</f>
        <v>0</v>
      </c>
      <c r="F44" s="173">
        <f>'K-8'!H37</f>
        <v>0</v>
      </c>
      <c r="G44" s="174">
        <f>'K-8'!E37</f>
        <v>0</v>
      </c>
      <c r="H44" s="205"/>
    </row>
    <row r="45" spans="1:8" ht="17.149999999999999" customHeight="1" thickBot="1">
      <c r="A45" s="511" t="s">
        <v>93</v>
      </c>
      <c r="B45" s="512"/>
      <c r="C45" s="512"/>
      <c r="D45" s="512"/>
      <c r="E45" s="512"/>
      <c r="F45" s="512"/>
      <c r="G45" s="512"/>
      <c r="H45" s="513"/>
    </row>
    <row r="46" spans="1:8" ht="17.149999999999999" customHeight="1">
      <c r="A46" s="175">
        <f>'K-8'!C38</f>
        <v>0</v>
      </c>
      <c r="B46" s="176">
        <f>'K-8'!D38</f>
        <v>0</v>
      </c>
      <c r="C46" s="219"/>
      <c r="D46" s="219"/>
      <c r="E46" s="514" t="s">
        <v>57</v>
      </c>
      <c r="F46" s="514"/>
      <c r="G46" s="514"/>
      <c r="H46" s="206"/>
    </row>
    <row r="47" spans="1:8" ht="17.149999999999999" customHeight="1">
      <c r="A47" s="167">
        <f>'K-8'!C39</f>
        <v>0</v>
      </c>
      <c r="B47" s="168">
        <f>'K-8'!D39</f>
        <v>0</v>
      </c>
      <c r="C47" s="217"/>
      <c r="D47" s="217"/>
      <c r="E47" s="515"/>
      <c r="F47" s="515"/>
      <c r="G47" s="515"/>
      <c r="H47" s="204"/>
    </row>
    <row r="48" spans="1:8" ht="17.149999999999999" customHeight="1">
      <c r="A48" s="167">
        <f>'K-8'!C40</f>
        <v>0</v>
      </c>
      <c r="B48" s="168">
        <f>'K-8'!D40</f>
        <v>0</v>
      </c>
      <c r="C48" s="217"/>
      <c r="D48" s="217"/>
      <c r="E48" s="515"/>
      <c r="F48" s="515"/>
      <c r="G48" s="515"/>
      <c r="H48" s="204"/>
    </row>
    <row r="49" spans="1:8" ht="17.149999999999999" customHeight="1" thickBot="1">
      <c r="A49" s="171">
        <f>'K-8'!C41</f>
        <v>0</v>
      </c>
      <c r="B49" s="172">
        <f>'K-8'!D41</f>
        <v>0</v>
      </c>
      <c r="C49" s="218"/>
      <c r="D49" s="218"/>
      <c r="E49" s="516"/>
      <c r="F49" s="516"/>
      <c r="G49" s="516"/>
      <c r="H49" s="205"/>
    </row>
    <row r="50" spans="1:8" ht="17.149999999999999" customHeight="1">
      <c r="A50" s="177">
        <f>'K-8'!C42</f>
        <v>0</v>
      </c>
      <c r="B50" s="178" t="s">
        <v>58</v>
      </c>
      <c r="C50" s="227"/>
      <c r="D50" s="227"/>
      <c r="E50" s="517" t="s">
        <v>59</v>
      </c>
      <c r="F50" s="517"/>
      <c r="G50" s="517"/>
      <c r="H50" s="215"/>
    </row>
    <row r="51" spans="1:8" ht="17.149999999999999" customHeight="1">
      <c r="A51" s="179">
        <f>'K-8'!C43</f>
        <v>0</v>
      </c>
      <c r="B51" s="180" t="s">
        <v>58</v>
      </c>
      <c r="C51" s="217"/>
      <c r="D51" s="217"/>
      <c r="E51" s="518"/>
      <c r="F51" s="518"/>
      <c r="G51" s="518"/>
      <c r="H51" s="204"/>
    </row>
    <row r="52" spans="1:8" ht="17.149999999999999" customHeight="1">
      <c r="A52" s="179">
        <f>'K-8'!C44</f>
        <v>0</v>
      </c>
      <c r="B52" s="180" t="s">
        <v>58</v>
      </c>
      <c r="C52" s="217"/>
      <c r="D52" s="217"/>
      <c r="E52" s="518"/>
      <c r="F52" s="518"/>
      <c r="G52" s="518"/>
      <c r="H52" s="204"/>
    </row>
    <row r="53" spans="1:8" ht="17.149999999999999" customHeight="1" thickBot="1">
      <c r="A53" s="181">
        <f>'K-8'!C45</f>
        <v>0</v>
      </c>
      <c r="B53" s="182" t="s">
        <v>58</v>
      </c>
      <c r="C53" s="218"/>
      <c r="D53" s="218"/>
      <c r="E53" s="516" t="s">
        <v>60</v>
      </c>
      <c r="F53" s="516"/>
      <c r="G53" s="516"/>
      <c r="H53" s="205"/>
    </row>
    <row r="54" spans="1:8" ht="15" thickBot="1"/>
    <row r="55" spans="1:8" ht="15" thickBot="1">
      <c r="A55" s="505" t="s">
        <v>35</v>
      </c>
      <c r="B55" s="506"/>
      <c r="C55" s="506"/>
      <c r="D55" s="506"/>
      <c r="E55" s="506"/>
      <c r="F55" s="506"/>
      <c r="G55" s="506"/>
      <c r="H55" s="507"/>
    </row>
    <row r="56" spans="1:8" ht="16.25" customHeight="1">
      <c r="A56" s="475"/>
      <c r="B56" s="477" t="s">
        <v>36</v>
      </c>
      <c r="C56" s="477"/>
      <c r="D56" s="478" t="s">
        <v>37</v>
      </c>
      <c r="E56" s="480" t="s">
        <v>38</v>
      </c>
      <c r="F56" s="161" t="s">
        <v>39</v>
      </c>
      <c r="G56" s="482" t="s">
        <v>62</v>
      </c>
      <c r="H56" s="483"/>
    </row>
    <row r="57" spans="1:8" ht="16.25" customHeight="1">
      <c r="A57" s="476"/>
      <c r="B57" s="484" t="s">
        <v>66</v>
      </c>
      <c r="C57" s="485"/>
      <c r="D57" s="479"/>
      <c r="E57" s="481"/>
      <c r="F57" s="160" t="s">
        <v>41</v>
      </c>
      <c r="G57" s="486"/>
      <c r="H57" s="487"/>
    </row>
    <row r="58" spans="1:8" ht="16.25" customHeight="1">
      <c r="A58" s="163" t="s">
        <v>42</v>
      </c>
      <c r="B58" s="488"/>
      <c r="C58" s="489"/>
      <c r="D58" s="212"/>
      <c r="E58" s="92"/>
      <c r="F58" s="490" t="s">
        <v>43</v>
      </c>
      <c r="G58" s="492" t="s">
        <v>44</v>
      </c>
      <c r="H58" s="494" t="s">
        <v>45</v>
      </c>
    </row>
    <row r="59" spans="1:8" ht="16.25" customHeight="1" thickBot="1">
      <c r="A59" s="183" t="s">
        <v>46</v>
      </c>
      <c r="B59" s="522"/>
      <c r="C59" s="523"/>
      <c r="D59" s="214"/>
      <c r="E59" s="94"/>
      <c r="F59" s="519"/>
      <c r="G59" s="520"/>
      <c r="H59" s="521"/>
    </row>
    <row r="60" spans="1:8" ht="16.25" customHeight="1">
      <c r="A60" s="498" t="s">
        <v>12</v>
      </c>
      <c r="B60" s="500" t="s">
        <v>47</v>
      </c>
      <c r="C60" s="502" t="s">
        <v>48</v>
      </c>
      <c r="D60" s="502" t="s">
        <v>96</v>
      </c>
      <c r="E60" s="527" t="s">
        <v>49</v>
      </c>
      <c r="F60" s="528"/>
      <c r="G60" s="529"/>
      <c r="H60" s="508" t="s">
        <v>50</v>
      </c>
    </row>
    <row r="61" spans="1:8" ht="16.25" customHeight="1">
      <c r="A61" s="499"/>
      <c r="B61" s="501"/>
      <c r="C61" s="503"/>
      <c r="D61" s="503"/>
      <c r="E61" s="510" t="s">
        <v>51</v>
      </c>
      <c r="F61" s="510"/>
      <c r="G61" s="165" t="s">
        <v>52</v>
      </c>
      <c r="H61" s="509"/>
    </row>
    <row r="62" spans="1:8" ht="56.25" customHeight="1">
      <c r="A62" s="524"/>
      <c r="B62" s="525"/>
      <c r="C62" s="526"/>
      <c r="D62" s="526"/>
      <c r="E62" s="184" t="s">
        <v>53</v>
      </c>
      <c r="F62" s="184" t="s">
        <v>54</v>
      </c>
      <c r="G62" s="184" t="s">
        <v>55</v>
      </c>
      <c r="H62" s="530"/>
    </row>
    <row r="63" spans="1:8" ht="17.149999999999999" customHeight="1">
      <c r="A63" s="167">
        <f>'K-8'!C52</f>
        <v>0</v>
      </c>
      <c r="B63" s="168">
        <f>'K-8'!D52</f>
        <v>0</v>
      </c>
      <c r="C63" s="217"/>
      <c r="D63" s="217"/>
      <c r="E63" s="169">
        <f>'K-8'!F52</f>
        <v>0</v>
      </c>
      <c r="F63" s="169">
        <f>'K-8'!H52</f>
        <v>0</v>
      </c>
      <c r="G63" s="169">
        <f>'K-8'!E52</f>
        <v>0</v>
      </c>
      <c r="H63" s="204"/>
    </row>
    <row r="64" spans="1:8" ht="17.149999999999999" customHeight="1">
      <c r="A64" s="167">
        <f>'K-8'!C53</f>
        <v>0</v>
      </c>
      <c r="B64" s="168">
        <f>'K-8'!D53</f>
        <v>0</v>
      </c>
      <c r="C64" s="217"/>
      <c r="D64" s="217"/>
      <c r="E64" s="169">
        <f>'K-8'!F53</f>
        <v>0</v>
      </c>
      <c r="F64" s="169">
        <f>'K-8'!H53</f>
        <v>0</v>
      </c>
      <c r="G64" s="169">
        <f>'K-8'!E53</f>
        <v>0</v>
      </c>
      <c r="H64" s="204"/>
    </row>
    <row r="65" spans="1:8" ht="17.149999999999999" customHeight="1">
      <c r="A65" s="167">
        <f>'K-8'!C54</f>
        <v>0</v>
      </c>
      <c r="B65" s="168">
        <f>'K-8'!D54</f>
        <v>0</v>
      </c>
      <c r="C65" s="217"/>
      <c r="D65" s="217"/>
      <c r="E65" s="169">
        <f>'K-8'!F54</f>
        <v>0</v>
      </c>
      <c r="F65" s="169">
        <f>'K-8'!H54</f>
        <v>0</v>
      </c>
      <c r="G65" s="169">
        <f>'K-8'!E54</f>
        <v>0</v>
      </c>
      <c r="H65" s="204"/>
    </row>
    <row r="66" spans="1:8" ht="17.149999999999999" customHeight="1">
      <c r="A66" s="167">
        <f>'K-8'!C55</f>
        <v>0</v>
      </c>
      <c r="B66" s="168">
        <f>'K-8'!D55</f>
        <v>0</v>
      </c>
      <c r="C66" s="217" t="s">
        <v>56</v>
      </c>
      <c r="D66" s="217"/>
      <c r="E66" s="169">
        <f>'K-8'!F55</f>
        <v>0</v>
      </c>
      <c r="F66" s="169">
        <f>'K-8'!H55</f>
        <v>0</v>
      </c>
      <c r="G66" s="169">
        <f>'K-8'!E55</f>
        <v>0</v>
      </c>
      <c r="H66" s="204"/>
    </row>
    <row r="67" spans="1:8" ht="17.149999999999999" customHeight="1">
      <c r="A67" s="167">
        <f>'K-8'!C56</f>
        <v>0</v>
      </c>
      <c r="B67" s="168">
        <f>'K-8'!D56</f>
        <v>0</v>
      </c>
      <c r="C67" s="217"/>
      <c r="D67" s="217"/>
      <c r="E67" s="169">
        <f>'K-8'!F56</f>
        <v>0</v>
      </c>
      <c r="F67" s="169">
        <f>'K-8'!H56</f>
        <v>0</v>
      </c>
      <c r="G67" s="169">
        <f>'K-8'!E56</f>
        <v>0</v>
      </c>
      <c r="H67" s="204"/>
    </row>
    <row r="68" spans="1:8" ht="17.149999999999999" customHeight="1">
      <c r="A68" s="167">
        <f>'K-8'!C57</f>
        <v>0</v>
      </c>
      <c r="B68" s="168">
        <f>'K-8'!D57</f>
        <v>0</v>
      </c>
      <c r="C68" s="217"/>
      <c r="D68" s="217"/>
      <c r="E68" s="169">
        <f>'K-8'!F57</f>
        <v>0</v>
      </c>
      <c r="F68" s="169">
        <f>'K-8'!H57</f>
        <v>0</v>
      </c>
      <c r="G68" s="169">
        <f>'K-8'!E57</f>
        <v>0</v>
      </c>
      <c r="H68" s="204"/>
    </row>
    <row r="69" spans="1:8" ht="17.149999999999999" customHeight="1">
      <c r="A69" s="167">
        <f>'K-8'!C58</f>
        <v>0</v>
      </c>
      <c r="B69" s="168">
        <f>'K-8'!D58</f>
        <v>0</v>
      </c>
      <c r="C69" s="217"/>
      <c r="D69" s="217"/>
      <c r="E69" s="169">
        <f>'K-8'!F58</f>
        <v>0</v>
      </c>
      <c r="F69" s="169">
        <f>'K-8'!H58</f>
        <v>0</v>
      </c>
      <c r="G69" s="169">
        <f>'K-8'!E58</f>
        <v>0</v>
      </c>
      <c r="H69" s="204"/>
    </row>
    <row r="70" spans="1:8" ht="17.149999999999999" customHeight="1">
      <c r="A70" s="167">
        <f>'K-8'!C59</f>
        <v>0</v>
      </c>
      <c r="B70" s="168">
        <f>'K-8'!D59</f>
        <v>0</v>
      </c>
      <c r="C70" s="217"/>
      <c r="D70" s="217"/>
      <c r="E70" s="169">
        <f>'K-8'!F59</f>
        <v>0</v>
      </c>
      <c r="F70" s="169">
        <f>'K-8'!H59</f>
        <v>0</v>
      </c>
      <c r="G70" s="169">
        <f>'K-8'!E59</f>
        <v>0</v>
      </c>
      <c r="H70" s="204"/>
    </row>
    <row r="71" spans="1:8" ht="17.149999999999999" customHeight="1" thickBot="1">
      <c r="A71" s="171">
        <f>'K-8'!C60</f>
        <v>0</v>
      </c>
      <c r="B71" s="172">
        <f>'K-8'!D60</f>
        <v>0</v>
      </c>
      <c r="C71" s="218"/>
      <c r="D71" s="218"/>
      <c r="E71" s="173">
        <f>'K-8'!F60</f>
        <v>0</v>
      </c>
      <c r="F71" s="173">
        <f>'K-8'!H60</f>
        <v>0</v>
      </c>
      <c r="G71" s="173">
        <f>'K-8'!E60</f>
        <v>0</v>
      </c>
      <c r="H71" s="205"/>
    </row>
    <row r="72" spans="1:8" ht="17.149999999999999" customHeight="1" thickBot="1">
      <c r="A72" s="511" t="s">
        <v>93</v>
      </c>
      <c r="B72" s="512"/>
      <c r="C72" s="512"/>
      <c r="D72" s="512"/>
      <c r="E72" s="512"/>
      <c r="F72" s="512"/>
      <c r="G72" s="512"/>
      <c r="H72" s="513"/>
    </row>
    <row r="73" spans="1:8" ht="17.149999999999999" customHeight="1">
      <c r="A73" s="175">
        <f>'K-8'!C61</f>
        <v>0</v>
      </c>
      <c r="B73" s="176">
        <f>'K-8'!D61</f>
        <v>0</v>
      </c>
      <c r="C73" s="219"/>
      <c r="D73" s="219"/>
      <c r="E73" s="514" t="s">
        <v>57</v>
      </c>
      <c r="F73" s="514"/>
      <c r="G73" s="514"/>
      <c r="H73" s="206"/>
    </row>
    <row r="74" spans="1:8" ht="17.149999999999999" customHeight="1">
      <c r="A74" s="167">
        <f>'K-8'!C62</f>
        <v>0</v>
      </c>
      <c r="B74" s="168">
        <f>'K-8'!D62</f>
        <v>0</v>
      </c>
      <c r="C74" s="217"/>
      <c r="D74" s="217"/>
      <c r="E74" s="515"/>
      <c r="F74" s="515"/>
      <c r="G74" s="515"/>
      <c r="H74" s="204"/>
    </row>
    <row r="75" spans="1:8" ht="17.149999999999999" customHeight="1">
      <c r="A75" s="167">
        <f>'K-8'!C63</f>
        <v>0</v>
      </c>
      <c r="B75" s="168">
        <f>'K-8'!D63</f>
        <v>0</v>
      </c>
      <c r="C75" s="217"/>
      <c r="D75" s="217"/>
      <c r="E75" s="515"/>
      <c r="F75" s="515"/>
      <c r="G75" s="515"/>
      <c r="H75" s="204"/>
    </row>
    <row r="76" spans="1:8" ht="17.149999999999999" customHeight="1" thickBot="1">
      <c r="A76" s="171">
        <f>'K-8'!C64</f>
        <v>0</v>
      </c>
      <c r="B76" s="172">
        <f>'K-8'!D64</f>
        <v>0</v>
      </c>
      <c r="C76" s="218"/>
      <c r="D76" s="218"/>
      <c r="E76" s="516"/>
      <c r="F76" s="516"/>
      <c r="G76" s="516"/>
      <c r="H76" s="205"/>
    </row>
    <row r="77" spans="1:8" ht="17.149999999999999" customHeight="1">
      <c r="A77" s="177">
        <f>'K-8'!C65</f>
        <v>0</v>
      </c>
      <c r="B77" s="178" t="s">
        <v>58</v>
      </c>
      <c r="C77" s="227"/>
      <c r="D77" s="227"/>
      <c r="E77" s="517" t="s">
        <v>59</v>
      </c>
      <c r="F77" s="517"/>
      <c r="G77" s="517"/>
      <c r="H77" s="215"/>
    </row>
    <row r="78" spans="1:8" ht="17.149999999999999" customHeight="1">
      <c r="A78" s="179">
        <f>'K-8'!C66</f>
        <v>0</v>
      </c>
      <c r="B78" s="180" t="s">
        <v>58</v>
      </c>
      <c r="C78" s="217"/>
      <c r="D78" s="217"/>
      <c r="E78" s="518"/>
      <c r="F78" s="518"/>
      <c r="G78" s="518"/>
      <c r="H78" s="204"/>
    </row>
    <row r="79" spans="1:8" ht="17.149999999999999" customHeight="1">
      <c r="A79" s="179">
        <f>'K-8'!C67</f>
        <v>0</v>
      </c>
      <c r="B79" s="180" t="s">
        <v>58</v>
      </c>
      <c r="C79" s="217"/>
      <c r="D79" s="217"/>
      <c r="E79" s="518"/>
      <c r="F79" s="518"/>
      <c r="G79" s="518"/>
      <c r="H79" s="204"/>
    </row>
    <row r="80" spans="1:8" ht="17.149999999999999" customHeight="1" thickBot="1">
      <c r="A80" s="181">
        <f>'K-8'!C68</f>
        <v>0</v>
      </c>
      <c r="B80" s="182" t="s">
        <v>58</v>
      </c>
      <c r="C80" s="218"/>
      <c r="D80" s="218"/>
      <c r="E80" s="516" t="s">
        <v>60</v>
      </c>
      <c r="F80" s="516"/>
      <c r="G80" s="516"/>
      <c r="H80" s="205"/>
    </row>
    <row r="81" spans="1:8" ht="15" thickBot="1"/>
    <row r="82" spans="1:8" ht="15" thickBot="1">
      <c r="A82" s="505" t="s">
        <v>35</v>
      </c>
      <c r="B82" s="506"/>
      <c r="C82" s="506"/>
      <c r="D82" s="506"/>
      <c r="E82" s="506"/>
      <c r="F82" s="506"/>
      <c r="G82" s="506"/>
      <c r="H82" s="507"/>
    </row>
    <row r="83" spans="1:8" ht="16.25" customHeight="1">
      <c r="A83" s="475"/>
      <c r="B83" s="477" t="s">
        <v>36</v>
      </c>
      <c r="C83" s="477"/>
      <c r="D83" s="478" t="s">
        <v>37</v>
      </c>
      <c r="E83" s="480" t="s">
        <v>38</v>
      </c>
      <c r="F83" s="161" t="s">
        <v>39</v>
      </c>
      <c r="G83" s="482" t="s">
        <v>63</v>
      </c>
      <c r="H83" s="483"/>
    </row>
    <row r="84" spans="1:8" ht="16.25" customHeight="1">
      <c r="A84" s="476"/>
      <c r="B84" s="484" t="s">
        <v>66</v>
      </c>
      <c r="C84" s="485"/>
      <c r="D84" s="479"/>
      <c r="E84" s="481"/>
      <c r="F84" s="160" t="s">
        <v>41</v>
      </c>
      <c r="G84" s="486"/>
      <c r="H84" s="487"/>
    </row>
    <row r="85" spans="1:8" ht="16.25" customHeight="1">
      <c r="A85" s="163" t="s">
        <v>42</v>
      </c>
      <c r="B85" s="488"/>
      <c r="C85" s="489"/>
      <c r="D85" s="212"/>
      <c r="E85" s="92"/>
      <c r="F85" s="490" t="s">
        <v>43</v>
      </c>
      <c r="G85" s="492" t="s">
        <v>44</v>
      </c>
      <c r="H85" s="494" t="s">
        <v>45</v>
      </c>
    </row>
    <row r="86" spans="1:8" ht="16.25" customHeight="1" thickBot="1">
      <c r="A86" s="164" t="s">
        <v>46</v>
      </c>
      <c r="B86" s="496"/>
      <c r="C86" s="497"/>
      <c r="D86" s="213"/>
      <c r="E86" s="93"/>
      <c r="F86" s="491"/>
      <c r="G86" s="493"/>
      <c r="H86" s="495"/>
    </row>
    <row r="87" spans="1:8" ht="16.25" customHeight="1">
      <c r="A87" s="498" t="s">
        <v>12</v>
      </c>
      <c r="B87" s="500" t="s">
        <v>47</v>
      </c>
      <c r="C87" s="502" t="s">
        <v>48</v>
      </c>
      <c r="D87" s="502" t="s">
        <v>96</v>
      </c>
      <c r="E87" s="504" t="s">
        <v>49</v>
      </c>
      <c r="F87" s="504"/>
      <c r="G87" s="504"/>
      <c r="H87" s="508" t="s">
        <v>50</v>
      </c>
    </row>
    <row r="88" spans="1:8" ht="16.25" customHeight="1">
      <c r="A88" s="499"/>
      <c r="B88" s="501"/>
      <c r="C88" s="503"/>
      <c r="D88" s="503"/>
      <c r="E88" s="510" t="s">
        <v>51</v>
      </c>
      <c r="F88" s="510"/>
      <c r="G88" s="165" t="s">
        <v>52</v>
      </c>
      <c r="H88" s="509"/>
    </row>
    <row r="89" spans="1:8" ht="56.25" customHeight="1">
      <c r="A89" s="499"/>
      <c r="B89" s="501"/>
      <c r="C89" s="503"/>
      <c r="D89" s="503"/>
      <c r="E89" s="166" t="s">
        <v>53</v>
      </c>
      <c r="F89" s="166" t="s">
        <v>54</v>
      </c>
      <c r="G89" s="166" t="s">
        <v>55</v>
      </c>
      <c r="H89" s="509"/>
    </row>
    <row r="90" spans="1:8" ht="17.149999999999999" customHeight="1">
      <c r="A90" s="167">
        <f>'K-8'!C75</f>
        <v>0</v>
      </c>
      <c r="B90" s="168">
        <f>'K-8'!D75</f>
        <v>0</v>
      </c>
      <c r="C90" s="217"/>
      <c r="D90" s="217"/>
      <c r="E90" s="169">
        <f>'K-8'!F75</f>
        <v>0</v>
      </c>
      <c r="F90" s="169">
        <f>'K-8'!H75</f>
        <v>0</v>
      </c>
      <c r="G90" s="170">
        <f>'K-8'!E75</f>
        <v>0</v>
      </c>
      <c r="H90" s="204"/>
    </row>
    <row r="91" spans="1:8" ht="17.149999999999999" customHeight="1">
      <c r="A91" s="167">
        <f>'K-8'!C76</f>
        <v>0</v>
      </c>
      <c r="B91" s="168">
        <f>'K-8'!D76</f>
        <v>0</v>
      </c>
      <c r="C91" s="217"/>
      <c r="D91" s="217"/>
      <c r="E91" s="169">
        <f>'K-8'!F76</f>
        <v>0</v>
      </c>
      <c r="F91" s="169">
        <f>'K-8'!H76</f>
        <v>0</v>
      </c>
      <c r="G91" s="170">
        <f>'K-8'!E76</f>
        <v>0</v>
      </c>
      <c r="H91" s="204"/>
    </row>
    <row r="92" spans="1:8" ht="17.149999999999999" customHeight="1">
      <c r="A92" s="167">
        <f>'K-8'!C77</f>
        <v>0</v>
      </c>
      <c r="B92" s="168">
        <f>'K-8'!D77</f>
        <v>0</v>
      </c>
      <c r="C92" s="217"/>
      <c r="D92" s="217"/>
      <c r="E92" s="169">
        <f>'K-8'!F77</f>
        <v>0</v>
      </c>
      <c r="F92" s="169">
        <f>'K-8'!H77</f>
        <v>0</v>
      </c>
      <c r="G92" s="170">
        <f>'K-8'!E77</f>
        <v>0</v>
      </c>
      <c r="H92" s="204"/>
    </row>
    <row r="93" spans="1:8" ht="17.149999999999999" customHeight="1">
      <c r="A93" s="167">
        <f>'K-8'!C78</f>
        <v>0</v>
      </c>
      <c r="B93" s="168">
        <f>'K-8'!D78</f>
        <v>0</v>
      </c>
      <c r="C93" s="217" t="s">
        <v>56</v>
      </c>
      <c r="D93" s="217"/>
      <c r="E93" s="169">
        <f>'K-8'!F78</f>
        <v>0</v>
      </c>
      <c r="F93" s="169">
        <f>'K-8'!H78</f>
        <v>0</v>
      </c>
      <c r="G93" s="170">
        <f>'K-8'!E78</f>
        <v>0</v>
      </c>
      <c r="H93" s="204"/>
    </row>
    <row r="94" spans="1:8" ht="17.149999999999999" customHeight="1">
      <c r="A94" s="167">
        <f>'K-8'!C79</f>
        <v>0</v>
      </c>
      <c r="B94" s="168">
        <f>'K-8'!D79</f>
        <v>0</v>
      </c>
      <c r="C94" s="217"/>
      <c r="D94" s="217"/>
      <c r="E94" s="169">
        <f>'K-8'!F79</f>
        <v>0</v>
      </c>
      <c r="F94" s="169">
        <f>'K-8'!H79</f>
        <v>0</v>
      </c>
      <c r="G94" s="170">
        <f>'K-8'!E79</f>
        <v>0</v>
      </c>
      <c r="H94" s="204"/>
    </row>
    <row r="95" spans="1:8" ht="17.149999999999999" customHeight="1">
      <c r="A95" s="167">
        <f>'K-8'!C80</f>
        <v>0</v>
      </c>
      <c r="B95" s="168">
        <f>'K-8'!D80</f>
        <v>0</v>
      </c>
      <c r="C95" s="217"/>
      <c r="D95" s="217"/>
      <c r="E95" s="169">
        <f>'K-8'!F80</f>
        <v>0</v>
      </c>
      <c r="F95" s="169">
        <f>'K-8'!H80</f>
        <v>0</v>
      </c>
      <c r="G95" s="170">
        <f>'K-8'!E80</f>
        <v>0</v>
      </c>
      <c r="H95" s="204"/>
    </row>
    <row r="96" spans="1:8" ht="17.149999999999999" customHeight="1">
      <c r="A96" s="167">
        <f>'K-8'!C81</f>
        <v>0</v>
      </c>
      <c r="B96" s="168">
        <f>'K-8'!D81</f>
        <v>0</v>
      </c>
      <c r="C96" s="217"/>
      <c r="D96" s="217"/>
      <c r="E96" s="169">
        <f>'K-8'!F81</f>
        <v>0</v>
      </c>
      <c r="F96" s="169">
        <f>'K-8'!H81</f>
        <v>0</v>
      </c>
      <c r="G96" s="170">
        <f>'K-8'!E81</f>
        <v>0</v>
      </c>
      <c r="H96" s="204"/>
    </row>
    <row r="97" spans="1:8" ht="17.149999999999999" customHeight="1">
      <c r="A97" s="167">
        <f>'K-8'!C82</f>
        <v>0</v>
      </c>
      <c r="B97" s="168">
        <f>'K-8'!D82</f>
        <v>0</v>
      </c>
      <c r="C97" s="217"/>
      <c r="D97" s="217"/>
      <c r="E97" s="169">
        <f>'K-8'!F82</f>
        <v>0</v>
      </c>
      <c r="F97" s="169">
        <f>'K-8'!H82</f>
        <v>0</v>
      </c>
      <c r="G97" s="170">
        <f>'K-8'!E82</f>
        <v>0</v>
      </c>
      <c r="H97" s="204"/>
    </row>
    <row r="98" spans="1:8" ht="17.149999999999999" customHeight="1" thickBot="1">
      <c r="A98" s="171">
        <f>'K-8'!C83</f>
        <v>0</v>
      </c>
      <c r="B98" s="172">
        <f>'K-8'!D83</f>
        <v>0</v>
      </c>
      <c r="C98" s="218"/>
      <c r="D98" s="218"/>
      <c r="E98" s="173">
        <f>'K-8'!F83</f>
        <v>0</v>
      </c>
      <c r="F98" s="173">
        <f>'K-8'!H83</f>
        <v>0</v>
      </c>
      <c r="G98" s="174">
        <f>'K-8'!E83</f>
        <v>0</v>
      </c>
      <c r="H98" s="205"/>
    </row>
    <row r="99" spans="1:8" ht="17.149999999999999" customHeight="1" thickBot="1">
      <c r="A99" s="511" t="s">
        <v>93</v>
      </c>
      <c r="B99" s="512"/>
      <c r="C99" s="512"/>
      <c r="D99" s="512"/>
      <c r="E99" s="512"/>
      <c r="F99" s="512"/>
      <c r="G99" s="512"/>
      <c r="H99" s="513"/>
    </row>
    <row r="100" spans="1:8" ht="17.149999999999999" customHeight="1">
      <c r="A100" s="175">
        <f>'K-8'!C84</f>
        <v>0</v>
      </c>
      <c r="B100" s="176">
        <f>'K-8'!D84</f>
        <v>0</v>
      </c>
      <c r="C100" s="219"/>
      <c r="D100" s="219"/>
      <c r="E100" s="514" t="s">
        <v>57</v>
      </c>
      <c r="F100" s="514"/>
      <c r="G100" s="514"/>
      <c r="H100" s="206"/>
    </row>
    <row r="101" spans="1:8" ht="17.149999999999999" customHeight="1">
      <c r="A101" s="167">
        <f>'K-8'!C85</f>
        <v>0</v>
      </c>
      <c r="B101" s="168">
        <f>'K-8'!D85</f>
        <v>0</v>
      </c>
      <c r="C101" s="217"/>
      <c r="D101" s="217"/>
      <c r="E101" s="515"/>
      <c r="F101" s="515"/>
      <c r="G101" s="515"/>
      <c r="H101" s="204"/>
    </row>
    <row r="102" spans="1:8" ht="17.149999999999999" customHeight="1">
      <c r="A102" s="167">
        <f>'K-8'!C86</f>
        <v>0</v>
      </c>
      <c r="B102" s="168">
        <f>'K-8'!D86</f>
        <v>0</v>
      </c>
      <c r="C102" s="217"/>
      <c r="D102" s="217"/>
      <c r="E102" s="515"/>
      <c r="F102" s="515"/>
      <c r="G102" s="515"/>
      <c r="H102" s="204"/>
    </row>
    <row r="103" spans="1:8" ht="17.149999999999999" customHeight="1" thickBot="1">
      <c r="A103" s="171">
        <f>'K-8'!C87</f>
        <v>0</v>
      </c>
      <c r="B103" s="172">
        <f>'K-8'!D87</f>
        <v>0</v>
      </c>
      <c r="C103" s="218"/>
      <c r="D103" s="218"/>
      <c r="E103" s="516"/>
      <c r="F103" s="516"/>
      <c r="G103" s="516"/>
      <c r="H103" s="205"/>
    </row>
    <row r="104" spans="1:8" ht="17.149999999999999" customHeight="1">
      <c r="A104" s="177">
        <f>'K-8'!C88</f>
        <v>0</v>
      </c>
      <c r="B104" s="178" t="s">
        <v>58</v>
      </c>
      <c r="C104" s="227"/>
      <c r="D104" s="227"/>
      <c r="E104" s="517" t="s">
        <v>59</v>
      </c>
      <c r="F104" s="517"/>
      <c r="G104" s="517"/>
      <c r="H104" s="215"/>
    </row>
    <row r="105" spans="1:8" ht="17.149999999999999" customHeight="1">
      <c r="A105" s="179">
        <f>'K-8'!C89</f>
        <v>0</v>
      </c>
      <c r="B105" s="180" t="s">
        <v>58</v>
      </c>
      <c r="C105" s="217"/>
      <c r="D105" s="217"/>
      <c r="E105" s="518"/>
      <c r="F105" s="518"/>
      <c r="G105" s="518"/>
      <c r="H105" s="204"/>
    </row>
    <row r="106" spans="1:8" ht="17.149999999999999" customHeight="1">
      <c r="A106" s="179">
        <f>'K-8'!C90</f>
        <v>0</v>
      </c>
      <c r="B106" s="180" t="s">
        <v>58</v>
      </c>
      <c r="C106" s="217"/>
      <c r="D106" s="217"/>
      <c r="E106" s="518"/>
      <c r="F106" s="518"/>
      <c r="G106" s="518"/>
      <c r="H106" s="204"/>
    </row>
    <row r="107" spans="1:8" ht="17.149999999999999" customHeight="1" thickBot="1">
      <c r="A107" s="181">
        <f>'K-8'!C91</f>
        <v>0</v>
      </c>
      <c r="B107" s="182" t="s">
        <v>58</v>
      </c>
      <c r="C107" s="218"/>
      <c r="D107" s="218"/>
      <c r="E107" s="516" t="s">
        <v>60</v>
      </c>
      <c r="F107" s="516"/>
      <c r="G107" s="516"/>
      <c r="H107" s="205"/>
    </row>
    <row r="108" spans="1:8" ht="15" thickBot="1"/>
    <row r="109" spans="1:8" ht="15" thickBot="1">
      <c r="A109" s="505" t="s">
        <v>35</v>
      </c>
      <c r="B109" s="506"/>
      <c r="C109" s="506"/>
      <c r="D109" s="506"/>
      <c r="E109" s="506"/>
      <c r="F109" s="506"/>
      <c r="G109" s="506"/>
      <c r="H109" s="507"/>
    </row>
    <row r="110" spans="1:8" ht="16.25" customHeight="1">
      <c r="A110" s="475"/>
      <c r="B110" s="477" t="s">
        <v>36</v>
      </c>
      <c r="C110" s="477"/>
      <c r="D110" s="478" t="s">
        <v>37</v>
      </c>
      <c r="E110" s="480" t="s">
        <v>38</v>
      </c>
      <c r="F110" s="161" t="s">
        <v>39</v>
      </c>
      <c r="G110" s="482" t="s">
        <v>64</v>
      </c>
      <c r="H110" s="483"/>
    </row>
    <row r="111" spans="1:8" ht="16.25" customHeight="1">
      <c r="A111" s="476"/>
      <c r="B111" s="484" t="s">
        <v>66</v>
      </c>
      <c r="C111" s="485"/>
      <c r="D111" s="479"/>
      <c r="E111" s="481"/>
      <c r="F111" s="160" t="s">
        <v>41</v>
      </c>
      <c r="G111" s="486"/>
      <c r="H111" s="487"/>
    </row>
    <row r="112" spans="1:8" ht="16.25" customHeight="1">
      <c r="A112" s="163" t="s">
        <v>42</v>
      </c>
      <c r="B112" s="488"/>
      <c r="C112" s="489"/>
      <c r="D112" s="212"/>
      <c r="E112" s="92"/>
      <c r="F112" s="490" t="s">
        <v>43</v>
      </c>
      <c r="G112" s="492" t="s">
        <v>44</v>
      </c>
      <c r="H112" s="494" t="s">
        <v>45</v>
      </c>
    </row>
    <row r="113" spans="1:8" ht="16.25" customHeight="1" thickBot="1">
      <c r="A113" s="164" t="s">
        <v>46</v>
      </c>
      <c r="B113" s="496"/>
      <c r="C113" s="497"/>
      <c r="D113" s="213"/>
      <c r="E113" s="93"/>
      <c r="F113" s="491"/>
      <c r="G113" s="493"/>
      <c r="H113" s="495"/>
    </row>
    <row r="114" spans="1:8" ht="16.25" customHeight="1">
      <c r="A114" s="498" t="s">
        <v>12</v>
      </c>
      <c r="B114" s="500" t="s">
        <v>47</v>
      </c>
      <c r="C114" s="502" t="s">
        <v>48</v>
      </c>
      <c r="D114" s="502" t="s">
        <v>96</v>
      </c>
      <c r="E114" s="504" t="s">
        <v>49</v>
      </c>
      <c r="F114" s="504"/>
      <c r="G114" s="504"/>
      <c r="H114" s="508" t="s">
        <v>50</v>
      </c>
    </row>
    <row r="115" spans="1:8" ht="16.25" customHeight="1">
      <c r="A115" s="499"/>
      <c r="B115" s="501"/>
      <c r="C115" s="503"/>
      <c r="D115" s="503"/>
      <c r="E115" s="510" t="s">
        <v>51</v>
      </c>
      <c r="F115" s="510"/>
      <c r="G115" s="165" t="s">
        <v>52</v>
      </c>
      <c r="H115" s="509"/>
    </row>
    <row r="116" spans="1:8" ht="56.25" customHeight="1">
      <c r="A116" s="499"/>
      <c r="B116" s="501"/>
      <c r="C116" s="503"/>
      <c r="D116" s="503"/>
      <c r="E116" s="166" t="s">
        <v>53</v>
      </c>
      <c r="F116" s="166" t="s">
        <v>54</v>
      </c>
      <c r="G116" s="166" t="s">
        <v>55</v>
      </c>
      <c r="H116" s="509"/>
    </row>
    <row r="117" spans="1:8" ht="17.149999999999999" customHeight="1">
      <c r="A117" s="167">
        <f>'K-8'!C98</f>
        <v>0</v>
      </c>
      <c r="B117" s="168">
        <f>'K-8'!D98</f>
        <v>0</v>
      </c>
      <c r="C117" s="217"/>
      <c r="D117" s="217"/>
      <c r="E117" s="169">
        <f>'K-8'!F98</f>
        <v>0</v>
      </c>
      <c r="F117" s="169">
        <f>'K-8'!H98</f>
        <v>0</v>
      </c>
      <c r="G117" s="170">
        <f>'K-8'!E98</f>
        <v>0</v>
      </c>
      <c r="H117" s="204"/>
    </row>
    <row r="118" spans="1:8" ht="17.149999999999999" customHeight="1">
      <c r="A118" s="167">
        <f>'K-8'!C99</f>
        <v>0</v>
      </c>
      <c r="B118" s="168">
        <f>'K-8'!D99</f>
        <v>0</v>
      </c>
      <c r="C118" s="217"/>
      <c r="D118" s="217"/>
      <c r="E118" s="169">
        <f>'K-8'!F99</f>
        <v>0</v>
      </c>
      <c r="F118" s="169">
        <f>'K-8'!H99</f>
        <v>0</v>
      </c>
      <c r="G118" s="170">
        <f>'K-8'!E99</f>
        <v>0</v>
      </c>
      <c r="H118" s="204"/>
    </row>
    <row r="119" spans="1:8" ht="17.149999999999999" customHeight="1">
      <c r="A119" s="167">
        <f>'K-8'!C100</f>
        <v>0</v>
      </c>
      <c r="B119" s="168">
        <f>'K-8'!D100</f>
        <v>0</v>
      </c>
      <c r="C119" s="217"/>
      <c r="D119" s="217"/>
      <c r="E119" s="169">
        <f>'K-8'!F100</f>
        <v>0</v>
      </c>
      <c r="F119" s="169">
        <f>'K-8'!H100</f>
        <v>0</v>
      </c>
      <c r="G119" s="170">
        <f>'K-8'!E100</f>
        <v>0</v>
      </c>
      <c r="H119" s="204"/>
    </row>
    <row r="120" spans="1:8" ht="17.149999999999999" customHeight="1">
      <c r="A120" s="167">
        <f>'K-8'!C101</f>
        <v>0</v>
      </c>
      <c r="B120" s="168">
        <f>'K-8'!D101</f>
        <v>0</v>
      </c>
      <c r="C120" s="217" t="s">
        <v>56</v>
      </c>
      <c r="D120" s="217"/>
      <c r="E120" s="169">
        <f>'K-8'!F101</f>
        <v>0</v>
      </c>
      <c r="F120" s="169">
        <f>'K-8'!H101</f>
        <v>0</v>
      </c>
      <c r="G120" s="170">
        <f>'K-8'!E101</f>
        <v>0</v>
      </c>
      <c r="H120" s="204"/>
    </row>
    <row r="121" spans="1:8" ht="17.149999999999999" customHeight="1">
      <c r="A121" s="167">
        <f>'K-8'!C102</f>
        <v>0</v>
      </c>
      <c r="B121" s="168">
        <f>'K-8'!D102</f>
        <v>0</v>
      </c>
      <c r="C121" s="217"/>
      <c r="D121" s="217"/>
      <c r="E121" s="169">
        <f>'K-8'!F102</f>
        <v>0</v>
      </c>
      <c r="F121" s="169">
        <f>'K-8'!H102</f>
        <v>0</v>
      </c>
      <c r="G121" s="170">
        <f>'K-8'!E102</f>
        <v>0</v>
      </c>
      <c r="H121" s="204"/>
    </row>
    <row r="122" spans="1:8" ht="17.149999999999999" customHeight="1">
      <c r="A122" s="167">
        <f>'K-8'!C103</f>
        <v>0</v>
      </c>
      <c r="B122" s="168">
        <f>'K-8'!D103</f>
        <v>0</v>
      </c>
      <c r="C122" s="217"/>
      <c r="D122" s="217"/>
      <c r="E122" s="169">
        <f>'K-8'!F103</f>
        <v>0</v>
      </c>
      <c r="F122" s="169">
        <f>'K-8'!H103</f>
        <v>0</v>
      </c>
      <c r="G122" s="170">
        <f>'K-8'!E103</f>
        <v>0</v>
      </c>
      <c r="H122" s="204"/>
    </row>
    <row r="123" spans="1:8" ht="17.149999999999999" customHeight="1">
      <c r="A123" s="167">
        <f>'K-8'!C104</f>
        <v>0</v>
      </c>
      <c r="B123" s="168">
        <f>'K-8'!D104</f>
        <v>0</v>
      </c>
      <c r="C123" s="217"/>
      <c r="D123" s="217"/>
      <c r="E123" s="169">
        <f>'K-8'!F104</f>
        <v>0</v>
      </c>
      <c r="F123" s="169">
        <f>'K-8'!H104</f>
        <v>0</v>
      </c>
      <c r="G123" s="170">
        <f>'K-8'!E104</f>
        <v>0</v>
      </c>
      <c r="H123" s="204"/>
    </row>
    <row r="124" spans="1:8" ht="17.149999999999999" customHeight="1">
      <c r="A124" s="167">
        <f>'K-8'!C105</f>
        <v>0</v>
      </c>
      <c r="B124" s="168">
        <f>'K-8'!D105</f>
        <v>0</v>
      </c>
      <c r="C124" s="217"/>
      <c r="D124" s="217"/>
      <c r="E124" s="169">
        <f>'K-8'!F105</f>
        <v>0</v>
      </c>
      <c r="F124" s="169">
        <f>'K-8'!H105</f>
        <v>0</v>
      </c>
      <c r="G124" s="170">
        <f>'K-8'!E105</f>
        <v>0</v>
      </c>
      <c r="H124" s="204"/>
    </row>
    <row r="125" spans="1:8" ht="17.149999999999999" customHeight="1" thickBot="1">
      <c r="A125" s="171">
        <f>'K-8'!C106</f>
        <v>0</v>
      </c>
      <c r="B125" s="172">
        <f>'K-8'!D106</f>
        <v>0</v>
      </c>
      <c r="C125" s="218"/>
      <c r="D125" s="218"/>
      <c r="E125" s="173">
        <f>'K-8'!F106</f>
        <v>0</v>
      </c>
      <c r="F125" s="173">
        <f>'K-8'!H106</f>
        <v>0</v>
      </c>
      <c r="G125" s="174">
        <f>'K-8'!E106</f>
        <v>0</v>
      </c>
      <c r="H125" s="205"/>
    </row>
    <row r="126" spans="1:8" ht="17.149999999999999" customHeight="1" thickBot="1">
      <c r="A126" s="511" t="s">
        <v>93</v>
      </c>
      <c r="B126" s="512"/>
      <c r="C126" s="512"/>
      <c r="D126" s="512"/>
      <c r="E126" s="512"/>
      <c r="F126" s="512"/>
      <c r="G126" s="512"/>
      <c r="H126" s="513"/>
    </row>
    <row r="127" spans="1:8" ht="17.149999999999999" customHeight="1">
      <c r="A127" s="175">
        <f>'K-8'!C107</f>
        <v>0</v>
      </c>
      <c r="B127" s="176">
        <f>'K-8'!D107</f>
        <v>0</v>
      </c>
      <c r="C127" s="219"/>
      <c r="D127" s="219"/>
      <c r="E127" s="514" t="s">
        <v>57</v>
      </c>
      <c r="F127" s="514"/>
      <c r="G127" s="514"/>
      <c r="H127" s="206"/>
    </row>
    <row r="128" spans="1:8" ht="17.149999999999999" customHeight="1">
      <c r="A128" s="167">
        <f>'K-8'!C108</f>
        <v>0</v>
      </c>
      <c r="B128" s="168">
        <f>'K-8'!D108</f>
        <v>0</v>
      </c>
      <c r="C128" s="217"/>
      <c r="D128" s="217"/>
      <c r="E128" s="515"/>
      <c r="F128" s="515"/>
      <c r="G128" s="515"/>
      <c r="H128" s="204"/>
    </row>
    <row r="129" spans="1:8" ht="17.149999999999999" customHeight="1">
      <c r="A129" s="167">
        <f>'K-8'!C109</f>
        <v>0</v>
      </c>
      <c r="B129" s="168">
        <f>'K-8'!D109</f>
        <v>0</v>
      </c>
      <c r="C129" s="217"/>
      <c r="D129" s="217"/>
      <c r="E129" s="515"/>
      <c r="F129" s="515"/>
      <c r="G129" s="515"/>
      <c r="H129" s="204"/>
    </row>
    <row r="130" spans="1:8" ht="17.149999999999999" customHeight="1" thickBot="1">
      <c r="A130" s="171">
        <f>'K-8'!C110</f>
        <v>0</v>
      </c>
      <c r="B130" s="172">
        <f>'K-8'!D110</f>
        <v>0</v>
      </c>
      <c r="C130" s="218"/>
      <c r="D130" s="218"/>
      <c r="E130" s="516"/>
      <c r="F130" s="516"/>
      <c r="G130" s="516"/>
      <c r="H130" s="205"/>
    </row>
    <row r="131" spans="1:8" ht="17.149999999999999" customHeight="1">
      <c r="A131" s="177">
        <f>'K-8'!C111</f>
        <v>0</v>
      </c>
      <c r="B131" s="178" t="s">
        <v>58</v>
      </c>
      <c r="C131" s="227"/>
      <c r="D131" s="227"/>
      <c r="E131" s="517" t="s">
        <v>59</v>
      </c>
      <c r="F131" s="517"/>
      <c r="G131" s="517"/>
      <c r="H131" s="215"/>
    </row>
    <row r="132" spans="1:8" ht="17.149999999999999" customHeight="1">
      <c r="A132" s="179">
        <f>'K-8'!C112</f>
        <v>0</v>
      </c>
      <c r="B132" s="180" t="s">
        <v>58</v>
      </c>
      <c r="C132" s="217"/>
      <c r="D132" s="217"/>
      <c r="E132" s="518"/>
      <c r="F132" s="518"/>
      <c r="G132" s="518"/>
      <c r="H132" s="204"/>
    </row>
    <row r="133" spans="1:8" ht="17.149999999999999" customHeight="1">
      <c r="A133" s="179">
        <f>'K-8'!C113</f>
        <v>0</v>
      </c>
      <c r="B133" s="180" t="s">
        <v>58</v>
      </c>
      <c r="C133" s="217"/>
      <c r="D133" s="217"/>
      <c r="E133" s="518"/>
      <c r="F133" s="518"/>
      <c r="G133" s="518"/>
      <c r="H133" s="204"/>
    </row>
    <row r="134" spans="1:8" ht="17.149999999999999" customHeight="1" thickBot="1">
      <c r="A134" s="181">
        <f>'K-8'!C114</f>
        <v>0</v>
      </c>
      <c r="B134" s="182" t="s">
        <v>58</v>
      </c>
      <c r="C134" s="218"/>
      <c r="D134" s="218"/>
      <c r="E134" s="516" t="s">
        <v>60</v>
      </c>
      <c r="F134" s="516"/>
      <c r="G134" s="516"/>
      <c r="H134" s="205"/>
    </row>
    <row r="135" spans="1:8" ht="14.5"/>
    <row r="136" spans="1:8" ht="15" customHeight="1"/>
    <row r="137" spans="1:8" ht="15" customHeight="1"/>
    <row r="138" spans="1:8" ht="15" customHeight="1"/>
    <row r="139" spans="1:8" ht="15" customHeight="1"/>
    <row r="140" spans="1:8" ht="15" customHeight="1"/>
    <row r="141" spans="1:8" ht="15" customHeight="1"/>
    <row r="142" spans="1:8" ht="15" customHeight="1"/>
    <row r="143" spans="1:8" ht="15" customHeight="1"/>
    <row r="144" spans="1:8"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sheetData>
  <sheetProtection algorithmName="SHA-512" hashValue="UGboouTiSYVSLEp41BTFQRZ40IpQN9eg/Vmna99gLYQp4ETMb1NlKZjZ0kf7ujhYvEOizlIfJyvTEy+w05+l1g==" saltValue="P/SlCwHkK+3DJ50k63LLAw==" spinCount="100000" sheet="1" objects="1" scenarios="1"/>
  <mergeCells count="120">
    <mergeCell ref="H114:H116"/>
    <mergeCell ref="E115:F115"/>
    <mergeCell ref="A126:H126"/>
    <mergeCell ref="E127:G130"/>
    <mergeCell ref="E131:G133"/>
    <mergeCell ref="E134:G134"/>
    <mergeCell ref="B112:C112"/>
    <mergeCell ref="F112:F113"/>
    <mergeCell ref="G112:G113"/>
    <mergeCell ref="H112:H113"/>
    <mergeCell ref="B113:C113"/>
    <mergeCell ref="A114:A116"/>
    <mergeCell ref="B114:B116"/>
    <mergeCell ref="C114:C116"/>
    <mergeCell ref="D114:D116"/>
    <mergeCell ref="E114:G114"/>
    <mergeCell ref="A109:H109"/>
    <mergeCell ref="A110:A111"/>
    <mergeCell ref="B110:C110"/>
    <mergeCell ref="D110:D111"/>
    <mergeCell ref="E110:E111"/>
    <mergeCell ref="G110:H110"/>
    <mergeCell ref="B111:C111"/>
    <mergeCell ref="G111:H111"/>
    <mergeCell ref="H87:H89"/>
    <mergeCell ref="E88:F88"/>
    <mergeCell ref="A99:H99"/>
    <mergeCell ref="E100:G103"/>
    <mergeCell ref="E104:G106"/>
    <mergeCell ref="E107:G107"/>
    <mergeCell ref="B85:C85"/>
    <mergeCell ref="F85:F86"/>
    <mergeCell ref="G85:G86"/>
    <mergeCell ref="H85:H86"/>
    <mergeCell ref="B86:C86"/>
    <mergeCell ref="A87:A89"/>
    <mergeCell ref="B87:B89"/>
    <mergeCell ref="C87:C89"/>
    <mergeCell ref="D87:D89"/>
    <mergeCell ref="E87:G87"/>
    <mergeCell ref="A82:H82"/>
    <mergeCell ref="A83:A84"/>
    <mergeCell ref="B83:C83"/>
    <mergeCell ref="D83:D84"/>
    <mergeCell ref="E83:E84"/>
    <mergeCell ref="G83:H83"/>
    <mergeCell ref="B84:C84"/>
    <mergeCell ref="G84:H84"/>
    <mergeCell ref="H60:H62"/>
    <mergeCell ref="E61:F61"/>
    <mergeCell ref="A72:H72"/>
    <mergeCell ref="E73:G76"/>
    <mergeCell ref="E77:G79"/>
    <mergeCell ref="E80:G80"/>
    <mergeCell ref="B58:C58"/>
    <mergeCell ref="F58:F59"/>
    <mergeCell ref="G58:G59"/>
    <mergeCell ref="H58:H59"/>
    <mergeCell ref="B59:C59"/>
    <mergeCell ref="A60:A62"/>
    <mergeCell ref="B60:B62"/>
    <mergeCell ref="C60:C62"/>
    <mergeCell ref="D60:D62"/>
    <mergeCell ref="E60:G60"/>
    <mergeCell ref="A55:H55"/>
    <mergeCell ref="A56:A57"/>
    <mergeCell ref="B56:C56"/>
    <mergeCell ref="D56:D57"/>
    <mergeCell ref="E56:E57"/>
    <mergeCell ref="G56:H56"/>
    <mergeCell ref="B57:C57"/>
    <mergeCell ref="G57:H57"/>
    <mergeCell ref="H33:H35"/>
    <mergeCell ref="E34:F34"/>
    <mergeCell ref="A45:H45"/>
    <mergeCell ref="E46:G49"/>
    <mergeCell ref="E50:G52"/>
    <mergeCell ref="E53:G53"/>
    <mergeCell ref="B31:C31"/>
    <mergeCell ref="F31:F32"/>
    <mergeCell ref="G31:G32"/>
    <mergeCell ref="H31:H32"/>
    <mergeCell ref="B32:C32"/>
    <mergeCell ref="A33:A35"/>
    <mergeCell ref="B33:B35"/>
    <mergeCell ref="C33:C35"/>
    <mergeCell ref="D33:D35"/>
    <mergeCell ref="E33:G33"/>
    <mergeCell ref="A6:A8"/>
    <mergeCell ref="B6:B8"/>
    <mergeCell ref="C6:C8"/>
    <mergeCell ref="D6:D8"/>
    <mergeCell ref="E6:G6"/>
    <mergeCell ref="A28:H28"/>
    <mergeCell ref="A29:A30"/>
    <mergeCell ref="B29:C29"/>
    <mergeCell ref="D29:D30"/>
    <mergeCell ref="E29:E30"/>
    <mergeCell ref="G29:H29"/>
    <mergeCell ref="B30:C30"/>
    <mergeCell ref="G30:H30"/>
    <mergeCell ref="H6:H8"/>
    <mergeCell ref="E7:F7"/>
    <mergeCell ref="A18:H18"/>
    <mergeCell ref="E19:G22"/>
    <mergeCell ref="E23:G25"/>
    <mergeCell ref="E26:G26"/>
    <mergeCell ref="A1:H1"/>
    <mergeCell ref="A2:A3"/>
    <mergeCell ref="B2:C2"/>
    <mergeCell ref="D2:D3"/>
    <mergeCell ref="E2:E3"/>
    <mergeCell ref="G2:H2"/>
    <mergeCell ref="B3:C3"/>
    <mergeCell ref="G3:H3"/>
    <mergeCell ref="B4:C4"/>
    <mergeCell ref="F4:F5"/>
    <mergeCell ref="G4:G5"/>
    <mergeCell ref="H4:H5"/>
    <mergeCell ref="B5:C5"/>
  </mergeCells>
  <conditionalFormatting sqref="A23:A26 A50:A53 A77:A80 A104:A107 A131:A134">
    <cfRule type="cellIs" dxfId="1" priority="1" operator="equal">
      <formula>0</formula>
    </cfRule>
  </conditionalFormatting>
  <pageMargins left="0.4" right="0.4" top="0.4" bottom="0.4" header="0.3" footer="0.3"/>
  <pageSetup scale="98" orientation="landscape" r:id="rId1"/>
  <rowBreaks count="5" manualBreakCount="5">
    <brk id="26" max="16383" man="1"/>
    <brk id="53" max="16383" man="1"/>
    <brk id="80" max="16383" man="1"/>
    <brk id="107" max="16383" man="1"/>
    <brk id="134"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135"/>
  <sheetViews>
    <sheetView zoomScaleNormal="100" workbookViewId="0">
      <selection activeCell="E116" sqref="E116"/>
    </sheetView>
  </sheetViews>
  <sheetFormatPr defaultColWidth="0" defaultRowHeight="0" customHeight="1" zeroHeight="1"/>
  <cols>
    <col min="1" max="1" width="28" style="38" customWidth="1"/>
    <col min="2" max="2" width="11.36328125" style="38" customWidth="1"/>
    <col min="3" max="3" width="10.36328125" style="202" customWidth="1"/>
    <col min="4" max="4" width="11.6328125" style="202" customWidth="1"/>
    <col min="5" max="5" width="10.6328125" style="38" customWidth="1"/>
    <col min="6" max="6" width="9.36328125" style="38" customWidth="1"/>
    <col min="7" max="7" width="10.6328125" style="38" customWidth="1"/>
    <col min="8" max="8" width="11" style="202" customWidth="1"/>
    <col min="9" max="9" width="9.36328125" style="38" customWidth="1"/>
    <col min="10" max="11" width="0" style="38" hidden="1" customWidth="1"/>
    <col min="12" max="16384" width="9.36328125" style="38" hidden="1"/>
  </cols>
  <sheetData>
    <row r="1" spans="1:10" ht="15" thickBot="1">
      <c r="A1" s="533" t="s">
        <v>35</v>
      </c>
      <c r="B1" s="534"/>
      <c r="C1" s="534"/>
      <c r="D1" s="534"/>
      <c r="E1" s="534"/>
      <c r="F1" s="534"/>
      <c r="G1" s="534"/>
      <c r="H1" s="535"/>
    </row>
    <row r="2" spans="1:10" ht="17.149999999999999" customHeight="1">
      <c r="A2" s="400"/>
      <c r="B2" s="402" t="s">
        <v>36</v>
      </c>
      <c r="C2" s="402"/>
      <c r="D2" s="403" t="s">
        <v>37</v>
      </c>
      <c r="E2" s="417" t="s">
        <v>38</v>
      </c>
      <c r="F2" s="97" t="s">
        <v>39</v>
      </c>
      <c r="G2" s="439" t="s">
        <v>65</v>
      </c>
      <c r="H2" s="408"/>
      <c r="I2" s="39"/>
      <c r="J2" s="39"/>
    </row>
    <row r="3" spans="1:10" ht="17.149999999999999" customHeight="1">
      <c r="A3" s="401"/>
      <c r="B3" s="405" t="s">
        <v>67</v>
      </c>
      <c r="C3" s="406"/>
      <c r="D3" s="404"/>
      <c r="E3" s="418"/>
      <c r="F3" s="40" t="s">
        <v>41</v>
      </c>
      <c r="G3" s="409"/>
      <c r="H3" s="410"/>
    </row>
    <row r="4" spans="1:10" ht="16.25" customHeight="1">
      <c r="A4" s="96" t="s">
        <v>42</v>
      </c>
      <c r="B4" s="432"/>
      <c r="C4" s="433"/>
      <c r="D4" s="200"/>
      <c r="E4" s="89"/>
      <c r="F4" s="440" t="s">
        <v>43</v>
      </c>
      <c r="G4" s="442" t="s">
        <v>44</v>
      </c>
      <c r="H4" s="444" t="s">
        <v>45</v>
      </c>
    </row>
    <row r="5" spans="1:10" ht="16.25" customHeight="1" thickBot="1">
      <c r="A5" s="98" t="s">
        <v>46</v>
      </c>
      <c r="B5" s="470"/>
      <c r="C5" s="471"/>
      <c r="D5" s="203"/>
      <c r="E5" s="90"/>
      <c r="F5" s="461"/>
      <c r="G5" s="462"/>
      <c r="H5" s="463"/>
    </row>
    <row r="6" spans="1:10" ht="16.25" customHeight="1">
      <c r="A6" s="419" t="s">
        <v>12</v>
      </c>
      <c r="B6" s="422" t="s">
        <v>47</v>
      </c>
      <c r="C6" s="425" t="s">
        <v>48</v>
      </c>
      <c r="D6" s="425" t="s">
        <v>96</v>
      </c>
      <c r="E6" s="466" t="s">
        <v>49</v>
      </c>
      <c r="F6" s="466"/>
      <c r="G6" s="466"/>
      <c r="H6" s="428" t="s">
        <v>50</v>
      </c>
    </row>
    <row r="7" spans="1:10" ht="16.25" customHeight="1">
      <c r="A7" s="420"/>
      <c r="B7" s="423"/>
      <c r="C7" s="426"/>
      <c r="D7" s="426"/>
      <c r="E7" s="431" t="s">
        <v>51</v>
      </c>
      <c r="F7" s="431"/>
      <c r="G7" s="101" t="s">
        <v>52</v>
      </c>
      <c r="H7" s="429"/>
    </row>
    <row r="8" spans="1:10" ht="56.25" customHeight="1">
      <c r="A8" s="420"/>
      <c r="B8" s="423"/>
      <c r="C8" s="426"/>
      <c r="D8" s="426"/>
      <c r="E8" s="99" t="s">
        <v>53</v>
      </c>
      <c r="F8" s="99" t="s">
        <v>54</v>
      </c>
      <c r="G8" s="99" t="s">
        <v>55</v>
      </c>
      <c r="H8" s="429"/>
    </row>
    <row r="9" spans="1:10" ht="17.149999999999999" customHeight="1">
      <c r="A9" s="42">
        <f>'K-12'!C7</f>
        <v>0</v>
      </c>
      <c r="B9" s="61">
        <f>'K-12'!D7</f>
        <v>0</v>
      </c>
      <c r="C9" s="221"/>
      <c r="D9" s="221"/>
      <c r="E9" s="44">
        <f>'K-12'!F7</f>
        <v>0</v>
      </c>
      <c r="F9" s="44">
        <f>'K-12'!H7</f>
        <v>0</v>
      </c>
      <c r="G9" s="45">
        <f>'K-12'!E7</f>
        <v>0</v>
      </c>
      <c r="H9" s="207"/>
    </row>
    <row r="10" spans="1:10" ht="17.149999999999999" customHeight="1">
      <c r="A10" s="42">
        <f>'K-12'!C8</f>
        <v>0</v>
      </c>
      <c r="B10" s="61">
        <f>'K-12'!D8</f>
        <v>0</v>
      </c>
      <c r="C10" s="221"/>
      <c r="D10" s="221"/>
      <c r="E10" s="44">
        <f>'K-12'!F8</f>
        <v>0</v>
      </c>
      <c r="F10" s="44">
        <f>'K-12'!H8</f>
        <v>0</v>
      </c>
      <c r="G10" s="45">
        <f>'K-12'!E8</f>
        <v>0</v>
      </c>
      <c r="H10" s="207"/>
    </row>
    <row r="11" spans="1:10" ht="17.149999999999999" customHeight="1">
      <c r="A11" s="42">
        <f>'K-12'!C9</f>
        <v>0</v>
      </c>
      <c r="B11" s="61">
        <f>'K-12'!D9</f>
        <v>0</v>
      </c>
      <c r="C11" s="221"/>
      <c r="D11" s="221"/>
      <c r="E11" s="44">
        <f>'K-12'!F9</f>
        <v>0</v>
      </c>
      <c r="F11" s="44">
        <f>'K-12'!H9</f>
        <v>0</v>
      </c>
      <c r="G11" s="45">
        <f>'K-12'!E9</f>
        <v>0</v>
      </c>
      <c r="H11" s="207"/>
    </row>
    <row r="12" spans="1:10" ht="17.149999999999999" customHeight="1">
      <c r="A12" s="42">
        <f>'K-12'!C10</f>
        <v>0</v>
      </c>
      <c r="B12" s="61">
        <f>'K-12'!D10</f>
        <v>0</v>
      </c>
      <c r="C12" s="221" t="s">
        <v>56</v>
      </c>
      <c r="D12" s="221"/>
      <c r="E12" s="44">
        <f>'K-12'!F10</f>
        <v>0</v>
      </c>
      <c r="F12" s="44">
        <f>'K-12'!H10</f>
        <v>0</v>
      </c>
      <c r="G12" s="45">
        <f>'K-12'!E10</f>
        <v>0</v>
      </c>
      <c r="H12" s="207"/>
    </row>
    <row r="13" spans="1:10" ht="17.149999999999999" customHeight="1">
      <c r="A13" s="42">
        <f>'K-12'!C11</f>
        <v>0</v>
      </c>
      <c r="B13" s="61">
        <f>'K-12'!D11</f>
        <v>0</v>
      </c>
      <c r="C13" s="221"/>
      <c r="D13" s="221"/>
      <c r="E13" s="44">
        <f>'K-12'!F11</f>
        <v>0</v>
      </c>
      <c r="F13" s="44">
        <f>'K-12'!H11</f>
        <v>0</v>
      </c>
      <c r="G13" s="45">
        <f>'K-12'!E11</f>
        <v>0</v>
      </c>
      <c r="H13" s="207"/>
    </row>
    <row r="14" spans="1:10" ht="17.149999999999999" customHeight="1">
      <c r="A14" s="42">
        <f>'K-12'!C12</f>
        <v>0</v>
      </c>
      <c r="B14" s="61">
        <f>'K-12'!D12</f>
        <v>0</v>
      </c>
      <c r="C14" s="221"/>
      <c r="D14" s="221"/>
      <c r="E14" s="44">
        <f>'K-12'!F12</f>
        <v>0</v>
      </c>
      <c r="F14" s="44">
        <f>'K-12'!H12</f>
        <v>0</v>
      </c>
      <c r="G14" s="45">
        <f>'K-12'!E12</f>
        <v>0</v>
      </c>
      <c r="H14" s="207"/>
    </row>
    <row r="15" spans="1:10" ht="17.149999999999999" customHeight="1">
      <c r="A15" s="42">
        <f>'K-12'!C13</f>
        <v>0</v>
      </c>
      <c r="B15" s="61">
        <f>'K-12'!D13</f>
        <v>0</v>
      </c>
      <c r="C15" s="221"/>
      <c r="D15" s="221"/>
      <c r="E15" s="44">
        <f>'K-12'!F13</f>
        <v>0</v>
      </c>
      <c r="F15" s="44">
        <f>'K-12'!H13</f>
        <v>0</v>
      </c>
      <c r="G15" s="45">
        <f>'K-12'!E13</f>
        <v>0</v>
      </c>
      <c r="H15" s="207"/>
    </row>
    <row r="16" spans="1:10" ht="17.149999999999999" customHeight="1">
      <c r="A16" s="42">
        <f>'K-12'!C14</f>
        <v>0</v>
      </c>
      <c r="B16" s="61">
        <f>'K-12'!D14</f>
        <v>0</v>
      </c>
      <c r="C16" s="221"/>
      <c r="D16" s="221"/>
      <c r="E16" s="44">
        <f>'K-12'!F14</f>
        <v>0</v>
      </c>
      <c r="F16" s="44">
        <f>'K-12'!H14</f>
        <v>0</v>
      </c>
      <c r="G16" s="45">
        <f>'K-12'!E14</f>
        <v>0</v>
      </c>
      <c r="H16" s="207"/>
    </row>
    <row r="17" spans="1:8" ht="17.149999999999999" customHeight="1" thickBot="1">
      <c r="A17" s="46">
        <f>'K-12'!C15</f>
        <v>0</v>
      </c>
      <c r="B17" s="62">
        <f>'K-12'!D15</f>
        <v>0</v>
      </c>
      <c r="C17" s="222"/>
      <c r="D17" s="222"/>
      <c r="E17" s="48">
        <f>'K-12'!F15</f>
        <v>0</v>
      </c>
      <c r="F17" s="48">
        <f>'K-12'!H15</f>
        <v>0</v>
      </c>
      <c r="G17" s="49">
        <f>'K-12'!E15</f>
        <v>0</v>
      </c>
      <c r="H17" s="208"/>
    </row>
    <row r="18" spans="1:8" ht="17.149999999999999" customHeight="1" thickBot="1">
      <c r="A18" s="411" t="s">
        <v>93</v>
      </c>
      <c r="B18" s="412"/>
      <c r="C18" s="412"/>
      <c r="D18" s="412"/>
      <c r="E18" s="412"/>
      <c r="F18" s="412"/>
      <c r="G18" s="412"/>
      <c r="H18" s="413"/>
    </row>
    <row r="19" spans="1:8" ht="17.149999999999999" customHeight="1">
      <c r="A19" s="50">
        <f>'K-12'!C16</f>
        <v>0</v>
      </c>
      <c r="B19" s="63">
        <f>'K-12'!D16</f>
        <v>0</v>
      </c>
      <c r="C19" s="220"/>
      <c r="D19" s="220"/>
      <c r="E19" s="414" t="s">
        <v>57</v>
      </c>
      <c r="F19" s="414"/>
      <c r="G19" s="414"/>
      <c r="H19" s="209"/>
    </row>
    <row r="20" spans="1:8" ht="17.149999999999999" customHeight="1">
      <c r="A20" s="42">
        <f>'K-12'!C17</f>
        <v>0</v>
      </c>
      <c r="B20" s="61">
        <f>'K-12'!D17</f>
        <v>0</v>
      </c>
      <c r="C20" s="221"/>
      <c r="D20" s="221"/>
      <c r="E20" s="415"/>
      <c r="F20" s="415"/>
      <c r="G20" s="415"/>
      <c r="H20" s="207"/>
    </row>
    <row r="21" spans="1:8" ht="17.149999999999999" customHeight="1">
      <c r="A21" s="42">
        <f>'K-12'!C18</f>
        <v>0</v>
      </c>
      <c r="B21" s="61">
        <f>'K-12'!D18</f>
        <v>0</v>
      </c>
      <c r="C21" s="221"/>
      <c r="D21" s="221"/>
      <c r="E21" s="415"/>
      <c r="F21" s="415"/>
      <c r="G21" s="415"/>
      <c r="H21" s="207"/>
    </row>
    <row r="22" spans="1:8" ht="17.149999999999999" customHeight="1" thickBot="1">
      <c r="A22" s="64">
        <f>'K-12'!C19</f>
        <v>0</v>
      </c>
      <c r="B22" s="65">
        <f>'K-12'!D19</f>
        <v>0</v>
      </c>
      <c r="C22" s="228"/>
      <c r="D22" s="228"/>
      <c r="E22" s="531"/>
      <c r="F22" s="531"/>
      <c r="G22" s="531"/>
      <c r="H22" s="216"/>
    </row>
    <row r="23" spans="1:8" ht="17.149999999999999" customHeight="1">
      <c r="A23" s="52">
        <f>'K-12'!C20</f>
        <v>0</v>
      </c>
      <c r="B23" s="53" t="s">
        <v>58</v>
      </c>
      <c r="C23" s="220"/>
      <c r="D23" s="220"/>
      <c r="E23" s="469" t="s">
        <v>59</v>
      </c>
      <c r="F23" s="469"/>
      <c r="G23" s="469"/>
      <c r="H23" s="209"/>
    </row>
    <row r="24" spans="1:8" ht="17.149999999999999" customHeight="1">
      <c r="A24" s="54">
        <f>'K-12'!C21</f>
        <v>0</v>
      </c>
      <c r="B24" s="55" t="s">
        <v>58</v>
      </c>
      <c r="C24" s="221"/>
      <c r="D24" s="221"/>
      <c r="E24" s="468"/>
      <c r="F24" s="468"/>
      <c r="G24" s="468"/>
      <c r="H24" s="207"/>
    </row>
    <row r="25" spans="1:8" ht="17.149999999999999" customHeight="1">
      <c r="A25" s="54">
        <f>'K-12'!C22</f>
        <v>0</v>
      </c>
      <c r="B25" s="55" t="s">
        <v>58</v>
      </c>
      <c r="C25" s="221"/>
      <c r="D25" s="221"/>
      <c r="E25" s="468"/>
      <c r="F25" s="468"/>
      <c r="G25" s="468"/>
      <c r="H25" s="207"/>
    </row>
    <row r="26" spans="1:8" ht="17.149999999999999" customHeight="1" thickBot="1">
      <c r="A26" s="56">
        <f>'K-12'!C23</f>
        <v>0</v>
      </c>
      <c r="B26" s="57" t="s">
        <v>58</v>
      </c>
      <c r="C26" s="222"/>
      <c r="D26" s="222"/>
      <c r="E26" s="416" t="s">
        <v>60</v>
      </c>
      <c r="F26" s="416"/>
      <c r="G26" s="416"/>
      <c r="H26" s="208"/>
    </row>
    <row r="27" spans="1:8" ht="15" thickBot="1"/>
    <row r="28" spans="1:8" ht="15" thickBot="1">
      <c r="A28" s="436" t="s">
        <v>35</v>
      </c>
      <c r="B28" s="437"/>
      <c r="C28" s="437"/>
      <c r="D28" s="437"/>
      <c r="E28" s="437"/>
      <c r="F28" s="437"/>
      <c r="G28" s="437"/>
      <c r="H28" s="438"/>
    </row>
    <row r="29" spans="1:8" ht="16.5" customHeight="1">
      <c r="A29" s="400"/>
      <c r="B29" s="402" t="s">
        <v>36</v>
      </c>
      <c r="C29" s="402"/>
      <c r="D29" s="403" t="s">
        <v>37</v>
      </c>
      <c r="E29" s="417" t="s">
        <v>38</v>
      </c>
      <c r="F29" s="97" t="s">
        <v>39</v>
      </c>
      <c r="G29" s="439" t="s">
        <v>61</v>
      </c>
      <c r="H29" s="408"/>
    </row>
    <row r="30" spans="1:8" ht="16.5" customHeight="1">
      <c r="A30" s="401"/>
      <c r="B30" s="405" t="s">
        <v>67</v>
      </c>
      <c r="C30" s="406"/>
      <c r="D30" s="404"/>
      <c r="E30" s="418"/>
      <c r="F30" s="40" t="s">
        <v>41</v>
      </c>
      <c r="G30" s="409"/>
      <c r="H30" s="410"/>
    </row>
    <row r="31" spans="1:8" ht="16.25" customHeight="1">
      <c r="A31" s="96" t="s">
        <v>42</v>
      </c>
      <c r="B31" s="432"/>
      <c r="C31" s="433"/>
      <c r="D31" s="200"/>
      <c r="E31" s="89"/>
      <c r="F31" s="440" t="s">
        <v>43</v>
      </c>
      <c r="G31" s="442" t="s">
        <v>44</v>
      </c>
      <c r="H31" s="444" t="s">
        <v>45</v>
      </c>
    </row>
    <row r="32" spans="1:8" ht="16.25" customHeight="1" thickBot="1">
      <c r="A32" s="98" t="s">
        <v>46</v>
      </c>
      <c r="B32" s="470"/>
      <c r="C32" s="471"/>
      <c r="D32" s="203"/>
      <c r="E32" s="90"/>
      <c r="F32" s="461"/>
      <c r="G32" s="462"/>
      <c r="H32" s="463"/>
    </row>
    <row r="33" spans="1:8" ht="16.25" customHeight="1">
      <c r="A33" s="419" t="s">
        <v>12</v>
      </c>
      <c r="B33" s="422" t="s">
        <v>47</v>
      </c>
      <c r="C33" s="425" t="s">
        <v>48</v>
      </c>
      <c r="D33" s="425" t="s">
        <v>96</v>
      </c>
      <c r="E33" s="466" t="s">
        <v>49</v>
      </c>
      <c r="F33" s="466"/>
      <c r="G33" s="466"/>
      <c r="H33" s="428" t="s">
        <v>50</v>
      </c>
    </row>
    <row r="34" spans="1:8" ht="16.25" customHeight="1">
      <c r="A34" s="420"/>
      <c r="B34" s="423"/>
      <c r="C34" s="426"/>
      <c r="D34" s="426"/>
      <c r="E34" s="431" t="s">
        <v>51</v>
      </c>
      <c r="F34" s="431"/>
      <c r="G34" s="101" t="s">
        <v>52</v>
      </c>
      <c r="H34" s="429"/>
    </row>
    <row r="35" spans="1:8" ht="56.25" customHeight="1">
      <c r="A35" s="420"/>
      <c r="B35" s="423"/>
      <c r="C35" s="426"/>
      <c r="D35" s="426"/>
      <c r="E35" s="99" t="s">
        <v>53</v>
      </c>
      <c r="F35" s="99" t="s">
        <v>54</v>
      </c>
      <c r="G35" s="99" t="s">
        <v>55</v>
      </c>
      <c r="H35" s="429"/>
    </row>
    <row r="36" spans="1:8" ht="17.149999999999999" customHeight="1">
      <c r="A36" s="42">
        <f>'K-12'!C29</f>
        <v>0</v>
      </c>
      <c r="B36" s="61">
        <f>'K-12'!D29</f>
        <v>0</v>
      </c>
      <c r="C36" s="221"/>
      <c r="D36" s="221"/>
      <c r="E36" s="44">
        <f>'K-12'!F29</f>
        <v>0</v>
      </c>
      <c r="F36" s="44">
        <f>'K-12'!H29</f>
        <v>0</v>
      </c>
      <c r="G36" s="45">
        <f>'K-12'!E29</f>
        <v>0</v>
      </c>
      <c r="H36" s="207"/>
    </row>
    <row r="37" spans="1:8" ht="17.149999999999999" customHeight="1">
      <c r="A37" s="42">
        <f>'K-12'!C30</f>
        <v>0</v>
      </c>
      <c r="B37" s="61">
        <f>'K-12'!D30</f>
        <v>0</v>
      </c>
      <c r="C37" s="221"/>
      <c r="D37" s="221"/>
      <c r="E37" s="44">
        <f>'K-12'!F30</f>
        <v>0</v>
      </c>
      <c r="F37" s="44">
        <f>'K-12'!H30</f>
        <v>0</v>
      </c>
      <c r="G37" s="45">
        <f>'K-12'!E30</f>
        <v>0</v>
      </c>
      <c r="H37" s="207"/>
    </row>
    <row r="38" spans="1:8" ht="17.149999999999999" customHeight="1">
      <c r="A38" s="42">
        <f>'K-12'!C31</f>
        <v>0</v>
      </c>
      <c r="B38" s="61">
        <f>'K-12'!D31</f>
        <v>0</v>
      </c>
      <c r="C38" s="221"/>
      <c r="D38" s="221"/>
      <c r="E38" s="44">
        <f>'K-12'!F31</f>
        <v>0</v>
      </c>
      <c r="F38" s="44">
        <f>'K-12'!H31</f>
        <v>0</v>
      </c>
      <c r="G38" s="45">
        <f>'K-12'!E31</f>
        <v>0</v>
      </c>
      <c r="H38" s="207"/>
    </row>
    <row r="39" spans="1:8" ht="17.149999999999999" customHeight="1">
      <c r="A39" s="42">
        <f>'K-12'!C32</f>
        <v>0</v>
      </c>
      <c r="B39" s="61">
        <f>'K-12'!D32</f>
        <v>0</v>
      </c>
      <c r="C39" s="221" t="s">
        <v>56</v>
      </c>
      <c r="D39" s="221"/>
      <c r="E39" s="44">
        <f>'K-12'!F32</f>
        <v>0</v>
      </c>
      <c r="F39" s="44">
        <f>'K-12'!H32</f>
        <v>0</v>
      </c>
      <c r="G39" s="45">
        <f>'K-12'!E32</f>
        <v>0</v>
      </c>
      <c r="H39" s="207"/>
    </row>
    <row r="40" spans="1:8" ht="17.149999999999999" customHeight="1">
      <c r="A40" s="42">
        <f>'K-12'!C33</f>
        <v>0</v>
      </c>
      <c r="B40" s="61">
        <f>'K-12'!D33</f>
        <v>0</v>
      </c>
      <c r="C40" s="221"/>
      <c r="D40" s="221"/>
      <c r="E40" s="44">
        <f>'K-12'!F33</f>
        <v>0</v>
      </c>
      <c r="F40" s="44">
        <f>'K-12'!H33</f>
        <v>0</v>
      </c>
      <c r="G40" s="45">
        <f>'K-12'!E33</f>
        <v>0</v>
      </c>
      <c r="H40" s="207"/>
    </row>
    <row r="41" spans="1:8" ht="17.149999999999999" customHeight="1">
      <c r="A41" s="42">
        <f>'K-12'!C34</f>
        <v>0</v>
      </c>
      <c r="B41" s="61">
        <f>'K-12'!D34</f>
        <v>0</v>
      </c>
      <c r="C41" s="221"/>
      <c r="D41" s="221"/>
      <c r="E41" s="44">
        <f>'K-12'!F34</f>
        <v>0</v>
      </c>
      <c r="F41" s="44">
        <f>'K-12'!H34</f>
        <v>0</v>
      </c>
      <c r="G41" s="45">
        <f>'K-12'!E34</f>
        <v>0</v>
      </c>
      <c r="H41" s="207"/>
    </row>
    <row r="42" spans="1:8" ht="17.149999999999999" customHeight="1">
      <c r="A42" s="42">
        <f>'K-12'!C35</f>
        <v>0</v>
      </c>
      <c r="B42" s="61">
        <f>'K-12'!D35</f>
        <v>0</v>
      </c>
      <c r="C42" s="221"/>
      <c r="D42" s="221"/>
      <c r="E42" s="44">
        <f>'K-12'!F35</f>
        <v>0</v>
      </c>
      <c r="F42" s="44">
        <f>'K-12'!H35</f>
        <v>0</v>
      </c>
      <c r="G42" s="45">
        <f>'K-12'!E35</f>
        <v>0</v>
      </c>
      <c r="H42" s="207"/>
    </row>
    <row r="43" spans="1:8" ht="17.149999999999999" customHeight="1">
      <c r="A43" s="42">
        <f>'K-12'!C36</f>
        <v>0</v>
      </c>
      <c r="B43" s="61">
        <f>'K-12'!D36</f>
        <v>0</v>
      </c>
      <c r="C43" s="221"/>
      <c r="D43" s="221"/>
      <c r="E43" s="44">
        <f>'K-12'!F36</f>
        <v>0</v>
      </c>
      <c r="F43" s="44">
        <f>'K-12'!H36</f>
        <v>0</v>
      </c>
      <c r="G43" s="45">
        <f>'K-12'!E36</f>
        <v>0</v>
      </c>
      <c r="H43" s="207"/>
    </row>
    <row r="44" spans="1:8" ht="17.149999999999999" customHeight="1" thickBot="1">
      <c r="A44" s="46">
        <f>'K-12'!C37</f>
        <v>0</v>
      </c>
      <c r="B44" s="62">
        <f>'K-12'!D37</f>
        <v>0</v>
      </c>
      <c r="C44" s="222"/>
      <c r="D44" s="222"/>
      <c r="E44" s="48">
        <f>'K-12'!F37</f>
        <v>0</v>
      </c>
      <c r="F44" s="48">
        <f>'K-12'!H37</f>
        <v>0</v>
      </c>
      <c r="G44" s="49">
        <f>'K-12'!E37</f>
        <v>0</v>
      </c>
      <c r="H44" s="208"/>
    </row>
    <row r="45" spans="1:8" ht="17.149999999999999" customHeight="1" thickBot="1">
      <c r="A45" s="411" t="s">
        <v>93</v>
      </c>
      <c r="B45" s="412"/>
      <c r="C45" s="412"/>
      <c r="D45" s="412"/>
      <c r="E45" s="412"/>
      <c r="F45" s="412"/>
      <c r="G45" s="412"/>
      <c r="H45" s="413"/>
    </row>
    <row r="46" spans="1:8" ht="17.149999999999999" customHeight="1">
      <c r="A46" s="50">
        <f>'K-12'!C38</f>
        <v>0</v>
      </c>
      <c r="B46" s="63">
        <f>'K-12'!D38</f>
        <v>0</v>
      </c>
      <c r="C46" s="220"/>
      <c r="D46" s="220"/>
      <c r="E46" s="414" t="s">
        <v>57</v>
      </c>
      <c r="F46" s="414"/>
      <c r="G46" s="414"/>
      <c r="H46" s="209"/>
    </row>
    <row r="47" spans="1:8" ht="17.149999999999999" customHeight="1">
      <c r="A47" s="42">
        <f>'K-12'!C39</f>
        <v>0</v>
      </c>
      <c r="B47" s="61">
        <f>'K-12'!D39</f>
        <v>0</v>
      </c>
      <c r="C47" s="221"/>
      <c r="D47" s="221"/>
      <c r="E47" s="415"/>
      <c r="F47" s="415"/>
      <c r="G47" s="415"/>
      <c r="H47" s="207"/>
    </row>
    <row r="48" spans="1:8" ht="17.149999999999999" customHeight="1">
      <c r="A48" s="42">
        <f>'K-12'!C40</f>
        <v>0</v>
      </c>
      <c r="B48" s="61">
        <f>'K-12'!D40</f>
        <v>0</v>
      </c>
      <c r="C48" s="221"/>
      <c r="D48" s="221"/>
      <c r="E48" s="415"/>
      <c r="F48" s="415"/>
      <c r="G48" s="415"/>
      <c r="H48" s="207"/>
    </row>
    <row r="49" spans="1:8" ht="17.149999999999999" customHeight="1" thickBot="1">
      <c r="A49" s="64">
        <f>'K-12'!C41</f>
        <v>0</v>
      </c>
      <c r="B49" s="65">
        <f>'K-12'!D41</f>
        <v>0</v>
      </c>
      <c r="C49" s="228"/>
      <c r="D49" s="228"/>
      <c r="E49" s="531"/>
      <c r="F49" s="531"/>
      <c r="G49" s="531"/>
      <c r="H49" s="216"/>
    </row>
    <row r="50" spans="1:8" ht="17.149999999999999" customHeight="1">
      <c r="A50" s="52">
        <f>'K-12'!C42</f>
        <v>0</v>
      </c>
      <c r="B50" s="53" t="s">
        <v>58</v>
      </c>
      <c r="C50" s="220"/>
      <c r="D50" s="220"/>
      <c r="E50" s="532" t="s">
        <v>59</v>
      </c>
      <c r="F50" s="469"/>
      <c r="G50" s="469"/>
      <c r="H50" s="209"/>
    </row>
    <row r="51" spans="1:8" ht="17.149999999999999" customHeight="1">
      <c r="A51" s="54">
        <f>'K-12'!C43</f>
        <v>0</v>
      </c>
      <c r="B51" s="55" t="s">
        <v>58</v>
      </c>
      <c r="C51" s="221"/>
      <c r="D51" s="221"/>
      <c r="E51" s="468"/>
      <c r="F51" s="468"/>
      <c r="G51" s="468"/>
      <c r="H51" s="207"/>
    </row>
    <row r="52" spans="1:8" ht="17.149999999999999" customHeight="1">
      <c r="A52" s="54">
        <f>'K-12'!C44</f>
        <v>0</v>
      </c>
      <c r="B52" s="55" t="s">
        <v>58</v>
      </c>
      <c r="C52" s="221"/>
      <c r="D52" s="221"/>
      <c r="E52" s="468"/>
      <c r="F52" s="468"/>
      <c r="G52" s="468"/>
      <c r="H52" s="207"/>
    </row>
    <row r="53" spans="1:8" ht="17.149999999999999" customHeight="1" thickBot="1">
      <c r="A53" s="56">
        <f>'K-12'!C45</f>
        <v>0</v>
      </c>
      <c r="B53" s="57" t="s">
        <v>58</v>
      </c>
      <c r="C53" s="222"/>
      <c r="D53" s="222"/>
      <c r="E53" s="416" t="s">
        <v>60</v>
      </c>
      <c r="F53" s="416"/>
      <c r="G53" s="416"/>
      <c r="H53" s="208"/>
    </row>
    <row r="54" spans="1:8" ht="15" thickBot="1"/>
    <row r="55" spans="1:8" ht="15" thickBot="1">
      <c r="A55" s="436" t="s">
        <v>35</v>
      </c>
      <c r="B55" s="437"/>
      <c r="C55" s="437"/>
      <c r="D55" s="437"/>
      <c r="E55" s="437"/>
      <c r="F55" s="437"/>
      <c r="G55" s="437"/>
      <c r="H55" s="438"/>
    </row>
    <row r="56" spans="1:8" ht="16.25" customHeight="1">
      <c r="A56" s="400"/>
      <c r="B56" s="402" t="s">
        <v>36</v>
      </c>
      <c r="C56" s="402"/>
      <c r="D56" s="403" t="s">
        <v>37</v>
      </c>
      <c r="E56" s="417" t="s">
        <v>38</v>
      </c>
      <c r="F56" s="97" t="s">
        <v>39</v>
      </c>
      <c r="G56" s="439" t="s">
        <v>62</v>
      </c>
      <c r="H56" s="408"/>
    </row>
    <row r="57" spans="1:8" ht="16.25" customHeight="1">
      <c r="A57" s="401"/>
      <c r="B57" s="405" t="s">
        <v>67</v>
      </c>
      <c r="C57" s="406"/>
      <c r="D57" s="404"/>
      <c r="E57" s="418"/>
      <c r="F57" s="40" t="s">
        <v>41</v>
      </c>
      <c r="G57" s="409"/>
      <c r="H57" s="410"/>
    </row>
    <row r="58" spans="1:8" ht="16.25" customHeight="1">
      <c r="A58" s="96" t="s">
        <v>42</v>
      </c>
      <c r="B58" s="432"/>
      <c r="C58" s="433"/>
      <c r="D58" s="200"/>
      <c r="E58" s="89"/>
      <c r="F58" s="440" t="s">
        <v>43</v>
      </c>
      <c r="G58" s="442" t="s">
        <v>44</v>
      </c>
      <c r="H58" s="444" t="s">
        <v>45</v>
      </c>
    </row>
    <row r="59" spans="1:8" ht="16.25" customHeight="1" thickBot="1">
      <c r="A59" s="41" t="s">
        <v>46</v>
      </c>
      <c r="B59" s="434"/>
      <c r="C59" s="435"/>
      <c r="D59" s="201"/>
      <c r="E59" s="91"/>
      <c r="F59" s="441"/>
      <c r="G59" s="443"/>
      <c r="H59" s="445"/>
    </row>
    <row r="60" spans="1:8" ht="16.25" customHeight="1">
      <c r="A60" s="419" t="s">
        <v>12</v>
      </c>
      <c r="B60" s="422" t="s">
        <v>47</v>
      </c>
      <c r="C60" s="425" t="s">
        <v>48</v>
      </c>
      <c r="D60" s="425" t="s">
        <v>96</v>
      </c>
      <c r="E60" s="452" t="s">
        <v>49</v>
      </c>
      <c r="F60" s="453"/>
      <c r="G60" s="454"/>
      <c r="H60" s="428" t="s">
        <v>50</v>
      </c>
    </row>
    <row r="61" spans="1:8" ht="16.25" customHeight="1">
      <c r="A61" s="420"/>
      <c r="B61" s="423"/>
      <c r="C61" s="426"/>
      <c r="D61" s="426"/>
      <c r="E61" s="431" t="s">
        <v>51</v>
      </c>
      <c r="F61" s="431"/>
      <c r="G61" s="101" t="s">
        <v>52</v>
      </c>
      <c r="H61" s="429"/>
    </row>
    <row r="62" spans="1:8" ht="56.25" customHeight="1">
      <c r="A62" s="421"/>
      <c r="B62" s="424"/>
      <c r="C62" s="427"/>
      <c r="D62" s="427"/>
      <c r="E62" s="100" t="s">
        <v>53</v>
      </c>
      <c r="F62" s="100" t="s">
        <v>54</v>
      </c>
      <c r="G62" s="100" t="s">
        <v>55</v>
      </c>
      <c r="H62" s="430"/>
    </row>
    <row r="63" spans="1:8" ht="17.149999999999999" customHeight="1">
      <c r="A63" s="42">
        <f>'K-12'!C51</f>
        <v>0</v>
      </c>
      <c r="B63" s="61">
        <f>'K-12'!D51</f>
        <v>0</v>
      </c>
      <c r="C63" s="221"/>
      <c r="D63" s="221"/>
      <c r="E63" s="44">
        <f>'K-12'!F51</f>
        <v>0</v>
      </c>
      <c r="F63" s="44">
        <f>'K-12'!H51</f>
        <v>0</v>
      </c>
      <c r="G63" s="45">
        <f>'K-12'!E51</f>
        <v>0</v>
      </c>
      <c r="H63" s="207"/>
    </row>
    <row r="64" spans="1:8" ht="17.149999999999999" customHeight="1">
      <c r="A64" s="42">
        <f>'K-12'!C52</f>
        <v>0</v>
      </c>
      <c r="B64" s="61">
        <f>'K-12'!D52</f>
        <v>0</v>
      </c>
      <c r="C64" s="221"/>
      <c r="D64" s="221"/>
      <c r="E64" s="44">
        <f>'K-12'!F52</f>
        <v>0</v>
      </c>
      <c r="F64" s="44">
        <f>'K-12'!H52</f>
        <v>0</v>
      </c>
      <c r="G64" s="45">
        <f>'K-12'!E52</f>
        <v>0</v>
      </c>
      <c r="H64" s="207"/>
    </row>
    <row r="65" spans="1:8" ht="17.149999999999999" customHeight="1">
      <c r="A65" s="42">
        <f>'K-12'!C53</f>
        <v>0</v>
      </c>
      <c r="B65" s="61">
        <f>'K-12'!D53</f>
        <v>0</v>
      </c>
      <c r="C65" s="221"/>
      <c r="D65" s="221"/>
      <c r="E65" s="44">
        <f>'K-12'!F53</f>
        <v>0</v>
      </c>
      <c r="F65" s="44">
        <f>'K-12'!H53</f>
        <v>0</v>
      </c>
      <c r="G65" s="45">
        <f>'K-12'!E53</f>
        <v>0</v>
      </c>
      <c r="H65" s="207"/>
    </row>
    <row r="66" spans="1:8" ht="17.149999999999999" customHeight="1">
      <c r="A66" s="42">
        <f>'K-12'!C54</f>
        <v>0</v>
      </c>
      <c r="B66" s="61">
        <f>'K-12'!D54</f>
        <v>0</v>
      </c>
      <c r="C66" s="221" t="s">
        <v>56</v>
      </c>
      <c r="D66" s="221"/>
      <c r="E66" s="44">
        <f>'K-12'!F54</f>
        <v>0</v>
      </c>
      <c r="F66" s="44">
        <f>'K-12'!H54</f>
        <v>0</v>
      </c>
      <c r="G66" s="45">
        <f>'K-12'!E54</f>
        <v>0</v>
      </c>
      <c r="H66" s="207"/>
    </row>
    <row r="67" spans="1:8" ht="17.149999999999999" customHeight="1">
      <c r="A67" s="42">
        <f>'K-12'!C55</f>
        <v>0</v>
      </c>
      <c r="B67" s="61">
        <f>'K-12'!D55</f>
        <v>0</v>
      </c>
      <c r="C67" s="221"/>
      <c r="D67" s="221"/>
      <c r="E67" s="44">
        <f>'K-12'!F55</f>
        <v>0</v>
      </c>
      <c r="F67" s="44">
        <f>'K-12'!H55</f>
        <v>0</v>
      </c>
      <c r="G67" s="45">
        <f>'K-12'!E55</f>
        <v>0</v>
      </c>
      <c r="H67" s="207"/>
    </row>
    <row r="68" spans="1:8" ht="17.149999999999999" customHeight="1">
      <c r="A68" s="42">
        <f>'K-12'!C56</f>
        <v>0</v>
      </c>
      <c r="B68" s="61">
        <f>'K-12'!D56</f>
        <v>0</v>
      </c>
      <c r="C68" s="221"/>
      <c r="D68" s="221"/>
      <c r="E68" s="44">
        <f>'K-12'!F56</f>
        <v>0</v>
      </c>
      <c r="F68" s="44">
        <f>'K-12'!H56</f>
        <v>0</v>
      </c>
      <c r="G68" s="45">
        <f>'K-12'!E56</f>
        <v>0</v>
      </c>
      <c r="H68" s="207"/>
    </row>
    <row r="69" spans="1:8" ht="17.149999999999999" customHeight="1">
      <c r="A69" s="42">
        <f>'K-12'!C57</f>
        <v>0</v>
      </c>
      <c r="B69" s="61">
        <f>'K-12'!D57</f>
        <v>0</v>
      </c>
      <c r="C69" s="221"/>
      <c r="D69" s="221"/>
      <c r="E69" s="44">
        <f>'K-12'!F57</f>
        <v>0</v>
      </c>
      <c r="F69" s="44">
        <f>'K-12'!H57</f>
        <v>0</v>
      </c>
      <c r="G69" s="45">
        <f>'K-12'!E57</f>
        <v>0</v>
      </c>
      <c r="H69" s="207"/>
    </row>
    <row r="70" spans="1:8" ht="17.149999999999999" customHeight="1">
      <c r="A70" s="42">
        <f>'K-12'!C58</f>
        <v>0</v>
      </c>
      <c r="B70" s="61">
        <f>'K-12'!D58</f>
        <v>0</v>
      </c>
      <c r="C70" s="221"/>
      <c r="D70" s="221"/>
      <c r="E70" s="44">
        <f>'K-12'!F58</f>
        <v>0</v>
      </c>
      <c r="F70" s="44">
        <f>'K-12'!H58</f>
        <v>0</v>
      </c>
      <c r="G70" s="45">
        <f>'K-12'!E58</f>
        <v>0</v>
      </c>
      <c r="H70" s="207"/>
    </row>
    <row r="71" spans="1:8" ht="17.149999999999999" customHeight="1" thickBot="1">
      <c r="A71" s="46">
        <f>'K-12'!C59</f>
        <v>0</v>
      </c>
      <c r="B71" s="62">
        <f>'K-12'!D59</f>
        <v>0</v>
      </c>
      <c r="C71" s="222"/>
      <c r="D71" s="222"/>
      <c r="E71" s="48">
        <f>'K-12'!F59</f>
        <v>0</v>
      </c>
      <c r="F71" s="48">
        <f>'K-12'!H59</f>
        <v>0</v>
      </c>
      <c r="G71" s="49">
        <f>'K-12'!E59</f>
        <v>0</v>
      </c>
      <c r="H71" s="208"/>
    </row>
    <row r="72" spans="1:8" ht="17.149999999999999" customHeight="1" thickBot="1">
      <c r="A72" s="411" t="s">
        <v>93</v>
      </c>
      <c r="B72" s="412"/>
      <c r="C72" s="412"/>
      <c r="D72" s="412"/>
      <c r="E72" s="412"/>
      <c r="F72" s="412"/>
      <c r="G72" s="412"/>
      <c r="H72" s="413"/>
    </row>
    <row r="73" spans="1:8" ht="17.149999999999999" customHeight="1">
      <c r="A73" s="50">
        <f>'K-12'!C60</f>
        <v>0</v>
      </c>
      <c r="B73" s="63">
        <f>'K-12'!D60</f>
        <v>0</v>
      </c>
      <c r="C73" s="220"/>
      <c r="D73" s="220"/>
      <c r="E73" s="414" t="s">
        <v>57</v>
      </c>
      <c r="F73" s="414"/>
      <c r="G73" s="414"/>
      <c r="H73" s="209"/>
    </row>
    <row r="74" spans="1:8" ht="17.149999999999999" customHeight="1">
      <c r="A74" s="42">
        <f>'K-12'!C61</f>
        <v>0</v>
      </c>
      <c r="B74" s="61">
        <f>'K-12'!D61</f>
        <v>0</v>
      </c>
      <c r="C74" s="221"/>
      <c r="D74" s="221"/>
      <c r="E74" s="415"/>
      <c r="F74" s="415"/>
      <c r="G74" s="415"/>
      <c r="H74" s="207"/>
    </row>
    <row r="75" spans="1:8" ht="17.149999999999999" customHeight="1">
      <c r="A75" s="42">
        <f>'K-12'!C62</f>
        <v>0</v>
      </c>
      <c r="B75" s="61">
        <f>'K-12'!D62</f>
        <v>0</v>
      </c>
      <c r="C75" s="221"/>
      <c r="D75" s="221"/>
      <c r="E75" s="415"/>
      <c r="F75" s="415"/>
      <c r="G75" s="415"/>
      <c r="H75" s="207"/>
    </row>
    <row r="76" spans="1:8" ht="17.149999999999999" customHeight="1" thickBot="1">
      <c r="A76" s="64">
        <f>'K-12'!C63</f>
        <v>0</v>
      </c>
      <c r="B76" s="65">
        <f>'K-12'!D63</f>
        <v>0</v>
      </c>
      <c r="C76" s="228"/>
      <c r="D76" s="228"/>
      <c r="E76" s="531"/>
      <c r="F76" s="531"/>
      <c r="G76" s="531"/>
      <c r="H76" s="216"/>
    </row>
    <row r="77" spans="1:8" ht="17.149999999999999" customHeight="1">
      <c r="A77" s="52">
        <f>'K-12'!C64</f>
        <v>0</v>
      </c>
      <c r="B77" s="53" t="s">
        <v>58</v>
      </c>
      <c r="C77" s="220"/>
      <c r="D77" s="220"/>
      <c r="E77" s="469" t="s">
        <v>59</v>
      </c>
      <c r="F77" s="469"/>
      <c r="G77" s="469"/>
      <c r="H77" s="209"/>
    </row>
    <row r="78" spans="1:8" ht="17.149999999999999" customHeight="1">
      <c r="A78" s="54">
        <f>'K-12'!C65</f>
        <v>0</v>
      </c>
      <c r="B78" s="55" t="s">
        <v>58</v>
      </c>
      <c r="C78" s="221"/>
      <c r="D78" s="221"/>
      <c r="E78" s="468"/>
      <c r="F78" s="468"/>
      <c r="G78" s="468"/>
      <c r="H78" s="207"/>
    </row>
    <row r="79" spans="1:8" ht="17.149999999999999" customHeight="1">
      <c r="A79" s="54">
        <f>'K-12'!C66</f>
        <v>0</v>
      </c>
      <c r="B79" s="55" t="s">
        <v>58</v>
      </c>
      <c r="C79" s="221"/>
      <c r="D79" s="221"/>
      <c r="E79" s="468"/>
      <c r="F79" s="468"/>
      <c r="G79" s="468"/>
      <c r="H79" s="207"/>
    </row>
    <row r="80" spans="1:8" ht="17.149999999999999" customHeight="1" thickBot="1">
      <c r="A80" s="56">
        <f>'K-12'!C67</f>
        <v>0</v>
      </c>
      <c r="B80" s="57" t="s">
        <v>58</v>
      </c>
      <c r="C80" s="222"/>
      <c r="D80" s="222"/>
      <c r="E80" s="416" t="s">
        <v>60</v>
      </c>
      <c r="F80" s="416"/>
      <c r="G80" s="416"/>
      <c r="H80" s="208"/>
    </row>
    <row r="81" spans="1:8" ht="15" thickBot="1"/>
    <row r="82" spans="1:8" ht="15" thickBot="1">
      <c r="A82" s="436" t="s">
        <v>35</v>
      </c>
      <c r="B82" s="437"/>
      <c r="C82" s="437"/>
      <c r="D82" s="437"/>
      <c r="E82" s="437"/>
      <c r="F82" s="437"/>
      <c r="G82" s="437"/>
      <c r="H82" s="438"/>
    </row>
    <row r="83" spans="1:8" ht="16.25" customHeight="1">
      <c r="A83" s="400"/>
      <c r="B83" s="402" t="s">
        <v>36</v>
      </c>
      <c r="C83" s="402"/>
      <c r="D83" s="403" t="s">
        <v>37</v>
      </c>
      <c r="E83" s="417" t="s">
        <v>38</v>
      </c>
      <c r="F83" s="97" t="s">
        <v>39</v>
      </c>
      <c r="G83" s="439" t="s">
        <v>63</v>
      </c>
      <c r="H83" s="408"/>
    </row>
    <row r="84" spans="1:8" ht="16.25" customHeight="1">
      <c r="A84" s="401"/>
      <c r="B84" s="405" t="s">
        <v>67</v>
      </c>
      <c r="C84" s="406"/>
      <c r="D84" s="404"/>
      <c r="E84" s="418"/>
      <c r="F84" s="40" t="s">
        <v>41</v>
      </c>
      <c r="G84" s="409"/>
      <c r="H84" s="410"/>
    </row>
    <row r="85" spans="1:8" ht="16.25" customHeight="1">
      <c r="A85" s="96" t="s">
        <v>42</v>
      </c>
      <c r="B85" s="432"/>
      <c r="C85" s="433"/>
      <c r="D85" s="200"/>
      <c r="E85" s="89"/>
      <c r="F85" s="440" t="s">
        <v>43</v>
      </c>
      <c r="G85" s="442" t="s">
        <v>44</v>
      </c>
      <c r="H85" s="444" t="s">
        <v>45</v>
      </c>
    </row>
    <row r="86" spans="1:8" ht="16.25" customHeight="1" thickBot="1">
      <c r="A86" s="98" t="s">
        <v>46</v>
      </c>
      <c r="B86" s="470"/>
      <c r="C86" s="471"/>
      <c r="D86" s="203"/>
      <c r="E86" s="90"/>
      <c r="F86" s="461"/>
      <c r="G86" s="462"/>
      <c r="H86" s="463"/>
    </row>
    <row r="87" spans="1:8" ht="16.25" customHeight="1">
      <c r="A87" s="419" t="s">
        <v>12</v>
      </c>
      <c r="B87" s="422" t="s">
        <v>47</v>
      </c>
      <c r="C87" s="425" t="s">
        <v>48</v>
      </c>
      <c r="D87" s="425" t="s">
        <v>96</v>
      </c>
      <c r="E87" s="466" t="s">
        <v>49</v>
      </c>
      <c r="F87" s="466"/>
      <c r="G87" s="466"/>
      <c r="H87" s="428" t="s">
        <v>50</v>
      </c>
    </row>
    <row r="88" spans="1:8" ht="16.25" customHeight="1">
      <c r="A88" s="420"/>
      <c r="B88" s="423"/>
      <c r="C88" s="426"/>
      <c r="D88" s="426"/>
      <c r="E88" s="431" t="s">
        <v>51</v>
      </c>
      <c r="F88" s="431"/>
      <c r="G88" s="101" t="s">
        <v>52</v>
      </c>
      <c r="H88" s="429"/>
    </row>
    <row r="89" spans="1:8" ht="56.25" customHeight="1">
      <c r="A89" s="420"/>
      <c r="B89" s="423"/>
      <c r="C89" s="426"/>
      <c r="D89" s="426"/>
      <c r="E89" s="99" t="s">
        <v>53</v>
      </c>
      <c r="F89" s="99" t="s">
        <v>54</v>
      </c>
      <c r="G89" s="99" t="s">
        <v>55</v>
      </c>
      <c r="H89" s="429"/>
    </row>
    <row r="90" spans="1:8" ht="17.149999999999999" customHeight="1">
      <c r="A90" s="42">
        <f>'K-12'!C73</f>
        <v>0</v>
      </c>
      <c r="B90" s="61">
        <f>'K-12'!D73</f>
        <v>0</v>
      </c>
      <c r="C90" s="221"/>
      <c r="D90" s="221"/>
      <c r="E90" s="44">
        <f>'K-12'!F73</f>
        <v>0</v>
      </c>
      <c r="F90" s="44">
        <f>'K-12'!H73</f>
        <v>0</v>
      </c>
      <c r="G90" s="45">
        <f>'K-12'!E73</f>
        <v>0</v>
      </c>
      <c r="H90" s="207"/>
    </row>
    <row r="91" spans="1:8" ht="17.149999999999999" customHeight="1">
      <c r="A91" s="42">
        <f>'K-12'!C74</f>
        <v>0</v>
      </c>
      <c r="B91" s="61">
        <f>'K-12'!D74</f>
        <v>0</v>
      </c>
      <c r="C91" s="221"/>
      <c r="D91" s="221"/>
      <c r="E91" s="44">
        <f>'K-12'!F74</f>
        <v>0</v>
      </c>
      <c r="F91" s="44">
        <f>'K-12'!H74</f>
        <v>0</v>
      </c>
      <c r="G91" s="45">
        <f>'K-12'!E74</f>
        <v>0</v>
      </c>
      <c r="H91" s="207"/>
    </row>
    <row r="92" spans="1:8" ht="17.149999999999999" customHeight="1">
      <c r="A92" s="42">
        <f>'K-12'!C75</f>
        <v>0</v>
      </c>
      <c r="B92" s="61">
        <f>'K-12'!D75</f>
        <v>0</v>
      </c>
      <c r="C92" s="221"/>
      <c r="D92" s="221"/>
      <c r="E92" s="44">
        <f>'K-12'!F75</f>
        <v>0</v>
      </c>
      <c r="F92" s="44">
        <f>'K-12'!H75</f>
        <v>0</v>
      </c>
      <c r="G92" s="45">
        <f>'K-12'!E75</f>
        <v>0</v>
      </c>
      <c r="H92" s="207"/>
    </row>
    <row r="93" spans="1:8" ht="17.149999999999999" customHeight="1">
      <c r="A93" s="42">
        <f>'K-12'!C76</f>
        <v>0</v>
      </c>
      <c r="B93" s="61">
        <f>'K-12'!D76</f>
        <v>0</v>
      </c>
      <c r="C93" s="221" t="s">
        <v>56</v>
      </c>
      <c r="D93" s="221"/>
      <c r="E93" s="44">
        <f>'K-12'!F76</f>
        <v>0</v>
      </c>
      <c r="F93" s="44">
        <f>'K-12'!H76</f>
        <v>0</v>
      </c>
      <c r="G93" s="45">
        <f>'K-12'!E76</f>
        <v>0</v>
      </c>
      <c r="H93" s="207"/>
    </row>
    <row r="94" spans="1:8" ht="17.149999999999999" customHeight="1">
      <c r="A94" s="42">
        <f>'K-12'!C77</f>
        <v>0</v>
      </c>
      <c r="B94" s="61">
        <f>'K-12'!D77</f>
        <v>0</v>
      </c>
      <c r="C94" s="221"/>
      <c r="D94" s="221"/>
      <c r="E94" s="44">
        <f>'K-12'!F77</f>
        <v>0</v>
      </c>
      <c r="F94" s="44">
        <f>'K-12'!H77</f>
        <v>0</v>
      </c>
      <c r="G94" s="45">
        <f>'K-12'!E77</f>
        <v>0</v>
      </c>
      <c r="H94" s="207"/>
    </row>
    <row r="95" spans="1:8" ht="17.149999999999999" customHeight="1">
      <c r="A95" s="42">
        <f>'K-12'!C78</f>
        <v>0</v>
      </c>
      <c r="B95" s="61">
        <f>'K-12'!D78</f>
        <v>0</v>
      </c>
      <c r="C95" s="221"/>
      <c r="D95" s="221"/>
      <c r="E95" s="44">
        <f>'K-12'!F78</f>
        <v>0</v>
      </c>
      <c r="F95" s="44">
        <f>'K-12'!H78</f>
        <v>0</v>
      </c>
      <c r="G95" s="45">
        <f>'K-12'!E78</f>
        <v>0</v>
      </c>
      <c r="H95" s="207"/>
    </row>
    <row r="96" spans="1:8" ht="17.149999999999999" customHeight="1">
      <c r="A96" s="42">
        <f>'K-12'!C79</f>
        <v>0</v>
      </c>
      <c r="B96" s="61">
        <f>'K-12'!D79</f>
        <v>0</v>
      </c>
      <c r="C96" s="221"/>
      <c r="D96" s="221"/>
      <c r="E96" s="44">
        <f>'K-12'!F79</f>
        <v>0</v>
      </c>
      <c r="F96" s="44">
        <f>'K-12'!H79</f>
        <v>0</v>
      </c>
      <c r="G96" s="45">
        <f>'K-12'!E79</f>
        <v>0</v>
      </c>
      <c r="H96" s="207"/>
    </row>
    <row r="97" spans="1:8" ht="17.149999999999999" customHeight="1">
      <c r="A97" s="42">
        <f>'K-12'!C80</f>
        <v>0</v>
      </c>
      <c r="B97" s="61">
        <f>'K-12'!D80</f>
        <v>0</v>
      </c>
      <c r="C97" s="221"/>
      <c r="D97" s="221"/>
      <c r="E97" s="44">
        <f>'K-12'!F80</f>
        <v>0</v>
      </c>
      <c r="F97" s="44">
        <f>'K-12'!H80</f>
        <v>0</v>
      </c>
      <c r="G97" s="45">
        <f>'K-12'!E80</f>
        <v>0</v>
      </c>
      <c r="H97" s="207"/>
    </row>
    <row r="98" spans="1:8" ht="17.149999999999999" customHeight="1" thickBot="1">
      <c r="A98" s="46">
        <f>'K-12'!C81</f>
        <v>0</v>
      </c>
      <c r="B98" s="62">
        <f>'K-12'!D81</f>
        <v>0</v>
      </c>
      <c r="C98" s="222"/>
      <c r="D98" s="222"/>
      <c r="E98" s="48">
        <f>'K-12'!F81</f>
        <v>0</v>
      </c>
      <c r="F98" s="48">
        <f>'K-12'!H81</f>
        <v>0</v>
      </c>
      <c r="G98" s="49">
        <f>'K-12'!E81</f>
        <v>0</v>
      </c>
      <c r="H98" s="208"/>
    </row>
    <row r="99" spans="1:8" ht="17.149999999999999" customHeight="1" thickBot="1">
      <c r="A99" s="411" t="s">
        <v>93</v>
      </c>
      <c r="B99" s="412"/>
      <c r="C99" s="412"/>
      <c r="D99" s="412"/>
      <c r="E99" s="412"/>
      <c r="F99" s="412"/>
      <c r="G99" s="412"/>
      <c r="H99" s="413"/>
    </row>
    <row r="100" spans="1:8" ht="17.149999999999999" customHeight="1">
      <c r="A100" s="50">
        <f>'K-12'!C82</f>
        <v>0</v>
      </c>
      <c r="B100" s="63">
        <f>'K-12'!D82</f>
        <v>0</v>
      </c>
      <c r="C100" s="220"/>
      <c r="D100" s="220"/>
      <c r="E100" s="414" t="s">
        <v>57</v>
      </c>
      <c r="F100" s="414"/>
      <c r="G100" s="414"/>
      <c r="H100" s="209"/>
    </row>
    <row r="101" spans="1:8" ht="17.149999999999999" customHeight="1">
      <c r="A101" s="42">
        <f>'K-12'!C83</f>
        <v>0</v>
      </c>
      <c r="B101" s="61">
        <f>'K-12'!D83</f>
        <v>0</v>
      </c>
      <c r="C101" s="221"/>
      <c r="D101" s="221"/>
      <c r="E101" s="415"/>
      <c r="F101" s="415"/>
      <c r="G101" s="415"/>
      <c r="H101" s="207"/>
    </row>
    <row r="102" spans="1:8" ht="17.149999999999999" customHeight="1">
      <c r="A102" s="42">
        <f>'K-12'!C84</f>
        <v>0</v>
      </c>
      <c r="B102" s="61">
        <f>'K-12'!D84</f>
        <v>0</v>
      </c>
      <c r="C102" s="221"/>
      <c r="D102" s="221"/>
      <c r="E102" s="415"/>
      <c r="F102" s="415"/>
      <c r="G102" s="415"/>
      <c r="H102" s="207"/>
    </row>
    <row r="103" spans="1:8" ht="17.149999999999999" customHeight="1" thickBot="1">
      <c r="A103" s="64">
        <f>'K-12'!C85</f>
        <v>0</v>
      </c>
      <c r="B103" s="65">
        <f>'K-12'!D85</f>
        <v>0</v>
      </c>
      <c r="C103" s="228"/>
      <c r="D103" s="228"/>
      <c r="E103" s="531"/>
      <c r="F103" s="531"/>
      <c r="G103" s="531"/>
      <c r="H103" s="216"/>
    </row>
    <row r="104" spans="1:8" ht="17.149999999999999" customHeight="1">
      <c r="A104" s="52">
        <f>'K-12'!C86</f>
        <v>0</v>
      </c>
      <c r="B104" s="53" t="s">
        <v>58</v>
      </c>
      <c r="C104" s="220"/>
      <c r="D104" s="220"/>
      <c r="E104" s="469" t="s">
        <v>59</v>
      </c>
      <c r="F104" s="469"/>
      <c r="G104" s="469"/>
      <c r="H104" s="209"/>
    </row>
    <row r="105" spans="1:8" ht="17.149999999999999" customHeight="1">
      <c r="A105" s="54">
        <f>'K-12'!C87</f>
        <v>0</v>
      </c>
      <c r="B105" s="55" t="s">
        <v>58</v>
      </c>
      <c r="C105" s="221"/>
      <c r="D105" s="221"/>
      <c r="E105" s="468"/>
      <c r="F105" s="468"/>
      <c r="G105" s="468"/>
      <c r="H105" s="207"/>
    </row>
    <row r="106" spans="1:8" ht="17.149999999999999" customHeight="1">
      <c r="A106" s="54">
        <f>'K-12'!C88</f>
        <v>0</v>
      </c>
      <c r="B106" s="55" t="s">
        <v>58</v>
      </c>
      <c r="C106" s="221"/>
      <c r="D106" s="221"/>
      <c r="E106" s="468"/>
      <c r="F106" s="468"/>
      <c r="G106" s="468"/>
      <c r="H106" s="207"/>
    </row>
    <row r="107" spans="1:8" ht="17.149999999999999" customHeight="1" thickBot="1">
      <c r="A107" s="56">
        <f>'K-12'!C89</f>
        <v>0</v>
      </c>
      <c r="B107" s="57" t="s">
        <v>58</v>
      </c>
      <c r="C107" s="222"/>
      <c r="D107" s="222"/>
      <c r="E107" s="416" t="s">
        <v>60</v>
      </c>
      <c r="F107" s="416"/>
      <c r="G107" s="416"/>
      <c r="H107" s="208"/>
    </row>
    <row r="108" spans="1:8" ht="15" thickBot="1"/>
    <row r="109" spans="1:8" ht="15" thickBot="1">
      <c r="A109" s="436" t="s">
        <v>35</v>
      </c>
      <c r="B109" s="437"/>
      <c r="C109" s="437"/>
      <c r="D109" s="437"/>
      <c r="E109" s="437"/>
      <c r="F109" s="437"/>
      <c r="G109" s="437"/>
      <c r="H109" s="438"/>
    </row>
    <row r="110" spans="1:8" ht="16.25" customHeight="1">
      <c r="A110" s="400"/>
      <c r="B110" s="402" t="s">
        <v>36</v>
      </c>
      <c r="C110" s="402"/>
      <c r="D110" s="403" t="s">
        <v>37</v>
      </c>
      <c r="E110" s="417" t="s">
        <v>38</v>
      </c>
      <c r="F110" s="97" t="s">
        <v>39</v>
      </c>
      <c r="G110" s="439" t="s">
        <v>64</v>
      </c>
      <c r="H110" s="408"/>
    </row>
    <row r="111" spans="1:8" ht="16.25" customHeight="1">
      <c r="A111" s="401"/>
      <c r="B111" s="405" t="s">
        <v>67</v>
      </c>
      <c r="C111" s="406"/>
      <c r="D111" s="404"/>
      <c r="E111" s="418"/>
      <c r="F111" s="40" t="s">
        <v>41</v>
      </c>
      <c r="G111" s="409"/>
      <c r="H111" s="410"/>
    </row>
    <row r="112" spans="1:8" ht="16.25" customHeight="1">
      <c r="A112" s="96" t="s">
        <v>42</v>
      </c>
      <c r="B112" s="432"/>
      <c r="C112" s="433"/>
      <c r="D112" s="200"/>
      <c r="E112" s="89"/>
      <c r="F112" s="440" t="s">
        <v>43</v>
      </c>
      <c r="G112" s="442" t="s">
        <v>44</v>
      </c>
      <c r="H112" s="444" t="s">
        <v>45</v>
      </c>
    </row>
    <row r="113" spans="1:8" ht="16.25" customHeight="1" thickBot="1">
      <c r="A113" s="98" t="s">
        <v>46</v>
      </c>
      <c r="B113" s="470"/>
      <c r="C113" s="471"/>
      <c r="D113" s="203"/>
      <c r="E113" s="90"/>
      <c r="F113" s="461"/>
      <c r="G113" s="462"/>
      <c r="H113" s="463"/>
    </row>
    <row r="114" spans="1:8" ht="16.25" customHeight="1">
      <c r="A114" s="419" t="s">
        <v>12</v>
      </c>
      <c r="B114" s="422" t="s">
        <v>47</v>
      </c>
      <c r="C114" s="425" t="s">
        <v>48</v>
      </c>
      <c r="D114" s="425" t="s">
        <v>96</v>
      </c>
      <c r="E114" s="466" t="s">
        <v>49</v>
      </c>
      <c r="F114" s="466"/>
      <c r="G114" s="466"/>
      <c r="H114" s="428" t="s">
        <v>50</v>
      </c>
    </row>
    <row r="115" spans="1:8" ht="16.25" customHeight="1">
      <c r="A115" s="420"/>
      <c r="B115" s="423"/>
      <c r="C115" s="426"/>
      <c r="D115" s="426"/>
      <c r="E115" s="431" t="s">
        <v>51</v>
      </c>
      <c r="F115" s="431"/>
      <c r="G115" s="101" t="s">
        <v>52</v>
      </c>
      <c r="H115" s="429"/>
    </row>
    <row r="116" spans="1:8" ht="56.25" customHeight="1">
      <c r="A116" s="420"/>
      <c r="B116" s="423"/>
      <c r="C116" s="426"/>
      <c r="D116" s="426"/>
      <c r="E116" s="99" t="s">
        <v>53</v>
      </c>
      <c r="F116" s="99" t="s">
        <v>54</v>
      </c>
      <c r="G116" s="99" t="s">
        <v>55</v>
      </c>
      <c r="H116" s="429"/>
    </row>
    <row r="117" spans="1:8" ht="17.149999999999999" customHeight="1">
      <c r="A117" s="42">
        <f>'K-12'!C95</f>
        <v>0</v>
      </c>
      <c r="B117" s="61">
        <f>'K-12'!D95</f>
        <v>0</v>
      </c>
      <c r="C117" s="221"/>
      <c r="D117" s="221"/>
      <c r="E117" s="44">
        <f>'K-12'!F95</f>
        <v>0</v>
      </c>
      <c r="F117" s="44">
        <f>'K-12'!H95</f>
        <v>0</v>
      </c>
      <c r="G117" s="45">
        <f>'K-12'!E95</f>
        <v>0</v>
      </c>
      <c r="H117" s="207"/>
    </row>
    <row r="118" spans="1:8" ht="17.149999999999999" customHeight="1">
      <c r="A118" s="42">
        <f>'K-12'!C96</f>
        <v>0</v>
      </c>
      <c r="B118" s="61">
        <f>'K-12'!D96</f>
        <v>0</v>
      </c>
      <c r="C118" s="221"/>
      <c r="D118" s="221"/>
      <c r="E118" s="44">
        <f>'K-12'!F96</f>
        <v>0</v>
      </c>
      <c r="F118" s="44">
        <f>'K-12'!H96</f>
        <v>0</v>
      </c>
      <c r="G118" s="45">
        <f>'K-12'!E96</f>
        <v>0</v>
      </c>
      <c r="H118" s="207"/>
    </row>
    <row r="119" spans="1:8" ht="17.149999999999999" customHeight="1">
      <c r="A119" s="42">
        <f>'K-12'!C97</f>
        <v>0</v>
      </c>
      <c r="B119" s="61">
        <f>'K-12'!D97</f>
        <v>0</v>
      </c>
      <c r="C119" s="221"/>
      <c r="D119" s="221"/>
      <c r="E119" s="44">
        <f>'K-12'!F97</f>
        <v>0</v>
      </c>
      <c r="F119" s="44">
        <f>'K-12'!H97</f>
        <v>0</v>
      </c>
      <c r="G119" s="45">
        <f>'K-12'!E97</f>
        <v>0</v>
      </c>
      <c r="H119" s="207"/>
    </row>
    <row r="120" spans="1:8" ht="17.149999999999999" customHeight="1">
      <c r="A120" s="42">
        <f>'K-12'!C98</f>
        <v>0</v>
      </c>
      <c r="B120" s="61">
        <f>'K-12'!D98</f>
        <v>0</v>
      </c>
      <c r="C120" s="221" t="s">
        <v>56</v>
      </c>
      <c r="D120" s="221"/>
      <c r="E120" s="44">
        <f>'K-12'!F98</f>
        <v>0</v>
      </c>
      <c r="F120" s="44">
        <f>'K-12'!H98</f>
        <v>0</v>
      </c>
      <c r="G120" s="45">
        <f>'K-12'!E98</f>
        <v>0</v>
      </c>
      <c r="H120" s="207"/>
    </row>
    <row r="121" spans="1:8" ht="17.149999999999999" customHeight="1">
      <c r="A121" s="42">
        <f>'K-12'!C99</f>
        <v>0</v>
      </c>
      <c r="B121" s="61">
        <f>'K-12'!D99</f>
        <v>0</v>
      </c>
      <c r="C121" s="221"/>
      <c r="D121" s="221"/>
      <c r="E121" s="44">
        <f>'K-12'!F99</f>
        <v>0</v>
      </c>
      <c r="F121" s="44">
        <f>'K-12'!H99</f>
        <v>0</v>
      </c>
      <c r="G121" s="45">
        <f>'K-12'!E99</f>
        <v>0</v>
      </c>
      <c r="H121" s="207"/>
    </row>
    <row r="122" spans="1:8" ht="17.149999999999999" customHeight="1">
      <c r="A122" s="42">
        <f>'K-12'!C100</f>
        <v>0</v>
      </c>
      <c r="B122" s="61">
        <f>'K-12'!D100</f>
        <v>0</v>
      </c>
      <c r="C122" s="221"/>
      <c r="D122" s="221"/>
      <c r="E122" s="44">
        <f>'K-12'!F100</f>
        <v>0</v>
      </c>
      <c r="F122" s="44">
        <f>'K-12'!H100</f>
        <v>0</v>
      </c>
      <c r="G122" s="45">
        <f>'K-12'!E100</f>
        <v>0</v>
      </c>
      <c r="H122" s="207"/>
    </row>
    <row r="123" spans="1:8" ht="17.149999999999999" customHeight="1">
      <c r="A123" s="42">
        <f>'K-12'!C101</f>
        <v>0</v>
      </c>
      <c r="B123" s="61">
        <f>'K-12'!D101</f>
        <v>0</v>
      </c>
      <c r="C123" s="221"/>
      <c r="D123" s="221"/>
      <c r="E123" s="44">
        <f>'K-12'!F101</f>
        <v>0</v>
      </c>
      <c r="F123" s="44">
        <f>'K-12'!H101</f>
        <v>0</v>
      </c>
      <c r="G123" s="45">
        <f>'K-12'!E101</f>
        <v>0</v>
      </c>
      <c r="H123" s="207"/>
    </row>
    <row r="124" spans="1:8" ht="17.149999999999999" customHeight="1">
      <c r="A124" s="42">
        <f>'K-12'!C102</f>
        <v>0</v>
      </c>
      <c r="B124" s="61">
        <f>'K-12'!D102</f>
        <v>0</v>
      </c>
      <c r="C124" s="221"/>
      <c r="D124" s="221"/>
      <c r="E124" s="44">
        <f>'K-12'!F102</f>
        <v>0</v>
      </c>
      <c r="F124" s="44">
        <f>'K-12'!H102</f>
        <v>0</v>
      </c>
      <c r="G124" s="45">
        <f>'K-12'!E102</f>
        <v>0</v>
      </c>
      <c r="H124" s="207"/>
    </row>
    <row r="125" spans="1:8" ht="17.149999999999999" customHeight="1" thickBot="1">
      <c r="A125" s="46">
        <f>'K-12'!C103</f>
        <v>0</v>
      </c>
      <c r="B125" s="62">
        <f>'K-12'!D103</f>
        <v>0</v>
      </c>
      <c r="C125" s="222"/>
      <c r="D125" s="222"/>
      <c r="E125" s="48">
        <f>'K-12'!F103</f>
        <v>0</v>
      </c>
      <c r="F125" s="48">
        <f>'K-12'!H103</f>
        <v>0</v>
      </c>
      <c r="G125" s="49">
        <f>'K-12'!E103</f>
        <v>0</v>
      </c>
      <c r="H125" s="208"/>
    </row>
    <row r="126" spans="1:8" ht="17.149999999999999" customHeight="1" thickBot="1">
      <c r="A126" s="411" t="s">
        <v>93</v>
      </c>
      <c r="B126" s="412"/>
      <c r="C126" s="412"/>
      <c r="D126" s="412"/>
      <c r="E126" s="412"/>
      <c r="F126" s="412"/>
      <c r="G126" s="412"/>
      <c r="H126" s="413"/>
    </row>
    <row r="127" spans="1:8" ht="17.149999999999999" customHeight="1">
      <c r="A127" s="50">
        <f>'K-12'!C104</f>
        <v>0</v>
      </c>
      <c r="B127" s="63">
        <f>'K-12'!D104</f>
        <v>0</v>
      </c>
      <c r="C127" s="220"/>
      <c r="D127" s="220"/>
      <c r="E127" s="414" t="s">
        <v>57</v>
      </c>
      <c r="F127" s="414"/>
      <c r="G127" s="414"/>
      <c r="H127" s="209"/>
    </row>
    <row r="128" spans="1:8" ht="17.149999999999999" customHeight="1">
      <c r="A128" s="42">
        <f>'K-12'!C105</f>
        <v>0</v>
      </c>
      <c r="B128" s="61">
        <f>'K-12'!D105</f>
        <v>0</v>
      </c>
      <c r="C128" s="221"/>
      <c r="D128" s="221"/>
      <c r="E128" s="415"/>
      <c r="F128" s="415"/>
      <c r="G128" s="415"/>
      <c r="H128" s="207"/>
    </row>
    <row r="129" spans="1:8" ht="17.149999999999999" customHeight="1">
      <c r="A129" s="42">
        <f>'K-12'!C106</f>
        <v>0</v>
      </c>
      <c r="B129" s="61">
        <f>'K-12'!D106</f>
        <v>0</v>
      </c>
      <c r="C129" s="221"/>
      <c r="D129" s="221"/>
      <c r="E129" s="415"/>
      <c r="F129" s="415"/>
      <c r="G129" s="415"/>
      <c r="H129" s="207"/>
    </row>
    <row r="130" spans="1:8" ht="17.149999999999999" customHeight="1" thickBot="1">
      <c r="A130" s="64">
        <f>'K-12'!C107</f>
        <v>0</v>
      </c>
      <c r="B130" s="65">
        <f>'K-12'!D107</f>
        <v>0</v>
      </c>
      <c r="C130" s="228"/>
      <c r="D130" s="228"/>
      <c r="E130" s="531"/>
      <c r="F130" s="531"/>
      <c r="G130" s="531"/>
      <c r="H130" s="216"/>
    </row>
    <row r="131" spans="1:8" ht="17.149999999999999" customHeight="1">
      <c r="A131" s="52">
        <f>'K-12'!C108</f>
        <v>0</v>
      </c>
      <c r="B131" s="53" t="s">
        <v>58</v>
      </c>
      <c r="C131" s="220"/>
      <c r="D131" s="220"/>
      <c r="E131" s="469" t="s">
        <v>59</v>
      </c>
      <c r="F131" s="469"/>
      <c r="G131" s="469"/>
      <c r="H131" s="209"/>
    </row>
    <row r="132" spans="1:8" ht="17.149999999999999" customHeight="1">
      <c r="A132" s="54">
        <f>'K-12'!C109</f>
        <v>0</v>
      </c>
      <c r="B132" s="55" t="s">
        <v>58</v>
      </c>
      <c r="C132" s="221"/>
      <c r="D132" s="221"/>
      <c r="E132" s="468"/>
      <c r="F132" s="468"/>
      <c r="G132" s="468"/>
      <c r="H132" s="207"/>
    </row>
    <row r="133" spans="1:8" ht="17.149999999999999" customHeight="1">
      <c r="A133" s="54">
        <f>'K-12'!C110</f>
        <v>0</v>
      </c>
      <c r="B133" s="55" t="s">
        <v>58</v>
      </c>
      <c r="C133" s="221"/>
      <c r="D133" s="221"/>
      <c r="E133" s="468"/>
      <c r="F133" s="468"/>
      <c r="G133" s="468"/>
      <c r="H133" s="207"/>
    </row>
    <row r="134" spans="1:8" ht="17.149999999999999" customHeight="1" thickBot="1">
      <c r="A134" s="56">
        <f>'K-12'!C111</f>
        <v>0</v>
      </c>
      <c r="B134" s="57" t="s">
        <v>58</v>
      </c>
      <c r="C134" s="222"/>
      <c r="D134" s="222"/>
      <c r="E134" s="416" t="s">
        <v>60</v>
      </c>
      <c r="F134" s="416"/>
      <c r="G134" s="416"/>
      <c r="H134" s="208"/>
    </row>
    <row r="135" spans="1:8" ht="14.5"/>
  </sheetData>
  <sheetProtection algorithmName="SHA-512" hashValue="EHRou9QsujJfnqfQzSL87sj1DktTSuN8h9jIxv737j5WV76NMSrAYZ/T3HmyIxo2qNq4jR/jk2B1ZFh+5WY+cg==" saltValue="S925lTh27w/CrS4npiTbQA==" spinCount="100000" sheet="1" objects="1" scenarios="1"/>
  <mergeCells count="120">
    <mergeCell ref="A1:H1"/>
    <mergeCell ref="A2:A3"/>
    <mergeCell ref="B2:C2"/>
    <mergeCell ref="D2:D3"/>
    <mergeCell ref="E2:E3"/>
    <mergeCell ref="G2:H2"/>
    <mergeCell ref="B3:C3"/>
    <mergeCell ref="G3:H3"/>
    <mergeCell ref="B4:C4"/>
    <mergeCell ref="F4:F5"/>
    <mergeCell ref="G4:G5"/>
    <mergeCell ref="H4:H5"/>
    <mergeCell ref="B5:C5"/>
    <mergeCell ref="A6:A8"/>
    <mergeCell ref="B6:B8"/>
    <mergeCell ref="C6:C8"/>
    <mergeCell ref="D6:D8"/>
    <mergeCell ref="E6:G6"/>
    <mergeCell ref="A28:H28"/>
    <mergeCell ref="A29:A30"/>
    <mergeCell ref="B29:C29"/>
    <mergeCell ref="D29:D30"/>
    <mergeCell ref="E29:E30"/>
    <mergeCell ref="G29:H29"/>
    <mergeCell ref="B30:C30"/>
    <mergeCell ref="G30:H30"/>
    <mergeCell ref="H6:H8"/>
    <mergeCell ref="E7:F7"/>
    <mergeCell ref="A18:H18"/>
    <mergeCell ref="E19:G22"/>
    <mergeCell ref="E23:G25"/>
    <mergeCell ref="E26:G26"/>
    <mergeCell ref="B31:C31"/>
    <mergeCell ref="F31:F32"/>
    <mergeCell ref="G31:G32"/>
    <mergeCell ref="H31:H32"/>
    <mergeCell ref="B32:C32"/>
    <mergeCell ref="A33:A35"/>
    <mergeCell ref="B33:B35"/>
    <mergeCell ref="C33:C35"/>
    <mergeCell ref="D33:D35"/>
    <mergeCell ref="E33:G33"/>
    <mergeCell ref="A55:H55"/>
    <mergeCell ref="A56:A57"/>
    <mergeCell ref="B56:C56"/>
    <mergeCell ref="D56:D57"/>
    <mergeCell ref="E56:E57"/>
    <mergeCell ref="G56:H56"/>
    <mergeCell ref="B57:C57"/>
    <mergeCell ref="G57:H57"/>
    <mergeCell ref="H33:H35"/>
    <mergeCell ref="E34:F34"/>
    <mergeCell ref="A45:H45"/>
    <mergeCell ref="E46:G49"/>
    <mergeCell ref="E50:G52"/>
    <mergeCell ref="E53:G53"/>
    <mergeCell ref="B58:C58"/>
    <mergeCell ref="F58:F59"/>
    <mergeCell ref="G58:G59"/>
    <mergeCell ref="H58:H59"/>
    <mergeCell ref="B59:C59"/>
    <mergeCell ref="A60:A62"/>
    <mergeCell ref="B60:B62"/>
    <mergeCell ref="C60:C62"/>
    <mergeCell ref="D60:D62"/>
    <mergeCell ref="E60:G60"/>
    <mergeCell ref="A82:H82"/>
    <mergeCell ref="A83:A84"/>
    <mergeCell ref="B83:C83"/>
    <mergeCell ref="D83:D84"/>
    <mergeCell ref="E83:E84"/>
    <mergeCell ref="G83:H83"/>
    <mergeCell ref="B84:C84"/>
    <mergeCell ref="G84:H84"/>
    <mergeCell ref="H60:H62"/>
    <mergeCell ref="E61:F61"/>
    <mergeCell ref="A72:H72"/>
    <mergeCell ref="E73:G76"/>
    <mergeCell ref="E77:G79"/>
    <mergeCell ref="E80:G80"/>
    <mergeCell ref="B85:C85"/>
    <mergeCell ref="F85:F86"/>
    <mergeCell ref="G85:G86"/>
    <mergeCell ref="H85:H86"/>
    <mergeCell ref="B86:C86"/>
    <mergeCell ref="A87:A89"/>
    <mergeCell ref="B87:B89"/>
    <mergeCell ref="C87:C89"/>
    <mergeCell ref="D87:D89"/>
    <mergeCell ref="E87:G87"/>
    <mergeCell ref="A109:H109"/>
    <mergeCell ref="A110:A111"/>
    <mergeCell ref="B110:C110"/>
    <mergeCell ref="D110:D111"/>
    <mergeCell ref="E110:E111"/>
    <mergeCell ref="G110:H110"/>
    <mergeCell ref="B111:C111"/>
    <mergeCell ref="G111:H111"/>
    <mergeCell ref="H87:H89"/>
    <mergeCell ref="E88:F88"/>
    <mergeCell ref="A99:H99"/>
    <mergeCell ref="E100:G103"/>
    <mergeCell ref="E104:G106"/>
    <mergeCell ref="E107:G107"/>
    <mergeCell ref="H114:H116"/>
    <mergeCell ref="E115:F115"/>
    <mergeCell ref="A126:H126"/>
    <mergeCell ref="E127:G130"/>
    <mergeCell ref="E131:G133"/>
    <mergeCell ref="E134:G134"/>
    <mergeCell ref="B112:C112"/>
    <mergeCell ref="F112:F113"/>
    <mergeCell ref="G112:G113"/>
    <mergeCell ref="H112:H113"/>
    <mergeCell ref="B113:C113"/>
    <mergeCell ref="A114:A116"/>
    <mergeCell ref="B114:B116"/>
    <mergeCell ref="C114:C116"/>
    <mergeCell ref="D114:D116"/>
    <mergeCell ref="E114:G114"/>
  </mergeCells>
  <conditionalFormatting sqref="A23:A26 A50:A53 A77:A80 A104:A107 A131:A134">
    <cfRule type="cellIs" dxfId="0" priority="1" operator="equal">
      <formula>0</formula>
    </cfRule>
  </conditionalFormatting>
  <pageMargins left="0.4" right="0.4" top="0.4" bottom="0.4" header="0.3" footer="0.3"/>
  <pageSetup scale="98" orientation="landscape" r:id="rId1"/>
  <rowBreaks count="5" manualBreakCount="5">
    <brk id="26" max="16383" man="1"/>
    <brk id="53" max="16383" man="1"/>
    <brk id="80" max="16383" man="1"/>
    <brk id="107" max="16383" man="1"/>
    <brk id="134"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Instructions</vt:lpstr>
      <vt:lpstr>Weekly Menu</vt:lpstr>
      <vt:lpstr>K-5</vt:lpstr>
      <vt:lpstr>K-8</vt:lpstr>
      <vt:lpstr>K-12</vt:lpstr>
      <vt:lpstr>K-5 Production Record</vt:lpstr>
      <vt:lpstr>K-8 Production Record</vt:lpstr>
      <vt:lpstr>K-12 Production Record</vt:lpstr>
    </vt:vector>
  </TitlesOfParts>
  <Manager/>
  <Company>Department of Public Instruction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Koenig, Claire E.  DPI</dc:creator>
  <cp:keywords/>
  <dc:description/>
  <cp:lastModifiedBy>Laubert, Jeffrey F. DPI</cp:lastModifiedBy>
  <cp:revision/>
  <dcterms:created xsi:type="dcterms:W3CDTF">2018-04-26T16:24:48Z</dcterms:created>
  <dcterms:modified xsi:type="dcterms:W3CDTF">2023-06-23T15:32:02Z</dcterms:modified>
  <cp:category/>
  <cp:contentStatus/>
</cp:coreProperties>
</file>