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mparative Cost" sheetId="1" r:id="rId1"/>
    <sheet name="Data" sheetId="2" r:id="rId2"/>
  </sheets>
  <definedNames>
    <definedName name="_xlnm.Print_Area" localSheetId="0">'Comparative Cost'!$A$1:$E$77</definedName>
    <definedName name="_xlnm.Print_Titles" localSheetId="0">'Comparative Cost'!$1:$3</definedName>
  </definedNames>
  <calcPr fullCalcOnLoad="1"/>
</workbook>
</file>

<file path=xl/sharedStrings.xml><?xml version="1.0" encoding="utf-8"?>
<sst xmlns="http://schemas.openxmlformats.org/spreadsheetml/2006/main" count="462" uniqueCount="449">
  <si>
    <t>CODE</t>
  </si>
  <si>
    <t>DISTRICT_NAME</t>
  </si>
  <si>
    <t>FISCAL_YEAR</t>
  </si>
  <si>
    <t>Instruction</t>
  </si>
  <si>
    <t>Pupil_Staff_Support</t>
  </si>
  <si>
    <t>Operation_Admin_Other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</si>
  <si>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</si>
  <si>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</si>
  <si>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</si>
  <si>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</si>
  <si>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</si>
  <si>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</si>
  <si>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</si>
  <si>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</si>
  <si>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</si>
  <si>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</si>
  <si>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</si>
  <si>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</si>
  <si>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</si>
  <si>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</si>
  <si>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</si>
  <si>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</si>
  <si>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</si>
  <si>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</si>
  <si>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</si>
  <si>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</si>
  <si>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</si>
  <si>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</si>
  <si>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</si>
  <si>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</si>
  <si>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</si>
  <si>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</si>
  <si>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</si>
  <si>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</si>
  <si>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</si>
  <si>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</si>
  <si>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</si>
  <si>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</si>
  <si>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</si>
  <si>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</si>
  <si>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</si>
  <si>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</si>
  <si>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</si>
  <si>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</si>
  <si>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</si>
  <si>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</si>
  <si>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</si>
  <si>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</si>
  <si>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</si>
  <si>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</si>
  <si>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</si>
  <si>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</si>
  <si>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</si>
  <si>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</si>
  <si>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</si>
  <si>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</si>
  <si>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</si>
  <si>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</si>
  <si>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</si>
  <si>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</si>
  <si>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</si>
  <si>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</si>
  <si>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</si>
  <si>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</si>
  <si>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</si>
  <si>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</si>
  <si>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</si>
  <si>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</si>
  <si>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</si>
  <si>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</si>
  <si>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</si>
  <si>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</si>
  <si>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</si>
  <si>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</si>
  <si>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</si>
  <si>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</si>
  <si>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</si>
  <si>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</si>
  <si>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</si>
  <si>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</si>
  <si>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</si>
  <si>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</si>
  <si>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</si>
  <si>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</si>
  <si>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</si>
  <si>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</si>
  <si>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</si>
  <si>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</si>
  <si>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</si>
  <si>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</si>
  <si>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</si>
  <si>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</si>
  <si>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</si>
  <si>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</si>
  <si>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</si>
  <si>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</si>
  <si>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</si>
  <si>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</si>
  <si>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</si>
  <si>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</si>
  <si>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</si>
  <si>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</si>
  <si>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</si>
  <si>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</si>
  <si>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</si>
  <si>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</si>
  <si>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</si>
  <si>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</si>
  <si>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</si>
  <si>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</si>
  <si>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</si>
  <si>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</si>
  <si>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</si>
  <si>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</si>
  <si>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</si>
  <si>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</si>
  <si>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</si>
  <si>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</si>
  <si>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</si>
  <si>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</si>
  <si>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</si>
  <si>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</si>
  <si>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</si>
  <si>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</si>
  <si>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</si>
  <si>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</si>
  <si>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</si>
  <si>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</si>
  <si>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</si>
  <si>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</si>
  <si>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</si>
  <si>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</si>
  <si>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</si>
  <si>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</si>
  <si>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</si>
  <si>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</si>
  <si>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</si>
  <si>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</si>
  <si>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</si>
  <si>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</si>
  <si>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</si>
  <si>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</si>
  <si>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</si>
  <si>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</si>
  <si>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</si>
  <si>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</si>
  <si>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</si>
  <si>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</si>
  <si>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</si>
  <si>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</si>
  <si>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</si>
  <si>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</si>
  <si>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</si>
  <si>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</si>
  <si>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</si>
  <si>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</si>
  <si>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</si>
  <si>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</si>
  <si>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</si>
  <si>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</si>
  <si>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</si>
  <si>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</si>
  <si>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</si>
  <si>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</si>
  <si>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</si>
  <si>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</si>
  <si>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</si>
  <si>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</si>
  <si>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</si>
  <si>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</si>
  <si>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</si>
  <si>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</si>
  <si>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</si>
  <si>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</si>
  <si>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</si>
  <si>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</si>
  <si>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</si>
  <si>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</si>
  <si>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</si>
  <si>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</si>
  <si>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</si>
  <si>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</si>
  <si>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</si>
  <si>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</si>
  <si>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</si>
  <si>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</si>
  <si>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</si>
  <si>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</si>
  <si>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</si>
  <si>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</si>
  <si>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</si>
  <si>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</si>
  <si>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</si>
  <si>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</si>
  <si>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</si>
  <si>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</si>
  <si>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</si>
  <si>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</si>
  <si>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</si>
  <si>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</si>
  <si>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</si>
  <si>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</si>
  <si>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</si>
  <si>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</si>
  <si>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</si>
  <si>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</si>
  <si>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</si>
  <si>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</si>
  <si>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</si>
  <si>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</si>
  <si>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</si>
  <si>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</si>
  <si>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</si>
  <si>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</si>
  <si>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</si>
  <si>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</si>
  <si>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</si>
  <si>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</si>
  <si>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</si>
  <si>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</si>
  <si>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</si>
  <si>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</si>
  <si>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</si>
  <si>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</si>
  <si>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</si>
  <si>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</si>
  <si>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</si>
  <si>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</si>
  <si>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</si>
  <si>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</si>
  <si>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</si>
  <si>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</si>
  <si>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</si>
  <si>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</si>
  <si>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</si>
  <si>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</si>
  <si>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</si>
  <si>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</si>
  <si>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</si>
  <si>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</si>
  <si>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</si>
  <si>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</si>
  <si>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</si>
  <si>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</si>
  <si>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</si>
  <si>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</si>
  <si>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</si>
  <si>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</si>
  <si>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</si>
  <si>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</si>
  <si>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</si>
  <si>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</si>
  <si>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</si>
  <si>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</si>
  <si>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</si>
  <si>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</si>
  <si>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</si>
  <si>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</si>
  <si>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</si>
  <si>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</si>
  <si>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</si>
  <si>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</si>
  <si>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</si>
  <si>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</si>
  <si>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</si>
  <si>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</si>
  <si>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</si>
  <si>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</si>
  <si>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</si>
  <si>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</si>
  <si>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</si>
  <si>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</si>
  <si>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</si>
  <si>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</si>
  <si>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</si>
  <si>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</si>
  <si>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</si>
  <si>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</si>
  <si>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</si>
  <si>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</si>
  <si>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</si>
  <si>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</si>
  <si>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</si>
  <si>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</si>
  <si>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</si>
  <si>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</si>
  <si>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</si>
  <si>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</si>
  <si>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</si>
  <si>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</si>
  <si>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</si>
  <si>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</si>
  <si>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</si>
  <si>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</si>
  <si>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</si>
  <si>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</si>
  <si>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</si>
  <si>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</si>
  <si>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</si>
  <si>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</si>
  <si>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</si>
  <si>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</si>
  <si>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</si>
  <si>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</si>
  <si>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</si>
  <si>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</si>
  <si>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</si>
  <si>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</si>
  <si>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</si>
  <si>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</si>
  <si>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</si>
  <si>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</si>
  <si>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</si>
  <si>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</si>
  <si>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</si>
  <si>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</si>
  <si>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</si>
  <si>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</si>
  <si>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</si>
  <si>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</si>
  <si>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</si>
  <si>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</si>
  <si>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</si>
  <si>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</si>
  <si>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</si>
  <si>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</si>
  <si>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</si>
  <si>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</si>
  <si>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</si>
  <si>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</si>
  <si>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</si>
  <si>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</si>
  <si>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</si>
  <si>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</si>
  <si>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</si>
  <si>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</si>
  <si>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</si>
  <si>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</si>
  <si>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</si>
  <si>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</si>
  <si>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</si>
  <si>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</si>
  <si>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</si>
  <si>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</si>
  <si>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</si>
  <si>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</si>
  <si>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</si>
  <si>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</si>
  <si>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</si>
  <si>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</si>
  <si>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</si>
  <si>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</si>
  <si>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</si>
  <si>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</si>
  <si>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</si>
  <si>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</si>
  <si>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</si>
  <si>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</si>
  <si>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</si>
  <si>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</si>
  <si>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</si>
  <si>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</si>
  <si>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</si>
  <si>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</si>
  <si>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</si>
  <si>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</si>
  <si>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</si>
  <si>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</si>
  <si>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</si>
  <si>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</si>
  <si>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</si>
  <si>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</si>
  <si>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</si>
  <si>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</si>
  <si>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</si>
  <si>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</si>
  <si>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</si>
  <si>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</si>
  <si>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</si>
  <si>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</si>
  <si>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</si>
  <si>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</si>
  <si>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</si>
  <si>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</si>
  <si>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</si>
  <si>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</si>
  <si>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</si>
  <si>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</si>
  <si>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</si>
  <si>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</si>
  <si>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</si>
  <si>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</si>
  <si>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</si>
  <si>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</si>
  <si>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</si>
  <si>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</si>
  <si>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</si>
  <si>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</si>
  <si>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</si>
  <si>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</si>
  <si>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</si>
  <si>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</si>
  <si>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</si>
  <si>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</si>
  <si>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</si>
  <si>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</si>
  <si>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</si>
  <si>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</si>
  <si>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</si>
  <si>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</si>
  <si>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</si>
  <si>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</si>
  <si>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</si>
  <si>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Oper/Admin/Other</t>
  </si>
  <si>
    <t>Food &amp; Comm Serv Costs</t>
  </si>
  <si>
    <t>% of Total</t>
  </si>
  <si>
    <t>Cost Per Memb</t>
  </si>
  <si>
    <t>North Lakeland</t>
  </si>
  <si>
    <t>Gresham</t>
  </si>
  <si>
    <t>Ripon Area</t>
  </si>
  <si>
    <t>Shawano</t>
  </si>
  <si>
    <t>Ladysmith</t>
  </si>
  <si>
    <t>Chequamegon</t>
  </si>
  <si>
    <t>Member</t>
  </si>
  <si>
    <t>Nicolet UHS</t>
  </si>
  <si>
    <t>STATE TOTALS</t>
  </si>
  <si>
    <t>State Totals</t>
  </si>
  <si>
    <t>Boscobel</t>
  </si>
  <si>
    <t>Chetek-Weyerhaeuser</t>
  </si>
  <si>
    <t>Deforest Area</t>
  </si>
  <si>
    <t>Depere</t>
  </si>
  <si>
    <t>Desoto Area</t>
  </si>
  <si>
    <t>Drummond</t>
  </si>
  <si>
    <t>Lac Du Flambeau #1</t>
  </si>
  <si>
    <t>Fond Du Lac</t>
  </si>
  <si>
    <t>Lacrosse</t>
  </si>
  <si>
    <t>Lafarge</t>
  </si>
  <si>
    <t>Lake Geneva-Genoa UHS</t>
  </si>
  <si>
    <t>Stone Bank School District</t>
  </si>
  <si>
    <t>North Fond Du Lac</t>
  </si>
  <si>
    <t>Prairie Du Chien Area</t>
  </si>
  <si>
    <t>Spooner</t>
  </si>
  <si>
    <t>Waterford Graded</t>
  </si>
  <si>
    <t>West Depere</t>
  </si>
  <si>
    <t>*   Beginning with 2012-13, data for the Norris School District, a K-12 reform school, is excluded.</t>
  </si>
  <si>
    <t>2015-16 Comparative Cost *</t>
  </si>
  <si>
    <t>Using Audited 15-16 Annual Report Data</t>
  </si>
  <si>
    <t>Durand-Arkansaw</t>
  </si>
  <si>
    <t>Galesville-Ettrick-Trempealeau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</si>
</sst>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164" fontId="4" fillId="0" borderId="17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9" fillId="0" borderId="19" xfId="0" applyNumberFormat="1" applyFont="1" applyBorder="1" applyAlignment="1" quotePrefix="1">
      <alignment/>
    </xf>
    <xf numFmtId="0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 quotePrefix="1">
      <alignment/>
    </xf>
    <xf numFmtId="0" fontId="1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9" fillId="0" borderId="19" xfId="0" applyNumberFormat="1" applyFont="1" applyFill="1" applyBorder="1" applyAlignment="1" quotePrefix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"/>
          <c:y val="0.224"/>
          <c:w val="0.38925"/>
          <c:h val="0.6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Cost'!$A$32:$A$37</c:f>
              <c:strCache/>
            </c:strRef>
          </c:cat>
          <c:val>
            <c:numRef>
              <c:f>'Comparative Cost'!$E$32:$E$37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25"/>
          <c:y val="0.224"/>
          <c:w val="0.389"/>
          <c:h val="0.6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Cost'!$A$70:$A$75</c:f>
              <c:strCache/>
            </c:strRef>
          </c:cat>
          <c:val>
            <c:numRef>
              <c:f>'Comparative Cost'!$E$70:$E$75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38100</xdr:rowOff>
    </xdr:from>
    <xdr:to>
      <xdr:col>4</xdr:col>
      <xdr:colOff>1181100</xdr:colOff>
      <xdr:row>28</xdr:row>
      <xdr:rowOff>123825</xdr:rowOff>
    </xdr:to>
    <xdr:graphicFrame>
      <xdr:nvGraphicFramePr>
        <xdr:cNvPr id="1" name="Chart 3"/>
        <xdr:cNvGraphicFramePr/>
      </xdr:nvGraphicFramePr>
      <xdr:xfrm>
        <a:off x="19050" y="1057275"/>
        <a:ext cx="59912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9525</xdr:rowOff>
    </xdr:from>
    <xdr:to>
      <xdr:col>4</xdr:col>
      <xdr:colOff>1171575</xdr:colOff>
      <xdr:row>64</xdr:row>
      <xdr:rowOff>123825</xdr:rowOff>
    </xdr:to>
    <xdr:graphicFrame>
      <xdr:nvGraphicFramePr>
        <xdr:cNvPr id="2" name="Chart 3"/>
        <xdr:cNvGraphicFramePr/>
      </xdr:nvGraphicFramePr>
      <xdr:xfrm>
        <a:off x="57150" y="7286625"/>
        <a:ext cx="59436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90" zoomScaleNormal="90" workbookViewId="0" topLeftCell="A1">
      <selection activeCell="H32" sqref="H32"/>
    </sheetView>
  </sheetViews>
  <sheetFormatPr defaultColWidth="9.140625" defaultRowHeight="12.75"/>
  <cols>
    <col min="1" max="1" width="30.28125" style="0" bestFit="1" customWidth="1"/>
    <col min="2" max="2" width="10.00390625" style="0" customWidth="1"/>
    <col min="3" max="3" width="18.57421875" style="0" customWidth="1"/>
    <col min="4" max="4" width="13.57421875" style="0" customWidth="1"/>
    <col min="5" max="5" width="18.28125" style="0" customWidth="1"/>
    <col min="7" max="7" width="15.28125" style="42" customWidth="1"/>
    <col min="8" max="8" width="12.7109375" style="42" bestFit="1" customWidth="1"/>
  </cols>
  <sheetData>
    <row r="1" spans="7:8" s="27" customFormat="1" ht="19.5" customHeight="1">
      <c r="G1" s="30"/>
      <c r="H1" s="30"/>
    </row>
    <row r="2" spans="1:8" s="34" customFormat="1" ht="20.25">
      <c r="A2" s="48" t="s">
        <v>445</v>
      </c>
      <c r="B2" s="48"/>
      <c r="C2" s="48"/>
      <c r="D2" s="48"/>
      <c r="E2" s="48"/>
      <c r="G2" s="40"/>
      <c r="H2" s="40"/>
    </row>
    <row r="3" spans="1:8" s="34" customFormat="1" ht="20.25">
      <c r="A3" s="48" t="s">
        <v>446</v>
      </c>
      <c r="B3" s="48"/>
      <c r="C3" s="48"/>
      <c r="D3" s="48"/>
      <c r="E3" s="48"/>
      <c r="F3" s="35"/>
      <c r="G3" s="40"/>
      <c r="H3" s="40"/>
    </row>
    <row r="4" spans="1:8" s="34" customFormat="1" ht="20.25">
      <c r="A4" s="48" t="str">
        <f>INDEX(Data!B2:B430,Data!A1)</f>
        <v>STATE TOTALS</v>
      </c>
      <c r="B4" s="48"/>
      <c r="C4" s="48"/>
      <c r="D4" s="48"/>
      <c r="E4" s="48"/>
      <c r="G4" s="40"/>
      <c r="H4" s="40"/>
    </row>
    <row r="6" spans="7:8" s="27" customFormat="1" ht="12.75">
      <c r="G6" s="30"/>
      <c r="H6" s="30"/>
    </row>
    <row r="7" spans="7:8" s="27" customFormat="1" ht="12.75">
      <c r="G7" s="30"/>
      <c r="H7" s="30"/>
    </row>
    <row r="8" spans="7:8" s="27" customFormat="1" ht="12.75">
      <c r="G8" s="30"/>
      <c r="H8" s="30"/>
    </row>
    <row r="9" spans="7:8" s="27" customFormat="1" ht="12.75">
      <c r="G9" s="30"/>
      <c r="H9" s="30"/>
    </row>
    <row r="10" spans="7:8" s="27" customFormat="1" ht="12.75">
      <c r="G10" s="30"/>
      <c r="H10" s="30"/>
    </row>
    <row r="11" spans="7:8" s="27" customFormat="1" ht="12.75">
      <c r="G11" s="30"/>
      <c r="H11" s="30"/>
    </row>
    <row r="12" spans="7:8" s="27" customFormat="1" ht="12.75">
      <c r="G12" s="30"/>
      <c r="H12" s="30"/>
    </row>
    <row r="13" spans="7:8" s="27" customFormat="1" ht="12.75">
      <c r="G13" s="30"/>
      <c r="H13" s="30"/>
    </row>
    <row r="14" spans="7:8" s="27" customFormat="1" ht="12.75">
      <c r="G14" s="30"/>
      <c r="H14" s="30"/>
    </row>
    <row r="15" spans="7:8" s="27" customFormat="1" ht="12.75">
      <c r="G15" s="30"/>
      <c r="H15" s="30"/>
    </row>
    <row r="16" spans="7:8" s="27" customFormat="1" ht="12.75">
      <c r="G16" s="30"/>
      <c r="H16" s="30"/>
    </row>
    <row r="17" spans="7:8" s="27" customFormat="1" ht="12.75">
      <c r="G17" s="30"/>
      <c r="H17" s="30"/>
    </row>
    <row r="18" spans="7:8" s="27" customFormat="1" ht="12.75">
      <c r="G18" s="30"/>
      <c r="H18" s="30"/>
    </row>
    <row r="19" spans="7:8" s="27" customFormat="1" ht="12.75">
      <c r="G19" s="30"/>
      <c r="H19" s="30"/>
    </row>
    <row r="20" spans="7:8" s="27" customFormat="1" ht="12.75">
      <c r="G20" s="30"/>
      <c r="H20" s="30"/>
    </row>
    <row r="21" spans="7:8" s="27" customFormat="1" ht="12.75">
      <c r="G21" s="30"/>
      <c r="H21" s="30"/>
    </row>
    <row r="22" spans="7:8" s="27" customFormat="1" ht="12.75">
      <c r="G22" s="30"/>
      <c r="H22" s="30"/>
    </row>
    <row r="23" spans="7:8" s="27" customFormat="1" ht="12.75">
      <c r="G23" s="30"/>
      <c r="H23" s="30"/>
    </row>
    <row r="24" spans="7:8" s="27" customFormat="1" ht="12.75">
      <c r="G24" s="30"/>
      <c r="H24" s="30"/>
    </row>
    <row r="25" spans="7:8" s="27" customFormat="1" ht="12.75">
      <c r="G25" s="30"/>
      <c r="H25" s="30"/>
    </row>
    <row r="26" spans="7:8" s="27" customFormat="1" ht="12.75">
      <c r="G26" s="30"/>
      <c r="H26" s="30"/>
    </row>
    <row r="27" spans="7:8" s="27" customFormat="1" ht="12.75">
      <c r="G27" s="30"/>
      <c r="H27" s="30"/>
    </row>
    <row r="28" spans="7:8" s="27" customFormat="1" ht="12.75">
      <c r="G28" s="30"/>
      <c r="H28" s="30"/>
    </row>
    <row r="29" spans="7:8" s="27" customFormat="1" ht="12.75">
      <c r="G29" s="30"/>
      <c r="H29" s="30"/>
    </row>
    <row r="30" spans="7:8" s="27" customFormat="1" ht="13.5" thickBot="1">
      <c r="G30" s="30"/>
      <c r="H30" s="30"/>
    </row>
    <row r="31" spans="1:8" s="36" customFormat="1" ht="16.5" thickBot="1">
      <c r="A31" s="5" t="s">
        <v>409</v>
      </c>
      <c r="B31" s="6">
        <f>INDEX(Data!D2:D430,Data!$A$1)</f>
        <v>854363</v>
      </c>
      <c r="C31" s="7" t="s">
        <v>407</v>
      </c>
      <c r="D31" s="7" t="s">
        <v>415</v>
      </c>
      <c r="E31" s="8" t="s">
        <v>416</v>
      </c>
      <c r="G31" s="41"/>
      <c r="H31" s="41"/>
    </row>
    <row r="32" spans="1:8" s="36" customFormat="1" ht="15.75">
      <c r="A32" s="9" t="s">
        <v>3</v>
      </c>
      <c r="B32" s="10"/>
      <c r="C32" s="11">
        <f>INDEX(Data!E2:E429,Data!A1)</f>
        <v>5973434924.520003</v>
      </c>
      <c r="D32" s="12">
        <f aca="true" t="shared" si="0" ref="D32:D37">C32/$C$38</f>
        <v>0.5402179298416634</v>
      </c>
      <c r="E32" s="13">
        <f aca="true" t="shared" si="1" ref="E32:E37">ROUND(C32/$B$31,0)</f>
        <v>6992</v>
      </c>
      <c r="G32" s="41"/>
      <c r="H32" s="41"/>
    </row>
    <row r="33" spans="1:8" s="36" customFormat="1" ht="15.75">
      <c r="A33" s="9" t="s">
        <v>410</v>
      </c>
      <c r="B33" s="10"/>
      <c r="C33" s="11">
        <f>INDEX(Data!F2:F429,Data!A1)</f>
        <v>1027672975.3500001</v>
      </c>
      <c r="D33" s="12">
        <f t="shared" si="0"/>
        <v>0.0929393848452129</v>
      </c>
      <c r="E33" s="13">
        <f t="shared" si="1"/>
        <v>1203</v>
      </c>
      <c r="G33" s="41"/>
      <c r="H33" s="41"/>
    </row>
    <row r="34" spans="1:8" s="36" customFormat="1" ht="15.75">
      <c r="A34" s="9" t="s">
        <v>413</v>
      </c>
      <c r="B34" s="10"/>
      <c r="C34" s="11">
        <f>INDEX(Data!G2:G429,Data!A1)</f>
        <v>2355398649.690002</v>
      </c>
      <c r="D34" s="12">
        <f t="shared" si="0"/>
        <v>0.21301455503671174</v>
      </c>
      <c r="E34" s="13">
        <f t="shared" si="1"/>
        <v>2757</v>
      </c>
      <c r="G34" s="41"/>
      <c r="H34" s="41"/>
    </row>
    <row r="35" spans="1:8" s="36" customFormat="1" ht="15.75">
      <c r="A35" s="9" t="s">
        <v>411</v>
      </c>
      <c r="B35" s="10"/>
      <c r="C35" s="11">
        <f>INDEX(Data!H2:H429,Data!A1)</f>
        <v>434873276.44</v>
      </c>
      <c r="D35" s="12">
        <f t="shared" si="0"/>
        <v>0.03932851769716999</v>
      </c>
      <c r="E35" s="13">
        <f t="shared" si="1"/>
        <v>509</v>
      </c>
      <c r="G35" s="41"/>
      <c r="H35" s="41"/>
    </row>
    <row r="36" spans="1:8" s="36" customFormat="1" ht="15.75">
      <c r="A36" s="9" t="s">
        <v>412</v>
      </c>
      <c r="B36" s="10"/>
      <c r="C36" s="11">
        <f>INDEX(Data!I2:I429,Data!A1)</f>
        <v>763655072.0800008</v>
      </c>
      <c r="D36" s="12">
        <f t="shared" si="0"/>
        <v>0.06906246864073673</v>
      </c>
      <c r="E36" s="13">
        <f t="shared" si="1"/>
        <v>894</v>
      </c>
      <c r="G36" s="41"/>
      <c r="H36" s="41"/>
    </row>
    <row r="37" spans="1:8" s="36" customFormat="1" ht="15.75">
      <c r="A37" s="9" t="s">
        <v>414</v>
      </c>
      <c r="B37" s="10"/>
      <c r="C37" s="14">
        <f>INDEX(Data!J2:J429,Data!A1)</f>
        <v>502419130.27999973</v>
      </c>
      <c r="D37" s="15">
        <f t="shared" si="0"/>
        <v>0.045437143938505384</v>
      </c>
      <c r="E37" s="16">
        <f t="shared" si="1"/>
        <v>588</v>
      </c>
      <c r="G37" s="41"/>
      <c r="H37" s="41"/>
    </row>
    <row r="38" spans="1:8" s="36" customFormat="1" ht="16.5" thickBot="1">
      <c r="A38" s="17" t="s">
        <v>408</v>
      </c>
      <c r="B38" s="18"/>
      <c r="C38" s="24">
        <f>SUM(C32:C37)</f>
        <v>11057454028.360004</v>
      </c>
      <c r="D38" s="25">
        <f>SUM(D32:D37)</f>
        <v>1</v>
      </c>
      <c r="E38" s="26">
        <f>C38/B31</f>
        <v>12942.3371896489</v>
      </c>
      <c r="G38" s="41"/>
      <c r="H38" s="41"/>
    </row>
    <row r="40" spans="1:8" s="34" customFormat="1" ht="20.25">
      <c r="A40" s="48" t="s">
        <v>425</v>
      </c>
      <c r="B40" s="48"/>
      <c r="C40" s="48"/>
      <c r="D40" s="48"/>
      <c r="E40" s="48"/>
      <c r="G40" s="40"/>
      <c r="H40" s="40"/>
    </row>
    <row r="41" spans="1:8" s="27" customFormat="1" ht="12.75">
      <c r="A41" s="38"/>
      <c r="B41" s="38"/>
      <c r="C41" s="38"/>
      <c r="D41" s="38"/>
      <c r="E41" s="38"/>
      <c r="G41" s="30"/>
      <c r="H41" s="30"/>
    </row>
    <row r="42" spans="1:8" s="27" customFormat="1" ht="12.75">
      <c r="A42" s="38"/>
      <c r="B42" s="38"/>
      <c r="C42" s="38"/>
      <c r="D42" s="38"/>
      <c r="E42" s="38"/>
      <c r="G42" s="30"/>
      <c r="H42" s="30"/>
    </row>
    <row r="43" spans="1:8" s="27" customFormat="1" ht="12.75">
      <c r="A43" s="38"/>
      <c r="B43" s="38"/>
      <c r="C43" s="38"/>
      <c r="D43" s="38"/>
      <c r="E43" s="38"/>
      <c r="G43" s="30"/>
      <c r="H43" s="30"/>
    </row>
    <row r="44" spans="1:8" s="27" customFormat="1" ht="12.75">
      <c r="A44" s="38"/>
      <c r="B44" s="38"/>
      <c r="C44" s="38"/>
      <c r="D44" s="38"/>
      <c r="E44" s="38"/>
      <c r="G44" s="30"/>
      <c r="H44" s="30"/>
    </row>
    <row r="45" spans="1:8" s="27" customFormat="1" ht="12.75">
      <c r="A45" s="38"/>
      <c r="B45" s="38"/>
      <c r="C45" s="38"/>
      <c r="D45" s="38"/>
      <c r="E45" s="38"/>
      <c r="G45" s="30"/>
      <c r="H45" s="30"/>
    </row>
    <row r="46" spans="1:8" s="27" customFormat="1" ht="12.75">
      <c r="A46" s="38"/>
      <c r="B46" s="38"/>
      <c r="C46" s="38"/>
      <c r="D46" s="38"/>
      <c r="E46" s="38"/>
      <c r="G46" s="30"/>
      <c r="H46" s="30"/>
    </row>
    <row r="47" spans="1:8" s="27" customFormat="1" ht="12.75">
      <c r="A47" s="38"/>
      <c r="B47" s="38"/>
      <c r="C47" s="38"/>
      <c r="D47" s="38"/>
      <c r="E47" s="38"/>
      <c r="G47" s="30"/>
      <c r="H47" s="30"/>
    </row>
    <row r="48" spans="1:8" s="27" customFormat="1" ht="12.75">
      <c r="A48" s="38"/>
      <c r="B48" s="38"/>
      <c r="C48" s="38"/>
      <c r="D48" s="38"/>
      <c r="E48" s="38"/>
      <c r="G48" s="30"/>
      <c r="H48" s="30"/>
    </row>
    <row r="49" spans="1:8" s="27" customFormat="1" ht="12.75">
      <c r="A49" s="38"/>
      <c r="B49" s="38"/>
      <c r="C49" s="38"/>
      <c r="D49" s="38"/>
      <c r="E49" s="38"/>
      <c r="G49" s="30"/>
      <c r="H49" s="30"/>
    </row>
    <row r="50" spans="1:8" s="27" customFormat="1" ht="12.75">
      <c r="A50" s="38"/>
      <c r="B50" s="38"/>
      <c r="C50" s="38"/>
      <c r="D50" s="38"/>
      <c r="E50" s="38"/>
      <c r="G50" s="30"/>
      <c r="H50" s="30"/>
    </row>
    <row r="51" spans="1:8" s="27" customFormat="1" ht="12.75">
      <c r="A51" s="38"/>
      <c r="B51" s="38"/>
      <c r="C51" s="38"/>
      <c r="D51" s="38"/>
      <c r="E51" s="38"/>
      <c r="G51" s="30"/>
      <c r="H51" s="30"/>
    </row>
    <row r="52" spans="1:8" s="27" customFormat="1" ht="12.75">
      <c r="A52" s="38"/>
      <c r="B52" s="38"/>
      <c r="C52" s="38"/>
      <c r="D52" s="38"/>
      <c r="E52" s="38"/>
      <c r="G52" s="30"/>
      <c r="H52" s="30"/>
    </row>
    <row r="53" spans="1:8" s="27" customFormat="1" ht="12.75">
      <c r="A53" s="38"/>
      <c r="B53" s="38"/>
      <c r="C53" s="38"/>
      <c r="D53" s="38"/>
      <c r="E53" s="38"/>
      <c r="G53" s="30"/>
      <c r="H53" s="30"/>
    </row>
    <row r="54" spans="1:8" s="27" customFormat="1" ht="12.75">
      <c r="A54" s="38"/>
      <c r="B54" s="38"/>
      <c r="C54" s="38"/>
      <c r="D54" s="38"/>
      <c r="E54" s="38"/>
      <c r="G54" s="30"/>
      <c r="H54" s="30"/>
    </row>
    <row r="55" spans="1:8" s="27" customFormat="1" ht="12.75">
      <c r="A55" s="38"/>
      <c r="B55" s="38"/>
      <c r="C55" s="38"/>
      <c r="D55" s="38"/>
      <c r="E55" s="38"/>
      <c r="G55" s="30"/>
      <c r="H55" s="30"/>
    </row>
    <row r="56" spans="1:8" s="27" customFormat="1" ht="12.75">
      <c r="A56" s="38"/>
      <c r="B56" s="38"/>
      <c r="C56" s="38"/>
      <c r="D56" s="38"/>
      <c r="E56" s="38"/>
      <c r="G56" s="30"/>
      <c r="H56" s="30"/>
    </row>
    <row r="57" spans="1:8" s="27" customFormat="1" ht="12.75">
      <c r="A57" s="38"/>
      <c r="B57" s="38"/>
      <c r="C57" s="38"/>
      <c r="D57" s="38"/>
      <c r="E57" s="38"/>
      <c r="G57" s="30"/>
      <c r="H57" s="30"/>
    </row>
    <row r="58" spans="1:8" s="27" customFormat="1" ht="12.75">
      <c r="A58" s="38"/>
      <c r="B58" s="38"/>
      <c r="C58" s="38"/>
      <c r="D58" s="38"/>
      <c r="E58" s="38"/>
      <c r="G58" s="30"/>
      <c r="H58" s="30"/>
    </row>
    <row r="59" spans="1:8" s="27" customFormat="1" ht="12.75">
      <c r="A59" s="38"/>
      <c r="B59" s="38"/>
      <c r="C59" s="38"/>
      <c r="D59" s="38"/>
      <c r="E59" s="38"/>
      <c r="G59" s="30"/>
      <c r="H59" s="30"/>
    </row>
    <row r="60" spans="1:8" s="27" customFormat="1" ht="12.75">
      <c r="A60" s="38"/>
      <c r="B60" s="38"/>
      <c r="C60" s="38"/>
      <c r="D60" s="38"/>
      <c r="E60" s="38"/>
      <c r="G60" s="30"/>
      <c r="H60" s="30"/>
    </row>
    <row r="61" spans="1:8" s="27" customFormat="1" ht="12.75">
      <c r="A61" s="38"/>
      <c r="B61" s="38"/>
      <c r="C61" s="38"/>
      <c r="D61" s="38"/>
      <c r="E61" s="38"/>
      <c r="G61" s="30"/>
      <c r="H61" s="30"/>
    </row>
    <row r="62" spans="1:8" s="27" customFormat="1" ht="12.75">
      <c r="A62" s="38"/>
      <c r="B62" s="38"/>
      <c r="C62" s="38"/>
      <c r="D62" s="38"/>
      <c r="E62" s="38"/>
      <c r="G62" s="30"/>
      <c r="H62" s="30"/>
    </row>
    <row r="63" spans="1:8" s="27" customFormat="1" ht="12.75">
      <c r="A63" s="38"/>
      <c r="B63" s="38"/>
      <c r="C63" s="38"/>
      <c r="D63" s="38"/>
      <c r="E63" s="38"/>
      <c r="G63" s="30"/>
      <c r="H63" s="30"/>
    </row>
    <row r="64" spans="1:8" s="27" customFormat="1" ht="12.75">
      <c r="A64" s="38"/>
      <c r="B64" s="38"/>
      <c r="C64" s="38"/>
      <c r="D64" s="38"/>
      <c r="E64" s="38"/>
      <c r="G64" s="30"/>
      <c r="H64" s="30"/>
    </row>
    <row r="65" spans="1:8" s="27" customFormat="1" ht="12.75">
      <c r="A65" s="38"/>
      <c r="B65" s="38"/>
      <c r="C65" s="38"/>
      <c r="D65" s="38"/>
      <c r="E65" s="38"/>
      <c r="G65" s="30"/>
      <c r="H65" s="30"/>
    </row>
    <row r="66" spans="1:8" s="27" customFormat="1" ht="13.5" thickBot="1">
      <c r="A66" s="38"/>
      <c r="B66" s="38"/>
      <c r="C66" s="38"/>
      <c r="D66" s="38"/>
      <c r="E66" s="38"/>
      <c r="G66" s="30"/>
      <c r="H66" s="30"/>
    </row>
    <row r="67" spans="1:8" s="36" customFormat="1" ht="16.5" thickBot="1">
      <c r="A67" s="37"/>
      <c r="B67" s="37"/>
      <c r="C67" s="39" t="s">
        <v>426</v>
      </c>
      <c r="D67" s="37"/>
      <c r="E67" s="37"/>
      <c r="G67" s="41"/>
      <c r="H67" s="41"/>
    </row>
    <row r="68" spans="7:8" s="36" customFormat="1" ht="15.75" thickBot="1">
      <c r="G68" s="41"/>
      <c r="H68" s="41"/>
    </row>
    <row r="69" spans="1:8" s="36" customFormat="1" ht="16.5" thickBot="1">
      <c r="A69" s="5" t="s">
        <v>409</v>
      </c>
      <c r="B69" s="6">
        <f>Data!D427</f>
        <v>854363</v>
      </c>
      <c r="C69" s="7" t="s">
        <v>407</v>
      </c>
      <c r="D69" s="7" t="s">
        <v>415</v>
      </c>
      <c r="E69" s="8" t="s">
        <v>416</v>
      </c>
      <c r="G69" s="41"/>
      <c r="H69" s="41"/>
    </row>
    <row r="70" spans="1:8" s="36" customFormat="1" ht="15.75">
      <c r="A70" s="9" t="s">
        <v>3</v>
      </c>
      <c r="B70" s="10"/>
      <c r="C70" s="11">
        <f>Data!E427</f>
        <v>5973434924.520003</v>
      </c>
      <c r="D70" s="12">
        <f aca="true" t="shared" si="2" ref="D70:D75">C70/$C$76</f>
        <v>0.5402179298416634</v>
      </c>
      <c r="E70" s="13">
        <f aca="true" t="shared" si="3" ref="E70:E75">C70/$B$69</f>
        <v>6991.682603904901</v>
      </c>
      <c r="G70" s="41"/>
      <c r="H70" s="41"/>
    </row>
    <row r="71" spans="1:8" s="36" customFormat="1" ht="15.75">
      <c r="A71" s="9" t="s">
        <v>410</v>
      </c>
      <c r="B71" s="10"/>
      <c r="C71" s="11">
        <f>Data!F427</f>
        <v>1027672975.3500001</v>
      </c>
      <c r="D71" s="12">
        <f t="shared" si="2"/>
        <v>0.0929393848452129</v>
      </c>
      <c r="E71" s="13">
        <f t="shared" si="3"/>
        <v>1202.8528568652905</v>
      </c>
      <c r="G71" s="41"/>
      <c r="H71" s="41"/>
    </row>
    <row r="72" spans="1:8" s="36" customFormat="1" ht="15.75">
      <c r="A72" s="9" t="s">
        <v>413</v>
      </c>
      <c r="B72" s="10"/>
      <c r="C72" s="11">
        <f>Data!G427</f>
        <v>2355398649.690002</v>
      </c>
      <c r="D72" s="12">
        <f t="shared" si="2"/>
        <v>0.21301455503671174</v>
      </c>
      <c r="E72" s="13">
        <f t="shared" si="3"/>
        <v>2756.906197588147</v>
      </c>
      <c r="G72" s="41"/>
      <c r="H72" s="41"/>
    </row>
    <row r="73" spans="1:8" s="36" customFormat="1" ht="15.75">
      <c r="A73" s="9" t="s">
        <v>411</v>
      </c>
      <c r="B73" s="10"/>
      <c r="C73" s="11">
        <f>Data!H427</f>
        <v>434873276.44</v>
      </c>
      <c r="D73" s="12">
        <f t="shared" si="2"/>
        <v>0.03932851769716999</v>
      </c>
      <c r="E73" s="13">
        <f t="shared" si="3"/>
        <v>509.00293720584807</v>
      </c>
      <c r="G73" s="41"/>
      <c r="H73" s="41"/>
    </row>
    <row r="74" spans="1:8" s="36" customFormat="1" ht="15.75">
      <c r="A74" s="9" t="s">
        <v>412</v>
      </c>
      <c r="B74" s="10"/>
      <c r="C74" s="11">
        <f>Data!I427</f>
        <v>763655072.0800008</v>
      </c>
      <c r="D74" s="12">
        <f t="shared" si="2"/>
        <v>0.06906246864073673</v>
      </c>
      <c r="E74" s="13">
        <f t="shared" si="3"/>
        <v>893.829756297968</v>
      </c>
      <c r="G74" s="41"/>
      <c r="H74" s="41"/>
    </row>
    <row r="75" spans="1:8" s="36" customFormat="1" ht="15.75">
      <c r="A75" s="9" t="s">
        <v>414</v>
      </c>
      <c r="B75" s="10"/>
      <c r="C75" s="14">
        <f>Data!J427</f>
        <v>502419130.27999973</v>
      </c>
      <c r="D75" s="15">
        <f t="shared" si="2"/>
        <v>0.045437143938505384</v>
      </c>
      <c r="E75" s="16">
        <f t="shared" si="3"/>
        <v>588.0628377867484</v>
      </c>
      <c r="G75" s="41"/>
      <c r="H75" s="41"/>
    </row>
    <row r="76" spans="1:8" s="36" customFormat="1" ht="16.5" thickBot="1">
      <c r="A76" s="17" t="s">
        <v>408</v>
      </c>
      <c r="B76" s="18"/>
      <c r="C76" s="24">
        <f>SUM(C70:C75)</f>
        <v>11057454028.360004</v>
      </c>
      <c r="D76" s="25">
        <f>SUM(D70:D75)</f>
        <v>1</v>
      </c>
      <c r="E76" s="26">
        <f>C76/B69</f>
        <v>12942.3371896489</v>
      </c>
      <c r="G76" s="41"/>
      <c r="H76" s="41"/>
    </row>
    <row r="78" spans="1:8" s="46" customFormat="1" ht="12">
      <c r="A78" s="46" t="s">
        <v>444</v>
      </c>
      <c r="G78" s="47"/>
      <c r="H78" s="47"/>
    </row>
  </sheetData>
  <sheetProtection/>
  <mergeCells count="4">
    <mergeCell ref="A2:E2"/>
    <mergeCell ref="A4:E4"/>
    <mergeCell ref="A3:E3"/>
    <mergeCell ref="A40:E40"/>
  </mergeCells>
  <printOptions horizontalCentered="1"/>
  <pageMargins left="0.75" right="0.75" top="0.38" bottom="0.55" header="0.28" footer="0.27"/>
  <pageSetup horizontalDpi="600" verticalDpi="600" orientation="portrait" scale="97" r:id="rId3"/>
  <rowBreaks count="1" manualBreakCount="1">
    <brk id="39" max="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0"/>
  <sheetViews>
    <sheetView zoomScalePageLayoutView="0" workbookViewId="0" topLeftCell="A1">
      <pane xSplit="2" ySplit="2" topLeftCell="C39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431" sqref="G431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29" bestFit="1" customWidth="1"/>
    <col min="4" max="4" width="7.7109375" style="22" bestFit="1" customWidth="1"/>
    <col min="5" max="5" width="12.7109375" style="22" bestFit="1" customWidth="1"/>
    <col min="6" max="6" width="17.57421875" style="22" bestFit="1" customWidth="1"/>
    <col min="7" max="7" width="21.140625" style="22" bestFit="1" customWidth="1"/>
    <col min="8" max="8" width="17.57421875" style="22" bestFit="1" customWidth="1"/>
    <col min="9" max="9" width="12.00390625" style="22" bestFit="1" customWidth="1"/>
    <col min="10" max="10" width="23.00390625" style="22" bestFit="1" customWidth="1"/>
    <col min="11" max="16384" width="9.140625" style="4" customWidth="1"/>
  </cols>
  <sheetData>
    <row r="1" spans="1:10" ht="12.75">
      <c r="A1" s="3">
        <v>426</v>
      </c>
      <c r="B1" s="2" t="s">
        <v>1</v>
      </c>
      <c r="C1" s="43" t="s">
        <v>2</v>
      </c>
      <c r="D1" s="23" t="s">
        <v>423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</row>
    <row r="2" spans="1:10" ht="12.75">
      <c r="A2" s="3" t="s">
        <v>0</v>
      </c>
      <c r="B2" s="3" t="s">
        <v>405</v>
      </c>
      <c r="C2" s="43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</row>
    <row r="3" spans="1:10" ht="12.75">
      <c r="A3" s="1">
        <v>7</v>
      </c>
      <c r="B3" s="1" t="s">
        <v>9</v>
      </c>
      <c r="C3" s="1">
        <v>2016</v>
      </c>
      <c r="D3" s="1">
        <v>711</v>
      </c>
      <c r="E3" s="1">
        <v>4173253.4800000004</v>
      </c>
      <c r="F3" s="1">
        <v>395109.14</v>
      </c>
      <c r="G3" s="1">
        <v>2248567.14</v>
      </c>
      <c r="H3" s="1">
        <v>322294.92</v>
      </c>
      <c r="I3" s="1">
        <v>1312800.7</v>
      </c>
      <c r="J3" s="1">
        <v>489375.8</v>
      </c>
    </row>
    <row r="4" spans="1:10" ht="12.75">
      <c r="A4" s="1">
        <v>14</v>
      </c>
      <c r="B4" s="1" t="s">
        <v>10</v>
      </c>
      <c r="C4" s="1">
        <v>2016</v>
      </c>
      <c r="D4" s="1">
        <v>1647</v>
      </c>
      <c r="E4" s="1">
        <v>11167857.2</v>
      </c>
      <c r="F4" s="1">
        <v>2675541.96</v>
      </c>
      <c r="G4" s="1">
        <v>5526009.75</v>
      </c>
      <c r="H4" s="1">
        <v>1034264.4</v>
      </c>
      <c r="I4" s="1">
        <v>1632133.78</v>
      </c>
      <c r="J4" s="1">
        <v>1351033.57</v>
      </c>
    </row>
    <row r="5" spans="1:10" ht="12.75">
      <c r="A5" s="1">
        <v>63</v>
      </c>
      <c r="B5" s="1" t="s">
        <v>11</v>
      </c>
      <c r="C5" s="1">
        <v>2016</v>
      </c>
      <c r="D5" s="1">
        <v>423</v>
      </c>
      <c r="E5" s="1">
        <v>3400625</v>
      </c>
      <c r="F5" s="1">
        <v>452691.52</v>
      </c>
      <c r="G5" s="1">
        <v>1219945.94</v>
      </c>
      <c r="H5" s="1">
        <v>231761.54</v>
      </c>
      <c r="I5" s="1">
        <v>346175</v>
      </c>
      <c r="J5" s="1">
        <v>235111.89</v>
      </c>
    </row>
    <row r="6" spans="1:10" ht="12.75">
      <c r="A6" s="1">
        <v>70</v>
      </c>
      <c r="B6" s="1" t="s">
        <v>12</v>
      </c>
      <c r="C6" s="1">
        <v>2016</v>
      </c>
      <c r="D6" s="1">
        <v>744</v>
      </c>
      <c r="E6" s="1">
        <v>4259819.06</v>
      </c>
      <c r="F6" s="1">
        <v>754201.7</v>
      </c>
      <c r="G6" s="1">
        <v>1980307.4600000002</v>
      </c>
      <c r="H6" s="1">
        <v>226667.78</v>
      </c>
      <c r="I6" s="1">
        <v>581059.74</v>
      </c>
      <c r="J6" s="1">
        <v>461664.64</v>
      </c>
    </row>
    <row r="7" spans="1:10" ht="12.75">
      <c r="A7" s="1">
        <v>84</v>
      </c>
      <c r="B7" s="1" t="s">
        <v>13</v>
      </c>
      <c r="C7" s="1">
        <v>2016</v>
      </c>
      <c r="D7" s="1">
        <v>223</v>
      </c>
      <c r="E7" s="1">
        <v>1806927.88</v>
      </c>
      <c r="F7" s="1">
        <v>170624.83000000002</v>
      </c>
      <c r="G7" s="1">
        <v>842689.3900000001</v>
      </c>
      <c r="H7" s="1">
        <v>354886.23</v>
      </c>
      <c r="I7" s="1">
        <v>162684.4</v>
      </c>
      <c r="J7" s="1">
        <v>163113.66</v>
      </c>
    </row>
    <row r="8" spans="1:10" ht="12.75">
      <c r="A8" s="1">
        <v>91</v>
      </c>
      <c r="B8" s="1" t="s">
        <v>14</v>
      </c>
      <c r="C8" s="1">
        <v>2016</v>
      </c>
      <c r="D8" s="1">
        <v>570</v>
      </c>
      <c r="E8" s="1">
        <v>3891973.3899999997</v>
      </c>
      <c r="F8" s="1">
        <v>434241.84</v>
      </c>
      <c r="G8" s="1">
        <v>2485663.4</v>
      </c>
      <c r="H8" s="1">
        <v>324922.14</v>
      </c>
      <c r="I8" s="1">
        <v>671553.21</v>
      </c>
      <c r="J8" s="1">
        <v>361426.17</v>
      </c>
    </row>
    <row r="9" spans="1:10" ht="12.75">
      <c r="A9" s="1">
        <v>105</v>
      </c>
      <c r="B9" s="1" t="s">
        <v>15</v>
      </c>
      <c r="C9" s="1">
        <v>2016</v>
      </c>
      <c r="D9" s="1">
        <v>458</v>
      </c>
      <c r="E9" s="1">
        <v>3367749.2300000004</v>
      </c>
      <c r="F9" s="1">
        <v>442598.5</v>
      </c>
      <c r="G9" s="1">
        <v>1249920.97</v>
      </c>
      <c r="H9" s="1">
        <v>401083.67</v>
      </c>
      <c r="I9" s="1">
        <v>521967.5</v>
      </c>
      <c r="J9" s="1">
        <v>232105.75000000003</v>
      </c>
    </row>
    <row r="10" spans="1:10" ht="12.75">
      <c r="A10" s="1">
        <v>112</v>
      </c>
      <c r="B10" s="1" t="s">
        <v>16</v>
      </c>
      <c r="C10" s="1">
        <v>2016</v>
      </c>
      <c r="D10" s="1">
        <v>1516</v>
      </c>
      <c r="E10" s="1">
        <v>10663226.719999999</v>
      </c>
      <c r="F10" s="1">
        <v>2191719.27</v>
      </c>
      <c r="G10" s="1">
        <v>3114328.4999999995</v>
      </c>
      <c r="H10" s="1">
        <v>755298.72</v>
      </c>
      <c r="I10" s="1">
        <v>2717579.48</v>
      </c>
      <c r="J10" s="1">
        <v>686886.8700000001</v>
      </c>
    </row>
    <row r="11" spans="1:10" ht="12.75">
      <c r="A11" s="1">
        <v>119</v>
      </c>
      <c r="B11" s="1" t="s">
        <v>17</v>
      </c>
      <c r="C11" s="1">
        <v>2016</v>
      </c>
      <c r="D11" s="1">
        <v>1584</v>
      </c>
      <c r="E11" s="1">
        <v>11070302.11</v>
      </c>
      <c r="F11" s="1">
        <v>1454456.56</v>
      </c>
      <c r="G11" s="1">
        <v>4810734.380000001</v>
      </c>
      <c r="H11" s="1">
        <v>848512.53</v>
      </c>
      <c r="I11" s="1">
        <v>2010753.58</v>
      </c>
      <c r="J11" s="1">
        <v>1532358.63</v>
      </c>
    </row>
    <row r="12" spans="1:10" ht="12.75">
      <c r="A12" s="1">
        <v>140</v>
      </c>
      <c r="B12" s="1" t="s">
        <v>19</v>
      </c>
      <c r="C12" s="1">
        <v>2016</v>
      </c>
      <c r="D12" s="1">
        <v>2447</v>
      </c>
      <c r="E12" s="1">
        <v>15687068.290000001</v>
      </c>
      <c r="F12" s="1">
        <v>2882392.36</v>
      </c>
      <c r="G12" s="1">
        <v>6775900.99</v>
      </c>
      <c r="H12" s="1">
        <v>1718656.93</v>
      </c>
      <c r="I12" s="1">
        <v>500568.76</v>
      </c>
      <c r="J12" s="1">
        <v>1731354.25</v>
      </c>
    </row>
    <row r="13" spans="1:10" ht="12.75">
      <c r="A13" s="1">
        <v>147</v>
      </c>
      <c r="B13" s="1" t="s">
        <v>20</v>
      </c>
      <c r="C13" s="1">
        <v>2016</v>
      </c>
      <c r="D13" s="1">
        <v>15397</v>
      </c>
      <c r="E13" s="1">
        <v>98976642.69</v>
      </c>
      <c r="F13" s="1">
        <v>17747092.5</v>
      </c>
      <c r="G13" s="1">
        <v>42213950.52</v>
      </c>
      <c r="H13" s="1">
        <v>4724176.51</v>
      </c>
      <c r="I13" s="1">
        <v>5695715.23</v>
      </c>
      <c r="J13" s="1">
        <v>6374223.4</v>
      </c>
    </row>
    <row r="14" spans="1:10" ht="12.75">
      <c r="A14" s="1">
        <v>154</v>
      </c>
      <c r="B14" s="1" t="s">
        <v>21</v>
      </c>
      <c r="C14" s="1">
        <v>2016</v>
      </c>
      <c r="D14" s="1">
        <v>1239</v>
      </c>
      <c r="E14" s="1">
        <v>8604382.43</v>
      </c>
      <c r="F14" s="1">
        <v>1844282.9000000001</v>
      </c>
      <c r="G14" s="1">
        <v>2660773.8000000003</v>
      </c>
      <c r="H14" s="1">
        <v>520102.3</v>
      </c>
      <c r="I14" s="1">
        <v>1355719</v>
      </c>
      <c r="J14" s="1">
        <v>869079</v>
      </c>
    </row>
    <row r="15" spans="1:10" ht="12.75">
      <c r="A15" s="1">
        <v>161</v>
      </c>
      <c r="B15" s="1" t="s">
        <v>22</v>
      </c>
      <c r="C15" s="1">
        <v>2016</v>
      </c>
      <c r="D15" s="1">
        <v>330</v>
      </c>
      <c r="E15" s="1">
        <v>2156840.68</v>
      </c>
      <c r="F15" s="1">
        <v>289388.91</v>
      </c>
      <c r="G15" s="1">
        <v>895460.65</v>
      </c>
      <c r="H15" s="1">
        <v>242845.45</v>
      </c>
      <c r="I15" s="1">
        <v>427821.47000000003</v>
      </c>
      <c r="J15" s="1">
        <v>178064.06</v>
      </c>
    </row>
    <row r="16" spans="1:10" ht="12.75">
      <c r="A16" s="1">
        <v>2450</v>
      </c>
      <c r="B16" s="1" t="s">
        <v>144</v>
      </c>
      <c r="C16" s="1">
        <v>2016</v>
      </c>
      <c r="D16" s="1">
        <v>2164</v>
      </c>
      <c r="E16" s="1">
        <v>14127180.6</v>
      </c>
      <c r="F16" s="1">
        <v>2849860.96</v>
      </c>
      <c r="G16" s="1">
        <v>6540441.14</v>
      </c>
      <c r="H16" s="1">
        <v>1009186.4600000001</v>
      </c>
      <c r="I16" s="1">
        <v>3145764.83</v>
      </c>
      <c r="J16" s="1">
        <v>1305382.1800000002</v>
      </c>
    </row>
    <row r="17" spans="1:10" ht="12.75">
      <c r="A17" s="1">
        <v>170</v>
      </c>
      <c r="B17" s="1" t="s">
        <v>23</v>
      </c>
      <c r="C17" s="1">
        <v>2016</v>
      </c>
      <c r="D17" s="1">
        <v>2147</v>
      </c>
      <c r="E17" s="1">
        <v>14577140.02</v>
      </c>
      <c r="F17" s="1">
        <v>2763026.89</v>
      </c>
      <c r="G17" s="1">
        <v>6810353.05</v>
      </c>
      <c r="H17" s="1">
        <v>1633219.8599999999</v>
      </c>
      <c r="I17" s="1">
        <v>384937.09</v>
      </c>
      <c r="J17" s="1">
        <v>1110540.92</v>
      </c>
    </row>
    <row r="18" spans="1:10" ht="12.75">
      <c r="A18" s="1">
        <v>182</v>
      </c>
      <c r="B18" s="1" t="s">
        <v>24</v>
      </c>
      <c r="C18" s="1">
        <v>2016</v>
      </c>
      <c r="D18" s="1">
        <v>2338</v>
      </c>
      <c r="E18" s="1">
        <v>14954057.72</v>
      </c>
      <c r="F18" s="1">
        <v>2744970.0100000002</v>
      </c>
      <c r="G18" s="1">
        <v>7312425.8100000005</v>
      </c>
      <c r="H18" s="1">
        <v>958790</v>
      </c>
      <c r="I18" s="1">
        <v>950929.5</v>
      </c>
      <c r="J18" s="1">
        <v>1672138.82</v>
      </c>
    </row>
    <row r="19" spans="1:10" ht="12.75">
      <c r="A19" s="1">
        <v>196</v>
      </c>
      <c r="B19" s="1" t="s">
        <v>25</v>
      </c>
      <c r="C19" s="1">
        <v>2016</v>
      </c>
      <c r="D19" s="1">
        <v>421</v>
      </c>
      <c r="E19" s="1">
        <v>3526715.89</v>
      </c>
      <c r="F19" s="1">
        <v>354974.28</v>
      </c>
      <c r="G19" s="1">
        <v>1178446.6399999997</v>
      </c>
      <c r="H19" s="1">
        <v>461987.04</v>
      </c>
      <c r="I19" s="1">
        <v>115544.62</v>
      </c>
      <c r="J19" s="1">
        <v>250478.59</v>
      </c>
    </row>
    <row r="20" spans="1:10" ht="12.75">
      <c r="A20" s="1">
        <v>203</v>
      </c>
      <c r="B20" s="1" t="s">
        <v>26</v>
      </c>
      <c r="C20" s="1">
        <v>2016</v>
      </c>
      <c r="D20" s="1">
        <v>803</v>
      </c>
      <c r="E20" s="1">
        <v>5722623.32</v>
      </c>
      <c r="F20" s="1">
        <v>731850.42</v>
      </c>
      <c r="G20" s="1">
        <v>1878767.3299999998</v>
      </c>
      <c r="H20" s="1">
        <v>571040.35</v>
      </c>
      <c r="I20" s="1">
        <v>1258754</v>
      </c>
      <c r="J20" s="1">
        <v>342632.51</v>
      </c>
    </row>
    <row r="21" spans="1:10" ht="12.75">
      <c r="A21" s="1">
        <v>217</v>
      </c>
      <c r="B21" s="1" t="s">
        <v>27</v>
      </c>
      <c r="C21" s="1">
        <v>2016</v>
      </c>
      <c r="D21" s="1">
        <v>610</v>
      </c>
      <c r="E21" s="1">
        <v>4889503.49</v>
      </c>
      <c r="F21" s="1">
        <v>746423.96</v>
      </c>
      <c r="G21" s="1">
        <v>2085672.87</v>
      </c>
      <c r="H21" s="1">
        <v>439475.64</v>
      </c>
      <c r="I21" s="1">
        <v>2184175.16</v>
      </c>
      <c r="J21" s="1">
        <v>501212.8</v>
      </c>
    </row>
    <row r="22" spans="1:10" ht="12.75">
      <c r="A22" s="1">
        <v>231</v>
      </c>
      <c r="B22" s="1" t="s">
        <v>28</v>
      </c>
      <c r="C22" s="1">
        <v>2016</v>
      </c>
      <c r="D22" s="1">
        <v>1646</v>
      </c>
      <c r="E22" s="1">
        <v>10287664.89</v>
      </c>
      <c r="F22" s="1">
        <v>1820176.75</v>
      </c>
      <c r="G22" s="1">
        <v>3799525.28</v>
      </c>
      <c r="H22" s="1">
        <v>666281.25</v>
      </c>
      <c r="I22" s="1">
        <v>2612581.41</v>
      </c>
      <c r="J22" s="1">
        <v>1481636.07</v>
      </c>
    </row>
    <row r="23" spans="1:10" ht="12.75">
      <c r="A23" s="1">
        <v>245</v>
      </c>
      <c r="B23" s="1" t="s">
        <v>30</v>
      </c>
      <c r="C23" s="1">
        <v>2016</v>
      </c>
      <c r="D23" s="1">
        <v>594</v>
      </c>
      <c r="E23" s="1">
        <v>4282609.47</v>
      </c>
      <c r="F23" s="1">
        <v>742219.73</v>
      </c>
      <c r="G23" s="1">
        <v>1496275.3099999998</v>
      </c>
      <c r="H23" s="1">
        <v>308074.55000000005</v>
      </c>
      <c r="I23" s="1">
        <v>784921.88</v>
      </c>
      <c r="J23" s="1">
        <v>302869.02</v>
      </c>
    </row>
    <row r="24" spans="1:10" ht="12.75">
      <c r="A24" s="1">
        <v>280</v>
      </c>
      <c r="B24" s="1" t="s">
        <v>31</v>
      </c>
      <c r="C24" s="1">
        <v>2016</v>
      </c>
      <c r="D24" s="1">
        <v>3043</v>
      </c>
      <c r="E24" s="1">
        <v>20258864.630000003</v>
      </c>
      <c r="F24" s="1">
        <v>3173461.33</v>
      </c>
      <c r="G24" s="1">
        <v>7192615.61</v>
      </c>
      <c r="H24" s="1">
        <v>1262925.46</v>
      </c>
      <c r="I24" s="1">
        <v>2227024.35</v>
      </c>
      <c r="J24" s="1">
        <v>2033487.6800000002</v>
      </c>
    </row>
    <row r="25" spans="1:10" ht="12.75">
      <c r="A25" s="1">
        <v>287</v>
      </c>
      <c r="B25" s="1" t="s">
        <v>32</v>
      </c>
      <c r="C25" s="1">
        <v>2016</v>
      </c>
      <c r="D25" s="1">
        <v>448</v>
      </c>
      <c r="E25" s="1">
        <v>3747774.13</v>
      </c>
      <c r="F25" s="1">
        <v>345859.68</v>
      </c>
      <c r="G25" s="1">
        <v>1037425.51</v>
      </c>
      <c r="H25" s="1">
        <v>229229.49</v>
      </c>
      <c r="I25" s="1">
        <v>102892.45999999999</v>
      </c>
      <c r="J25" s="1">
        <v>196909.41</v>
      </c>
    </row>
    <row r="26" spans="1:10" ht="12.75">
      <c r="A26" s="1">
        <v>308</v>
      </c>
      <c r="B26" s="1" t="s">
        <v>33</v>
      </c>
      <c r="C26" s="1">
        <v>2016</v>
      </c>
      <c r="D26" s="1">
        <v>1458</v>
      </c>
      <c r="E26" s="1">
        <v>10196602.89</v>
      </c>
      <c r="F26" s="1">
        <v>1438668.41</v>
      </c>
      <c r="G26" s="1">
        <v>5701898.73</v>
      </c>
      <c r="H26" s="1">
        <v>970663.12</v>
      </c>
      <c r="I26" s="1">
        <v>389169.99</v>
      </c>
      <c r="J26" s="1">
        <v>957861.8</v>
      </c>
    </row>
    <row r="27" spans="1:10" ht="12.75">
      <c r="A27" s="1">
        <v>315</v>
      </c>
      <c r="B27" s="1" t="s">
        <v>34</v>
      </c>
      <c r="C27" s="1">
        <v>2016</v>
      </c>
      <c r="D27" s="1">
        <v>412</v>
      </c>
      <c r="E27" s="1">
        <v>4875712.8</v>
      </c>
      <c r="F27" s="1">
        <v>1125149.44</v>
      </c>
      <c r="G27" s="1">
        <v>2035813.9100000001</v>
      </c>
      <c r="H27" s="1">
        <v>547574.46</v>
      </c>
      <c r="I27" s="1">
        <v>826611.8300000001</v>
      </c>
      <c r="J27" s="1">
        <v>365240.39999999997</v>
      </c>
    </row>
    <row r="28" spans="1:10" ht="12.75">
      <c r="A28" s="1">
        <v>336</v>
      </c>
      <c r="B28" s="1" t="s">
        <v>35</v>
      </c>
      <c r="C28" s="1">
        <v>2016</v>
      </c>
      <c r="D28" s="1">
        <v>3537</v>
      </c>
      <c r="E28" s="1">
        <v>23836339.66</v>
      </c>
      <c r="F28" s="1">
        <v>4067073.21</v>
      </c>
      <c r="G28" s="1">
        <v>8457869.09</v>
      </c>
      <c r="H28" s="1">
        <v>1379158.71</v>
      </c>
      <c r="I28" s="1">
        <v>1000907.65</v>
      </c>
      <c r="J28" s="1">
        <v>1823400.02</v>
      </c>
    </row>
    <row r="29" spans="1:10" ht="12.75">
      <c r="A29" s="1">
        <v>4263</v>
      </c>
      <c r="B29" s="1" t="s">
        <v>268</v>
      </c>
      <c r="C29" s="1">
        <v>2016</v>
      </c>
      <c r="D29" s="1">
        <v>246</v>
      </c>
      <c r="E29" s="1">
        <v>2285388.29</v>
      </c>
      <c r="F29" s="1">
        <v>380109.22</v>
      </c>
      <c r="G29" s="1">
        <v>1047823.82</v>
      </c>
      <c r="H29" s="1">
        <v>150794.62</v>
      </c>
      <c r="I29" s="1">
        <v>0</v>
      </c>
      <c r="J29" s="1">
        <v>107944.63</v>
      </c>
    </row>
    <row r="30" spans="1:10" ht="12.75">
      <c r="A30" s="1">
        <v>350</v>
      </c>
      <c r="B30" s="1" t="s">
        <v>36</v>
      </c>
      <c r="C30" s="1">
        <v>2016</v>
      </c>
      <c r="D30" s="1">
        <v>1050</v>
      </c>
      <c r="E30" s="1">
        <v>7023718.16</v>
      </c>
      <c r="F30" s="1">
        <v>956340.7400000001</v>
      </c>
      <c r="G30" s="1">
        <v>3039505.1499999994</v>
      </c>
      <c r="H30" s="1">
        <v>285394.75</v>
      </c>
      <c r="I30" s="1">
        <v>1093667.77</v>
      </c>
      <c r="J30" s="1">
        <v>492946.27999999997</v>
      </c>
    </row>
    <row r="31" spans="1:10" ht="12.75">
      <c r="A31" s="1">
        <v>364</v>
      </c>
      <c r="B31" s="1" t="s">
        <v>37</v>
      </c>
      <c r="C31" s="1">
        <v>2016</v>
      </c>
      <c r="D31" s="1">
        <v>363</v>
      </c>
      <c r="E31" s="1">
        <v>2580663.9099999997</v>
      </c>
      <c r="F31" s="1">
        <v>260995.86</v>
      </c>
      <c r="G31" s="1">
        <v>1232271.0999999999</v>
      </c>
      <c r="H31" s="1">
        <v>148456.79</v>
      </c>
      <c r="I31" s="1">
        <v>337115</v>
      </c>
      <c r="J31" s="1">
        <v>172939.47999999998</v>
      </c>
    </row>
    <row r="32" spans="1:10" ht="12.75">
      <c r="A32" s="1">
        <v>413</v>
      </c>
      <c r="B32" s="1" t="s">
        <v>38</v>
      </c>
      <c r="C32" s="1">
        <v>2016</v>
      </c>
      <c r="D32" s="1">
        <v>7379</v>
      </c>
      <c r="E32" s="1">
        <v>51788553.78</v>
      </c>
      <c r="F32" s="1">
        <v>10302552.66</v>
      </c>
      <c r="G32" s="1">
        <v>21266345.65</v>
      </c>
      <c r="H32" s="1">
        <v>2157635.69</v>
      </c>
      <c r="I32" s="1">
        <v>10424600.530000001</v>
      </c>
      <c r="J32" s="1">
        <v>4557962.42</v>
      </c>
    </row>
    <row r="33" spans="1:10" ht="12.75">
      <c r="A33" s="1">
        <v>422</v>
      </c>
      <c r="B33" s="1" t="s">
        <v>39</v>
      </c>
      <c r="C33" s="1">
        <v>2016</v>
      </c>
      <c r="D33" s="1">
        <v>1268</v>
      </c>
      <c r="E33" s="1">
        <v>7571940.86</v>
      </c>
      <c r="F33" s="1">
        <v>1920953.07</v>
      </c>
      <c r="G33" s="1">
        <v>4389408.8</v>
      </c>
      <c r="H33" s="1">
        <v>630269.5599999999</v>
      </c>
      <c r="I33" s="1">
        <v>1073636.57</v>
      </c>
      <c r="J33" s="1">
        <v>646914.1900000001</v>
      </c>
    </row>
    <row r="34" spans="1:10" ht="12.75">
      <c r="A34" s="1">
        <v>427</v>
      </c>
      <c r="B34" s="1" t="s">
        <v>40</v>
      </c>
      <c r="C34" s="1">
        <v>2016</v>
      </c>
      <c r="D34" s="1">
        <v>253</v>
      </c>
      <c r="E34" s="1">
        <v>1827910.72</v>
      </c>
      <c r="F34" s="1">
        <v>172609.66</v>
      </c>
      <c r="G34" s="1">
        <v>1099860.8800000001</v>
      </c>
      <c r="H34" s="1">
        <v>119696.8</v>
      </c>
      <c r="I34" s="1">
        <v>340530</v>
      </c>
      <c r="J34" s="1">
        <v>162000.49000000002</v>
      </c>
    </row>
    <row r="35" spans="1:10" ht="12.75">
      <c r="A35" s="1">
        <v>434</v>
      </c>
      <c r="B35" s="1" t="s">
        <v>41</v>
      </c>
      <c r="C35" s="1">
        <v>2016</v>
      </c>
      <c r="D35" s="1">
        <v>1586</v>
      </c>
      <c r="E35" s="1">
        <v>10806933.71</v>
      </c>
      <c r="F35" s="1">
        <v>2112588.4</v>
      </c>
      <c r="G35" s="1">
        <v>3822343.3</v>
      </c>
      <c r="H35" s="1">
        <v>858043.99</v>
      </c>
      <c r="I35" s="1">
        <v>1410578.73</v>
      </c>
      <c r="J35" s="1">
        <v>720372.5700000001</v>
      </c>
    </row>
    <row r="36" spans="1:10" ht="12.75">
      <c r="A36" s="1">
        <v>6013</v>
      </c>
      <c r="B36" s="1" t="s">
        <v>362</v>
      </c>
      <c r="C36" s="1">
        <v>2016</v>
      </c>
      <c r="D36" s="1">
        <v>524</v>
      </c>
      <c r="E36" s="1">
        <v>4407132.51</v>
      </c>
      <c r="F36" s="1">
        <v>1011370.06</v>
      </c>
      <c r="G36" s="1">
        <v>2027828.94</v>
      </c>
      <c r="H36" s="1">
        <v>313251.52</v>
      </c>
      <c r="I36" s="1">
        <v>683612.88</v>
      </c>
      <c r="J36" s="1">
        <v>823416.0700000001</v>
      </c>
    </row>
    <row r="37" spans="1:10" ht="12.75">
      <c r="A37" s="1">
        <v>441</v>
      </c>
      <c r="B37" s="1" t="s">
        <v>42</v>
      </c>
      <c r="C37" s="1">
        <v>2016</v>
      </c>
      <c r="D37" s="1">
        <v>232</v>
      </c>
      <c r="E37" s="1">
        <v>1835411.44</v>
      </c>
      <c r="F37" s="1">
        <v>274866</v>
      </c>
      <c r="G37" s="1">
        <v>1264033.81</v>
      </c>
      <c r="H37" s="1">
        <v>298541.72000000003</v>
      </c>
      <c r="I37" s="1">
        <v>280881</v>
      </c>
      <c r="J37" s="1">
        <v>277596.66</v>
      </c>
    </row>
    <row r="38" spans="1:10" ht="12.75">
      <c r="A38" s="1">
        <v>2240</v>
      </c>
      <c r="B38" s="1" t="s">
        <v>134</v>
      </c>
      <c r="C38" s="1">
        <v>2016</v>
      </c>
      <c r="D38" s="1">
        <v>411</v>
      </c>
      <c r="E38" s="1">
        <v>3039497.27</v>
      </c>
      <c r="F38" s="1">
        <v>347505.29000000004</v>
      </c>
      <c r="G38" s="1">
        <v>1325896.31</v>
      </c>
      <c r="H38" s="1">
        <v>188324.07</v>
      </c>
      <c r="I38" s="1">
        <v>0</v>
      </c>
      <c r="J38" s="1">
        <v>197915.17</v>
      </c>
    </row>
    <row r="39" spans="1:10" ht="12.75">
      <c r="A39" s="1">
        <v>476</v>
      </c>
      <c r="B39" s="1" t="s">
        <v>44</v>
      </c>
      <c r="C39" s="1">
        <v>2016</v>
      </c>
      <c r="D39" s="1">
        <v>1803</v>
      </c>
      <c r="E39" s="1">
        <v>11922077.9</v>
      </c>
      <c r="F39" s="1">
        <v>1945377.54</v>
      </c>
      <c r="G39" s="1">
        <v>4884693.850000001</v>
      </c>
      <c r="H39" s="1">
        <v>975469.31</v>
      </c>
      <c r="I39" s="1">
        <v>1941523.1900000002</v>
      </c>
      <c r="J39" s="1">
        <v>1126488.74</v>
      </c>
    </row>
    <row r="40" spans="1:10" ht="12.75">
      <c r="A40" s="1">
        <v>485</v>
      </c>
      <c r="B40" s="1" t="s">
        <v>45</v>
      </c>
      <c r="C40" s="1">
        <v>2016</v>
      </c>
      <c r="D40" s="1">
        <v>628</v>
      </c>
      <c r="E40" s="1">
        <v>4289391.97</v>
      </c>
      <c r="F40" s="1">
        <v>601855.25</v>
      </c>
      <c r="G40" s="1">
        <v>1786288.0999999999</v>
      </c>
      <c r="H40" s="1">
        <v>463045.87</v>
      </c>
      <c r="I40" s="1">
        <v>1113225</v>
      </c>
      <c r="J40" s="1">
        <v>344088.59</v>
      </c>
    </row>
    <row r="41" spans="1:10" ht="12.75">
      <c r="A41" s="1">
        <v>497</v>
      </c>
      <c r="B41" s="1" t="s">
        <v>47</v>
      </c>
      <c r="C41" s="1">
        <v>2016</v>
      </c>
      <c r="D41" s="1">
        <v>1278</v>
      </c>
      <c r="E41" s="1">
        <v>7998035.100000001</v>
      </c>
      <c r="F41" s="1">
        <v>986374.8400000001</v>
      </c>
      <c r="G41" s="1">
        <v>3100048.94</v>
      </c>
      <c r="H41" s="1">
        <v>889516.55</v>
      </c>
      <c r="I41" s="1">
        <v>1867876.55</v>
      </c>
      <c r="J41" s="1">
        <v>490887.79</v>
      </c>
    </row>
    <row r="42" spans="1:10" ht="12.75">
      <c r="A42" s="1">
        <v>602</v>
      </c>
      <c r="B42" s="1" t="s">
        <v>48</v>
      </c>
      <c r="C42" s="1">
        <v>2016</v>
      </c>
      <c r="D42" s="1">
        <v>871</v>
      </c>
      <c r="E42" s="1">
        <v>5892900.64</v>
      </c>
      <c r="F42" s="1">
        <v>655543.42</v>
      </c>
      <c r="G42" s="1">
        <v>2563075.4099999997</v>
      </c>
      <c r="H42" s="1">
        <v>394528.44</v>
      </c>
      <c r="I42" s="1">
        <v>773577.5700000001</v>
      </c>
      <c r="J42" s="1">
        <v>516161.86</v>
      </c>
    </row>
    <row r="43" spans="1:10" ht="12.75">
      <c r="A43" s="1">
        <v>609</v>
      </c>
      <c r="B43" s="1" t="s">
        <v>427</v>
      </c>
      <c r="C43" s="1">
        <v>2016</v>
      </c>
      <c r="D43" s="1">
        <v>808</v>
      </c>
      <c r="E43" s="1">
        <v>6623399.93</v>
      </c>
      <c r="F43" s="1">
        <v>734203.63</v>
      </c>
      <c r="G43" s="1">
        <v>1909337.92</v>
      </c>
      <c r="H43" s="1">
        <v>267466.75000000006</v>
      </c>
      <c r="I43" s="1">
        <v>2991.99</v>
      </c>
      <c r="J43" s="1">
        <v>311608.99</v>
      </c>
    </row>
    <row r="44" spans="1:10" ht="12.75">
      <c r="A44" s="1">
        <v>623</v>
      </c>
      <c r="B44" s="1" t="s">
        <v>49</v>
      </c>
      <c r="C44" s="1">
        <v>2016</v>
      </c>
      <c r="D44" s="1">
        <v>442</v>
      </c>
      <c r="E44" s="1">
        <v>3722951.16</v>
      </c>
      <c r="F44" s="1">
        <v>481806.96</v>
      </c>
      <c r="G44" s="1">
        <v>1632807.6199999999</v>
      </c>
      <c r="H44" s="1">
        <v>404455.01</v>
      </c>
      <c r="I44" s="1">
        <v>25413.16</v>
      </c>
      <c r="J44" s="1">
        <v>253197.29</v>
      </c>
    </row>
    <row r="45" spans="1:10" ht="12.75">
      <c r="A45" s="1">
        <v>637</v>
      </c>
      <c r="B45" s="1" t="s">
        <v>50</v>
      </c>
      <c r="C45" s="1">
        <v>2016</v>
      </c>
      <c r="D45" s="1">
        <v>740</v>
      </c>
      <c r="E45" s="1">
        <v>5149601.11</v>
      </c>
      <c r="F45" s="1">
        <v>693408.17</v>
      </c>
      <c r="G45" s="1">
        <v>2049767.18</v>
      </c>
      <c r="H45" s="1">
        <v>489468.30000000005</v>
      </c>
      <c r="I45" s="1">
        <v>998403.5700000001</v>
      </c>
      <c r="J45" s="1">
        <v>457478.89</v>
      </c>
    </row>
    <row r="46" spans="1:10" ht="12.75">
      <c r="A46" s="1">
        <v>657</v>
      </c>
      <c r="B46" s="1" t="s">
        <v>51</v>
      </c>
      <c r="C46" s="1">
        <v>2016</v>
      </c>
      <c r="D46" s="1">
        <v>103</v>
      </c>
      <c r="E46" s="1">
        <v>559652.78</v>
      </c>
      <c r="F46" s="1">
        <v>122370.85</v>
      </c>
      <c r="G46" s="1">
        <v>638402.77</v>
      </c>
      <c r="H46" s="1">
        <v>102231.93000000001</v>
      </c>
      <c r="I46" s="1">
        <v>164409.89</v>
      </c>
      <c r="J46" s="1">
        <v>64252.07</v>
      </c>
    </row>
    <row r="47" spans="1:10" ht="12.75">
      <c r="A47" s="1">
        <v>658</v>
      </c>
      <c r="B47" s="1" t="s">
        <v>52</v>
      </c>
      <c r="C47" s="1">
        <v>2016</v>
      </c>
      <c r="D47" s="1">
        <v>906</v>
      </c>
      <c r="E47" s="1">
        <v>5233555.6</v>
      </c>
      <c r="F47" s="1">
        <v>737867.8</v>
      </c>
      <c r="G47" s="1">
        <v>2301829.6300000004</v>
      </c>
      <c r="H47" s="1">
        <v>373776.80000000005</v>
      </c>
      <c r="I47" s="1">
        <v>1953056.75</v>
      </c>
      <c r="J47" s="1">
        <v>734219.89</v>
      </c>
    </row>
    <row r="48" spans="1:10" ht="12.75">
      <c r="A48" s="1">
        <v>665</v>
      </c>
      <c r="B48" s="1" t="s">
        <v>53</v>
      </c>
      <c r="C48" s="1">
        <v>2016</v>
      </c>
      <c r="D48" s="1">
        <v>664</v>
      </c>
      <c r="E48" s="1">
        <v>4236666.42</v>
      </c>
      <c r="F48" s="1">
        <v>736893.78</v>
      </c>
      <c r="G48" s="1">
        <v>1786607.2600000002</v>
      </c>
      <c r="H48" s="1">
        <v>236342.95</v>
      </c>
      <c r="I48" s="1">
        <v>372856.5</v>
      </c>
      <c r="J48" s="1">
        <v>276684.55</v>
      </c>
    </row>
    <row r="49" spans="1:10" ht="12.75">
      <c r="A49" s="1">
        <v>700</v>
      </c>
      <c r="B49" s="1" t="s">
        <v>54</v>
      </c>
      <c r="C49" s="1">
        <v>2016</v>
      </c>
      <c r="D49" s="1">
        <v>1047</v>
      </c>
      <c r="E49" s="1">
        <v>6957840.430000001</v>
      </c>
      <c r="F49" s="1">
        <v>860303.02</v>
      </c>
      <c r="G49" s="1">
        <v>3364062.56</v>
      </c>
      <c r="H49" s="1">
        <v>452775.85</v>
      </c>
      <c r="I49" s="1">
        <v>164156.86000000002</v>
      </c>
      <c r="J49" s="1">
        <v>476196.14999999997</v>
      </c>
    </row>
    <row r="50" spans="1:10" ht="12.75">
      <c r="A50" s="1">
        <v>721</v>
      </c>
      <c r="B50" s="1" t="s">
        <v>56</v>
      </c>
      <c r="C50" s="1">
        <v>2016</v>
      </c>
      <c r="D50" s="1">
        <v>1617</v>
      </c>
      <c r="E50" s="1">
        <v>11737683.22</v>
      </c>
      <c r="F50" s="1">
        <v>1495466.43</v>
      </c>
      <c r="G50" s="1">
        <v>6422924.840000001</v>
      </c>
      <c r="H50" s="1">
        <v>648608.76</v>
      </c>
      <c r="I50" s="1">
        <v>1648155.31</v>
      </c>
      <c r="J50" s="1">
        <v>891647.5900000001</v>
      </c>
    </row>
    <row r="51" spans="1:10" ht="12.75">
      <c r="A51" s="1">
        <v>735</v>
      </c>
      <c r="B51" s="1" t="s">
        <v>57</v>
      </c>
      <c r="C51" s="1">
        <v>2016</v>
      </c>
      <c r="D51" s="1">
        <v>520</v>
      </c>
      <c r="E51" s="1">
        <v>3942571.36</v>
      </c>
      <c r="F51" s="1">
        <v>543140.37</v>
      </c>
      <c r="G51" s="1">
        <v>1721647.7000000002</v>
      </c>
      <c r="H51" s="1">
        <v>329818.51</v>
      </c>
      <c r="I51" s="1">
        <v>62320</v>
      </c>
      <c r="J51" s="1">
        <v>327109.06</v>
      </c>
    </row>
    <row r="52" spans="1:10" ht="12.75">
      <c r="A52" s="1">
        <v>777</v>
      </c>
      <c r="B52" s="1" t="s">
        <v>58</v>
      </c>
      <c r="C52" s="1">
        <v>2016</v>
      </c>
      <c r="D52" s="1">
        <v>3292</v>
      </c>
      <c r="E52" s="1">
        <v>24538001.43</v>
      </c>
      <c r="F52" s="1">
        <v>3181355.71</v>
      </c>
      <c r="G52" s="1">
        <v>8396413.96</v>
      </c>
      <c r="H52" s="1">
        <v>2100182.21</v>
      </c>
      <c r="I52" s="1">
        <v>2169235.08</v>
      </c>
      <c r="J52" s="1">
        <v>1213949.21</v>
      </c>
    </row>
    <row r="53" spans="1:10" ht="12.75">
      <c r="A53" s="1">
        <v>840</v>
      </c>
      <c r="B53" s="1" t="s">
        <v>59</v>
      </c>
      <c r="C53" s="1">
        <v>2016</v>
      </c>
      <c r="D53" s="1">
        <v>198</v>
      </c>
      <c r="E53" s="1">
        <v>1741415.35</v>
      </c>
      <c r="F53" s="1">
        <v>250557.06</v>
      </c>
      <c r="G53" s="1">
        <v>888240.04</v>
      </c>
      <c r="H53" s="1">
        <v>140073.52</v>
      </c>
      <c r="I53" s="1">
        <v>5546.93</v>
      </c>
      <c r="J53" s="1">
        <v>150920.58</v>
      </c>
    </row>
    <row r="54" spans="1:10" ht="12.75">
      <c r="A54" s="1">
        <v>870</v>
      </c>
      <c r="B54" s="1" t="s">
        <v>60</v>
      </c>
      <c r="C54" s="1">
        <v>2016</v>
      </c>
      <c r="D54" s="1">
        <v>866</v>
      </c>
      <c r="E54" s="1">
        <v>5780483.28</v>
      </c>
      <c r="F54" s="1">
        <v>1038337.53</v>
      </c>
      <c r="G54" s="1">
        <v>2347935.78</v>
      </c>
      <c r="H54" s="1">
        <v>524657.7</v>
      </c>
      <c r="I54" s="1">
        <v>792868.6</v>
      </c>
      <c r="J54" s="1">
        <v>457713.16000000003</v>
      </c>
    </row>
    <row r="55" spans="1:10" ht="12.75">
      <c r="A55" s="1">
        <v>882</v>
      </c>
      <c r="B55" s="1" t="s">
        <v>61</v>
      </c>
      <c r="C55" s="1">
        <v>2016</v>
      </c>
      <c r="D55" s="1">
        <v>392</v>
      </c>
      <c r="E55" s="1">
        <v>3010267.5500000003</v>
      </c>
      <c r="F55" s="1">
        <v>339020.66000000003</v>
      </c>
      <c r="G55" s="1">
        <v>1108548.65</v>
      </c>
      <c r="H55" s="1">
        <v>228771.19999999998</v>
      </c>
      <c r="I55" s="1">
        <v>129145.88</v>
      </c>
      <c r="J55" s="1">
        <v>338532.17</v>
      </c>
    </row>
    <row r="56" spans="1:10" ht="12.75">
      <c r="A56" s="1">
        <v>896</v>
      </c>
      <c r="B56" s="1" t="s">
        <v>62</v>
      </c>
      <c r="C56" s="1">
        <v>2016</v>
      </c>
      <c r="D56" s="1">
        <v>845</v>
      </c>
      <c r="E56" s="1">
        <v>5962584.75</v>
      </c>
      <c r="F56" s="1">
        <v>1146440.92</v>
      </c>
      <c r="G56" s="1">
        <v>3405626.62</v>
      </c>
      <c r="H56" s="1">
        <v>515296.35000000003</v>
      </c>
      <c r="I56" s="1">
        <v>490931.75</v>
      </c>
      <c r="J56" s="1">
        <v>777595.3700000001</v>
      </c>
    </row>
    <row r="57" spans="1:10" ht="12.75">
      <c r="A57" s="1">
        <v>903</v>
      </c>
      <c r="B57" s="1" t="s">
        <v>63</v>
      </c>
      <c r="C57" s="1">
        <v>2016</v>
      </c>
      <c r="D57" s="1">
        <v>895</v>
      </c>
      <c r="E57" s="1">
        <v>5245925.989999999</v>
      </c>
      <c r="F57" s="1">
        <v>1641903.8499999999</v>
      </c>
      <c r="G57" s="1">
        <v>2181637.76</v>
      </c>
      <c r="H57" s="1">
        <v>331109.12</v>
      </c>
      <c r="I57" s="1">
        <v>1729676.32</v>
      </c>
      <c r="J57" s="1">
        <v>608857.65</v>
      </c>
    </row>
    <row r="58" spans="1:10" ht="12.75">
      <c r="A58" s="1">
        <v>910</v>
      </c>
      <c r="B58" s="1" t="s">
        <v>64</v>
      </c>
      <c r="C58" s="1">
        <v>2016</v>
      </c>
      <c r="D58" s="1">
        <v>1410</v>
      </c>
      <c r="E58" s="1">
        <v>9183080.18</v>
      </c>
      <c r="F58" s="1">
        <v>1277671.26</v>
      </c>
      <c r="G58" s="1">
        <v>3749745.0199999996</v>
      </c>
      <c r="H58" s="1">
        <v>1141600.6800000002</v>
      </c>
      <c r="I58" s="1">
        <v>1596747.6</v>
      </c>
      <c r="J58" s="1">
        <v>469207.55</v>
      </c>
    </row>
    <row r="59" spans="1:10" ht="12.75">
      <c r="A59" s="1">
        <v>980</v>
      </c>
      <c r="B59" s="1" t="s">
        <v>65</v>
      </c>
      <c r="C59" s="1">
        <v>2016</v>
      </c>
      <c r="D59" s="1">
        <v>593</v>
      </c>
      <c r="E59" s="1">
        <v>4263803.42</v>
      </c>
      <c r="F59" s="1">
        <v>479795.01</v>
      </c>
      <c r="G59" s="1">
        <v>1365621.7899999998</v>
      </c>
      <c r="H59" s="1">
        <v>465986.26</v>
      </c>
      <c r="I59" s="1">
        <v>918144.47</v>
      </c>
      <c r="J59" s="1">
        <v>317036.07</v>
      </c>
    </row>
    <row r="60" spans="1:10" ht="12.75">
      <c r="A60" s="1">
        <v>994</v>
      </c>
      <c r="B60" s="1" t="s">
        <v>66</v>
      </c>
      <c r="C60" s="1">
        <v>2016</v>
      </c>
      <c r="D60" s="1">
        <v>217</v>
      </c>
      <c r="E60" s="1">
        <v>2161057.89</v>
      </c>
      <c r="F60" s="1">
        <v>201368.27</v>
      </c>
      <c r="G60" s="1">
        <v>829949.7699999999</v>
      </c>
      <c r="H60" s="1">
        <v>215304.31</v>
      </c>
      <c r="I60" s="1">
        <v>0</v>
      </c>
      <c r="J60" s="1">
        <v>173919.39</v>
      </c>
    </row>
    <row r="61" spans="1:10" ht="12.75">
      <c r="A61" s="1">
        <v>1029</v>
      </c>
      <c r="B61" s="1" t="s">
        <v>68</v>
      </c>
      <c r="C61" s="1">
        <v>2016</v>
      </c>
      <c r="D61" s="1">
        <v>1090</v>
      </c>
      <c r="E61" s="1">
        <v>6633627.78</v>
      </c>
      <c r="F61" s="1">
        <v>715097.27</v>
      </c>
      <c r="G61" s="1">
        <v>3207276.1599999997</v>
      </c>
      <c r="H61" s="1">
        <v>448718.77</v>
      </c>
      <c r="I61" s="1">
        <v>2062299.35</v>
      </c>
      <c r="J61" s="1">
        <v>425069.49</v>
      </c>
    </row>
    <row r="62" spans="1:10" s="29" customFormat="1" ht="12.75">
      <c r="A62" s="1">
        <v>1015</v>
      </c>
      <c r="B62" s="1" t="s">
        <v>67</v>
      </c>
      <c r="C62" s="1">
        <v>2016</v>
      </c>
      <c r="D62" s="1">
        <v>2853</v>
      </c>
      <c r="E62" s="1">
        <v>18700422.08</v>
      </c>
      <c r="F62" s="1">
        <v>3255988.3200000003</v>
      </c>
      <c r="G62" s="1">
        <v>7891165.58</v>
      </c>
      <c r="H62" s="1">
        <v>1116736.98</v>
      </c>
      <c r="I62" s="1">
        <v>2069550.3599999999</v>
      </c>
      <c r="J62" s="1">
        <v>830234.72</v>
      </c>
    </row>
    <row r="63" spans="1:10" s="29" customFormat="1" ht="12.75">
      <c r="A63" s="1">
        <v>5054</v>
      </c>
      <c r="B63" s="1" t="s">
        <v>313</v>
      </c>
      <c r="C63" s="1">
        <v>2016</v>
      </c>
      <c r="D63" s="1">
        <v>1193</v>
      </c>
      <c r="E63" s="1">
        <v>8967058.6</v>
      </c>
      <c r="F63" s="1">
        <v>1117302.06</v>
      </c>
      <c r="G63" s="1">
        <v>3900377.7500000005</v>
      </c>
      <c r="H63" s="1">
        <v>558486.65</v>
      </c>
      <c r="I63" s="1">
        <v>1050400</v>
      </c>
      <c r="J63" s="1">
        <v>776029.97</v>
      </c>
    </row>
    <row r="64" spans="1:10" s="28" customFormat="1" ht="12.75">
      <c r="A64" s="1">
        <v>1071</v>
      </c>
      <c r="B64" s="1" t="s">
        <v>422</v>
      </c>
      <c r="C64" s="1">
        <v>2016</v>
      </c>
      <c r="D64" s="1">
        <v>726</v>
      </c>
      <c r="E64" s="1">
        <v>5315208.5</v>
      </c>
      <c r="F64" s="1">
        <v>707841.15</v>
      </c>
      <c r="G64" s="1">
        <v>3689401.74</v>
      </c>
      <c r="H64" s="1">
        <v>589185.41</v>
      </c>
      <c r="I64" s="1">
        <v>6500</v>
      </c>
      <c r="J64" s="1">
        <v>435606.68</v>
      </c>
    </row>
    <row r="65" spans="1:10" ht="12.75">
      <c r="A65" s="1">
        <v>1080</v>
      </c>
      <c r="B65" s="1" t="s">
        <v>428</v>
      </c>
      <c r="C65" s="1">
        <v>2016</v>
      </c>
      <c r="D65" s="1">
        <v>1032</v>
      </c>
      <c r="E65" s="1">
        <v>7953119.680000001</v>
      </c>
      <c r="F65" s="1">
        <v>796082.01</v>
      </c>
      <c r="G65" s="1">
        <v>3236143.3699999996</v>
      </c>
      <c r="H65" s="1">
        <v>1029478.77</v>
      </c>
      <c r="I65" s="1">
        <v>1199898.86</v>
      </c>
      <c r="J65" s="1">
        <v>987543.1300000001</v>
      </c>
    </row>
    <row r="66" spans="1:10" ht="12.75">
      <c r="A66" s="1">
        <v>1085</v>
      </c>
      <c r="B66" s="1" t="s">
        <v>69</v>
      </c>
      <c r="C66" s="1">
        <v>2016</v>
      </c>
      <c r="D66" s="1">
        <v>1118</v>
      </c>
      <c r="E66" s="1">
        <v>6479628.28</v>
      </c>
      <c r="F66" s="1">
        <v>1492045.25</v>
      </c>
      <c r="G66" s="1">
        <v>2634698.56</v>
      </c>
      <c r="H66" s="1">
        <v>398954.13</v>
      </c>
      <c r="I66" s="1">
        <v>2399891.4899999998</v>
      </c>
      <c r="J66" s="1">
        <v>728138.43</v>
      </c>
    </row>
    <row r="67" spans="1:10" ht="12.75">
      <c r="A67" s="1">
        <v>1092</v>
      </c>
      <c r="B67" s="1" t="s">
        <v>70</v>
      </c>
      <c r="C67" s="1">
        <v>2016</v>
      </c>
      <c r="D67" s="1">
        <v>5186</v>
      </c>
      <c r="E67" s="1">
        <v>35041682.449999996</v>
      </c>
      <c r="F67" s="1">
        <v>4950305.58</v>
      </c>
      <c r="G67" s="1">
        <v>12732783.52</v>
      </c>
      <c r="H67" s="1">
        <v>3642407.61</v>
      </c>
      <c r="I67" s="1">
        <v>435988.32</v>
      </c>
      <c r="J67" s="1">
        <v>2842774.06</v>
      </c>
    </row>
    <row r="68" spans="1:10" ht="12.75">
      <c r="A68" s="1">
        <v>1120</v>
      </c>
      <c r="B68" s="1" t="s">
        <v>71</v>
      </c>
      <c r="C68" s="1">
        <v>2016</v>
      </c>
      <c r="D68" s="1">
        <v>355</v>
      </c>
      <c r="E68" s="1">
        <v>2616011.79</v>
      </c>
      <c r="F68" s="1">
        <v>329649.8</v>
      </c>
      <c r="G68" s="1">
        <v>1238845.22</v>
      </c>
      <c r="H68" s="1">
        <v>155070.78</v>
      </c>
      <c r="I68" s="1">
        <v>233700</v>
      </c>
      <c r="J68" s="1">
        <v>272828.13</v>
      </c>
    </row>
    <row r="69" spans="1:10" ht="12.75">
      <c r="A69" s="1">
        <v>1127</v>
      </c>
      <c r="B69" s="1" t="s">
        <v>72</v>
      </c>
      <c r="C69" s="1">
        <v>2016</v>
      </c>
      <c r="D69" s="1">
        <v>617</v>
      </c>
      <c r="E69" s="1">
        <v>3823761.7800000003</v>
      </c>
      <c r="F69" s="1">
        <v>495992.4</v>
      </c>
      <c r="G69" s="1">
        <v>1847349.7100000002</v>
      </c>
      <c r="H69" s="1">
        <v>510446.38</v>
      </c>
      <c r="I69" s="1">
        <v>1112466.79</v>
      </c>
      <c r="J69" s="1">
        <v>453961.28</v>
      </c>
    </row>
    <row r="70" spans="1:10" ht="12.75">
      <c r="A70" s="1">
        <v>1134</v>
      </c>
      <c r="B70" s="1" t="s">
        <v>73</v>
      </c>
      <c r="C70" s="1">
        <v>2016</v>
      </c>
      <c r="D70" s="1">
        <v>1088</v>
      </c>
      <c r="E70" s="1">
        <v>7317999.569999999</v>
      </c>
      <c r="F70" s="1">
        <v>1207098.87</v>
      </c>
      <c r="G70" s="1">
        <v>3152992.5599999996</v>
      </c>
      <c r="H70" s="1">
        <v>489134.55000000005</v>
      </c>
      <c r="I70" s="1">
        <v>2078145.15</v>
      </c>
      <c r="J70" s="1">
        <v>451718.47</v>
      </c>
    </row>
    <row r="71" spans="1:10" ht="12.75">
      <c r="A71" s="1">
        <v>1141</v>
      </c>
      <c r="B71" s="1" t="s">
        <v>74</v>
      </c>
      <c r="C71" s="1">
        <v>2016</v>
      </c>
      <c r="D71" s="1">
        <v>1453</v>
      </c>
      <c r="E71" s="1">
        <v>10100939.76</v>
      </c>
      <c r="F71" s="1">
        <v>1504627.7300000002</v>
      </c>
      <c r="G71" s="1">
        <v>3454105.869999999</v>
      </c>
      <c r="H71" s="1">
        <v>552663.36</v>
      </c>
      <c r="I71" s="1">
        <v>1702644.02</v>
      </c>
      <c r="J71" s="1">
        <v>1226612.1099999999</v>
      </c>
    </row>
    <row r="72" spans="1:10" ht="12.75">
      <c r="A72" s="1">
        <v>1155</v>
      </c>
      <c r="B72" s="1" t="s">
        <v>75</v>
      </c>
      <c r="C72" s="1">
        <v>2016</v>
      </c>
      <c r="D72" s="1">
        <v>661</v>
      </c>
      <c r="E72" s="1">
        <v>4018933.9699999997</v>
      </c>
      <c r="F72" s="1">
        <v>404766.24</v>
      </c>
      <c r="G72" s="1">
        <v>2138520.25</v>
      </c>
      <c r="H72" s="1">
        <v>507146.61000000004</v>
      </c>
      <c r="I72" s="1">
        <v>838686.47</v>
      </c>
      <c r="J72" s="1">
        <v>410815.29000000004</v>
      </c>
    </row>
    <row r="73" spans="1:10" ht="12.75">
      <c r="A73" s="1">
        <v>1162</v>
      </c>
      <c r="B73" s="1" t="s">
        <v>76</v>
      </c>
      <c r="C73" s="1">
        <v>2016</v>
      </c>
      <c r="D73" s="1">
        <v>963</v>
      </c>
      <c r="E73" s="1">
        <v>6507751.340000001</v>
      </c>
      <c r="F73" s="1">
        <v>793379.63</v>
      </c>
      <c r="G73" s="1">
        <v>2922904.5199999996</v>
      </c>
      <c r="H73" s="1">
        <v>724357.99</v>
      </c>
      <c r="I73" s="1">
        <v>490885.08</v>
      </c>
      <c r="J73" s="1">
        <v>668564.22</v>
      </c>
    </row>
    <row r="74" spans="1:10" ht="12.75">
      <c r="A74" s="1">
        <v>1169</v>
      </c>
      <c r="B74" s="1" t="s">
        <v>77</v>
      </c>
      <c r="C74" s="1">
        <v>2016</v>
      </c>
      <c r="D74" s="1">
        <v>694</v>
      </c>
      <c r="E74" s="1">
        <v>4666154.91</v>
      </c>
      <c r="F74" s="1">
        <v>696603.37</v>
      </c>
      <c r="G74" s="1">
        <v>2034207.29</v>
      </c>
      <c r="H74" s="1">
        <v>453643.11</v>
      </c>
      <c r="I74" s="1">
        <v>359285.79</v>
      </c>
      <c r="J74" s="1">
        <v>294902.51</v>
      </c>
    </row>
    <row r="75" spans="1:10" ht="12.75">
      <c r="A75" s="1">
        <v>1176</v>
      </c>
      <c r="B75" s="1" t="s">
        <v>78</v>
      </c>
      <c r="C75" s="1">
        <v>2016</v>
      </c>
      <c r="D75" s="1">
        <v>842</v>
      </c>
      <c r="E75" s="1">
        <v>4977373.39</v>
      </c>
      <c r="F75" s="1">
        <v>607525.77</v>
      </c>
      <c r="G75" s="1">
        <v>2388766.61</v>
      </c>
      <c r="H75" s="1">
        <v>519881.4</v>
      </c>
      <c r="I75" s="1">
        <v>201044.06000000003</v>
      </c>
      <c r="J75" s="1">
        <v>354638.22000000003</v>
      </c>
    </row>
    <row r="76" spans="1:10" ht="12.75">
      <c r="A76" s="1">
        <v>1183</v>
      </c>
      <c r="B76" s="1" t="s">
        <v>79</v>
      </c>
      <c r="C76" s="1">
        <v>2016</v>
      </c>
      <c r="D76" s="1">
        <v>1245</v>
      </c>
      <c r="E76" s="1">
        <v>8043765.3</v>
      </c>
      <c r="F76" s="1">
        <v>1795570.1400000001</v>
      </c>
      <c r="G76" s="1">
        <v>2789956.0799999996</v>
      </c>
      <c r="H76" s="1">
        <v>907570.67</v>
      </c>
      <c r="I76" s="1">
        <v>1001298.59</v>
      </c>
      <c r="J76" s="1">
        <v>685633.11</v>
      </c>
    </row>
    <row r="77" spans="1:10" ht="12.75">
      <c r="A77" s="1">
        <v>1204</v>
      </c>
      <c r="B77" s="1" t="s">
        <v>80</v>
      </c>
      <c r="C77" s="1">
        <v>2016</v>
      </c>
      <c r="D77" s="1">
        <v>434</v>
      </c>
      <c r="E77" s="1">
        <v>2910140.14</v>
      </c>
      <c r="F77" s="1">
        <v>292528.55</v>
      </c>
      <c r="G77" s="1">
        <v>1117077.6099999999</v>
      </c>
      <c r="H77" s="1">
        <v>328264.83999999997</v>
      </c>
      <c r="I77" s="1">
        <v>337823.41</v>
      </c>
      <c r="J77" s="1">
        <v>428219.13</v>
      </c>
    </row>
    <row r="78" spans="1:10" ht="12.75">
      <c r="A78" s="1">
        <v>1218</v>
      </c>
      <c r="B78" s="1" t="s">
        <v>81</v>
      </c>
      <c r="C78" s="1">
        <v>2016</v>
      </c>
      <c r="D78" s="1">
        <v>921</v>
      </c>
      <c r="E78" s="1">
        <v>7004696.710000001</v>
      </c>
      <c r="F78" s="1">
        <v>1175305.7000000002</v>
      </c>
      <c r="G78" s="1">
        <v>2795692.29</v>
      </c>
      <c r="H78" s="1">
        <v>462109.94</v>
      </c>
      <c r="I78" s="1">
        <v>113075.74</v>
      </c>
      <c r="J78" s="1">
        <v>601492.9700000001</v>
      </c>
    </row>
    <row r="79" spans="1:10" ht="12.75">
      <c r="A79" s="1">
        <v>1232</v>
      </c>
      <c r="B79" s="1" t="s">
        <v>82</v>
      </c>
      <c r="C79" s="1">
        <v>2016</v>
      </c>
      <c r="D79" s="1">
        <v>719</v>
      </c>
      <c r="E79" s="1">
        <v>4347835.3</v>
      </c>
      <c r="F79" s="1">
        <v>687651.81</v>
      </c>
      <c r="G79" s="1">
        <v>2343918.94</v>
      </c>
      <c r="H79" s="1">
        <v>471923.84</v>
      </c>
      <c r="I79" s="1">
        <v>798663</v>
      </c>
      <c r="J79" s="1">
        <v>387071.83</v>
      </c>
    </row>
    <row r="80" spans="1:10" ht="12.75">
      <c r="A80" s="1">
        <v>1246</v>
      </c>
      <c r="B80" s="1" t="s">
        <v>83</v>
      </c>
      <c r="C80" s="1">
        <v>2016</v>
      </c>
      <c r="D80" s="1">
        <v>679</v>
      </c>
      <c r="E80" s="1">
        <v>5238770.06</v>
      </c>
      <c r="F80" s="1">
        <v>672540.51</v>
      </c>
      <c r="G80" s="1">
        <v>2028432.32</v>
      </c>
      <c r="H80" s="1">
        <v>405616.81</v>
      </c>
      <c r="I80" s="1">
        <v>425059.47</v>
      </c>
      <c r="J80" s="1">
        <v>422337.77</v>
      </c>
    </row>
    <row r="81" spans="1:10" ht="12.75">
      <c r="A81" s="1">
        <v>1253</v>
      </c>
      <c r="B81" s="1" t="s">
        <v>84</v>
      </c>
      <c r="C81" s="1">
        <v>2016</v>
      </c>
      <c r="D81" s="1">
        <v>2556</v>
      </c>
      <c r="E81" s="1">
        <v>19092077</v>
      </c>
      <c r="F81" s="1">
        <v>3043365.22</v>
      </c>
      <c r="G81" s="1">
        <v>7531421.719999999</v>
      </c>
      <c r="H81" s="1">
        <v>171624.49000000002</v>
      </c>
      <c r="I81" s="1">
        <v>2240870.46</v>
      </c>
      <c r="J81" s="1">
        <v>1827033.3</v>
      </c>
    </row>
    <row r="82" spans="1:10" ht="12.75">
      <c r="A82" s="1">
        <v>1260</v>
      </c>
      <c r="B82" s="1" t="s">
        <v>85</v>
      </c>
      <c r="C82" s="1">
        <v>2016</v>
      </c>
      <c r="D82" s="1">
        <v>941</v>
      </c>
      <c r="E82" s="1">
        <v>6128125.94</v>
      </c>
      <c r="F82" s="1">
        <v>857074.76</v>
      </c>
      <c r="G82" s="1">
        <v>2511291.27</v>
      </c>
      <c r="H82" s="1">
        <v>732323.88</v>
      </c>
      <c r="I82" s="1">
        <v>1086049</v>
      </c>
      <c r="J82" s="1">
        <v>691137.09</v>
      </c>
    </row>
    <row r="83" spans="1:10" ht="12.75">
      <c r="A83" s="1">
        <v>4970</v>
      </c>
      <c r="B83" s="1" t="s">
        <v>309</v>
      </c>
      <c r="C83" s="1">
        <v>2016</v>
      </c>
      <c r="D83" s="1">
        <v>5876</v>
      </c>
      <c r="E83" s="1">
        <v>40911379.94</v>
      </c>
      <c r="F83" s="1">
        <v>7029333.899999999</v>
      </c>
      <c r="G83" s="1">
        <v>14795856.760000002</v>
      </c>
      <c r="H83" s="1">
        <v>2841328.0500000003</v>
      </c>
      <c r="I83" s="1">
        <v>4296712.33</v>
      </c>
      <c r="J83" s="1">
        <v>3447134.41</v>
      </c>
    </row>
    <row r="84" spans="1:10" ht="12.75">
      <c r="A84" s="1">
        <v>1295</v>
      </c>
      <c r="B84" s="1" t="s">
        <v>86</v>
      </c>
      <c r="C84" s="1">
        <v>2016</v>
      </c>
      <c r="D84" s="1">
        <v>790</v>
      </c>
      <c r="E84" s="1">
        <v>5807791.949999999</v>
      </c>
      <c r="F84" s="1">
        <v>778699.24</v>
      </c>
      <c r="G84" s="1">
        <v>2562629.6999999997</v>
      </c>
      <c r="H84" s="1">
        <v>446381.17000000004</v>
      </c>
      <c r="I84" s="1">
        <v>101727</v>
      </c>
      <c r="J84" s="1">
        <v>429330.07</v>
      </c>
    </row>
    <row r="85" spans="1:10" ht="12.75">
      <c r="A85" s="1">
        <v>1309</v>
      </c>
      <c r="B85" s="1" t="s">
        <v>87</v>
      </c>
      <c r="C85" s="1">
        <v>2016</v>
      </c>
      <c r="D85" s="1">
        <v>811</v>
      </c>
      <c r="E85" s="1">
        <v>5606845.82</v>
      </c>
      <c r="F85" s="1">
        <v>921198.77</v>
      </c>
      <c r="G85" s="1">
        <v>2397823.5000000005</v>
      </c>
      <c r="H85" s="1">
        <v>317296.79</v>
      </c>
      <c r="I85" s="1">
        <v>1025868.76</v>
      </c>
      <c r="J85" s="1">
        <v>407990.49</v>
      </c>
    </row>
    <row r="86" spans="1:10" ht="12.75">
      <c r="A86" s="1">
        <v>1316</v>
      </c>
      <c r="B86" s="1" t="s">
        <v>429</v>
      </c>
      <c r="C86" s="1">
        <v>2016</v>
      </c>
      <c r="D86" s="1">
        <v>3506</v>
      </c>
      <c r="E86" s="1">
        <v>20808475.04</v>
      </c>
      <c r="F86" s="1">
        <v>4950967.4</v>
      </c>
      <c r="G86" s="1">
        <v>9434856.659999998</v>
      </c>
      <c r="H86" s="1">
        <v>1462858.58</v>
      </c>
      <c r="I86" s="1">
        <v>4210516.09</v>
      </c>
      <c r="J86" s="1">
        <v>1625975.8900000001</v>
      </c>
    </row>
    <row r="87" spans="1:10" ht="12.75">
      <c r="A87" s="1">
        <v>1380</v>
      </c>
      <c r="B87" s="1" t="s">
        <v>89</v>
      </c>
      <c r="C87" s="1">
        <v>2016</v>
      </c>
      <c r="D87" s="1">
        <v>2706</v>
      </c>
      <c r="E87" s="1">
        <v>18351692.59</v>
      </c>
      <c r="F87" s="1">
        <v>3265451.07</v>
      </c>
      <c r="G87" s="1">
        <v>6129888.9</v>
      </c>
      <c r="H87" s="1">
        <v>1165420.67</v>
      </c>
      <c r="I87" s="1">
        <v>1182203.75</v>
      </c>
      <c r="J87" s="1">
        <v>1204560.8900000001</v>
      </c>
    </row>
    <row r="88" spans="1:10" ht="12.75">
      <c r="A88" s="1">
        <v>1407</v>
      </c>
      <c r="B88" s="1" t="s">
        <v>90</v>
      </c>
      <c r="C88" s="1">
        <v>2016</v>
      </c>
      <c r="D88" s="1">
        <v>1436</v>
      </c>
      <c r="E88" s="1">
        <v>9224113.23</v>
      </c>
      <c r="F88" s="1">
        <v>1172226.08</v>
      </c>
      <c r="G88" s="1">
        <v>3823836.54</v>
      </c>
      <c r="H88" s="1">
        <v>596305.1900000001</v>
      </c>
      <c r="I88" s="1">
        <v>820929.52</v>
      </c>
      <c r="J88" s="1">
        <v>731260.9</v>
      </c>
    </row>
    <row r="89" spans="1:10" ht="12.75">
      <c r="A89" s="1">
        <v>1414</v>
      </c>
      <c r="B89" s="1" t="s">
        <v>430</v>
      </c>
      <c r="C89" s="1">
        <v>2016</v>
      </c>
      <c r="D89" s="1">
        <v>3925</v>
      </c>
      <c r="E89" s="1">
        <v>23789464.45</v>
      </c>
      <c r="F89" s="1">
        <v>4276538.87</v>
      </c>
      <c r="G89" s="1">
        <v>10281109.360000001</v>
      </c>
      <c r="H89" s="1">
        <v>1197366.7</v>
      </c>
      <c r="I89" s="1">
        <v>5296908.32</v>
      </c>
      <c r="J89" s="1">
        <v>1706795.41</v>
      </c>
    </row>
    <row r="90" spans="1:10" ht="12.75">
      <c r="A90" s="1">
        <v>1421</v>
      </c>
      <c r="B90" s="1" t="s">
        <v>431</v>
      </c>
      <c r="C90" s="1">
        <v>2016</v>
      </c>
      <c r="D90" s="1">
        <v>573</v>
      </c>
      <c r="E90" s="1">
        <v>4310997.22</v>
      </c>
      <c r="F90" s="1">
        <v>401617.89</v>
      </c>
      <c r="G90" s="1">
        <v>1816464.47</v>
      </c>
      <c r="H90" s="1">
        <v>484031.63</v>
      </c>
      <c r="I90" s="1">
        <v>534858.8500000001</v>
      </c>
      <c r="J90" s="1">
        <v>378698.6</v>
      </c>
    </row>
    <row r="91" spans="1:10" ht="12.75">
      <c r="A91" s="1">
        <v>2744</v>
      </c>
      <c r="B91" s="1" t="s">
        <v>168</v>
      </c>
      <c r="C91" s="1">
        <v>2016</v>
      </c>
      <c r="D91" s="1">
        <v>819</v>
      </c>
      <c r="E91" s="1">
        <v>6186772.680000001</v>
      </c>
      <c r="F91" s="1">
        <v>784007.59</v>
      </c>
      <c r="G91" s="1">
        <v>2633390.0300000003</v>
      </c>
      <c r="H91" s="1">
        <v>603115.18</v>
      </c>
      <c r="I91" s="1">
        <v>1435763</v>
      </c>
      <c r="J91" s="1">
        <v>327274.32</v>
      </c>
    </row>
    <row r="92" spans="1:10" ht="12.75">
      <c r="A92" s="1">
        <v>1428</v>
      </c>
      <c r="B92" s="1" t="s">
        <v>91</v>
      </c>
      <c r="C92" s="1">
        <v>2016</v>
      </c>
      <c r="D92" s="1">
        <v>1289</v>
      </c>
      <c r="E92" s="1">
        <v>9264324.99</v>
      </c>
      <c r="F92" s="1">
        <v>1467721.58</v>
      </c>
      <c r="G92" s="1">
        <v>3557090.8099999996</v>
      </c>
      <c r="H92" s="1">
        <v>732152.27</v>
      </c>
      <c r="I92" s="1">
        <v>35052</v>
      </c>
      <c r="J92" s="1">
        <v>629614.22</v>
      </c>
    </row>
    <row r="93" spans="1:10" ht="12.75">
      <c r="A93" s="1">
        <v>1449</v>
      </c>
      <c r="B93" s="1" t="s">
        <v>92</v>
      </c>
      <c r="C93" s="1">
        <v>2016</v>
      </c>
      <c r="D93" s="1">
        <v>115</v>
      </c>
      <c r="E93" s="1">
        <v>909345.1900000001</v>
      </c>
      <c r="F93" s="1">
        <v>64670.170000000006</v>
      </c>
      <c r="G93" s="1">
        <v>376579.1</v>
      </c>
      <c r="H93" s="1">
        <v>60270.63</v>
      </c>
      <c r="I93" s="1">
        <v>53708</v>
      </c>
      <c r="J93" s="1">
        <v>22890.52</v>
      </c>
    </row>
    <row r="94" spans="1:10" ht="12.75">
      <c r="A94" s="1">
        <v>1491</v>
      </c>
      <c r="B94" s="1" t="s">
        <v>432</v>
      </c>
      <c r="C94" s="1">
        <v>2016</v>
      </c>
      <c r="D94" s="1">
        <v>407</v>
      </c>
      <c r="E94" s="1">
        <v>3137322.49</v>
      </c>
      <c r="F94" s="1">
        <v>339185.09</v>
      </c>
      <c r="G94" s="1">
        <v>1033675.8300000001</v>
      </c>
      <c r="H94" s="1">
        <v>588709.22</v>
      </c>
      <c r="I94" s="1">
        <v>846008.9</v>
      </c>
      <c r="J94" s="1">
        <v>220229.15</v>
      </c>
    </row>
    <row r="95" spans="1:10" ht="12.75">
      <c r="A95" s="1">
        <v>1499</v>
      </c>
      <c r="B95" s="1" t="s">
        <v>447</v>
      </c>
      <c r="C95" s="1">
        <v>2016</v>
      </c>
      <c r="D95" s="1">
        <v>979</v>
      </c>
      <c r="E95" s="1">
        <v>6432062.930000001</v>
      </c>
      <c r="F95" s="1">
        <v>978485.86</v>
      </c>
      <c r="G95" s="1">
        <v>2388418.4599999995</v>
      </c>
      <c r="H95" s="1">
        <v>1013337.1100000001</v>
      </c>
      <c r="I95" s="1">
        <v>1100260.47</v>
      </c>
      <c r="J95" s="1">
        <v>425775.04</v>
      </c>
    </row>
    <row r="96" spans="1:10" ht="12.75">
      <c r="A96" s="1">
        <v>1540</v>
      </c>
      <c r="B96" s="1" t="s">
        <v>94</v>
      </c>
      <c r="C96" s="1">
        <v>2016</v>
      </c>
      <c r="D96" s="1">
        <v>1763</v>
      </c>
      <c r="E96" s="1">
        <v>10695835.15</v>
      </c>
      <c r="F96" s="1">
        <v>1644322.75</v>
      </c>
      <c r="G96" s="1">
        <v>5246919.539999999</v>
      </c>
      <c r="H96" s="1">
        <v>868270.5700000001</v>
      </c>
      <c r="I96" s="1">
        <v>1436566.27</v>
      </c>
      <c r="J96" s="1">
        <v>703317.38</v>
      </c>
    </row>
    <row r="97" spans="1:10" ht="12.75">
      <c r="A97" s="1">
        <v>1554</v>
      </c>
      <c r="B97" s="1" t="s">
        <v>95</v>
      </c>
      <c r="C97" s="1">
        <v>2016</v>
      </c>
      <c r="D97" s="1">
        <v>11300</v>
      </c>
      <c r="E97" s="1">
        <v>77962169.93</v>
      </c>
      <c r="F97" s="1">
        <v>11358698.37</v>
      </c>
      <c r="G97" s="1">
        <v>28415361.02</v>
      </c>
      <c r="H97" s="1">
        <v>6201210.850000001</v>
      </c>
      <c r="I97" s="1">
        <v>7963182.35</v>
      </c>
      <c r="J97" s="1">
        <v>5348825.4</v>
      </c>
    </row>
    <row r="98" spans="1:10" ht="12.75">
      <c r="A98" s="1">
        <v>1561</v>
      </c>
      <c r="B98" s="1" t="s">
        <v>96</v>
      </c>
      <c r="C98" s="1">
        <v>2016</v>
      </c>
      <c r="D98" s="1">
        <v>651</v>
      </c>
      <c r="E98" s="1">
        <v>4568568.16</v>
      </c>
      <c r="F98" s="1">
        <v>715399.57</v>
      </c>
      <c r="G98" s="1">
        <v>1765151.7000000002</v>
      </c>
      <c r="H98" s="1">
        <v>542993.36</v>
      </c>
      <c r="I98" s="1">
        <v>749297.56</v>
      </c>
      <c r="J98" s="1">
        <v>327020.18</v>
      </c>
    </row>
    <row r="99" spans="1:10" ht="12.75">
      <c r="A99" s="1">
        <v>1568</v>
      </c>
      <c r="B99" s="1" t="s">
        <v>97</v>
      </c>
      <c r="C99" s="1">
        <v>2016</v>
      </c>
      <c r="D99" s="1">
        <v>1877</v>
      </c>
      <c r="E99" s="1">
        <v>11559749.57</v>
      </c>
      <c r="F99" s="1">
        <v>2078695.97</v>
      </c>
      <c r="G99" s="1">
        <v>5848590.7</v>
      </c>
      <c r="H99" s="1">
        <v>834357.93</v>
      </c>
      <c r="I99" s="1">
        <v>1631626.8800000001</v>
      </c>
      <c r="J99" s="1">
        <v>1008038.73</v>
      </c>
    </row>
    <row r="100" spans="1:10" ht="12.75">
      <c r="A100" s="1">
        <v>1582</v>
      </c>
      <c r="B100" s="1" t="s">
        <v>98</v>
      </c>
      <c r="C100" s="1">
        <v>2016</v>
      </c>
      <c r="D100" s="1">
        <v>348</v>
      </c>
      <c r="E100" s="1">
        <v>2701297.13</v>
      </c>
      <c r="F100" s="1">
        <v>360914.7</v>
      </c>
      <c r="G100" s="1">
        <v>1413199.95</v>
      </c>
      <c r="H100" s="1">
        <v>390026.25</v>
      </c>
      <c r="I100" s="1">
        <v>364832.2</v>
      </c>
      <c r="J100" s="1">
        <v>562249.36</v>
      </c>
    </row>
    <row r="101" spans="1:10" ht="12.75">
      <c r="A101" s="1">
        <v>1600</v>
      </c>
      <c r="B101" s="1" t="s">
        <v>99</v>
      </c>
      <c r="C101" s="1">
        <v>2016</v>
      </c>
      <c r="D101" s="1">
        <v>626</v>
      </c>
      <c r="E101" s="1">
        <v>3813795.38</v>
      </c>
      <c r="F101" s="1">
        <v>542148.73</v>
      </c>
      <c r="G101" s="1">
        <v>2274018.1</v>
      </c>
      <c r="H101" s="1">
        <v>281052.39</v>
      </c>
      <c r="I101" s="1">
        <v>761840.97</v>
      </c>
      <c r="J101" s="1">
        <v>387519.29</v>
      </c>
    </row>
    <row r="102" spans="1:10" ht="12.75">
      <c r="A102" s="1">
        <v>1645</v>
      </c>
      <c r="B102" s="1" t="s">
        <v>102</v>
      </c>
      <c r="C102" s="1">
        <v>2016</v>
      </c>
      <c r="D102" s="1">
        <v>1110</v>
      </c>
      <c r="E102" s="1">
        <v>6769563.2</v>
      </c>
      <c r="F102" s="1">
        <v>820834.17</v>
      </c>
      <c r="G102" s="1">
        <v>2710312.79</v>
      </c>
      <c r="H102" s="1">
        <v>467008.19</v>
      </c>
      <c r="I102" s="1">
        <v>1241223.88</v>
      </c>
      <c r="J102" s="1">
        <v>531118.39</v>
      </c>
    </row>
    <row r="103" spans="1:10" ht="12.75">
      <c r="A103" s="1">
        <v>1631</v>
      </c>
      <c r="B103" s="1" t="s">
        <v>100</v>
      </c>
      <c r="C103" s="1">
        <v>2016</v>
      </c>
      <c r="D103" s="1">
        <v>486</v>
      </c>
      <c r="E103" s="1">
        <v>3413579.64</v>
      </c>
      <c r="F103" s="1">
        <v>498011</v>
      </c>
      <c r="G103" s="1">
        <v>1747321.78</v>
      </c>
      <c r="H103" s="1">
        <v>237768.42</v>
      </c>
      <c r="I103" s="1">
        <v>903339.41</v>
      </c>
      <c r="J103" s="1">
        <v>151570.76</v>
      </c>
    </row>
    <row r="104" spans="1:10" ht="12.75">
      <c r="A104" s="1">
        <v>1638</v>
      </c>
      <c r="B104" s="1" t="s">
        <v>101</v>
      </c>
      <c r="C104" s="1">
        <v>2016</v>
      </c>
      <c r="D104" s="1">
        <v>3116</v>
      </c>
      <c r="E104" s="1">
        <v>19981204.77</v>
      </c>
      <c r="F104" s="1">
        <v>2749889.28</v>
      </c>
      <c r="G104" s="1">
        <v>6860305.92</v>
      </c>
      <c r="H104" s="1">
        <v>1605675.37</v>
      </c>
      <c r="I104" s="1">
        <v>4187640.6</v>
      </c>
      <c r="J104" s="1">
        <v>1460838.32</v>
      </c>
    </row>
    <row r="105" spans="1:10" ht="12.75">
      <c r="A105" s="1">
        <v>1659</v>
      </c>
      <c r="B105" s="1" t="s">
        <v>103</v>
      </c>
      <c r="C105" s="1">
        <v>2016</v>
      </c>
      <c r="D105" s="1">
        <v>1721</v>
      </c>
      <c r="E105" s="1">
        <v>10618983.13</v>
      </c>
      <c r="F105" s="1">
        <v>1220234.97</v>
      </c>
      <c r="G105" s="1">
        <v>4767784.37</v>
      </c>
      <c r="H105" s="1">
        <v>1762714.4400000002</v>
      </c>
      <c r="I105" s="1">
        <v>3335983.89</v>
      </c>
      <c r="J105" s="1">
        <v>1101249.05</v>
      </c>
    </row>
    <row r="106" spans="1:10" ht="12.75">
      <c r="A106" s="1">
        <v>714</v>
      </c>
      <c r="B106" s="1" t="s">
        <v>55</v>
      </c>
      <c r="C106" s="1">
        <v>2016</v>
      </c>
      <c r="D106" s="1">
        <v>6772</v>
      </c>
      <c r="E106" s="1">
        <v>48916752.87</v>
      </c>
      <c r="F106" s="1">
        <v>9384984.31</v>
      </c>
      <c r="G106" s="1">
        <v>20308877.93</v>
      </c>
      <c r="H106" s="1">
        <v>3773264.78</v>
      </c>
      <c r="I106" s="1">
        <v>6629108.649999999</v>
      </c>
      <c r="J106" s="1">
        <v>3433257.97</v>
      </c>
    </row>
    <row r="107" spans="1:10" ht="12.75">
      <c r="A107" s="1">
        <v>1666</v>
      </c>
      <c r="B107" s="1" t="s">
        <v>104</v>
      </c>
      <c r="C107" s="1">
        <v>2016</v>
      </c>
      <c r="D107" s="1">
        <v>340</v>
      </c>
      <c r="E107" s="1">
        <v>2486298.72</v>
      </c>
      <c r="F107" s="1">
        <v>250313.36000000002</v>
      </c>
      <c r="G107" s="1">
        <v>1443916.69</v>
      </c>
      <c r="H107" s="1">
        <v>300802.85</v>
      </c>
      <c r="I107" s="1">
        <v>140351</v>
      </c>
      <c r="J107" s="1">
        <v>234862.11000000002</v>
      </c>
    </row>
    <row r="108" spans="1:10" ht="12.75">
      <c r="A108" s="1">
        <v>1687</v>
      </c>
      <c r="B108" s="1" t="s">
        <v>106</v>
      </c>
      <c r="C108" s="1">
        <v>2016</v>
      </c>
      <c r="D108" s="1">
        <v>239</v>
      </c>
      <c r="E108" s="1">
        <v>1387578.43</v>
      </c>
      <c r="F108" s="1">
        <v>298324.45</v>
      </c>
      <c r="G108" s="1">
        <v>796251.67</v>
      </c>
      <c r="H108" s="1">
        <v>156903.33000000002</v>
      </c>
      <c r="I108" s="1">
        <v>155740.38</v>
      </c>
      <c r="J108" s="1">
        <v>140987.99</v>
      </c>
    </row>
    <row r="109" spans="1:10" ht="12.75">
      <c r="A109" s="1">
        <v>1694</v>
      </c>
      <c r="B109" s="1" t="s">
        <v>107</v>
      </c>
      <c r="C109" s="1">
        <v>2016</v>
      </c>
      <c r="D109" s="1">
        <v>1840</v>
      </c>
      <c r="E109" s="1">
        <v>12959358.41</v>
      </c>
      <c r="F109" s="1">
        <v>1640348.2100000002</v>
      </c>
      <c r="G109" s="1">
        <v>5588864.76</v>
      </c>
      <c r="H109" s="1">
        <v>710774.52</v>
      </c>
      <c r="I109" s="1">
        <v>3299326.94</v>
      </c>
      <c r="J109" s="1">
        <v>589186.55</v>
      </c>
    </row>
    <row r="110" spans="1:10" ht="12.75">
      <c r="A110" s="1">
        <v>1729</v>
      </c>
      <c r="B110" s="1" t="s">
        <v>108</v>
      </c>
      <c r="C110" s="1">
        <v>2016</v>
      </c>
      <c r="D110" s="1">
        <v>793</v>
      </c>
      <c r="E110" s="1">
        <v>4956525.44</v>
      </c>
      <c r="F110" s="1">
        <v>543396.46</v>
      </c>
      <c r="G110" s="1">
        <v>2631082.32</v>
      </c>
      <c r="H110" s="1">
        <v>411589.09</v>
      </c>
      <c r="I110" s="1">
        <v>636251.88</v>
      </c>
      <c r="J110" s="1">
        <v>364189.66000000003</v>
      </c>
    </row>
    <row r="111" spans="1:10" ht="12.75">
      <c r="A111" s="1">
        <v>1736</v>
      </c>
      <c r="B111" s="1" t="s">
        <v>109</v>
      </c>
      <c r="C111" s="1">
        <v>2016</v>
      </c>
      <c r="D111" s="1">
        <v>541</v>
      </c>
      <c r="E111" s="1">
        <v>3582954.48</v>
      </c>
      <c r="F111" s="1">
        <v>388539.93000000005</v>
      </c>
      <c r="G111" s="1">
        <v>1535999.8299999998</v>
      </c>
      <c r="H111" s="1">
        <v>219874.37</v>
      </c>
      <c r="I111" s="1">
        <v>402690.74</v>
      </c>
      <c r="J111" s="1">
        <v>316575.65</v>
      </c>
    </row>
    <row r="112" spans="1:10" ht="12.75">
      <c r="A112" s="1">
        <v>1813</v>
      </c>
      <c r="B112" s="1" t="s">
        <v>110</v>
      </c>
      <c r="C112" s="1">
        <v>2016</v>
      </c>
      <c r="D112" s="1">
        <v>778</v>
      </c>
      <c r="E112" s="1">
        <v>6062875.21</v>
      </c>
      <c r="F112" s="1">
        <v>939380.25</v>
      </c>
      <c r="G112" s="1">
        <v>1604838.4</v>
      </c>
      <c r="H112" s="1">
        <v>374913.97000000003</v>
      </c>
      <c r="I112" s="1">
        <v>970348.91</v>
      </c>
      <c r="J112" s="1">
        <v>454519.10000000003</v>
      </c>
    </row>
    <row r="113" spans="1:10" ht="12.75">
      <c r="A113" s="1">
        <v>5757</v>
      </c>
      <c r="B113" s="1" t="s">
        <v>351</v>
      </c>
      <c r="C113" s="1">
        <v>2016</v>
      </c>
      <c r="D113" s="1">
        <v>609</v>
      </c>
      <c r="E113" s="1">
        <v>4323446.56</v>
      </c>
      <c r="F113" s="1">
        <v>932104.2</v>
      </c>
      <c r="G113" s="1">
        <v>1751543.91</v>
      </c>
      <c r="H113" s="1">
        <v>503540.23000000004</v>
      </c>
      <c r="I113" s="1">
        <v>670303.23</v>
      </c>
      <c r="J113" s="1">
        <v>394394.06</v>
      </c>
    </row>
    <row r="114" spans="1:10" ht="12.75">
      <c r="A114" s="1">
        <v>1855</v>
      </c>
      <c r="B114" s="1" t="s">
        <v>111</v>
      </c>
      <c r="C114" s="1">
        <v>2016</v>
      </c>
      <c r="D114" s="1">
        <v>464</v>
      </c>
      <c r="E114" s="1">
        <v>3996865.69</v>
      </c>
      <c r="F114" s="1">
        <v>459251.56</v>
      </c>
      <c r="G114" s="1">
        <v>2433135.2800000003</v>
      </c>
      <c r="H114" s="1">
        <v>457595.99</v>
      </c>
      <c r="I114" s="1">
        <v>374530</v>
      </c>
      <c r="J114" s="1">
        <v>309906.13</v>
      </c>
    </row>
    <row r="115" spans="1:10" ht="12.75">
      <c r="A115" s="1">
        <v>1862</v>
      </c>
      <c r="B115" s="1" t="s">
        <v>434</v>
      </c>
      <c r="C115" s="1">
        <v>2016</v>
      </c>
      <c r="D115" s="1">
        <v>7466</v>
      </c>
      <c r="E115" s="1">
        <v>52218987.489999995</v>
      </c>
      <c r="F115" s="1">
        <v>8349590.890000001</v>
      </c>
      <c r="G115" s="1">
        <v>17100621.58</v>
      </c>
      <c r="H115" s="1">
        <v>1916571.33</v>
      </c>
      <c r="I115" s="1">
        <v>6337969.22</v>
      </c>
      <c r="J115" s="1">
        <v>4868662.21</v>
      </c>
    </row>
    <row r="116" spans="1:10" ht="12.75">
      <c r="A116" s="1">
        <v>1870</v>
      </c>
      <c r="B116" s="1" t="s">
        <v>112</v>
      </c>
      <c r="C116" s="1">
        <v>2016</v>
      </c>
      <c r="D116" s="1">
        <v>201</v>
      </c>
      <c r="E116" s="1">
        <v>1757210.28</v>
      </c>
      <c r="F116" s="1">
        <v>151460.42</v>
      </c>
      <c r="G116" s="1">
        <v>1018810.0599999999</v>
      </c>
      <c r="H116" s="1">
        <v>141963.48</v>
      </c>
      <c r="I116" s="1">
        <v>723587.48</v>
      </c>
      <c r="J116" s="1">
        <v>107347.07</v>
      </c>
    </row>
    <row r="117" spans="1:10" ht="12.75">
      <c r="A117" s="1">
        <v>1883</v>
      </c>
      <c r="B117" s="1" t="s">
        <v>113</v>
      </c>
      <c r="C117" s="1">
        <v>2016</v>
      </c>
      <c r="D117" s="1">
        <v>2873</v>
      </c>
      <c r="E117" s="1">
        <v>21560734.98</v>
      </c>
      <c r="F117" s="1">
        <v>3270927.35</v>
      </c>
      <c r="G117" s="1">
        <v>7550977.99</v>
      </c>
      <c r="H117" s="1">
        <v>1101636.79</v>
      </c>
      <c r="I117" s="1">
        <v>2102655.1100000003</v>
      </c>
      <c r="J117" s="1">
        <v>1413748.8800000001</v>
      </c>
    </row>
    <row r="118" spans="1:10" ht="12.75">
      <c r="A118" s="1">
        <v>1890</v>
      </c>
      <c r="B118" s="1" t="s">
        <v>114</v>
      </c>
      <c r="C118" s="1">
        <v>2016</v>
      </c>
      <c r="D118" s="1">
        <v>708</v>
      </c>
      <c r="E118" s="1">
        <v>5318250.97</v>
      </c>
      <c r="F118" s="1">
        <v>1322460.12</v>
      </c>
      <c r="G118" s="1">
        <v>3386442.87</v>
      </c>
      <c r="H118" s="1">
        <v>641412.2</v>
      </c>
      <c r="I118" s="1">
        <v>84263.4</v>
      </c>
      <c r="J118" s="1">
        <v>334156.06</v>
      </c>
    </row>
    <row r="119" spans="1:10" ht="12.75">
      <c r="A119" s="1">
        <v>1900</v>
      </c>
      <c r="B119" s="1" t="s">
        <v>116</v>
      </c>
      <c r="C119" s="1">
        <v>2016</v>
      </c>
      <c r="D119" s="1">
        <v>4088</v>
      </c>
      <c r="E119" s="1">
        <v>29018599.82</v>
      </c>
      <c r="F119" s="1">
        <v>3272358.46</v>
      </c>
      <c r="G119" s="1">
        <v>13469755.659999998</v>
      </c>
      <c r="H119" s="1">
        <v>1893131.26</v>
      </c>
      <c r="I119" s="1">
        <v>3253764.6</v>
      </c>
      <c r="J119" s="1">
        <v>2820022.65</v>
      </c>
    </row>
    <row r="120" spans="1:10" ht="12.75">
      <c r="A120" s="1">
        <v>1939</v>
      </c>
      <c r="B120" s="1" t="s">
        <v>117</v>
      </c>
      <c r="C120" s="1">
        <v>2016</v>
      </c>
      <c r="D120" s="1">
        <v>510</v>
      </c>
      <c r="E120" s="1">
        <v>3432971.29</v>
      </c>
      <c r="F120" s="1">
        <v>351841.09</v>
      </c>
      <c r="G120" s="1">
        <v>1496153.78</v>
      </c>
      <c r="H120" s="1">
        <v>381573.67</v>
      </c>
      <c r="I120" s="1">
        <v>719324.9400000001</v>
      </c>
      <c r="J120" s="1">
        <v>337530.67</v>
      </c>
    </row>
    <row r="121" spans="1:10" ht="12.75">
      <c r="A121" s="1">
        <v>1953</v>
      </c>
      <c r="B121" s="1" t="s">
        <v>119</v>
      </c>
      <c r="C121" s="1">
        <v>2016</v>
      </c>
      <c r="D121" s="1">
        <v>1712</v>
      </c>
      <c r="E121" s="1">
        <v>10866646.1</v>
      </c>
      <c r="F121" s="1">
        <v>1487610.47</v>
      </c>
      <c r="G121" s="1">
        <v>3917663.4499999997</v>
      </c>
      <c r="H121" s="1">
        <v>825713.83</v>
      </c>
      <c r="I121" s="1">
        <v>1401348.61</v>
      </c>
      <c r="J121" s="1">
        <v>556804.21</v>
      </c>
    </row>
    <row r="122" spans="1:10" ht="12.75">
      <c r="A122" s="1">
        <v>4843</v>
      </c>
      <c r="B122" s="1" t="s">
        <v>302</v>
      </c>
      <c r="C122" s="1">
        <v>2016</v>
      </c>
      <c r="D122" s="1">
        <v>140</v>
      </c>
      <c r="E122" s="1">
        <v>1240288.5899999999</v>
      </c>
      <c r="F122" s="1">
        <v>137317.88</v>
      </c>
      <c r="G122" s="1">
        <v>583921.36</v>
      </c>
      <c r="H122" s="1">
        <v>149014.13</v>
      </c>
      <c r="I122" s="1">
        <v>0</v>
      </c>
      <c r="J122" s="1">
        <v>40954.23</v>
      </c>
    </row>
    <row r="123" spans="1:10" ht="12.75">
      <c r="A123" s="1">
        <v>2009</v>
      </c>
      <c r="B123" s="1" t="s">
        <v>448</v>
      </c>
      <c r="C123" s="1">
        <v>2016</v>
      </c>
      <c r="D123" s="1">
        <v>1417</v>
      </c>
      <c r="E123" s="1">
        <v>9300531.870000001</v>
      </c>
      <c r="F123" s="1">
        <v>1486824.6</v>
      </c>
      <c r="G123" s="1">
        <v>3547066.5300000003</v>
      </c>
      <c r="H123" s="1">
        <v>655422.72</v>
      </c>
      <c r="I123" s="1">
        <v>1671251.67</v>
      </c>
      <c r="J123" s="1">
        <v>667935.66</v>
      </c>
    </row>
    <row r="124" spans="1:10" ht="12.75">
      <c r="A124" s="1">
        <v>2044</v>
      </c>
      <c r="B124" s="1" t="s">
        <v>121</v>
      </c>
      <c r="C124" s="1">
        <v>2016</v>
      </c>
      <c r="D124" s="1">
        <v>119</v>
      </c>
      <c r="E124" s="1">
        <v>672563.09</v>
      </c>
      <c r="F124" s="1">
        <v>162420.66</v>
      </c>
      <c r="G124" s="1">
        <v>832635.8900000001</v>
      </c>
      <c r="H124" s="1">
        <v>72928.27</v>
      </c>
      <c r="I124" s="1">
        <v>495529.01</v>
      </c>
      <c r="J124" s="1">
        <v>26500.840000000004</v>
      </c>
    </row>
    <row r="125" spans="1:10" ht="12.75">
      <c r="A125" s="1">
        <v>2051</v>
      </c>
      <c r="B125" s="1" t="s">
        <v>122</v>
      </c>
      <c r="C125" s="1">
        <v>2016</v>
      </c>
      <c r="D125" s="1">
        <v>650</v>
      </c>
      <c r="E125" s="1">
        <v>4158615.37</v>
      </c>
      <c r="F125" s="1">
        <v>418963.5</v>
      </c>
      <c r="G125" s="1">
        <v>2063130.7000000002</v>
      </c>
      <c r="H125" s="1">
        <v>259932.66</v>
      </c>
      <c r="I125" s="1">
        <v>1025930</v>
      </c>
      <c r="J125" s="1">
        <v>0</v>
      </c>
    </row>
    <row r="126" spans="1:10" ht="12.75">
      <c r="A126" s="1">
        <v>2058</v>
      </c>
      <c r="B126" s="1" t="s">
        <v>123</v>
      </c>
      <c r="C126" s="1">
        <v>2016</v>
      </c>
      <c r="D126" s="1">
        <v>3908</v>
      </c>
      <c r="E126" s="1">
        <v>25929075.049999997</v>
      </c>
      <c r="F126" s="1">
        <v>4257788.52</v>
      </c>
      <c r="G126" s="1">
        <v>10932385.18</v>
      </c>
      <c r="H126" s="1">
        <v>2404389.61</v>
      </c>
      <c r="I126" s="1">
        <v>163707.91000000003</v>
      </c>
      <c r="J126" s="1">
        <v>1405647.82</v>
      </c>
    </row>
    <row r="127" spans="1:10" ht="12.75">
      <c r="A127" s="1">
        <v>2114</v>
      </c>
      <c r="B127" s="1" t="s">
        <v>124</v>
      </c>
      <c r="C127" s="1">
        <v>2016</v>
      </c>
      <c r="D127" s="1">
        <v>570</v>
      </c>
      <c r="E127" s="1">
        <v>5756332.61</v>
      </c>
      <c r="F127" s="1">
        <v>1137975.67</v>
      </c>
      <c r="G127" s="1">
        <v>2966576.0400000005</v>
      </c>
      <c r="H127" s="1">
        <v>479207.11000000004</v>
      </c>
      <c r="I127" s="1">
        <v>638500</v>
      </c>
      <c r="J127" s="1">
        <v>256496.47</v>
      </c>
    </row>
    <row r="128" spans="1:10" ht="12.75">
      <c r="A128" s="1">
        <v>2128</v>
      </c>
      <c r="B128" s="1" t="s">
        <v>125</v>
      </c>
      <c r="C128" s="1">
        <v>2016</v>
      </c>
      <c r="D128" s="1">
        <v>593</v>
      </c>
      <c r="E128" s="1">
        <v>4121816.53</v>
      </c>
      <c r="F128" s="1">
        <v>607588.01</v>
      </c>
      <c r="G128" s="1">
        <v>1767798.2</v>
      </c>
      <c r="H128" s="1">
        <v>517887.86</v>
      </c>
      <c r="I128" s="1">
        <v>368464.04</v>
      </c>
      <c r="J128" s="1">
        <v>314218.87</v>
      </c>
    </row>
    <row r="129" spans="1:10" ht="12.75">
      <c r="A129" s="1">
        <v>2135</v>
      </c>
      <c r="B129" s="1" t="s">
        <v>126</v>
      </c>
      <c r="C129" s="1">
        <v>2016</v>
      </c>
      <c r="D129" s="1">
        <v>407</v>
      </c>
      <c r="E129" s="1">
        <v>3045128.89</v>
      </c>
      <c r="F129" s="1">
        <v>283091.64</v>
      </c>
      <c r="G129" s="1">
        <v>1649870.0799999998</v>
      </c>
      <c r="H129" s="1">
        <v>452732.13</v>
      </c>
      <c r="I129" s="1">
        <v>477863</v>
      </c>
      <c r="J129" s="1">
        <v>283221.61000000004</v>
      </c>
    </row>
    <row r="130" spans="1:10" ht="12.75">
      <c r="A130" s="1">
        <v>2142</v>
      </c>
      <c r="B130" s="1" t="s">
        <v>127</v>
      </c>
      <c r="C130" s="1">
        <v>2016</v>
      </c>
      <c r="D130" s="1">
        <v>175</v>
      </c>
      <c r="E130" s="1">
        <v>1391199.6600000001</v>
      </c>
      <c r="F130" s="1">
        <v>151915.97</v>
      </c>
      <c r="G130" s="1">
        <v>747459.89</v>
      </c>
      <c r="H130" s="1">
        <v>213119.21000000002</v>
      </c>
      <c r="I130" s="1">
        <v>0</v>
      </c>
      <c r="J130" s="1">
        <v>95828.13</v>
      </c>
    </row>
    <row r="131" spans="1:10" ht="12.75">
      <c r="A131" s="1">
        <v>2184</v>
      </c>
      <c r="B131" s="1" t="s">
        <v>128</v>
      </c>
      <c r="C131" s="1">
        <v>2016</v>
      </c>
      <c r="D131" s="1">
        <v>928</v>
      </c>
      <c r="E131" s="1">
        <v>7470352.94</v>
      </c>
      <c r="F131" s="1">
        <v>1906724.2799999998</v>
      </c>
      <c r="G131" s="1">
        <v>3391619.6999999993</v>
      </c>
      <c r="H131" s="1">
        <v>982670.4500000001</v>
      </c>
      <c r="I131" s="1">
        <v>569653.84</v>
      </c>
      <c r="J131" s="1">
        <v>1032650.91</v>
      </c>
    </row>
    <row r="132" spans="1:10" ht="12.75">
      <c r="A132" s="1">
        <v>2198</v>
      </c>
      <c r="B132" s="1" t="s">
        <v>129</v>
      </c>
      <c r="C132" s="1">
        <v>2016</v>
      </c>
      <c r="D132" s="1">
        <v>767</v>
      </c>
      <c r="E132" s="1">
        <v>4975250.29</v>
      </c>
      <c r="F132" s="1">
        <v>518767.04</v>
      </c>
      <c r="G132" s="1">
        <v>1991171.7799999998</v>
      </c>
      <c r="H132" s="1">
        <v>363785.22000000003</v>
      </c>
      <c r="I132" s="1">
        <v>701361.23</v>
      </c>
      <c r="J132" s="1">
        <v>317009.9</v>
      </c>
    </row>
    <row r="133" spans="1:10" ht="12.75">
      <c r="A133" s="1">
        <v>2212</v>
      </c>
      <c r="B133" s="1" t="s">
        <v>130</v>
      </c>
      <c r="C133" s="1">
        <v>2016</v>
      </c>
      <c r="D133" s="1">
        <v>109</v>
      </c>
      <c r="E133" s="1">
        <v>951868.8500000001</v>
      </c>
      <c r="F133" s="1">
        <v>179226.98</v>
      </c>
      <c r="G133" s="1">
        <v>603169.13</v>
      </c>
      <c r="H133" s="1">
        <v>81608.62000000001</v>
      </c>
      <c r="I133" s="1">
        <v>0</v>
      </c>
      <c r="J133" s="1">
        <v>89647.7</v>
      </c>
    </row>
    <row r="134" spans="1:10" ht="12.75">
      <c r="A134" s="1">
        <v>2217</v>
      </c>
      <c r="B134" s="1" t="s">
        <v>131</v>
      </c>
      <c r="C134" s="1">
        <v>2016</v>
      </c>
      <c r="D134" s="1">
        <v>2081</v>
      </c>
      <c r="E134" s="1">
        <v>14362344.950000001</v>
      </c>
      <c r="F134" s="1">
        <v>2302480.33</v>
      </c>
      <c r="G134" s="1">
        <v>5608958.05</v>
      </c>
      <c r="H134" s="1">
        <v>952460.1399999999</v>
      </c>
      <c r="I134" s="1">
        <v>2336406.24</v>
      </c>
      <c r="J134" s="1">
        <v>682009.56</v>
      </c>
    </row>
    <row r="135" spans="1:10" ht="12.75">
      <c r="A135" s="1">
        <v>2226</v>
      </c>
      <c r="B135" s="1" t="s">
        <v>132</v>
      </c>
      <c r="C135" s="1">
        <v>2016</v>
      </c>
      <c r="D135" s="1">
        <v>256</v>
      </c>
      <c r="E135" s="1">
        <v>2077203.1400000001</v>
      </c>
      <c r="F135" s="1">
        <v>283339.42</v>
      </c>
      <c r="G135" s="1">
        <v>999328.19</v>
      </c>
      <c r="H135" s="1">
        <v>101912.86</v>
      </c>
      <c r="I135" s="1">
        <v>190518.76</v>
      </c>
      <c r="J135" s="1">
        <v>286606.04000000004</v>
      </c>
    </row>
    <row r="136" spans="1:10" ht="12.75">
      <c r="A136" s="1">
        <v>2233</v>
      </c>
      <c r="B136" s="1" t="s">
        <v>133</v>
      </c>
      <c r="C136" s="1">
        <v>2016</v>
      </c>
      <c r="D136" s="1">
        <v>875</v>
      </c>
      <c r="E136" s="1">
        <v>3502049.89</v>
      </c>
      <c r="F136" s="1">
        <v>931723.8</v>
      </c>
      <c r="G136" s="1">
        <v>5253957.72</v>
      </c>
      <c r="H136" s="1">
        <v>642985.9299999999</v>
      </c>
      <c r="I136" s="1">
        <v>427597.97000000003</v>
      </c>
      <c r="J136" s="1">
        <v>615416.6000000001</v>
      </c>
    </row>
    <row r="137" spans="1:10" ht="12.75">
      <c r="A137" s="1">
        <v>2289</v>
      </c>
      <c r="B137" s="1" t="s">
        <v>135</v>
      </c>
      <c r="C137" s="1">
        <v>2016</v>
      </c>
      <c r="D137" s="1">
        <v>22338</v>
      </c>
      <c r="E137" s="1">
        <v>155318839.37</v>
      </c>
      <c r="F137" s="1">
        <v>34425433.31</v>
      </c>
      <c r="G137" s="1">
        <v>54134835.31</v>
      </c>
      <c r="H137" s="1">
        <v>8179091.850000001</v>
      </c>
      <c r="I137" s="1">
        <v>21486389.61</v>
      </c>
      <c r="J137" s="1">
        <v>12304723.02</v>
      </c>
    </row>
    <row r="138" spans="1:10" ht="12.75">
      <c r="A138" s="1">
        <v>2310</v>
      </c>
      <c r="B138" s="1" t="s">
        <v>138</v>
      </c>
      <c r="C138" s="1">
        <v>2016</v>
      </c>
      <c r="D138" s="1">
        <v>260</v>
      </c>
      <c r="E138" s="1">
        <v>2262351.14</v>
      </c>
      <c r="F138" s="1">
        <v>541509.46</v>
      </c>
      <c r="G138" s="1">
        <v>1311603.22</v>
      </c>
      <c r="H138" s="1">
        <v>163885.83</v>
      </c>
      <c r="I138" s="1">
        <v>442525.48</v>
      </c>
      <c r="J138" s="1">
        <v>154994.64</v>
      </c>
    </row>
    <row r="139" spans="1:10" ht="12.75">
      <c r="A139" s="1">
        <v>2296</v>
      </c>
      <c r="B139" s="1" t="s">
        <v>136</v>
      </c>
      <c r="C139" s="1">
        <v>2016</v>
      </c>
      <c r="D139" s="1">
        <v>2330</v>
      </c>
      <c r="E139" s="1">
        <v>16281449.889999999</v>
      </c>
      <c r="F139" s="1">
        <v>2618285.68</v>
      </c>
      <c r="G139" s="1">
        <v>7743064.56</v>
      </c>
      <c r="H139" s="1">
        <v>395228.59</v>
      </c>
      <c r="I139" s="1">
        <v>2183010.7800000003</v>
      </c>
      <c r="J139" s="1">
        <v>2013282.18</v>
      </c>
    </row>
    <row r="140" spans="1:10" ht="12.75">
      <c r="A140" s="1">
        <v>2303</v>
      </c>
      <c r="B140" s="1" t="s">
        <v>137</v>
      </c>
      <c r="C140" s="1">
        <v>2016</v>
      </c>
      <c r="D140" s="1">
        <v>3294</v>
      </c>
      <c r="E140" s="1">
        <v>22054207.93</v>
      </c>
      <c r="F140" s="1">
        <v>3203857.91</v>
      </c>
      <c r="G140" s="1">
        <v>10138566.08</v>
      </c>
      <c r="H140" s="1">
        <v>1265298.69</v>
      </c>
      <c r="I140" s="1">
        <v>4545247.62</v>
      </c>
      <c r="J140" s="1">
        <v>1762776.25</v>
      </c>
    </row>
    <row r="141" spans="1:10" ht="12.75">
      <c r="A141" s="1">
        <v>2394</v>
      </c>
      <c r="B141" s="1" t="s">
        <v>139</v>
      </c>
      <c r="C141" s="1">
        <v>2016</v>
      </c>
      <c r="D141" s="1">
        <v>428</v>
      </c>
      <c r="E141" s="1">
        <v>3262973.2</v>
      </c>
      <c r="F141" s="1">
        <v>370229.83999999997</v>
      </c>
      <c r="G141" s="1">
        <v>1643977.8900000001</v>
      </c>
      <c r="H141" s="1">
        <v>409297.39</v>
      </c>
      <c r="I141" s="1">
        <v>533438.26</v>
      </c>
      <c r="J141" s="1">
        <v>236334.3</v>
      </c>
    </row>
    <row r="142" spans="1:10" ht="12.75">
      <c r="A142" s="1">
        <v>2415</v>
      </c>
      <c r="B142" s="1" t="s">
        <v>418</v>
      </c>
      <c r="C142" s="1">
        <v>2016</v>
      </c>
      <c r="D142" s="1">
        <v>292</v>
      </c>
      <c r="E142" s="1">
        <v>2060441.6600000001</v>
      </c>
      <c r="F142" s="1">
        <v>311314.01</v>
      </c>
      <c r="G142" s="1">
        <v>1453347.15</v>
      </c>
      <c r="H142" s="1">
        <v>170722.96</v>
      </c>
      <c r="I142" s="1">
        <v>0</v>
      </c>
      <c r="J142" s="1">
        <v>170386.75</v>
      </c>
    </row>
    <row r="143" spans="1:10" ht="12.75">
      <c r="A143" s="1">
        <v>2420</v>
      </c>
      <c r="B143" s="1" t="s">
        <v>140</v>
      </c>
      <c r="C143" s="1">
        <v>2016</v>
      </c>
      <c r="D143" s="1">
        <v>4636</v>
      </c>
      <c r="E143" s="1">
        <v>29925611.91</v>
      </c>
      <c r="F143" s="1">
        <v>4524045.77</v>
      </c>
      <c r="G143" s="1">
        <v>11630358.759999998</v>
      </c>
      <c r="H143" s="1">
        <v>2881439.4899999998</v>
      </c>
      <c r="I143" s="1">
        <v>4436090.72</v>
      </c>
      <c r="J143" s="1">
        <v>1113762.8499999999</v>
      </c>
    </row>
    <row r="144" spans="1:10" ht="12.75">
      <c r="A144" s="1">
        <v>2443</v>
      </c>
      <c r="B144" s="1" t="s">
        <v>143</v>
      </c>
      <c r="C144" s="1">
        <v>2016</v>
      </c>
      <c r="D144" s="1">
        <v>2031</v>
      </c>
      <c r="E144" s="1">
        <v>13779253.74</v>
      </c>
      <c r="F144" s="1">
        <v>1987572.3</v>
      </c>
      <c r="G144" s="1">
        <v>4733462.61</v>
      </c>
      <c r="H144" s="1">
        <v>537074.48</v>
      </c>
      <c r="I144" s="1">
        <v>808907.03</v>
      </c>
      <c r="J144" s="1">
        <v>761293.46</v>
      </c>
    </row>
    <row r="145" spans="1:10" ht="12.75">
      <c r="A145" s="1">
        <v>2436</v>
      </c>
      <c r="B145" s="1" t="s">
        <v>142</v>
      </c>
      <c r="C145" s="1">
        <v>2016</v>
      </c>
      <c r="D145" s="1">
        <v>1533</v>
      </c>
      <c r="E145" s="1">
        <v>10014307.23</v>
      </c>
      <c r="F145" s="1">
        <v>1244376.5</v>
      </c>
      <c r="G145" s="1">
        <v>4650139.590000001</v>
      </c>
      <c r="H145" s="1">
        <v>700488.72</v>
      </c>
      <c r="I145" s="1">
        <v>991939.21</v>
      </c>
      <c r="J145" s="1">
        <v>1091141.29</v>
      </c>
    </row>
    <row r="146" spans="1:10" ht="12.75">
      <c r="A146" s="1">
        <v>2460</v>
      </c>
      <c r="B146" s="1" t="s">
        <v>145</v>
      </c>
      <c r="C146" s="1">
        <v>2016</v>
      </c>
      <c r="D146" s="1">
        <v>1227</v>
      </c>
      <c r="E146" s="1">
        <v>8608048.92</v>
      </c>
      <c r="F146" s="1">
        <v>1379894.97</v>
      </c>
      <c r="G146" s="1">
        <v>3544288.3399999994</v>
      </c>
      <c r="H146" s="1">
        <v>388851.7</v>
      </c>
      <c r="I146" s="1">
        <v>1738930.03</v>
      </c>
      <c r="J146" s="1">
        <v>713810.6</v>
      </c>
    </row>
    <row r="147" spans="1:10" ht="12.75">
      <c r="A147" s="1">
        <v>2478</v>
      </c>
      <c r="B147" s="1" t="s">
        <v>146</v>
      </c>
      <c r="C147" s="1">
        <v>2016</v>
      </c>
      <c r="D147" s="1">
        <v>1783</v>
      </c>
      <c r="E147" s="1">
        <v>11127924.32</v>
      </c>
      <c r="F147" s="1">
        <v>2024618.48</v>
      </c>
      <c r="G147" s="1">
        <v>5993270.49</v>
      </c>
      <c r="H147" s="1">
        <v>1522739.16</v>
      </c>
      <c r="I147" s="1">
        <v>1565907.89</v>
      </c>
      <c r="J147" s="1">
        <v>909015.15</v>
      </c>
    </row>
    <row r="148" spans="1:10" ht="12.75">
      <c r="A148" s="1">
        <v>2523</v>
      </c>
      <c r="B148" s="1" t="s">
        <v>148</v>
      </c>
      <c r="C148" s="1">
        <v>2016</v>
      </c>
      <c r="D148" s="1">
        <v>63</v>
      </c>
      <c r="E148" s="1">
        <v>598016.98</v>
      </c>
      <c r="F148" s="1">
        <v>28647.920000000002</v>
      </c>
      <c r="G148" s="1">
        <v>232887.59</v>
      </c>
      <c r="H148" s="1">
        <v>62897.29</v>
      </c>
      <c r="I148" s="1">
        <v>0</v>
      </c>
      <c r="J148" s="1">
        <v>22138.27</v>
      </c>
    </row>
    <row r="149" spans="1:10" ht="12.75">
      <c r="A149" s="1">
        <v>2527</v>
      </c>
      <c r="B149" s="1" t="s">
        <v>149</v>
      </c>
      <c r="C149" s="1">
        <v>2016</v>
      </c>
      <c r="D149" s="1">
        <v>301</v>
      </c>
      <c r="E149" s="1">
        <v>2326859.48</v>
      </c>
      <c r="F149" s="1">
        <v>376063.22000000003</v>
      </c>
      <c r="G149" s="1">
        <v>1094089.49</v>
      </c>
      <c r="H149" s="1">
        <v>148693.97</v>
      </c>
      <c r="I149" s="1">
        <v>503733.58999999997</v>
      </c>
      <c r="J149" s="1">
        <v>190810.09</v>
      </c>
    </row>
    <row r="150" spans="1:10" ht="12.75">
      <c r="A150" s="1">
        <v>2534</v>
      </c>
      <c r="B150" s="1" t="s">
        <v>150</v>
      </c>
      <c r="C150" s="1">
        <v>2016</v>
      </c>
      <c r="D150" s="1">
        <v>445</v>
      </c>
      <c r="E150" s="1">
        <v>3162549.5100000002</v>
      </c>
      <c r="F150" s="1">
        <v>273850</v>
      </c>
      <c r="G150" s="1">
        <v>1344375.44</v>
      </c>
      <c r="H150" s="1">
        <v>187632.57</v>
      </c>
      <c r="I150" s="1">
        <v>952790.9099999999</v>
      </c>
      <c r="J150" s="1">
        <v>251718.86000000002</v>
      </c>
    </row>
    <row r="151" spans="1:10" ht="12.75">
      <c r="A151" s="1">
        <v>2541</v>
      </c>
      <c r="B151" s="1" t="s">
        <v>151</v>
      </c>
      <c r="C151" s="1">
        <v>2016</v>
      </c>
      <c r="D151" s="1">
        <v>520</v>
      </c>
      <c r="E151" s="1">
        <v>3922464.9099999997</v>
      </c>
      <c r="F151" s="1">
        <v>528147.92</v>
      </c>
      <c r="G151" s="1">
        <v>1807173.44</v>
      </c>
      <c r="H151" s="1">
        <v>305061.36000000004</v>
      </c>
      <c r="I151" s="1">
        <v>508969.73</v>
      </c>
      <c r="J151" s="1">
        <v>289131.12</v>
      </c>
    </row>
    <row r="152" spans="1:10" ht="12.75">
      <c r="A152" s="1">
        <v>2562</v>
      </c>
      <c r="B152" s="1" t="s">
        <v>152</v>
      </c>
      <c r="C152" s="1">
        <v>2016</v>
      </c>
      <c r="D152" s="1">
        <v>4100</v>
      </c>
      <c r="E152" s="1">
        <v>29608196.75</v>
      </c>
      <c r="F152" s="1">
        <v>4955644.08</v>
      </c>
      <c r="G152" s="1">
        <v>10095728.120000001</v>
      </c>
      <c r="H152" s="1">
        <v>1834834.8399999999</v>
      </c>
      <c r="I152" s="1">
        <v>3650489</v>
      </c>
      <c r="J152" s="1">
        <v>2662145.98</v>
      </c>
    </row>
    <row r="153" spans="1:10" ht="12.75">
      <c r="A153" s="1">
        <v>2576</v>
      </c>
      <c r="B153" s="1" t="s">
        <v>153</v>
      </c>
      <c r="C153" s="1">
        <v>2016</v>
      </c>
      <c r="D153" s="1">
        <v>848</v>
      </c>
      <c r="E153" s="1">
        <v>5503122.36</v>
      </c>
      <c r="F153" s="1">
        <v>854056.41</v>
      </c>
      <c r="G153" s="1">
        <v>2386450.48</v>
      </c>
      <c r="H153" s="1">
        <v>316976.33</v>
      </c>
      <c r="I153" s="1">
        <v>840812.5</v>
      </c>
      <c r="J153" s="1">
        <v>363897.02</v>
      </c>
    </row>
    <row r="154" spans="1:10" ht="12.75">
      <c r="A154" s="1">
        <v>2583</v>
      </c>
      <c r="B154" s="1" t="s">
        <v>154</v>
      </c>
      <c r="C154" s="1">
        <v>2016</v>
      </c>
      <c r="D154" s="1">
        <v>3647</v>
      </c>
      <c r="E154" s="1">
        <v>23349821.14</v>
      </c>
      <c r="F154" s="1">
        <v>3305460.93</v>
      </c>
      <c r="G154" s="1">
        <v>6955092.779999999</v>
      </c>
      <c r="H154" s="1">
        <v>2255415.24</v>
      </c>
      <c r="I154" s="1">
        <v>4052542.4</v>
      </c>
      <c r="J154" s="1">
        <v>1411457.19</v>
      </c>
    </row>
    <row r="155" spans="1:10" ht="12.75">
      <c r="A155" s="1">
        <v>2605</v>
      </c>
      <c r="B155" s="1" t="s">
        <v>156</v>
      </c>
      <c r="C155" s="1">
        <v>2016</v>
      </c>
      <c r="D155" s="1">
        <v>873</v>
      </c>
      <c r="E155" s="1">
        <v>5615162.9799999995</v>
      </c>
      <c r="F155" s="1">
        <v>805370.21</v>
      </c>
      <c r="G155" s="1">
        <v>2445915.59</v>
      </c>
      <c r="H155" s="1">
        <v>594020.64</v>
      </c>
      <c r="I155" s="1">
        <v>543785</v>
      </c>
      <c r="J155" s="1">
        <v>250760.7</v>
      </c>
    </row>
    <row r="156" spans="1:10" ht="12.75">
      <c r="A156" s="1">
        <v>2604</v>
      </c>
      <c r="B156" s="1" t="s">
        <v>155</v>
      </c>
      <c r="C156" s="1">
        <v>2016</v>
      </c>
      <c r="D156" s="1">
        <v>5599</v>
      </c>
      <c r="E156" s="1">
        <v>38280820.76</v>
      </c>
      <c r="F156" s="1">
        <v>6852441.600000001</v>
      </c>
      <c r="G156" s="1">
        <v>8010997.569999998</v>
      </c>
      <c r="H156" s="1">
        <v>2312966</v>
      </c>
      <c r="I156" s="1">
        <v>6512357.66</v>
      </c>
      <c r="J156" s="1">
        <v>3341087.79</v>
      </c>
    </row>
    <row r="157" spans="1:10" ht="12.75">
      <c r="A157" s="1">
        <v>2611</v>
      </c>
      <c r="B157" s="1" t="s">
        <v>157</v>
      </c>
      <c r="C157" s="1">
        <v>2016</v>
      </c>
      <c r="D157" s="1">
        <v>5629</v>
      </c>
      <c r="E157" s="1">
        <v>37326563.71</v>
      </c>
      <c r="F157" s="1">
        <v>5734707.220000001</v>
      </c>
      <c r="G157" s="1">
        <v>12159082.990000002</v>
      </c>
      <c r="H157" s="1">
        <v>2625449.6100000003</v>
      </c>
      <c r="I157" s="1">
        <v>4641573.2700000005</v>
      </c>
      <c r="J157" s="1">
        <v>3711460.96</v>
      </c>
    </row>
    <row r="158" spans="1:10" ht="12.75">
      <c r="A158" s="1">
        <v>2618</v>
      </c>
      <c r="B158" s="1" t="s">
        <v>158</v>
      </c>
      <c r="C158" s="1">
        <v>2016</v>
      </c>
      <c r="D158" s="1">
        <v>598</v>
      </c>
      <c r="E158" s="1">
        <v>4167697.84</v>
      </c>
      <c r="F158" s="1">
        <v>440635.71</v>
      </c>
      <c r="G158" s="1">
        <v>2253753.07</v>
      </c>
      <c r="H158" s="1">
        <v>648972.2200000001</v>
      </c>
      <c r="I158" s="1">
        <v>985</v>
      </c>
      <c r="J158" s="1">
        <v>427989.82</v>
      </c>
    </row>
    <row r="159" spans="1:10" ht="12.75">
      <c r="A159" s="1">
        <v>2625</v>
      </c>
      <c r="B159" s="1" t="s">
        <v>159</v>
      </c>
      <c r="C159" s="1">
        <v>2016</v>
      </c>
      <c r="D159" s="1">
        <v>436</v>
      </c>
      <c r="E159" s="1">
        <v>2862124.38</v>
      </c>
      <c r="F159" s="1">
        <v>397730.29000000004</v>
      </c>
      <c r="G159" s="1">
        <v>1837885.96</v>
      </c>
      <c r="H159" s="1">
        <v>257939.57</v>
      </c>
      <c r="I159" s="1">
        <v>10874.02</v>
      </c>
      <c r="J159" s="1">
        <v>239827.53000000003</v>
      </c>
    </row>
    <row r="160" spans="1:10" ht="12.75">
      <c r="A160" s="1">
        <v>2632</v>
      </c>
      <c r="B160" s="1" t="s">
        <v>160</v>
      </c>
      <c r="C160" s="1">
        <v>2016</v>
      </c>
      <c r="D160" s="1">
        <v>402</v>
      </c>
      <c r="E160" s="1">
        <v>2653647.09</v>
      </c>
      <c r="F160" s="1">
        <v>403173.98000000004</v>
      </c>
      <c r="G160" s="1">
        <v>1334164.26</v>
      </c>
      <c r="H160" s="1">
        <v>316456.35000000003</v>
      </c>
      <c r="I160" s="1">
        <v>650440</v>
      </c>
      <c r="J160" s="1">
        <v>188629.37</v>
      </c>
    </row>
    <row r="161" spans="1:10" ht="12.75">
      <c r="A161" s="1">
        <v>2639</v>
      </c>
      <c r="B161" s="1" t="s">
        <v>161</v>
      </c>
      <c r="C161" s="1">
        <v>2016</v>
      </c>
      <c r="D161" s="1">
        <v>681</v>
      </c>
      <c r="E161" s="1">
        <v>4340443.16</v>
      </c>
      <c r="F161" s="1">
        <v>569644.43</v>
      </c>
      <c r="G161" s="1">
        <v>2218431.18</v>
      </c>
      <c r="H161" s="1">
        <v>301265.01</v>
      </c>
      <c r="I161" s="1">
        <v>589519.4</v>
      </c>
      <c r="J161" s="1">
        <v>611989.46</v>
      </c>
    </row>
    <row r="162" spans="1:10" ht="12.75">
      <c r="A162" s="1">
        <v>2646</v>
      </c>
      <c r="B162" s="1" t="s">
        <v>162</v>
      </c>
      <c r="C162" s="1">
        <v>2016</v>
      </c>
      <c r="D162" s="1">
        <v>754</v>
      </c>
      <c r="E162" s="1">
        <v>5789793.92</v>
      </c>
      <c r="F162" s="1">
        <v>875886.24</v>
      </c>
      <c r="G162" s="1">
        <v>2153045.1199999996</v>
      </c>
      <c r="H162" s="1">
        <v>445540.16000000003</v>
      </c>
      <c r="I162" s="1">
        <v>180683.97</v>
      </c>
      <c r="J162" s="1">
        <v>381322.46</v>
      </c>
    </row>
    <row r="163" spans="1:10" ht="12.75">
      <c r="A163" s="1">
        <v>2660</v>
      </c>
      <c r="B163" s="1" t="s">
        <v>163</v>
      </c>
      <c r="C163" s="1">
        <v>2016</v>
      </c>
      <c r="D163" s="1">
        <v>334</v>
      </c>
      <c r="E163" s="1">
        <v>2466558.77</v>
      </c>
      <c r="F163" s="1">
        <v>351002.83</v>
      </c>
      <c r="G163" s="1">
        <v>1267808.85</v>
      </c>
      <c r="H163" s="1">
        <v>334379.23</v>
      </c>
      <c r="I163" s="1">
        <v>260664.07</v>
      </c>
      <c r="J163" s="1">
        <v>209281.02000000002</v>
      </c>
    </row>
    <row r="164" spans="1:10" ht="12.75">
      <c r="A164" s="1">
        <v>2695</v>
      </c>
      <c r="B164" s="1" t="s">
        <v>164</v>
      </c>
      <c r="C164" s="1">
        <v>2016</v>
      </c>
      <c r="D164" s="1">
        <v>10142</v>
      </c>
      <c r="E164" s="1">
        <v>67354183.49</v>
      </c>
      <c r="F164" s="1">
        <v>11413015.58</v>
      </c>
      <c r="G164" s="1">
        <v>27055921.900000002</v>
      </c>
      <c r="H164" s="1">
        <v>2208375.58</v>
      </c>
      <c r="I164" s="1">
        <v>8551725.36</v>
      </c>
      <c r="J164" s="1">
        <v>4732658.4399999995</v>
      </c>
    </row>
    <row r="165" spans="1:10" ht="12.75">
      <c r="A165" s="1">
        <v>2702</v>
      </c>
      <c r="B165" s="1" t="s">
        <v>165</v>
      </c>
      <c r="C165" s="1">
        <v>2016</v>
      </c>
      <c r="D165" s="1">
        <v>2087</v>
      </c>
      <c r="E165" s="1">
        <v>13674573.07</v>
      </c>
      <c r="F165" s="1">
        <v>1852715.3</v>
      </c>
      <c r="G165" s="1">
        <v>5364040.13</v>
      </c>
      <c r="H165" s="1">
        <v>982495.8200000001</v>
      </c>
      <c r="I165" s="1">
        <v>2724155.91</v>
      </c>
      <c r="J165" s="1">
        <v>1232045.4000000001</v>
      </c>
    </row>
    <row r="166" spans="1:10" ht="12.75">
      <c r="A166" s="1">
        <v>2730</v>
      </c>
      <c r="B166" s="1" t="s">
        <v>166</v>
      </c>
      <c r="C166" s="1">
        <v>2016</v>
      </c>
      <c r="D166" s="1">
        <v>734</v>
      </c>
      <c r="E166" s="1">
        <v>5327715.22</v>
      </c>
      <c r="F166" s="1">
        <v>707157.9600000001</v>
      </c>
      <c r="G166" s="1">
        <v>1620584</v>
      </c>
      <c r="H166" s="1">
        <v>351268.3</v>
      </c>
      <c r="I166" s="1">
        <v>1423897.82</v>
      </c>
      <c r="J166" s="1">
        <v>283467.35</v>
      </c>
    </row>
    <row r="167" spans="1:10" ht="12.75">
      <c r="A167" s="1">
        <v>2737</v>
      </c>
      <c r="B167" s="1" t="s">
        <v>167</v>
      </c>
      <c r="C167" s="1">
        <v>2016</v>
      </c>
      <c r="D167" s="1">
        <v>247</v>
      </c>
      <c r="E167" s="1">
        <v>1850517.64</v>
      </c>
      <c r="F167" s="1">
        <v>257663.08000000002</v>
      </c>
      <c r="G167" s="1">
        <v>881356.9900000001</v>
      </c>
      <c r="H167" s="1">
        <v>96078.38</v>
      </c>
      <c r="I167" s="1">
        <v>497570.47000000003</v>
      </c>
      <c r="J167" s="1">
        <v>203183.35</v>
      </c>
    </row>
    <row r="168" spans="1:10" ht="12.75">
      <c r="A168" s="1">
        <v>2758</v>
      </c>
      <c r="B168" s="1" t="s">
        <v>169</v>
      </c>
      <c r="C168" s="1">
        <v>2016</v>
      </c>
      <c r="D168" s="1">
        <v>4509</v>
      </c>
      <c r="E168" s="1">
        <v>29480007.26</v>
      </c>
      <c r="F168" s="1">
        <v>3953220.46</v>
      </c>
      <c r="G168" s="1">
        <v>13268953.08</v>
      </c>
      <c r="H168" s="1">
        <v>2293441.7</v>
      </c>
      <c r="I168" s="1">
        <v>2636285.8</v>
      </c>
      <c r="J168" s="1">
        <v>1459335.87</v>
      </c>
    </row>
    <row r="169" spans="1:10" ht="12.75">
      <c r="A169" s="1">
        <v>2793</v>
      </c>
      <c r="B169" s="1" t="s">
        <v>170</v>
      </c>
      <c r="C169" s="1">
        <v>2016</v>
      </c>
      <c r="D169" s="1">
        <v>22471</v>
      </c>
      <c r="E169" s="1">
        <v>166586801.93</v>
      </c>
      <c r="F169" s="1">
        <v>32332268.98</v>
      </c>
      <c r="G169" s="1">
        <v>54617111.63</v>
      </c>
      <c r="H169" s="1">
        <v>6950528.42</v>
      </c>
      <c r="I169" s="1">
        <v>14814991.43</v>
      </c>
      <c r="J169" s="1">
        <v>9626172.68</v>
      </c>
    </row>
    <row r="170" spans="1:10" ht="12.75">
      <c r="A170" s="1">
        <v>1376</v>
      </c>
      <c r="B170" s="1" t="s">
        <v>88</v>
      </c>
      <c r="C170" s="1">
        <v>2016</v>
      </c>
      <c r="D170" s="1">
        <v>3792</v>
      </c>
      <c r="E170" s="1">
        <v>24704303.8</v>
      </c>
      <c r="F170" s="1">
        <v>4225308.68</v>
      </c>
      <c r="G170" s="1">
        <v>12787760.88</v>
      </c>
      <c r="H170" s="1">
        <v>2591342.4299999997</v>
      </c>
      <c r="I170" s="1">
        <v>4316329.82</v>
      </c>
      <c r="J170" s="1">
        <v>1702415.6700000002</v>
      </c>
    </row>
    <row r="171" spans="1:10" ht="12.75">
      <c r="A171" s="1">
        <v>2800</v>
      </c>
      <c r="B171" s="1" t="s">
        <v>171</v>
      </c>
      <c r="C171" s="1">
        <v>2016</v>
      </c>
      <c r="D171" s="1">
        <v>1904</v>
      </c>
      <c r="E171" s="1">
        <v>11575662.85</v>
      </c>
      <c r="F171" s="1">
        <v>1718223.31</v>
      </c>
      <c r="G171" s="1">
        <v>5587322.899999999</v>
      </c>
      <c r="H171" s="1">
        <v>1069790.5</v>
      </c>
      <c r="I171" s="1">
        <v>1580350</v>
      </c>
      <c r="J171" s="1">
        <v>771199.4400000001</v>
      </c>
    </row>
    <row r="172" spans="1:10" ht="12.75">
      <c r="A172" s="1">
        <v>2814</v>
      </c>
      <c r="B172" s="1" t="s">
        <v>172</v>
      </c>
      <c r="C172" s="1">
        <v>2016</v>
      </c>
      <c r="D172" s="1">
        <v>993</v>
      </c>
      <c r="E172" s="1">
        <v>5722551.53</v>
      </c>
      <c r="F172" s="1">
        <v>815946.61</v>
      </c>
      <c r="G172" s="1">
        <v>3016180.23</v>
      </c>
      <c r="H172" s="1">
        <v>474717.51</v>
      </c>
      <c r="I172" s="1">
        <v>2497067.32</v>
      </c>
      <c r="J172" s="1">
        <v>510870.44</v>
      </c>
    </row>
    <row r="173" spans="1:10" ht="12.75">
      <c r="A173" s="1">
        <v>5960</v>
      </c>
      <c r="B173" s="1" t="s">
        <v>359</v>
      </c>
      <c r="C173" s="1">
        <v>2016</v>
      </c>
      <c r="D173" s="1">
        <v>476</v>
      </c>
      <c r="E173" s="1">
        <v>3049855.81</v>
      </c>
      <c r="F173" s="1">
        <v>407524.05000000005</v>
      </c>
      <c r="G173" s="1">
        <v>1759006</v>
      </c>
      <c r="H173" s="1">
        <v>484637.09</v>
      </c>
      <c r="I173" s="1">
        <v>525910.86</v>
      </c>
      <c r="J173" s="1">
        <v>308854.18</v>
      </c>
    </row>
    <row r="174" spans="1:10" ht="12.75">
      <c r="A174" s="1">
        <v>2828</v>
      </c>
      <c r="B174" s="1" t="s">
        <v>173</v>
      </c>
      <c r="C174" s="1">
        <v>2016</v>
      </c>
      <c r="D174" s="1">
        <v>1335</v>
      </c>
      <c r="E174" s="1">
        <v>8109311.140000001</v>
      </c>
      <c r="F174" s="1">
        <v>1699566.19</v>
      </c>
      <c r="G174" s="1">
        <v>4021502.57</v>
      </c>
      <c r="H174" s="1">
        <v>634608.36</v>
      </c>
      <c r="I174" s="1">
        <v>1255097.5</v>
      </c>
      <c r="J174" s="1">
        <v>768835.94</v>
      </c>
    </row>
    <row r="175" spans="1:10" ht="12.75">
      <c r="A175" s="1">
        <v>2835</v>
      </c>
      <c r="B175" s="1" t="s">
        <v>174</v>
      </c>
      <c r="C175" s="1">
        <v>2016</v>
      </c>
      <c r="D175" s="1">
        <v>4725</v>
      </c>
      <c r="E175" s="1">
        <v>27770157.53</v>
      </c>
      <c r="F175" s="1">
        <v>4250626.4</v>
      </c>
      <c r="G175" s="1">
        <v>10215003.77</v>
      </c>
      <c r="H175" s="1">
        <v>1461412.62</v>
      </c>
      <c r="I175" s="1">
        <v>5165541.36</v>
      </c>
      <c r="J175" s="1">
        <v>1565339.7999999998</v>
      </c>
    </row>
    <row r="176" spans="1:10" ht="12.75">
      <c r="A176" s="1">
        <v>2842</v>
      </c>
      <c r="B176" s="1" t="s">
        <v>175</v>
      </c>
      <c r="C176" s="1">
        <v>2016</v>
      </c>
      <c r="D176" s="1">
        <v>530</v>
      </c>
      <c r="E176" s="1">
        <v>3277356.18</v>
      </c>
      <c r="F176" s="1">
        <v>572296.54</v>
      </c>
      <c r="G176" s="1">
        <v>2310703.78</v>
      </c>
      <c r="H176" s="1">
        <v>110219.97</v>
      </c>
      <c r="I176" s="1">
        <v>952273.96</v>
      </c>
      <c r="J176" s="1">
        <v>401002.55000000005</v>
      </c>
    </row>
    <row r="177" spans="1:10" ht="12.75">
      <c r="A177" s="1">
        <v>1848</v>
      </c>
      <c r="B177" s="1" t="s">
        <v>433</v>
      </c>
      <c r="C177" s="1">
        <v>2016</v>
      </c>
      <c r="D177" s="1">
        <v>533</v>
      </c>
      <c r="E177" s="1">
        <v>6716123.949999999</v>
      </c>
      <c r="F177" s="1">
        <v>1677645.82</v>
      </c>
      <c r="G177" s="1">
        <v>2534084.9099999997</v>
      </c>
      <c r="H177" s="1">
        <v>591050.3300000001</v>
      </c>
      <c r="I177" s="1">
        <v>112915</v>
      </c>
      <c r="J177" s="1">
        <v>698897.4700000001</v>
      </c>
    </row>
    <row r="178" spans="1:10" ht="12.75">
      <c r="A178" s="1">
        <v>2849</v>
      </c>
      <c r="B178" s="1" t="s">
        <v>435</v>
      </c>
      <c r="C178" s="1">
        <v>2016</v>
      </c>
      <c r="D178" s="1">
        <v>6786</v>
      </c>
      <c r="E178" s="1">
        <v>54728144.29</v>
      </c>
      <c r="F178" s="1">
        <v>10558336.54</v>
      </c>
      <c r="G178" s="1">
        <v>20925508.76</v>
      </c>
      <c r="H178" s="1">
        <v>2669645.46</v>
      </c>
      <c r="I178" s="1">
        <v>4046173.9699999997</v>
      </c>
      <c r="J178" s="1">
        <v>4505319.26</v>
      </c>
    </row>
    <row r="179" spans="1:10" ht="12.75">
      <c r="A179" s="1">
        <v>2856</v>
      </c>
      <c r="B179" s="1" t="s">
        <v>421</v>
      </c>
      <c r="C179" s="1">
        <v>2016</v>
      </c>
      <c r="D179" s="1">
        <v>813</v>
      </c>
      <c r="E179" s="1">
        <v>5923646.609999999</v>
      </c>
      <c r="F179" s="1">
        <v>1024940.8300000001</v>
      </c>
      <c r="G179" s="1">
        <v>2911112.23</v>
      </c>
      <c r="H179" s="1">
        <v>672660.78</v>
      </c>
      <c r="I179" s="1">
        <v>1224526.74</v>
      </c>
      <c r="J179" s="1">
        <v>582211.21</v>
      </c>
    </row>
    <row r="180" spans="1:10" ht="12.75">
      <c r="A180" s="1">
        <v>2863</v>
      </c>
      <c r="B180" s="1" t="s">
        <v>436</v>
      </c>
      <c r="C180" s="1">
        <v>2016</v>
      </c>
      <c r="D180" s="1">
        <v>237</v>
      </c>
      <c r="E180" s="1">
        <v>2019964.05</v>
      </c>
      <c r="F180" s="1">
        <v>368061.72000000003</v>
      </c>
      <c r="G180" s="1">
        <v>1054689.81</v>
      </c>
      <c r="H180" s="1">
        <v>148263.92</v>
      </c>
      <c r="I180" s="1">
        <v>231722.63</v>
      </c>
      <c r="J180" s="1">
        <v>137713.35</v>
      </c>
    </row>
    <row r="181" spans="1:10" ht="12.75">
      <c r="A181" s="1">
        <v>3862</v>
      </c>
      <c r="B181" s="1" t="s">
        <v>235</v>
      </c>
      <c r="C181" s="1">
        <v>2016</v>
      </c>
      <c r="D181" s="1">
        <v>378</v>
      </c>
      <c r="E181" s="1">
        <v>3248277.59</v>
      </c>
      <c r="F181" s="1">
        <v>281554.58</v>
      </c>
      <c r="G181" s="1">
        <v>1375462.04</v>
      </c>
      <c r="H181" s="1">
        <v>198614.69</v>
      </c>
      <c r="I181" s="1">
        <v>33346</v>
      </c>
      <c r="J181" s="1">
        <v>244544.46</v>
      </c>
    </row>
    <row r="182" spans="1:10" ht="12.75">
      <c r="A182" s="1">
        <v>2885</v>
      </c>
      <c r="B182" s="1" t="s">
        <v>176</v>
      </c>
      <c r="C182" s="1">
        <v>2016</v>
      </c>
      <c r="D182" s="1">
        <v>1975</v>
      </c>
      <c r="E182" s="1">
        <v>16092037.600000001</v>
      </c>
      <c r="F182" s="1">
        <v>1736683.61</v>
      </c>
      <c r="G182" s="1">
        <v>4389765.88</v>
      </c>
      <c r="H182" s="1">
        <v>832749.6799999999</v>
      </c>
      <c r="I182" s="1">
        <v>2282004.07</v>
      </c>
      <c r="J182" s="1">
        <v>1105225.97</v>
      </c>
    </row>
    <row r="183" spans="1:10" ht="12.75">
      <c r="A183" s="1">
        <v>2884</v>
      </c>
      <c r="B183" s="1" t="s">
        <v>437</v>
      </c>
      <c r="C183" s="1">
        <v>2016</v>
      </c>
      <c r="D183" s="1">
        <v>1408</v>
      </c>
      <c r="E183" s="1">
        <v>10788312.4</v>
      </c>
      <c r="F183" s="1">
        <v>1295214.68</v>
      </c>
      <c r="G183" s="1">
        <v>4342172.41</v>
      </c>
      <c r="H183" s="1">
        <v>873576.84</v>
      </c>
      <c r="I183" s="1">
        <v>2046260.67</v>
      </c>
      <c r="J183" s="1">
        <v>1261326.25</v>
      </c>
    </row>
    <row r="184" spans="1:10" ht="12.75">
      <c r="A184" s="1">
        <v>2891</v>
      </c>
      <c r="B184" s="1" t="s">
        <v>177</v>
      </c>
      <c r="C184" s="1">
        <v>2016</v>
      </c>
      <c r="D184" s="1">
        <v>321</v>
      </c>
      <c r="E184" s="1">
        <v>2462125.83</v>
      </c>
      <c r="F184" s="1">
        <v>347681.09</v>
      </c>
      <c r="G184" s="1">
        <v>1555055.95</v>
      </c>
      <c r="H184" s="1">
        <v>420213.09</v>
      </c>
      <c r="I184" s="1">
        <v>123478</v>
      </c>
      <c r="J184" s="1">
        <v>211424.7</v>
      </c>
    </row>
    <row r="185" spans="1:10" ht="12.75">
      <c r="A185" s="1">
        <v>2898</v>
      </c>
      <c r="B185" s="1" t="s">
        <v>178</v>
      </c>
      <c r="C185" s="1">
        <v>2016</v>
      </c>
      <c r="D185" s="1">
        <v>1571</v>
      </c>
      <c r="E185" s="1">
        <v>8923865.37</v>
      </c>
      <c r="F185" s="1">
        <v>1667769.54</v>
      </c>
      <c r="G185" s="1">
        <v>4864671.86</v>
      </c>
      <c r="H185" s="1">
        <v>561287.01</v>
      </c>
      <c r="I185" s="1">
        <v>2178436.94</v>
      </c>
      <c r="J185" s="1">
        <v>845461.88</v>
      </c>
    </row>
    <row r="186" spans="1:10" ht="12.75">
      <c r="A186" s="1">
        <v>3647</v>
      </c>
      <c r="B186" s="1" t="s">
        <v>222</v>
      </c>
      <c r="C186" s="1">
        <v>2016</v>
      </c>
      <c r="D186" s="1">
        <v>699</v>
      </c>
      <c r="E186" s="1">
        <v>5528482.84</v>
      </c>
      <c r="F186" s="1">
        <v>1738442.96</v>
      </c>
      <c r="G186" s="1">
        <v>3301649.8400000003</v>
      </c>
      <c r="H186" s="1">
        <v>931709.38</v>
      </c>
      <c r="I186" s="1">
        <v>3129696.32</v>
      </c>
      <c r="J186" s="1">
        <v>667919.27</v>
      </c>
    </row>
    <row r="187" spans="1:10" ht="12.75">
      <c r="A187" s="1">
        <v>2912</v>
      </c>
      <c r="B187" s="1" t="s">
        <v>179</v>
      </c>
      <c r="C187" s="1">
        <v>2016</v>
      </c>
      <c r="D187" s="1">
        <v>978</v>
      </c>
      <c r="E187" s="1">
        <v>7245431</v>
      </c>
      <c r="F187" s="1">
        <v>759976.53</v>
      </c>
      <c r="G187" s="1">
        <v>3248236.8499999996</v>
      </c>
      <c r="H187" s="1">
        <v>370160.81</v>
      </c>
      <c r="I187" s="1">
        <v>3500</v>
      </c>
      <c r="J187" s="1">
        <v>455742.61</v>
      </c>
    </row>
    <row r="188" spans="1:10" ht="12.75">
      <c r="A188" s="1">
        <v>2940</v>
      </c>
      <c r="B188" s="1" t="s">
        <v>180</v>
      </c>
      <c r="C188" s="1">
        <v>2016</v>
      </c>
      <c r="D188" s="1">
        <v>221</v>
      </c>
      <c r="E188" s="1">
        <v>1771585.72</v>
      </c>
      <c r="F188" s="1">
        <v>257443.17</v>
      </c>
      <c r="G188" s="1">
        <v>1161151.0699999998</v>
      </c>
      <c r="H188" s="1">
        <v>147315.19</v>
      </c>
      <c r="I188" s="1">
        <v>0</v>
      </c>
      <c r="J188" s="1">
        <v>296221.01</v>
      </c>
    </row>
    <row r="189" spans="1:10" ht="12.75">
      <c r="A189" s="1">
        <v>2961</v>
      </c>
      <c r="B189" s="1" t="s">
        <v>181</v>
      </c>
      <c r="C189" s="1">
        <v>2016</v>
      </c>
      <c r="D189" s="1">
        <v>424</v>
      </c>
      <c r="E189" s="1">
        <v>3114247.5700000003</v>
      </c>
      <c r="F189" s="1">
        <v>509732.99</v>
      </c>
      <c r="G189" s="1">
        <v>1157269.02</v>
      </c>
      <c r="H189" s="1">
        <v>172439.24</v>
      </c>
      <c r="I189" s="1">
        <v>252686.83000000002</v>
      </c>
      <c r="J189" s="1">
        <v>215772.85</v>
      </c>
    </row>
    <row r="190" spans="1:10" ht="12.75">
      <c r="A190" s="1">
        <v>3087</v>
      </c>
      <c r="B190" s="1" t="s">
        <v>182</v>
      </c>
      <c r="C190" s="1">
        <v>2016</v>
      </c>
      <c r="D190" s="1">
        <v>105</v>
      </c>
      <c r="E190" s="1">
        <v>1200115.58</v>
      </c>
      <c r="F190" s="1">
        <v>63831.55</v>
      </c>
      <c r="G190" s="1">
        <v>434885.56000000006</v>
      </c>
      <c r="H190" s="1">
        <v>60029.39</v>
      </c>
      <c r="I190" s="1">
        <v>417150</v>
      </c>
      <c r="J190" s="1">
        <v>28575.690000000002</v>
      </c>
    </row>
    <row r="191" spans="1:10" ht="12.75">
      <c r="A191" s="1">
        <v>3094</v>
      </c>
      <c r="B191" s="1" t="s">
        <v>183</v>
      </c>
      <c r="C191" s="1">
        <v>2016</v>
      </c>
      <c r="D191" s="1">
        <v>88</v>
      </c>
      <c r="E191" s="1">
        <v>806320.11</v>
      </c>
      <c r="F191" s="1">
        <v>127674.45</v>
      </c>
      <c r="G191" s="1">
        <v>614927.8200000001</v>
      </c>
      <c r="H191" s="1">
        <v>89335.56</v>
      </c>
      <c r="I191" s="1">
        <v>185398</v>
      </c>
      <c r="J191" s="1">
        <v>100078.12999999999</v>
      </c>
    </row>
    <row r="192" spans="1:10" ht="12.75">
      <c r="A192" s="1">
        <v>3129</v>
      </c>
      <c r="B192" s="1" t="s">
        <v>185</v>
      </c>
      <c r="C192" s="1">
        <v>2016</v>
      </c>
      <c r="D192" s="1">
        <v>1340</v>
      </c>
      <c r="E192" s="1">
        <v>8578213.44</v>
      </c>
      <c r="F192" s="1">
        <v>1542796.3399999999</v>
      </c>
      <c r="G192" s="1">
        <v>4306549.92</v>
      </c>
      <c r="H192" s="1">
        <v>170673.51</v>
      </c>
      <c r="I192" s="1">
        <v>933606.8500000001</v>
      </c>
      <c r="J192" s="1">
        <v>540100</v>
      </c>
    </row>
    <row r="193" spans="1:10" ht="12.75">
      <c r="A193" s="1">
        <v>3150</v>
      </c>
      <c r="B193" s="1" t="s">
        <v>186</v>
      </c>
      <c r="C193" s="1">
        <v>2016</v>
      </c>
      <c r="D193" s="1">
        <v>1566</v>
      </c>
      <c r="E193" s="1">
        <v>11420868.940000001</v>
      </c>
      <c r="F193" s="1">
        <v>1359426.98</v>
      </c>
      <c r="G193" s="1">
        <v>4801594.55</v>
      </c>
      <c r="H193" s="1">
        <v>831474.22</v>
      </c>
      <c r="I193" s="1">
        <v>2317565.92</v>
      </c>
      <c r="J193" s="1">
        <v>966918.73</v>
      </c>
    </row>
    <row r="194" spans="1:10" ht="12.75">
      <c r="A194" s="1">
        <v>3171</v>
      </c>
      <c r="B194" s="1" t="s">
        <v>187</v>
      </c>
      <c r="C194" s="1">
        <v>2016</v>
      </c>
      <c r="D194" s="1">
        <v>1087</v>
      </c>
      <c r="E194" s="1">
        <v>7280770.0200000005</v>
      </c>
      <c r="F194" s="1">
        <v>646149.81</v>
      </c>
      <c r="G194" s="1">
        <v>2598553.36</v>
      </c>
      <c r="H194" s="1">
        <v>360292.44</v>
      </c>
      <c r="I194" s="1">
        <v>1670035.22</v>
      </c>
      <c r="J194" s="1">
        <v>420706.21</v>
      </c>
    </row>
    <row r="195" spans="1:10" ht="12.75">
      <c r="A195" s="1">
        <v>3206</v>
      </c>
      <c r="B195" s="1" t="s">
        <v>188</v>
      </c>
      <c r="C195" s="1">
        <v>2016</v>
      </c>
      <c r="D195" s="1">
        <v>555</v>
      </c>
      <c r="E195" s="1">
        <v>3877524.7600000002</v>
      </c>
      <c r="F195" s="1">
        <v>588807.16</v>
      </c>
      <c r="G195" s="1">
        <v>1596759.8999999997</v>
      </c>
      <c r="H195" s="1">
        <v>335807.14</v>
      </c>
      <c r="I195" s="1">
        <v>0</v>
      </c>
      <c r="J195" s="1">
        <v>367961.60000000003</v>
      </c>
    </row>
    <row r="196" spans="1:10" ht="12.75">
      <c r="A196" s="1">
        <v>3213</v>
      </c>
      <c r="B196" s="1" t="s">
        <v>189</v>
      </c>
      <c r="C196" s="1">
        <v>2016</v>
      </c>
      <c r="D196" s="1">
        <v>515</v>
      </c>
      <c r="E196" s="1">
        <v>3399564</v>
      </c>
      <c r="F196" s="1">
        <v>341554.2</v>
      </c>
      <c r="G196" s="1">
        <v>1505347.7900000003</v>
      </c>
      <c r="H196" s="1">
        <v>279706.05</v>
      </c>
      <c r="I196" s="1">
        <v>379824.17</v>
      </c>
      <c r="J196" s="1">
        <v>341070.44999999995</v>
      </c>
    </row>
    <row r="197" spans="1:10" ht="12.75">
      <c r="A197" s="1">
        <v>3220</v>
      </c>
      <c r="B197" s="1" t="s">
        <v>190</v>
      </c>
      <c r="C197" s="1">
        <v>2016</v>
      </c>
      <c r="D197" s="1">
        <v>1938</v>
      </c>
      <c r="E197" s="1">
        <v>11891289.540000001</v>
      </c>
      <c r="F197" s="1">
        <v>1809695.75</v>
      </c>
      <c r="G197" s="1">
        <v>4362680.51</v>
      </c>
      <c r="H197" s="1">
        <v>996589.81</v>
      </c>
      <c r="I197" s="1">
        <v>416530.24</v>
      </c>
      <c r="J197" s="1">
        <v>953626.5900000001</v>
      </c>
    </row>
    <row r="198" spans="1:10" ht="12.75">
      <c r="A198" s="1">
        <v>3269</v>
      </c>
      <c r="B198" s="1" t="s">
        <v>191</v>
      </c>
      <c r="C198" s="1">
        <v>2016</v>
      </c>
      <c r="D198" s="1">
        <v>27942</v>
      </c>
      <c r="E198" s="1">
        <v>226977433.91</v>
      </c>
      <c r="F198" s="1">
        <v>52877919.98</v>
      </c>
      <c r="G198" s="1">
        <v>76868688.28999999</v>
      </c>
      <c r="H198" s="1">
        <v>13582746.64</v>
      </c>
      <c r="I198" s="1">
        <v>9617498.700000001</v>
      </c>
      <c r="J198" s="1">
        <v>26572393.29</v>
      </c>
    </row>
    <row r="199" spans="1:10" ht="12.75">
      <c r="A199" s="1">
        <v>3276</v>
      </c>
      <c r="B199" s="1" t="s">
        <v>192</v>
      </c>
      <c r="C199" s="1">
        <v>2016</v>
      </c>
      <c r="D199" s="1">
        <v>756</v>
      </c>
      <c r="E199" s="1">
        <v>4375280.25</v>
      </c>
      <c r="F199" s="1">
        <v>846849.76</v>
      </c>
      <c r="G199" s="1">
        <v>2059446.69</v>
      </c>
      <c r="H199" s="1">
        <v>270877.35</v>
      </c>
      <c r="I199" s="1">
        <v>3000</v>
      </c>
      <c r="J199" s="1">
        <v>306837.6</v>
      </c>
    </row>
    <row r="200" spans="1:10" ht="12.75">
      <c r="A200" s="1">
        <v>3290</v>
      </c>
      <c r="B200" s="1" t="s">
        <v>193</v>
      </c>
      <c r="C200" s="1">
        <v>2016</v>
      </c>
      <c r="D200" s="1">
        <v>5253</v>
      </c>
      <c r="E200" s="1">
        <v>38271816.81</v>
      </c>
      <c r="F200" s="1">
        <v>5215060.07</v>
      </c>
      <c r="G200" s="1">
        <v>11444676.81</v>
      </c>
      <c r="H200" s="1">
        <v>1663973.02</v>
      </c>
      <c r="I200" s="1">
        <v>1246113.13</v>
      </c>
      <c r="J200" s="1">
        <v>1973409.72</v>
      </c>
    </row>
    <row r="201" spans="1:10" ht="12.75">
      <c r="A201" s="1">
        <v>3297</v>
      </c>
      <c r="B201" s="1" t="s">
        <v>194</v>
      </c>
      <c r="C201" s="1">
        <v>2016</v>
      </c>
      <c r="D201" s="1">
        <v>1283</v>
      </c>
      <c r="E201" s="1">
        <v>7779506.0200000005</v>
      </c>
      <c r="F201" s="1">
        <v>741594.52</v>
      </c>
      <c r="G201" s="1">
        <v>4504039.54</v>
      </c>
      <c r="H201" s="1">
        <v>1296188.74</v>
      </c>
      <c r="I201" s="1">
        <v>3948115.22</v>
      </c>
      <c r="J201" s="1">
        <v>737212.5700000001</v>
      </c>
    </row>
    <row r="202" spans="1:10" ht="12.75">
      <c r="A202" s="1">
        <v>1897</v>
      </c>
      <c r="B202" s="1" t="s">
        <v>115</v>
      </c>
      <c r="C202" s="1">
        <v>2016</v>
      </c>
      <c r="D202" s="1">
        <v>418</v>
      </c>
      <c r="E202" s="1">
        <v>3826341.59</v>
      </c>
      <c r="F202" s="1">
        <v>745405.35</v>
      </c>
      <c r="G202" s="1">
        <v>2138538.7800000003</v>
      </c>
      <c r="H202" s="1">
        <v>459224.29</v>
      </c>
      <c r="I202" s="1">
        <v>358483.42</v>
      </c>
      <c r="J202" s="1">
        <v>237035.7</v>
      </c>
    </row>
    <row r="203" spans="1:10" ht="12.75">
      <c r="A203" s="1">
        <v>3304</v>
      </c>
      <c r="B203" s="1" t="s">
        <v>195</v>
      </c>
      <c r="C203" s="1">
        <v>2016</v>
      </c>
      <c r="D203" s="1">
        <v>655</v>
      </c>
      <c r="E203" s="1">
        <v>4210714.42</v>
      </c>
      <c r="F203" s="1">
        <v>457420.83</v>
      </c>
      <c r="G203" s="1">
        <v>1952411.2799999998</v>
      </c>
      <c r="H203" s="1">
        <v>629822.8200000001</v>
      </c>
      <c r="I203" s="1">
        <v>1500910.3599999999</v>
      </c>
      <c r="J203" s="1">
        <v>264214.83</v>
      </c>
    </row>
    <row r="204" spans="1:10" ht="12.75">
      <c r="A204" s="1">
        <v>3311</v>
      </c>
      <c r="B204" s="1" t="s">
        <v>196</v>
      </c>
      <c r="C204" s="1">
        <v>2016</v>
      </c>
      <c r="D204" s="1">
        <v>2210</v>
      </c>
      <c r="E204" s="1">
        <v>14144610.53</v>
      </c>
      <c r="F204" s="1">
        <v>2681716.44</v>
      </c>
      <c r="G204" s="1">
        <v>6775343.899999999</v>
      </c>
      <c r="H204" s="1">
        <v>915418.3200000001</v>
      </c>
      <c r="I204" s="1">
        <v>2471953.51</v>
      </c>
      <c r="J204" s="1">
        <v>994097.31</v>
      </c>
    </row>
    <row r="205" spans="1:10" ht="12.75">
      <c r="A205" s="1">
        <v>3318</v>
      </c>
      <c r="B205" s="1" t="s">
        <v>197</v>
      </c>
      <c r="C205" s="1">
        <v>2016</v>
      </c>
      <c r="D205" s="1">
        <v>504</v>
      </c>
      <c r="E205" s="1">
        <v>3405471.6399999997</v>
      </c>
      <c r="F205" s="1">
        <v>464718.53</v>
      </c>
      <c r="G205" s="1">
        <v>1402964.93</v>
      </c>
      <c r="H205" s="1">
        <v>204995.94000000003</v>
      </c>
      <c r="I205" s="1">
        <v>82840.51</v>
      </c>
      <c r="J205" s="1">
        <v>228129.45</v>
      </c>
    </row>
    <row r="206" spans="1:10" ht="12.75">
      <c r="A206" s="1">
        <v>3325</v>
      </c>
      <c r="B206" s="1" t="s">
        <v>198</v>
      </c>
      <c r="C206" s="1">
        <v>2016</v>
      </c>
      <c r="D206" s="1">
        <v>839</v>
      </c>
      <c r="E206" s="1">
        <v>5067353.7700000005</v>
      </c>
      <c r="F206" s="1">
        <v>824159.74</v>
      </c>
      <c r="G206" s="1">
        <v>2557764.9699999997</v>
      </c>
      <c r="H206" s="1">
        <v>553174.78</v>
      </c>
      <c r="I206" s="1">
        <v>828243.58</v>
      </c>
      <c r="J206" s="1">
        <v>427941.13</v>
      </c>
    </row>
    <row r="207" spans="1:10" ht="12.75">
      <c r="A207" s="1">
        <v>3332</v>
      </c>
      <c r="B207" s="1" t="s">
        <v>199</v>
      </c>
      <c r="C207" s="1">
        <v>2016</v>
      </c>
      <c r="D207" s="1">
        <v>1105</v>
      </c>
      <c r="E207" s="1">
        <v>7835626.74</v>
      </c>
      <c r="F207" s="1">
        <v>1229305.7</v>
      </c>
      <c r="G207" s="1">
        <v>3493281.61</v>
      </c>
      <c r="H207" s="1">
        <v>629582.3300000001</v>
      </c>
      <c r="I207" s="1">
        <v>1542416.87</v>
      </c>
      <c r="J207" s="1">
        <v>533589.69</v>
      </c>
    </row>
    <row r="208" spans="1:10" ht="12.75">
      <c r="A208" s="1">
        <v>3339</v>
      </c>
      <c r="B208" s="1" t="s">
        <v>200</v>
      </c>
      <c r="C208" s="1">
        <v>2016</v>
      </c>
      <c r="D208" s="1">
        <v>4006</v>
      </c>
      <c r="E208" s="1">
        <v>26068911.37</v>
      </c>
      <c r="F208" s="1">
        <v>6594320.069999999</v>
      </c>
      <c r="G208" s="1">
        <v>8746673.57</v>
      </c>
      <c r="H208" s="1">
        <v>1665396.2400000002</v>
      </c>
      <c r="I208" s="1">
        <v>3406509.57</v>
      </c>
      <c r="J208" s="1">
        <v>1655887.29</v>
      </c>
    </row>
    <row r="209" spans="1:10" ht="12.75">
      <c r="A209" s="1">
        <v>3360</v>
      </c>
      <c r="B209" s="1" t="s">
        <v>201</v>
      </c>
      <c r="C209" s="1">
        <v>2016</v>
      </c>
      <c r="D209" s="1">
        <v>1486</v>
      </c>
      <c r="E209" s="1">
        <v>9294183.72</v>
      </c>
      <c r="F209" s="1">
        <v>2168400.04</v>
      </c>
      <c r="G209" s="1">
        <v>4078077.6100000003</v>
      </c>
      <c r="H209" s="1">
        <v>843130.4400000001</v>
      </c>
      <c r="I209" s="1">
        <v>2759480.24</v>
      </c>
      <c r="J209" s="1">
        <v>1069271.09</v>
      </c>
    </row>
    <row r="210" spans="1:10" ht="12.75">
      <c r="A210" s="1">
        <v>3367</v>
      </c>
      <c r="B210" s="1" t="s">
        <v>202</v>
      </c>
      <c r="C210" s="1">
        <v>2016</v>
      </c>
      <c r="D210" s="1">
        <v>1135</v>
      </c>
      <c r="E210" s="1">
        <v>7573004.32</v>
      </c>
      <c r="F210" s="1">
        <v>799553.61</v>
      </c>
      <c r="G210" s="1">
        <v>3764188.4299999997</v>
      </c>
      <c r="H210" s="1">
        <v>544701.65</v>
      </c>
      <c r="I210" s="1">
        <v>736731.75</v>
      </c>
      <c r="J210" s="1">
        <v>336552.92</v>
      </c>
    </row>
    <row r="211" spans="1:10" ht="12.75">
      <c r="A211" s="1">
        <v>3381</v>
      </c>
      <c r="B211" s="1" t="s">
        <v>203</v>
      </c>
      <c r="C211" s="1">
        <v>2016</v>
      </c>
      <c r="D211" s="1">
        <v>2153</v>
      </c>
      <c r="E211" s="1">
        <v>15979688.02</v>
      </c>
      <c r="F211" s="1">
        <v>2676858.59</v>
      </c>
      <c r="G211" s="1">
        <v>5691256.569999998</v>
      </c>
      <c r="H211" s="1">
        <v>685233.01</v>
      </c>
      <c r="I211" s="1">
        <v>2730326.57</v>
      </c>
      <c r="J211" s="1">
        <v>1507639.6600000001</v>
      </c>
    </row>
    <row r="212" spans="1:10" ht="12.75">
      <c r="A212" s="1">
        <v>3409</v>
      </c>
      <c r="B212" s="1" t="s">
        <v>204</v>
      </c>
      <c r="C212" s="1">
        <v>2016</v>
      </c>
      <c r="D212" s="1">
        <v>2132</v>
      </c>
      <c r="E212" s="1">
        <v>12365281.11</v>
      </c>
      <c r="F212" s="1">
        <v>2717120.6999999997</v>
      </c>
      <c r="G212" s="1">
        <v>4545293.6</v>
      </c>
      <c r="H212" s="1">
        <v>1268975.6199999999</v>
      </c>
      <c r="I212" s="1">
        <v>5639.409999999996</v>
      </c>
      <c r="J212" s="1">
        <v>1324653.86</v>
      </c>
    </row>
    <row r="213" spans="1:10" ht="12.75">
      <c r="A213" s="1">
        <v>3427</v>
      </c>
      <c r="B213" s="1" t="s">
        <v>205</v>
      </c>
      <c r="C213" s="1">
        <v>2016</v>
      </c>
      <c r="D213" s="1">
        <v>289</v>
      </c>
      <c r="E213" s="1">
        <v>2122856.05</v>
      </c>
      <c r="F213" s="1">
        <v>267129.7</v>
      </c>
      <c r="G213" s="1">
        <v>937248.2299999999</v>
      </c>
      <c r="H213" s="1">
        <v>198676.08000000002</v>
      </c>
      <c r="I213" s="1">
        <v>24177.18</v>
      </c>
      <c r="J213" s="1">
        <v>144078.54</v>
      </c>
    </row>
    <row r="214" spans="1:10" ht="12.75">
      <c r="A214" s="1">
        <v>3428</v>
      </c>
      <c r="B214" s="1" t="s">
        <v>206</v>
      </c>
      <c r="C214" s="1">
        <v>2016</v>
      </c>
      <c r="D214" s="1">
        <v>808</v>
      </c>
      <c r="E214" s="1">
        <v>5507063.17</v>
      </c>
      <c r="F214" s="1">
        <v>617612.05</v>
      </c>
      <c r="G214" s="1">
        <v>2471087.69</v>
      </c>
      <c r="H214" s="1">
        <v>476038.88</v>
      </c>
      <c r="I214" s="1">
        <v>560376.52</v>
      </c>
      <c r="J214" s="1">
        <v>427596.62</v>
      </c>
    </row>
    <row r="215" spans="1:10" ht="12.75">
      <c r="A215" s="1">
        <v>3430</v>
      </c>
      <c r="B215" s="1" t="s">
        <v>207</v>
      </c>
      <c r="C215" s="1">
        <v>2016</v>
      </c>
      <c r="D215" s="1">
        <v>3819</v>
      </c>
      <c r="E215" s="1">
        <v>26153245.2</v>
      </c>
      <c r="F215" s="1">
        <v>4961632.09</v>
      </c>
      <c r="G215" s="1">
        <v>9514338.330000002</v>
      </c>
      <c r="H215" s="1">
        <v>1136441.1</v>
      </c>
      <c r="I215" s="1">
        <v>4730910.66</v>
      </c>
      <c r="J215" s="1">
        <v>2827973.75</v>
      </c>
    </row>
    <row r="216" spans="1:10" ht="12.75">
      <c r="A216" s="1">
        <v>3434</v>
      </c>
      <c r="B216" s="1" t="s">
        <v>208</v>
      </c>
      <c r="C216" s="1">
        <v>2016</v>
      </c>
      <c r="D216" s="1">
        <v>887</v>
      </c>
      <c r="E216" s="1">
        <v>9285972.74</v>
      </c>
      <c r="F216" s="1">
        <v>2553598.62</v>
      </c>
      <c r="G216" s="1">
        <v>4991263.26</v>
      </c>
      <c r="H216" s="1">
        <v>706880.72</v>
      </c>
      <c r="I216" s="1">
        <v>1591411.16</v>
      </c>
      <c r="J216" s="1">
        <v>705301.8200000001</v>
      </c>
    </row>
    <row r="217" spans="1:10" ht="12.75">
      <c r="A217" s="1">
        <v>3437</v>
      </c>
      <c r="B217" s="1" t="s">
        <v>209</v>
      </c>
      <c r="C217" s="1">
        <v>2016</v>
      </c>
      <c r="D217" s="1">
        <v>3807</v>
      </c>
      <c r="E217" s="1">
        <v>26832904.18</v>
      </c>
      <c r="F217" s="1">
        <v>4973456.640000001</v>
      </c>
      <c r="G217" s="1">
        <v>11920211.44</v>
      </c>
      <c r="H217" s="1">
        <v>2014895.0399999998</v>
      </c>
      <c r="I217" s="1">
        <v>3517628.24</v>
      </c>
      <c r="J217" s="1">
        <v>3608214.8200000003</v>
      </c>
    </row>
    <row r="218" spans="1:10" ht="12.75">
      <c r="A218" s="1">
        <v>3444</v>
      </c>
      <c r="B218" s="1" t="s">
        <v>210</v>
      </c>
      <c r="C218" s="1">
        <v>2016</v>
      </c>
      <c r="D218" s="1">
        <v>3378</v>
      </c>
      <c r="E218" s="1">
        <v>21455921</v>
      </c>
      <c r="F218" s="1">
        <v>2645556.66</v>
      </c>
      <c r="G218" s="1">
        <v>8811991.090000002</v>
      </c>
      <c r="H218" s="1">
        <v>1880109.17</v>
      </c>
      <c r="I218" s="1">
        <v>4157152.25</v>
      </c>
      <c r="J218" s="1">
        <v>1765573.1</v>
      </c>
    </row>
    <row r="219" spans="1:10" ht="12.75">
      <c r="A219" s="1">
        <v>3479</v>
      </c>
      <c r="B219" s="1" t="s">
        <v>211</v>
      </c>
      <c r="C219" s="1">
        <v>2016</v>
      </c>
      <c r="D219" s="1">
        <v>3553</v>
      </c>
      <c r="E219" s="1">
        <v>24088084.509999998</v>
      </c>
      <c r="F219" s="1">
        <v>4892559.07</v>
      </c>
      <c r="G219" s="1">
        <v>9509896.9</v>
      </c>
      <c r="H219" s="1">
        <v>2164149.8200000003</v>
      </c>
      <c r="I219" s="1">
        <v>4452329.37</v>
      </c>
      <c r="J219" s="1">
        <v>2019222.8</v>
      </c>
    </row>
    <row r="220" spans="1:10" ht="12.75">
      <c r="A220" s="1">
        <v>3484</v>
      </c>
      <c r="B220" s="1" t="s">
        <v>212</v>
      </c>
      <c r="C220" s="1">
        <v>2016</v>
      </c>
      <c r="D220" s="1">
        <v>137</v>
      </c>
      <c r="E220" s="1">
        <v>1403201.72</v>
      </c>
      <c r="F220" s="1">
        <v>241152.32</v>
      </c>
      <c r="G220" s="1">
        <v>657267.85</v>
      </c>
      <c r="H220" s="1">
        <v>201674.48</v>
      </c>
      <c r="I220" s="1">
        <v>24169.51</v>
      </c>
      <c r="J220" s="1">
        <v>311327.04</v>
      </c>
    </row>
    <row r="221" spans="1:10" ht="12.75">
      <c r="A221" s="1">
        <v>3500</v>
      </c>
      <c r="B221" s="1" t="s">
        <v>213</v>
      </c>
      <c r="C221" s="1">
        <v>2016</v>
      </c>
      <c r="D221" s="1">
        <v>2758</v>
      </c>
      <c r="E221" s="1">
        <v>18553371.85</v>
      </c>
      <c r="F221" s="1">
        <v>2717413.14</v>
      </c>
      <c r="G221" s="1">
        <v>8978913.41</v>
      </c>
      <c r="H221" s="1">
        <v>2020782.66</v>
      </c>
      <c r="I221" s="1">
        <v>1914711.7</v>
      </c>
      <c r="J221" s="1">
        <v>1404060.05</v>
      </c>
    </row>
    <row r="222" spans="1:10" ht="12.75">
      <c r="A222" s="1">
        <v>3528</v>
      </c>
      <c r="B222" s="1" t="s">
        <v>216</v>
      </c>
      <c r="C222" s="1">
        <v>2016</v>
      </c>
      <c r="D222" s="1">
        <v>858</v>
      </c>
      <c r="E222" s="1">
        <v>5193357.630000001</v>
      </c>
      <c r="F222" s="1">
        <v>692241.38</v>
      </c>
      <c r="G222" s="1">
        <v>2541698.73</v>
      </c>
      <c r="H222" s="1">
        <v>281153.28</v>
      </c>
      <c r="I222" s="1">
        <v>487678.76</v>
      </c>
      <c r="J222" s="1">
        <v>312235.15</v>
      </c>
    </row>
    <row r="223" spans="1:10" ht="12.75">
      <c r="A223" s="1">
        <v>3549</v>
      </c>
      <c r="B223" s="1" t="s">
        <v>217</v>
      </c>
      <c r="C223" s="1">
        <v>2016</v>
      </c>
      <c r="D223" s="1">
        <v>6735</v>
      </c>
      <c r="E223" s="1">
        <v>49961363.199999996</v>
      </c>
      <c r="F223" s="1">
        <v>8970404.02</v>
      </c>
      <c r="G223" s="1">
        <v>14730032.760000002</v>
      </c>
      <c r="H223" s="1">
        <v>2934276.82</v>
      </c>
      <c r="I223" s="1">
        <v>7768823</v>
      </c>
      <c r="J223" s="1">
        <v>2320101.0100000002</v>
      </c>
    </row>
    <row r="224" spans="1:10" ht="12.75">
      <c r="A224" s="1">
        <v>3612</v>
      </c>
      <c r="B224" s="1" t="s">
        <v>218</v>
      </c>
      <c r="C224" s="1">
        <v>2016</v>
      </c>
      <c r="D224" s="1">
        <v>3525</v>
      </c>
      <c r="E224" s="1">
        <v>24669325.91</v>
      </c>
      <c r="F224" s="1">
        <v>3230991.5</v>
      </c>
      <c r="G224" s="1">
        <v>5900072.010000001</v>
      </c>
      <c r="H224" s="1">
        <v>1328359.53</v>
      </c>
      <c r="I224" s="1">
        <v>1451202.58</v>
      </c>
      <c r="J224" s="1">
        <v>1409911.96</v>
      </c>
    </row>
    <row r="225" spans="1:10" ht="12.75">
      <c r="A225" s="1">
        <v>3619</v>
      </c>
      <c r="B225" s="1" t="s">
        <v>219</v>
      </c>
      <c r="C225" s="1">
        <v>2016</v>
      </c>
      <c r="D225" s="1">
        <v>78173</v>
      </c>
      <c r="E225" s="1">
        <v>613909038</v>
      </c>
      <c r="F225" s="1">
        <v>125733345</v>
      </c>
      <c r="G225" s="1">
        <v>223176336</v>
      </c>
      <c r="H225" s="1">
        <v>62548718</v>
      </c>
      <c r="I225" s="1">
        <v>51661206</v>
      </c>
      <c r="J225" s="1">
        <v>75319876</v>
      </c>
    </row>
    <row r="226" spans="1:10" ht="12.75">
      <c r="A226" s="1">
        <v>3633</v>
      </c>
      <c r="B226" s="1" t="s">
        <v>220</v>
      </c>
      <c r="C226" s="1">
        <v>2016</v>
      </c>
      <c r="D226" s="1">
        <v>705</v>
      </c>
      <c r="E226" s="1">
        <v>6264816.06</v>
      </c>
      <c r="F226" s="1">
        <v>693853.51</v>
      </c>
      <c r="G226" s="1">
        <v>2100601.2</v>
      </c>
      <c r="H226" s="1">
        <v>394626.56</v>
      </c>
      <c r="I226" s="1">
        <v>87701.19</v>
      </c>
      <c r="J226" s="1">
        <v>446146.75</v>
      </c>
    </row>
    <row r="227" spans="1:10" ht="12.75">
      <c r="A227" s="1">
        <v>3640</v>
      </c>
      <c r="B227" s="1" t="s">
        <v>221</v>
      </c>
      <c r="C227" s="1">
        <v>2016</v>
      </c>
      <c r="D227" s="1">
        <v>549</v>
      </c>
      <c r="E227" s="1">
        <v>4168676.0300000003</v>
      </c>
      <c r="F227" s="1">
        <v>585701.34</v>
      </c>
      <c r="G227" s="1">
        <v>1715236.45</v>
      </c>
      <c r="H227" s="1">
        <v>571895.4</v>
      </c>
      <c r="I227" s="1">
        <v>461000.44999999995</v>
      </c>
      <c r="J227" s="1">
        <v>441852.13</v>
      </c>
    </row>
    <row r="228" spans="1:10" ht="12.75">
      <c r="A228" s="1">
        <v>3661</v>
      </c>
      <c r="B228" s="1" t="s">
        <v>224</v>
      </c>
      <c r="C228" s="1">
        <v>2016</v>
      </c>
      <c r="D228" s="1">
        <v>817</v>
      </c>
      <c r="E228" s="1">
        <v>5173885.31</v>
      </c>
      <c r="F228" s="1">
        <v>965623.35</v>
      </c>
      <c r="G228" s="1">
        <v>2279858.4199999995</v>
      </c>
      <c r="H228" s="1">
        <v>391870.07</v>
      </c>
      <c r="I228" s="1">
        <v>737380.8</v>
      </c>
      <c r="J228" s="1">
        <v>419034.16000000003</v>
      </c>
    </row>
    <row r="229" spans="1:10" ht="12.75">
      <c r="A229" s="1">
        <v>3668</v>
      </c>
      <c r="B229" s="1" t="s">
        <v>225</v>
      </c>
      <c r="C229" s="1">
        <v>2016</v>
      </c>
      <c r="D229" s="1">
        <v>913</v>
      </c>
      <c r="E229" s="1">
        <v>6061925.359999999</v>
      </c>
      <c r="F229" s="1">
        <v>888495.35</v>
      </c>
      <c r="G229" s="1">
        <v>2708298.3000000003</v>
      </c>
      <c r="H229" s="1">
        <v>760287.61</v>
      </c>
      <c r="I229" s="1">
        <v>735207.5</v>
      </c>
      <c r="J229" s="1">
        <v>550651.3200000001</v>
      </c>
    </row>
    <row r="230" spans="1:10" ht="12.75">
      <c r="A230" s="1">
        <v>3675</v>
      </c>
      <c r="B230" s="1" t="s">
        <v>226</v>
      </c>
      <c r="C230" s="1">
        <v>2016</v>
      </c>
      <c r="D230" s="1">
        <v>3066</v>
      </c>
      <c r="E230" s="1">
        <v>20582785.34</v>
      </c>
      <c r="F230" s="1">
        <v>2908755.42</v>
      </c>
      <c r="G230" s="1">
        <v>10493689.74</v>
      </c>
      <c r="H230" s="1">
        <v>1590705.07</v>
      </c>
      <c r="I230" s="1">
        <v>5619009.6899999995</v>
      </c>
      <c r="J230" s="1">
        <v>1528872.82</v>
      </c>
    </row>
    <row r="231" spans="1:10" ht="12.75">
      <c r="A231" s="1">
        <v>3682</v>
      </c>
      <c r="B231" s="1" t="s">
        <v>227</v>
      </c>
      <c r="C231" s="1">
        <v>2016</v>
      </c>
      <c r="D231" s="1">
        <v>2539</v>
      </c>
      <c r="E231" s="1">
        <v>18306136.18</v>
      </c>
      <c r="F231" s="1">
        <v>3351436.5</v>
      </c>
      <c r="G231" s="1">
        <v>7045952.639999999</v>
      </c>
      <c r="H231" s="1">
        <v>965598.7300000001</v>
      </c>
      <c r="I231" s="1">
        <v>1492030</v>
      </c>
      <c r="J231" s="1">
        <v>2148746.87</v>
      </c>
    </row>
    <row r="232" spans="1:10" ht="12.75">
      <c r="A232" s="1">
        <v>3689</v>
      </c>
      <c r="B232" s="1" t="s">
        <v>228</v>
      </c>
      <c r="C232" s="1">
        <v>2016</v>
      </c>
      <c r="D232" s="1">
        <v>718</v>
      </c>
      <c r="E232" s="1">
        <v>4932926</v>
      </c>
      <c r="F232" s="1">
        <v>523083.9</v>
      </c>
      <c r="G232" s="1">
        <v>2196256.92</v>
      </c>
      <c r="H232" s="1">
        <v>537090.5800000001</v>
      </c>
      <c r="I232" s="1">
        <v>514369.67</v>
      </c>
      <c r="J232" s="1">
        <v>293737.33</v>
      </c>
    </row>
    <row r="233" spans="1:10" ht="12.75">
      <c r="A233" s="1">
        <v>3696</v>
      </c>
      <c r="B233" s="1" t="s">
        <v>229</v>
      </c>
      <c r="C233" s="1">
        <v>2016</v>
      </c>
      <c r="D233" s="1">
        <v>380</v>
      </c>
      <c r="E233" s="1">
        <v>2783981.62</v>
      </c>
      <c r="F233" s="1">
        <v>403505.6</v>
      </c>
      <c r="G233" s="1">
        <v>1621968.11</v>
      </c>
      <c r="H233" s="1">
        <v>120001.84000000001</v>
      </c>
      <c r="I233" s="1">
        <v>296171.82</v>
      </c>
      <c r="J233" s="1">
        <v>210150.14</v>
      </c>
    </row>
    <row r="234" spans="1:10" ht="12.75">
      <c r="A234" s="1">
        <v>3787</v>
      </c>
      <c r="B234" s="1" t="s">
        <v>230</v>
      </c>
      <c r="C234" s="1">
        <v>2016</v>
      </c>
      <c r="D234" s="1">
        <v>2107</v>
      </c>
      <c r="E234" s="1">
        <v>14510490.74</v>
      </c>
      <c r="F234" s="1">
        <v>2206871.66</v>
      </c>
      <c r="G234" s="1">
        <v>4741128.15</v>
      </c>
      <c r="H234" s="1">
        <v>1001010.22</v>
      </c>
      <c r="I234" s="1">
        <v>791518.96</v>
      </c>
      <c r="J234" s="1">
        <v>789344.78</v>
      </c>
    </row>
    <row r="235" spans="1:10" ht="12.75">
      <c r="A235" s="1">
        <v>3794</v>
      </c>
      <c r="B235" s="1" t="s">
        <v>231</v>
      </c>
      <c r="C235" s="1">
        <v>2016</v>
      </c>
      <c r="D235" s="1">
        <v>2415</v>
      </c>
      <c r="E235" s="1">
        <v>14191963.590000002</v>
      </c>
      <c r="F235" s="1">
        <v>2622824.19</v>
      </c>
      <c r="G235" s="1">
        <v>6889229.319999999</v>
      </c>
      <c r="H235" s="1">
        <v>782049.87</v>
      </c>
      <c r="I235" s="1">
        <v>2892868.58</v>
      </c>
      <c r="J235" s="1">
        <v>862330.91</v>
      </c>
    </row>
    <row r="236" spans="1:10" ht="12.75">
      <c r="A236" s="1">
        <v>3822</v>
      </c>
      <c r="B236" s="1" t="s">
        <v>232</v>
      </c>
      <c r="C236" s="1">
        <v>2016</v>
      </c>
      <c r="D236" s="1">
        <v>4656</v>
      </c>
      <c r="E236" s="1">
        <v>29148577.47</v>
      </c>
      <c r="F236" s="1">
        <v>4780115.11</v>
      </c>
      <c r="G236" s="1">
        <v>9528857.49</v>
      </c>
      <c r="H236" s="1">
        <v>2784581.31</v>
      </c>
      <c r="I236" s="1">
        <v>3842736.7</v>
      </c>
      <c r="J236" s="1">
        <v>2109794.43</v>
      </c>
    </row>
    <row r="237" spans="1:10" ht="12.75">
      <c r="A237" s="1">
        <v>3857</v>
      </c>
      <c r="B237" s="1" t="s">
        <v>234</v>
      </c>
      <c r="C237" s="1">
        <v>2016</v>
      </c>
      <c r="D237" s="1">
        <v>4880</v>
      </c>
      <c r="E237" s="1">
        <v>33361849.299999997</v>
      </c>
      <c r="F237" s="1">
        <v>5934784.16</v>
      </c>
      <c r="G237" s="1">
        <v>10969706.450000001</v>
      </c>
      <c r="H237" s="1">
        <v>2484927.2199999997</v>
      </c>
      <c r="I237" s="1">
        <v>4100847.14</v>
      </c>
      <c r="J237" s="1">
        <v>1929163.98</v>
      </c>
    </row>
    <row r="238" spans="1:10" ht="12.75">
      <c r="A238" s="1">
        <v>3871</v>
      </c>
      <c r="B238" s="1" t="s">
        <v>236</v>
      </c>
      <c r="C238" s="1">
        <v>2016</v>
      </c>
      <c r="D238" s="1">
        <v>708</v>
      </c>
      <c r="E238" s="1">
        <v>5742094.92</v>
      </c>
      <c r="F238" s="1">
        <v>1370657.19</v>
      </c>
      <c r="G238" s="1">
        <v>1298987.1199999999</v>
      </c>
      <c r="H238" s="1">
        <v>429686.86</v>
      </c>
      <c r="I238" s="1">
        <v>1009400</v>
      </c>
      <c r="J238" s="1">
        <v>386643.43</v>
      </c>
    </row>
    <row r="239" spans="1:10" ht="12.75">
      <c r="A239" s="1">
        <v>3892</v>
      </c>
      <c r="B239" s="1" t="s">
        <v>237</v>
      </c>
      <c r="C239" s="1">
        <v>2016</v>
      </c>
      <c r="D239" s="1">
        <v>6747</v>
      </c>
      <c r="E239" s="1">
        <v>45093012.33</v>
      </c>
      <c r="F239" s="1">
        <v>5150414.56</v>
      </c>
      <c r="G239" s="1">
        <v>17964077.1</v>
      </c>
      <c r="H239" s="1">
        <v>1834003.8599999999</v>
      </c>
      <c r="I239" s="1">
        <v>456798.61</v>
      </c>
      <c r="J239" s="1">
        <v>2396484.46</v>
      </c>
    </row>
    <row r="240" spans="1:10" ht="12.75">
      <c r="A240" s="1">
        <v>3899</v>
      </c>
      <c r="B240" s="1" t="s">
        <v>238</v>
      </c>
      <c r="C240" s="1">
        <v>2016</v>
      </c>
      <c r="D240" s="1">
        <v>961</v>
      </c>
      <c r="E240" s="1">
        <v>5965155.130000001</v>
      </c>
      <c r="F240" s="1">
        <v>1199791.08</v>
      </c>
      <c r="G240" s="1">
        <v>3055904.2299999995</v>
      </c>
      <c r="H240" s="1">
        <v>559394.29</v>
      </c>
      <c r="I240" s="1">
        <v>82858.61</v>
      </c>
      <c r="J240" s="1">
        <v>582844.64</v>
      </c>
    </row>
    <row r="241" spans="1:10" ht="12.75">
      <c r="A241" s="1">
        <v>3906</v>
      </c>
      <c r="B241" s="1" t="s">
        <v>239</v>
      </c>
      <c r="C241" s="1">
        <v>2016</v>
      </c>
      <c r="D241" s="1">
        <v>1193</v>
      </c>
      <c r="E241" s="1">
        <v>7483215.19</v>
      </c>
      <c r="F241" s="1">
        <v>1615433.58</v>
      </c>
      <c r="G241" s="1">
        <v>4082839.5799999996</v>
      </c>
      <c r="H241" s="1">
        <v>970540.92</v>
      </c>
      <c r="I241" s="1">
        <v>1414624.1600000001</v>
      </c>
      <c r="J241" s="1">
        <v>887141.66</v>
      </c>
    </row>
    <row r="242" spans="1:10" ht="12.75">
      <c r="A242" s="1">
        <v>3913</v>
      </c>
      <c r="B242" s="1" t="s">
        <v>240</v>
      </c>
      <c r="C242" s="1">
        <v>2016</v>
      </c>
      <c r="D242" s="1">
        <v>207</v>
      </c>
      <c r="E242" s="1">
        <v>1431516.6700000002</v>
      </c>
      <c r="F242" s="1">
        <v>204062.29</v>
      </c>
      <c r="G242" s="1">
        <v>741568.16</v>
      </c>
      <c r="H242" s="1">
        <v>143992.06</v>
      </c>
      <c r="I242" s="1">
        <v>18000</v>
      </c>
      <c r="J242" s="1">
        <v>79061.46</v>
      </c>
    </row>
    <row r="243" spans="1:10" ht="12.75">
      <c r="A243" s="1">
        <v>3920</v>
      </c>
      <c r="B243" s="1" t="s">
        <v>241</v>
      </c>
      <c r="C243" s="1">
        <v>2016</v>
      </c>
      <c r="D243" s="1">
        <v>279</v>
      </c>
      <c r="E243" s="1">
        <v>2050602.96</v>
      </c>
      <c r="F243" s="1">
        <v>334215.66000000003</v>
      </c>
      <c r="G243" s="1">
        <v>1244384.69</v>
      </c>
      <c r="H243" s="1">
        <v>113065.51000000001</v>
      </c>
      <c r="I243" s="1">
        <v>461048.11</v>
      </c>
      <c r="J243" s="1">
        <v>155985.74</v>
      </c>
    </row>
    <row r="244" spans="1:10" ht="12.75">
      <c r="A244" s="1">
        <v>3925</v>
      </c>
      <c r="B244" s="1" t="s">
        <v>242</v>
      </c>
      <c r="C244" s="1">
        <v>2016</v>
      </c>
      <c r="D244" s="1">
        <v>4586</v>
      </c>
      <c r="E244" s="1">
        <v>28407419.61</v>
      </c>
      <c r="F244" s="1">
        <v>5220598.29</v>
      </c>
      <c r="G244" s="1">
        <v>16852295.619999997</v>
      </c>
      <c r="H244" s="1">
        <v>2641577.9000000004</v>
      </c>
      <c r="I244" s="1">
        <v>10680919.48</v>
      </c>
      <c r="J244" s="1">
        <v>1945476.9000000001</v>
      </c>
    </row>
    <row r="245" spans="1:10" ht="12.75">
      <c r="A245" s="1">
        <v>3934</v>
      </c>
      <c r="B245" s="1" t="s">
        <v>243</v>
      </c>
      <c r="C245" s="1">
        <v>2016</v>
      </c>
      <c r="D245" s="1">
        <v>899</v>
      </c>
      <c r="E245" s="1">
        <v>5622414.34</v>
      </c>
      <c r="F245" s="1">
        <v>1539093.32</v>
      </c>
      <c r="G245" s="1">
        <v>2558808.6399999997</v>
      </c>
      <c r="H245" s="1">
        <v>389809.07</v>
      </c>
      <c r="I245" s="1">
        <v>977507.21</v>
      </c>
      <c r="J245" s="1">
        <v>495446.29000000004</v>
      </c>
    </row>
    <row r="246" spans="1:10" ht="12.75">
      <c r="A246" s="1">
        <v>3941</v>
      </c>
      <c r="B246" s="1" t="s">
        <v>244</v>
      </c>
      <c r="C246" s="1">
        <v>2016</v>
      </c>
      <c r="D246" s="1">
        <v>1172</v>
      </c>
      <c r="E246" s="1">
        <v>7166797.12</v>
      </c>
      <c r="F246" s="1">
        <v>1419571.8900000001</v>
      </c>
      <c r="G246" s="1">
        <v>2588444.4099999997</v>
      </c>
      <c r="H246" s="1">
        <v>617251.25</v>
      </c>
      <c r="I246" s="1">
        <v>1424198.24</v>
      </c>
      <c r="J246" s="1">
        <v>641723.55</v>
      </c>
    </row>
    <row r="247" spans="1:10" ht="12.75">
      <c r="A247" s="1">
        <v>3948</v>
      </c>
      <c r="B247" s="1" t="s">
        <v>245</v>
      </c>
      <c r="C247" s="1">
        <v>2016</v>
      </c>
      <c r="D247" s="1">
        <v>605</v>
      </c>
      <c r="E247" s="1">
        <v>4699176.03</v>
      </c>
      <c r="F247" s="1">
        <v>440442.08</v>
      </c>
      <c r="G247" s="1">
        <v>1836483.4400000002</v>
      </c>
      <c r="H247" s="1">
        <v>423574.95999999996</v>
      </c>
      <c r="I247" s="1">
        <v>658000</v>
      </c>
      <c r="J247" s="1">
        <v>363330.92000000004</v>
      </c>
    </row>
    <row r="248" spans="1:10" ht="12.75">
      <c r="A248" s="1">
        <v>3955</v>
      </c>
      <c r="B248" s="1" t="s">
        <v>246</v>
      </c>
      <c r="C248" s="1">
        <v>2016</v>
      </c>
      <c r="D248" s="1">
        <v>2432</v>
      </c>
      <c r="E248" s="1">
        <v>15440986.22</v>
      </c>
      <c r="F248" s="1">
        <v>2377327.31</v>
      </c>
      <c r="G248" s="1">
        <v>5965199.210000001</v>
      </c>
      <c r="H248" s="1">
        <v>1323477.3599999999</v>
      </c>
      <c r="I248" s="1">
        <v>3120118.38</v>
      </c>
      <c r="J248" s="1">
        <v>1262597.34</v>
      </c>
    </row>
    <row r="249" spans="1:10" ht="12.75">
      <c r="A249" s="1">
        <v>3962</v>
      </c>
      <c r="B249" s="1" t="s">
        <v>247</v>
      </c>
      <c r="C249" s="1">
        <v>2016</v>
      </c>
      <c r="D249" s="1">
        <v>3342</v>
      </c>
      <c r="E249" s="1">
        <v>20329350.61</v>
      </c>
      <c r="F249" s="1">
        <v>2585536.26</v>
      </c>
      <c r="G249" s="1">
        <v>7889122.100000001</v>
      </c>
      <c r="H249" s="1">
        <v>1599910.64</v>
      </c>
      <c r="I249" s="1">
        <v>6914937.5</v>
      </c>
      <c r="J249" s="1">
        <v>2314577.7</v>
      </c>
    </row>
    <row r="250" spans="1:10" ht="12.75">
      <c r="A250" s="1">
        <v>3969</v>
      </c>
      <c r="B250" s="1" t="s">
        <v>248</v>
      </c>
      <c r="C250" s="1">
        <v>2016</v>
      </c>
      <c r="D250" s="1">
        <v>375</v>
      </c>
      <c r="E250" s="1">
        <v>2678361.04</v>
      </c>
      <c r="F250" s="1">
        <v>324539.73000000004</v>
      </c>
      <c r="G250" s="1">
        <v>1499446.47</v>
      </c>
      <c r="H250" s="1">
        <v>209723.46</v>
      </c>
      <c r="I250" s="1">
        <v>-46568.07</v>
      </c>
      <c r="J250" s="1">
        <v>254204.97</v>
      </c>
    </row>
    <row r="251" spans="1:10" ht="12.75">
      <c r="A251" s="1">
        <v>2177</v>
      </c>
      <c r="B251" s="1" t="s">
        <v>424</v>
      </c>
      <c r="C251" s="1">
        <v>2016</v>
      </c>
      <c r="D251" s="1">
        <v>1096</v>
      </c>
      <c r="E251" s="1">
        <v>10460641.25</v>
      </c>
      <c r="F251" s="1">
        <v>2216907.2</v>
      </c>
      <c r="G251" s="1">
        <v>5909737.209999999</v>
      </c>
      <c r="H251" s="1">
        <v>1096846.6199999999</v>
      </c>
      <c r="I251" s="1">
        <v>1315869.67</v>
      </c>
      <c r="J251" s="1">
        <v>1841437.05</v>
      </c>
    </row>
    <row r="252" spans="1:10" ht="12.75">
      <c r="A252" s="1">
        <v>4690</v>
      </c>
      <c r="B252" s="1" t="s">
        <v>295</v>
      </c>
      <c r="C252" s="1">
        <v>2016</v>
      </c>
      <c r="D252" s="1">
        <v>190</v>
      </c>
      <c r="E252" s="1">
        <v>1398384.24</v>
      </c>
      <c r="F252" s="1">
        <v>283484.98</v>
      </c>
      <c r="G252" s="1">
        <v>729992.74</v>
      </c>
      <c r="H252" s="1">
        <v>100457.7</v>
      </c>
      <c r="I252" s="1">
        <v>945</v>
      </c>
      <c r="J252" s="1">
        <v>57726.4</v>
      </c>
    </row>
    <row r="253" spans="1:10" ht="12.75">
      <c r="A253" s="1">
        <v>2016</v>
      </c>
      <c r="B253" s="1" t="s">
        <v>120</v>
      </c>
      <c r="C253" s="1">
        <v>2016</v>
      </c>
      <c r="D253" s="1">
        <v>462</v>
      </c>
      <c r="E253" s="1">
        <v>3566799.33</v>
      </c>
      <c r="F253" s="1">
        <v>489226.28</v>
      </c>
      <c r="G253" s="1">
        <v>1496685.1899999997</v>
      </c>
      <c r="H253" s="1">
        <v>333271.04000000004</v>
      </c>
      <c r="I253" s="1">
        <v>0</v>
      </c>
      <c r="J253" s="1">
        <v>303956.18</v>
      </c>
    </row>
    <row r="254" spans="1:10" ht="12.75">
      <c r="A254" s="1">
        <v>3983</v>
      </c>
      <c r="B254" s="1" t="s">
        <v>439</v>
      </c>
      <c r="C254" s="1">
        <v>2016</v>
      </c>
      <c r="D254" s="1">
        <v>1332</v>
      </c>
      <c r="E254" s="1">
        <v>9098150.65</v>
      </c>
      <c r="F254" s="1">
        <v>1078429.97</v>
      </c>
      <c r="G254" s="1">
        <v>3231858.2499999995</v>
      </c>
      <c r="H254" s="1">
        <v>378817.69</v>
      </c>
      <c r="I254" s="1">
        <v>1090140.63</v>
      </c>
      <c r="J254" s="1">
        <v>798607.3099999999</v>
      </c>
    </row>
    <row r="255" spans="1:10" ht="12.75">
      <c r="A255" s="1">
        <v>3514</v>
      </c>
      <c r="B255" s="1" t="s">
        <v>215</v>
      </c>
      <c r="C255" s="1">
        <v>2016</v>
      </c>
      <c r="D255" s="1">
        <v>309</v>
      </c>
      <c r="E255" s="1">
        <v>1915556.6900000002</v>
      </c>
      <c r="F255" s="1">
        <v>372029.33</v>
      </c>
      <c r="G255" s="1">
        <v>1053550.31</v>
      </c>
      <c r="H255" s="1">
        <v>148314.27</v>
      </c>
      <c r="I255" s="1">
        <v>273917.54</v>
      </c>
      <c r="J255" s="1">
        <v>161118.76</v>
      </c>
    </row>
    <row r="256" spans="1:10" ht="12.75">
      <c r="A256" s="1">
        <v>616</v>
      </c>
      <c r="B256" s="1" t="s">
        <v>417</v>
      </c>
      <c r="C256" s="1">
        <v>2016</v>
      </c>
      <c r="D256" s="1">
        <v>137</v>
      </c>
      <c r="E256" s="1">
        <v>1818540.2999999998</v>
      </c>
      <c r="F256" s="1">
        <v>268401.3</v>
      </c>
      <c r="G256" s="1">
        <v>865283.4500000002</v>
      </c>
      <c r="H256" s="1">
        <v>278527.84</v>
      </c>
      <c r="I256" s="1">
        <v>221863.5</v>
      </c>
      <c r="J256" s="1">
        <v>272010.44</v>
      </c>
    </row>
    <row r="257" spans="1:10" ht="12.75">
      <c r="A257" s="1">
        <v>1945</v>
      </c>
      <c r="B257" s="1" t="s">
        <v>118</v>
      </c>
      <c r="C257" s="1">
        <v>2016</v>
      </c>
      <c r="D257" s="1">
        <v>836</v>
      </c>
      <c r="E257" s="1">
        <v>5933922.68</v>
      </c>
      <c r="F257" s="1">
        <v>749634.13</v>
      </c>
      <c r="G257" s="1">
        <v>2531815.67</v>
      </c>
      <c r="H257" s="1">
        <v>419235.02</v>
      </c>
      <c r="I257" s="1">
        <v>847568.13</v>
      </c>
      <c r="J257" s="1">
        <v>356019.22000000003</v>
      </c>
    </row>
    <row r="258" spans="1:10" ht="12.75">
      <c r="A258" s="1">
        <v>1526</v>
      </c>
      <c r="B258" s="1" t="s">
        <v>93</v>
      </c>
      <c r="C258" s="1">
        <v>2016</v>
      </c>
      <c r="D258" s="1">
        <v>1257</v>
      </c>
      <c r="E258" s="1">
        <v>10201780.08</v>
      </c>
      <c r="F258" s="1">
        <v>2004443.78</v>
      </c>
      <c r="G258" s="1">
        <v>5555459.600000001</v>
      </c>
      <c r="H258" s="1">
        <v>1244262.97</v>
      </c>
      <c r="I258" s="1">
        <v>2473780.22</v>
      </c>
      <c r="J258" s="1">
        <v>789760.9</v>
      </c>
    </row>
    <row r="259" spans="1:10" ht="12.75">
      <c r="A259" s="1">
        <v>3654</v>
      </c>
      <c r="B259" s="1" t="s">
        <v>223</v>
      </c>
      <c r="C259" s="1">
        <v>2016</v>
      </c>
      <c r="D259" s="1">
        <v>366</v>
      </c>
      <c r="E259" s="1">
        <v>2913154.0500000003</v>
      </c>
      <c r="F259" s="1">
        <v>462704.30000000005</v>
      </c>
      <c r="G259" s="1">
        <v>1073676.65</v>
      </c>
      <c r="H259" s="1">
        <v>314596.82</v>
      </c>
      <c r="I259" s="1">
        <v>352842.56</v>
      </c>
      <c r="J259" s="1">
        <v>339607.63</v>
      </c>
    </row>
    <row r="260" spans="1:10" ht="12.75">
      <c r="A260" s="1">
        <v>3990</v>
      </c>
      <c r="B260" s="1" t="s">
        <v>249</v>
      </c>
      <c r="C260" s="1">
        <v>2016</v>
      </c>
      <c r="D260" s="1">
        <v>713</v>
      </c>
      <c r="E260" s="1">
        <v>5470323.699999999</v>
      </c>
      <c r="F260" s="1">
        <v>687979.96</v>
      </c>
      <c r="G260" s="1">
        <v>2078822.12</v>
      </c>
      <c r="H260" s="1">
        <v>738216.1</v>
      </c>
      <c r="I260" s="1">
        <v>435514.7100000001</v>
      </c>
      <c r="J260" s="1">
        <v>459894.99000000005</v>
      </c>
    </row>
    <row r="261" spans="1:10" ht="12.75">
      <c r="A261" s="1">
        <v>4011</v>
      </c>
      <c r="B261" s="1" t="s">
        <v>250</v>
      </c>
      <c r="C261" s="1">
        <v>2016</v>
      </c>
      <c r="D261" s="1">
        <v>87</v>
      </c>
      <c r="E261" s="1">
        <v>547084.31</v>
      </c>
      <c r="F261" s="1">
        <v>40010.9</v>
      </c>
      <c r="G261" s="1">
        <v>402281.43000000005</v>
      </c>
      <c r="H261" s="1">
        <v>58958.05</v>
      </c>
      <c r="I261" s="1">
        <v>66730</v>
      </c>
      <c r="J261" s="1">
        <v>36602.25</v>
      </c>
    </row>
    <row r="262" spans="1:10" ht="12.75">
      <c r="A262" s="1">
        <v>4018</v>
      </c>
      <c r="B262" s="1" t="s">
        <v>251</v>
      </c>
      <c r="C262" s="1">
        <v>2016</v>
      </c>
      <c r="D262" s="1">
        <v>6410</v>
      </c>
      <c r="E262" s="1">
        <v>39646087.43</v>
      </c>
      <c r="F262" s="1">
        <v>5084533.19</v>
      </c>
      <c r="G262" s="1">
        <v>14975756.63</v>
      </c>
      <c r="H262" s="1">
        <v>3272405.9699999997</v>
      </c>
      <c r="I262" s="1">
        <v>7687325.42</v>
      </c>
      <c r="J262" s="1">
        <v>3271737.1799999997</v>
      </c>
    </row>
    <row r="263" spans="1:10" ht="12.75">
      <c r="A263" s="1">
        <v>4025</v>
      </c>
      <c r="B263" s="1" t="s">
        <v>252</v>
      </c>
      <c r="C263" s="1">
        <v>2016</v>
      </c>
      <c r="D263" s="1">
        <v>499</v>
      </c>
      <c r="E263" s="1">
        <v>2925926.3899999997</v>
      </c>
      <c r="F263" s="1">
        <v>592926.66</v>
      </c>
      <c r="G263" s="1">
        <v>1764611.9900000002</v>
      </c>
      <c r="H263" s="1">
        <v>295008.62</v>
      </c>
      <c r="I263" s="1">
        <v>435949.48</v>
      </c>
      <c r="J263" s="1">
        <v>557806.26</v>
      </c>
    </row>
    <row r="264" spans="1:10" ht="12.75">
      <c r="A264" s="1">
        <v>4060</v>
      </c>
      <c r="B264" s="1" t="s">
        <v>253</v>
      </c>
      <c r="C264" s="1">
        <v>2016</v>
      </c>
      <c r="D264" s="1">
        <v>5528</v>
      </c>
      <c r="E264" s="1">
        <v>33771329.87</v>
      </c>
      <c r="F264" s="1">
        <v>4912748.91</v>
      </c>
      <c r="G264" s="1">
        <v>15419909.670000002</v>
      </c>
      <c r="H264" s="1">
        <v>2534278.05</v>
      </c>
      <c r="I264" s="1">
        <v>6035328.19</v>
      </c>
      <c r="J264" s="1">
        <v>2331260.71</v>
      </c>
    </row>
    <row r="265" spans="1:10" ht="12.75">
      <c r="A265" s="1">
        <v>4067</v>
      </c>
      <c r="B265" s="1" t="s">
        <v>254</v>
      </c>
      <c r="C265" s="1">
        <v>2016</v>
      </c>
      <c r="D265" s="1">
        <v>1128</v>
      </c>
      <c r="E265" s="1">
        <v>8136941.7</v>
      </c>
      <c r="F265" s="1">
        <v>874713.78</v>
      </c>
      <c r="G265" s="1">
        <v>3321705.97</v>
      </c>
      <c r="H265" s="1">
        <v>419590.57</v>
      </c>
      <c r="I265" s="1">
        <v>2239600.64</v>
      </c>
      <c r="J265" s="1">
        <v>421789.57</v>
      </c>
    </row>
    <row r="266" spans="1:10" ht="12.75">
      <c r="A266" s="1">
        <v>4074</v>
      </c>
      <c r="B266" s="1" t="s">
        <v>255</v>
      </c>
      <c r="C266" s="1">
        <v>2016</v>
      </c>
      <c r="D266" s="1">
        <v>1788</v>
      </c>
      <c r="E266" s="1">
        <v>12228387.92</v>
      </c>
      <c r="F266" s="1">
        <v>1489989.99</v>
      </c>
      <c r="G266" s="1">
        <v>5012866.35</v>
      </c>
      <c r="H266" s="1">
        <v>802444.5</v>
      </c>
      <c r="I266" s="1">
        <v>2231656.22</v>
      </c>
      <c r="J266" s="1">
        <v>858804.8400000001</v>
      </c>
    </row>
    <row r="267" spans="1:10" ht="12.75">
      <c r="A267" s="1">
        <v>4088</v>
      </c>
      <c r="B267" s="1" t="s">
        <v>256</v>
      </c>
      <c r="C267" s="1">
        <v>2016</v>
      </c>
      <c r="D267" s="1">
        <v>1317</v>
      </c>
      <c r="E267" s="1">
        <v>8185944.58</v>
      </c>
      <c r="F267" s="1">
        <v>1224623.16</v>
      </c>
      <c r="G267" s="1">
        <v>3443277.0700000008</v>
      </c>
      <c r="H267" s="1">
        <v>801394.0900000001</v>
      </c>
      <c r="I267" s="1">
        <v>1168359.4500000002</v>
      </c>
      <c r="J267" s="1">
        <v>685129.02</v>
      </c>
    </row>
    <row r="268" spans="1:10" ht="12.75">
      <c r="A268" s="1">
        <v>4095</v>
      </c>
      <c r="B268" s="1" t="s">
        <v>257</v>
      </c>
      <c r="C268" s="1">
        <v>2016</v>
      </c>
      <c r="D268" s="1">
        <v>2965</v>
      </c>
      <c r="E268" s="1">
        <v>19943980.77</v>
      </c>
      <c r="F268" s="1">
        <v>2956254.77</v>
      </c>
      <c r="G268" s="1">
        <v>7780026.609999999</v>
      </c>
      <c r="H268" s="1">
        <v>1059028.75</v>
      </c>
      <c r="I268" s="1">
        <v>2185107.05</v>
      </c>
      <c r="J268" s="1">
        <v>1484144.25</v>
      </c>
    </row>
    <row r="269" spans="1:10" ht="12.75">
      <c r="A269" s="1">
        <v>4137</v>
      </c>
      <c r="B269" s="1" t="s">
        <v>258</v>
      </c>
      <c r="C269" s="1">
        <v>2016</v>
      </c>
      <c r="D269" s="1">
        <v>1002</v>
      </c>
      <c r="E269" s="1">
        <v>5809276.76</v>
      </c>
      <c r="F269" s="1">
        <v>852843.47</v>
      </c>
      <c r="G269" s="1">
        <v>2579598.52</v>
      </c>
      <c r="H269" s="1">
        <v>437576.91000000003</v>
      </c>
      <c r="I269" s="1">
        <v>1585813</v>
      </c>
      <c r="J269" s="1">
        <v>386725.03</v>
      </c>
    </row>
    <row r="270" spans="1:10" ht="12.75">
      <c r="A270" s="1">
        <v>4144</v>
      </c>
      <c r="B270" s="1" t="s">
        <v>259</v>
      </c>
      <c r="C270" s="1">
        <v>2016</v>
      </c>
      <c r="D270" s="1">
        <v>3760</v>
      </c>
      <c r="E270" s="1">
        <v>25206985.13</v>
      </c>
      <c r="F270" s="1">
        <v>5495078.35</v>
      </c>
      <c r="G270" s="1">
        <v>10917015.129999999</v>
      </c>
      <c r="H270" s="1">
        <v>1986712.4900000002</v>
      </c>
      <c r="I270" s="1">
        <v>8630753.700000001</v>
      </c>
      <c r="J270" s="1">
        <v>1922780.2</v>
      </c>
    </row>
    <row r="271" spans="1:10" ht="12.75">
      <c r="A271" s="1">
        <v>4165</v>
      </c>
      <c r="B271" s="1" t="s">
        <v>261</v>
      </c>
      <c r="C271" s="1">
        <v>2016</v>
      </c>
      <c r="D271" s="1">
        <v>1688</v>
      </c>
      <c r="E271" s="1">
        <v>11013020.030000001</v>
      </c>
      <c r="F271" s="1">
        <v>1327599.46</v>
      </c>
      <c r="G271" s="1">
        <v>4716018.529999999</v>
      </c>
      <c r="H271" s="1">
        <v>1030141.7400000001</v>
      </c>
      <c r="I271" s="1">
        <v>1707368.23</v>
      </c>
      <c r="J271" s="1">
        <v>1150156.97</v>
      </c>
    </row>
    <row r="272" spans="1:10" ht="12.75">
      <c r="A272" s="1">
        <v>4179</v>
      </c>
      <c r="B272" s="1" t="s">
        <v>262</v>
      </c>
      <c r="C272" s="1">
        <v>2016</v>
      </c>
      <c r="D272" s="1">
        <v>9859</v>
      </c>
      <c r="E272" s="1">
        <v>73948758.57</v>
      </c>
      <c r="F272" s="1">
        <v>11585458.26</v>
      </c>
      <c r="G272" s="1">
        <v>25078515.66</v>
      </c>
      <c r="H272" s="1">
        <v>3041981.04</v>
      </c>
      <c r="I272" s="1">
        <v>6357819.750000001</v>
      </c>
      <c r="J272" s="1">
        <v>5121532.75</v>
      </c>
    </row>
    <row r="273" spans="1:10" ht="12.75">
      <c r="A273" s="1">
        <v>4186</v>
      </c>
      <c r="B273" s="1" t="s">
        <v>263</v>
      </c>
      <c r="C273" s="1">
        <v>2016</v>
      </c>
      <c r="D273" s="1">
        <v>936</v>
      </c>
      <c r="E273" s="1">
        <v>6155624.89</v>
      </c>
      <c r="F273" s="1">
        <v>885942.8300000001</v>
      </c>
      <c r="G273" s="1">
        <v>3054364.9099999997</v>
      </c>
      <c r="H273" s="1">
        <v>515718.10000000003</v>
      </c>
      <c r="I273" s="1">
        <v>1661816.82</v>
      </c>
      <c r="J273" s="1">
        <v>488762.82999999996</v>
      </c>
    </row>
    <row r="274" spans="1:10" ht="12.75">
      <c r="A274" s="1">
        <v>4207</v>
      </c>
      <c r="B274" s="1" t="s">
        <v>264</v>
      </c>
      <c r="C274" s="1">
        <v>2016</v>
      </c>
      <c r="D274" s="1">
        <v>510</v>
      </c>
      <c r="E274" s="1">
        <v>3649416.99</v>
      </c>
      <c r="F274" s="1">
        <v>709205.59</v>
      </c>
      <c r="G274" s="1">
        <v>1590506</v>
      </c>
      <c r="H274" s="1">
        <v>441141.32</v>
      </c>
      <c r="I274" s="1">
        <v>0</v>
      </c>
      <c r="J274" s="1">
        <v>347670.84</v>
      </c>
    </row>
    <row r="275" spans="1:10" ht="12.75">
      <c r="A275" s="1">
        <v>4221</v>
      </c>
      <c r="B275" s="1" t="s">
        <v>265</v>
      </c>
      <c r="C275" s="1">
        <v>2016</v>
      </c>
      <c r="D275" s="1">
        <v>1169</v>
      </c>
      <c r="E275" s="1">
        <v>7784234.73</v>
      </c>
      <c r="F275" s="1">
        <v>792319.14</v>
      </c>
      <c r="G275" s="1">
        <v>3196998.1799999997</v>
      </c>
      <c r="H275" s="1">
        <v>971576.8400000001</v>
      </c>
      <c r="I275" s="1">
        <v>1769041.47</v>
      </c>
      <c r="J275" s="1">
        <v>511954.19000000006</v>
      </c>
    </row>
    <row r="276" spans="1:10" ht="12.75">
      <c r="A276" s="1">
        <v>4228</v>
      </c>
      <c r="B276" s="1" t="s">
        <v>266</v>
      </c>
      <c r="C276" s="1">
        <v>2016</v>
      </c>
      <c r="D276" s="1">
        <v>888</v>
      </c>
      <c r="E276" s="1">
        <v>7234085.319999999</v>
      </c>
      <c r="F276" s="1">
        <v>611552.2000000001</v>
      </c>
      <c r="G276" s="1">
        <v>1961085.7299999997</v>
      </c>
      <c r="H276" s="1">
        <v>481700.50000000006</v>
      </c>
      <c r="I276" s="1">
        <v>374560.67</v>
      </c>
      <c r="J276" s="1">
        <v>362888.33</v>
      </c>
    </row>
    <row r="277" spans="1:10" ht="12.75">
      <c r="A277" s="1">
        <v>4235</v>
      </c>
      <c r="B277" s="1" t="s">
        <v>267</v>
      </c>
      <c r="C277" s="1">
        <v>2016</v>
      </c>
      <c r="D277" s="1">
        <v>158</v>
      </c>
      <c r="E277" s="1">
        <v>802139.38</v>
      </c>
      <c r="F277" s="1">
        <v>270289.04000000004</v>
      </c>
      <c r="G277" s="1">
        <v>757232.3099999999</v>
      </c>
      <c r="H277" s="1">
        <v>114541.76000000001</v>
      </c>
      <c r="I277" s="1">
        <v>0</v>
      </c>
      <c r="J277" s="1">
        <v>100624.75</v>
      </c>
    </row>
    <row r="278" spans="1:10" ht="12.75">
      <c r="A278" s="1">
        <v>4151</v>
      </c>
      <c r="B278" s="1" t="s">
        <v>260</v>
      </c>
      <c r="C278" s="1">
        <v>2016</v>
      </c>
      <c r="D278" s="1">
        <v>881</v>
      </c>
      <c r="E278" s="1">
        <v>6331536.63</v>
      </c>
      <c r="F278" s="1">
        <v>811059.89</v>
      </c>
      <c r="G278" s="1">
        <v>2951625.04</v>
      </c>
      <c r="H278" s="1">
        <v>479605.58999999997</v>
      </c>
      <c r="I278" s="1">
        <v>1259531.05</v>
      </c>
      <c r="J278" s="1">
        <v>356481.88</v>
      </c>
    </row>
    <row r="279" spans="1:10" ht="12.75">
      <c r="A279" s="1">
        <v>490</v>
      </c>
      <c r="B279" s="1" t="s">
        <v>46</v>
      </c>
      <c r="C279" s="1">
        <v>2016</v>
      </c>
      <c r="D279" s="1">
        <v>462</v>
      </c>
      <c r="E279" s="1">
        <v>3650929.18</v>
      </c>
      <c r="F279" s="1">
        <v>517648.31000000006</v>
      </c>
      <c r="G279" s="1">
        <v>1401135.6600000001</v>
      </c>
      <c r="H279" s="1">
        <v>364682.29</v>
      </c>
      <c r="I279" s="1">
        <v>105298.18000000001</v>
      </c>
      <c r="J279" s="1">
        <v>229380.45</v>
      </c>
    </row>
    <row r="280" spans="1:10" ht="12.75">
      <c r="A280" s="1">
        <v>4270</v>
      </c>
      <c r="B280" s="1" t="s">
        <v>269</v>
      </c>
      <c r="C280" s="1">
        <v>2016</v>
      </c>
      <c r="D280" s="1">
        <v>253</v>
      </c>
      <c r="E280" s="1">
        <v>2307809.71</v>
      </c>
      <c r="F280" s="1">
        <v>286990.93</v>
      </c>
      <c r="G280" s="1">
        <v>1005258.1899999998</v>
      </c>
      <c r="H280" s="1">
        <v>417349.01</v>
      </c>
      <c r="I280" s="1">
        <v>0</v>
      </c>
      <c r="J280" s="1">
        <v>146067.32</v>
      </c>
    </row>
    <row r="281" spans="1:10" ht="12.75">
      <c r="A281" s="1">
        <v>4305</v>
      </c>
      <c r="B281" s="1" t="s">
        <v>270</v>
      </c>
      <c r="C281" s="1">
        <v>2016</v>
      </c>
      <c r="D281" s="1">
        <v>1104</v>
      </c>
      <c r="E281" s="1">
        <v>6950205.37</v>
      </c>
      <c r="F281" s="1">
        <v>1074649.36</v>
      </c>
      <c r="G281" s="1">
        <v>3484838.27</v>
      </c>
      <c r="H281" s="1">
        <v>423107.24</v>
      </c>
      <c r="I281" s="1">
        <v>513774.8</v>
      </c>
      <c r="J281" s="1">
        <v>479401.42</v>
      </c>
    </row>
    <row r="282" spans="1:10" ht="12.75">
      <c r="A282" s="1">
        <v>4312</v>
      </c>
      <c r="B282" s="1" t="s">
        <v>271</v>
      </c>
      <c r="C282" s="1">
        <v>2016</v>
      </c>
      <c r="D282" s="1">
        <v>2754</v>
      </c>
      <c r="E282" s="1">
        <v>16668374.74</v>
      </c>
      <c r="F282" s="1">
        <v>3098994.6</v>
      </c>
      <c r="G282" s="1">
        <v>7664855.260000001</v>
      </c>
      <c r="H282" s="1">
        <v>1235989.28</v>
      </c>
      <c r="I282" s="1">
        <v>4162127.18</v>
      </c>
      <c r="J282" s="1">
        <v>976370.22</v>
      </c>
    </row>
    <row r="283" spans="1:10" ht="12.75">
      <c r="A283" s="1">
        <v>4330</v>
      </c>
      <c r="B283" s="1" t="s">
        <v>272</v>
      </c>
      <c r="C283" s="1">
        <v>2016</v>
      </c>
      <c r="D283" s="1">
        <v>159</v>
      </c>
      <c r="E283" s="1">
        <v>1614046.45</v>
      </c>
      <c r="F283" s="1">
        <v>182547.39</v>
      </c>
      <c r="G283" s="1">
        <v>1265579.9000000001</v>
      </c>
      <c r="H283" s="1">
        <v>142216.66</v>
      </c>
      <c r="I283" s="1">
        <v>2742</v>
      </c>
      <c r="J283" s="1">
        <v>193244.76</v>
      </c>
    </row>
    <row r="284" spans="1:10" ht="12.75">
      <c r="A284" s="1">
        <v>4347</v>
      </c>
      <c r="B284" s="1" t="s">
        <v>273</v>
      </c>
      <c r="C284" s="1">
        <v>2016</v>
      </c>
      <c r="D284" s="1">
        <v>793</v>
      </c>
      <c r="E284" s="1">
        <v>5168256.22</v>
      </c>
      <c r="F284" s="1">
        <v>569300.5900000001</v>
      </c>
      <c r="G284" s="1">
        <v>2601698.92</v>
      </c>
      <c r="H284" s="1">
        <v>824633.75</v>
      </c>
      <c r="I284" s="1">
        <v>164202.26</v>
      </c>
      <c r="J284" s="1">
        <v>845741</v>
      </c>
    </row>
    <row r="285" spans="1:10" ht="12.75">
      <c r="A285" s="1">
        <v>4368</v>
      </c>
      <c r="B285" s="1" t="s">
        <v>274</v>
      </c>
      <c r="C285" s="1">
        <v>2016</v>
      </c>
      <c r="D285" s="1">
        <v>588</v>
      </c>
      <c r="E285" s="1">
        <v>4232451.81</v>
      </c>
      <c r="F285" s="1">
        <v>505310.02</v>
      </c>
      <c r="G285" s="1">
        <v>2055650.2</v>
      </c>
      <c r="H285" s="1">
        <v>518626.19</v>
      </c>
      <c r="I285" s="1">
        <v>194673.78</v>
      </c>
      <c r="J285" s="1">
        <v>276437.37</v>
      </c>
    </row>
    <row r="286" spans="1:10" ht="12.75">
      <c r="A286" s="1">
        <v>4389</v>
      </c>
      <c r="B286" s="1" t="s">
        <v>276</v>
      </c>
      <c r="C286" s="1">
        <v>2016</v>
      </c>
      <c r="D286" s="1">
        <v>1512</v>
      </c>
      <c r="E286" s="1">
        <v>10000165.15</v>
      </c>
      <c r="F286" s="1">
        <v>1733041.95</v>
      </c>
      <c r="G286" s="1">
        <v>4368001.9799999995</v>
      </c>
      <c r="H286" s="1">
        <v>599622.26</v>
      </c>
      <c r="I286" s="1">
        <v>1988241.3599999999</v>
      </c>
      <c r="J286" s="1">
        <v>773525.64</v>
      </c>
    </row>
    <row r="287" spans="1:10" ht="12.75">
      <c r="A287" s="1">
        <v>4459</v>
      </c>
      <c r="B287" s="1" t="s">
        <v>277</v>
      </c>
      <c r="C287" s="1">
        <v>2016</v>
      </c>
      <c r="D287" s="1">
        <v>293</v>
      </c>
      <c r="E287" s="1">
        <v>1893695.7599999998</v>
      </c>
      <c r="F287" s="1">
        <v>295226.77</v>
      </c>
      <c r="G287" s="1">
        <v>872362.28</v>
      </c>
      <c r="H287" s="1">
        <v>158328.26</v>
      </c>
      <c r="I287" s="1">
        <v>199100</v>
      </c>
      <c r="J287" s="1">
        <v>142106.82</v>
      </c>
    </row>
    <row r="288" spans="1:10" ht="12.75">
      <c r="A288" s="1">
        <v>4473</v>
      </c>
      <c r="B288" s="1" t="s">
        <v>278</v>
      </c>
      <c r="C288" s="1">
        <v>2016</v>
      </c>
      <c r="D288" s="1">
        <v>2312</v>
      </c>
      <c r="E288" s="1">
        <v>14005008.75</v>
      </c>
      <c r="F288" s="1">
        <v>2279249.98</v>
      </c>
      <c r="G288" s="1">
        <v>6141051.95</v>
      </c>
      <c r="H288" s="1">
        <v>863185.99</v>
      </c>
      <c r="I288" s="1">
        <v>1285549.4</v>
      </c>
      <c r="J288" s="1">
        <v>1608619.4300000002</v>
      </c>
    </row>
    <row r="289" spans="1:10" ht="12.75">
      <c r="A289" s="1">
        <v>4508</v>
      </c>
      <c r="B289" s="1" t="s">
        <v>280</v>
      </c>
      <c r="C289" s="1">
        <v>2016</v>
      </c>
      <c r="D289" s="1">
        <v>386</v>
      </c>
      <c r="E289" s="1">
        <v>2889682.68</v>
      </c>
      <c r="F289" s="1">
        <v>362881.84</v>
      </c>
      <c r="G289" s="1">
        <v>1860421.0200000003</v>
      </c>
      <c r="H289" s="1">
        <v>241661.43000000002</v>
      </c>
      <c r="I289" s="1">
        <v>44377.700000000004</v>
      </c>
      <c r="J289" s="1">
        <v>189885.16</v>
      </c>
    </row>
    <row r="290" spans="1:10" ht="12.75">
      <c r="A290" s="1">
        <v>4515</v>
      </c>
      <c r="B290" s="1" t="s">
        <v>281</v>
      </c>
      <c r="C290" s="1">
        <v>2016</v>
      </c>
      <c r="D290" s="1">
        <v>2683</v>
      </c>
      <c r="E290" s="1">
        <v>19609718.91</v>
      </c>
      <c r="F290" s="1">
        <v>2737373.13</v>
      </c>
      <c r="G290" s="1">
        <v>6557880.39</v>
      </c>
      <c r="H290" s="1">
        <v>1090566.3900000001</v>
      </c>
      <c r="I290" s="1">
        <v>2513433.38</v>
      </c>
      <c r="J290" s="1">
        <v>1108356.69</v>
      </c>
    </row>
    <row r="291" spans="1:10" ht="12.75">
      <c r="A291" s="1">
        <v>4501</v>
      </c>
      <c r="B291" s="1" t="s">
        <v>279</v>
      </c>
      <c r="C291" s="1">
        <v>2016</v>
      </c>
      <c r="D291" s="1">
        <v>2443</v>
      </c>
      <c r="E291" s="1">
        <v>14892213.21</v>
      </c>
      <c r="F291" s="1">
        <v>2481793</v>
      </c>
      <c r="G291" s="1">
        <v>7046513.370000001</v>
      </c>
      <c r="H291" s="1">
        <v>1084313.26</v>
      </c>
      <c r="I291" s="1">
        <v>1690720.6600000001</v>
      </c>
      <c r="J291" s="1">
        <v>1017212.01</v>
      </c>
    </row>
    <row r="292" spans="1:10" ht="12.75">
      <c r="A292" s="1">
        <v>4529</v>
      </c>
      <c r="B292" s="1" t="s">
        <v>283</v>
      </c>
      <c r="C292" s="1">
        <v>2016</v>
      </c>
      <c r="D292" s="1">
        <v>334</v>
      </c>
      <c r="E292" s="1">
        <v>2602652.47</v>
      </c>
      <c r="F292" s="1">
        <v>450350.52999999997</v>
      </c>
      <c r="G292" s="1">
        <v>1287723.37</v>
      </c>
      <c r="H292" s="1">
        <v>214309.04</v>
      </c>
      <c r="I292" s="1">
        <v>80770.48</v>
      </c>
      <c r="J292" s="1">
        <v>190944.41</v>
      </c>
    </row>
    <row r="293" spans="1:10" ht="12.75">
      <c r="A293" s="1">
        <v>4536</v>
      </c>
      <c r="B293" s="1" t="s">
        <v>284</v>
      </c>
      <c r="C293" s="1">
        <v>2016</v>
      </c>
      <c r="D293" s="1">
        <v>1117</v>
      </c>
      <c r="E293" s="1">
        <v>7080026.03</v>
      </c>
      <c r="F293" s="1">
        <v>785286.87</v>
      </c>
      <c r="G293" s="1">
        <v>2764961.7199999997</v>
      </c>
      <c r="H293" s="1">
        <v>493650.06</v>
      </c>
      <c r="I293" s="1">
        <v>1064424.96</v>
      </c>
      <c r="J293" s="1">
        <v>511229.86</v>
      </c>
    </row>
    <row r="294" spans="1:10" ht="12.75">
      <c r="A294" s="1">
        <v>4543</v>
      </c>
      <c r="B294" s="1" t="s">
        <v>440</v>
      </c>
      <c r="C294" s="1">
        <v>2016</v>
      </c>
      <c r="D294" s="1">
        <v>1118</v>
      </c>
      <c r="E294" s="1">
        <v>8990067.959999999</v>
      </c>
      <c r="F294" s="1">
        <v>958270.06</v>
      </c>
      <c r="G294" s="1">
        <v>3028557.76</v>
      </c>
      <c r="H294" s="1">
        <v>457206.96</v>
      </c>
      <c r="I294" s="1">
        <v>1347009.25</v>
      </c>
      <c r="J294" s="1">
        <v>579319.2400000001</v>
      </c>
    </row>
    <row r="295" spans="1:10" ht="12.75">
      <c r="A295" s="1">
        <v>4557</v>
      </c>
      <c r="B295" s="1" t="s">
        <v>285</v>
      </c>
      <c r="C295" s="1">
        <v>2016</v>
      </c>
      <c r="D295" s="1">
        <v>314</v>
      </c>
      <c r="E295" s="1">
        <v>2317054.88</v>
      </c>
      <c r="F295" s="1">
        <v>189483.72</v>
      </c>
      <c r="G295" s="1">
        <v>1572900.45</v>
      </c>
      <c r="H295" s="1">
        <v>182806.47</v>
      </c>
      <c r="I295" s="1">
        <v>117093.33</v>
      </c>
      <c r="J295" s="1">
        <v>229024.83000000002</v>
      </c>
    </row>
    <row r="296" spans="1:10" ht="12.75">
      <c r="A296" s="1">
        <v>4571</v>
      </c>
      <c r="B296" s="1" t="s">
        <v>286</v>
      </c>
      <c r="C296" s="1">
        <v>2016</v>
      </c>
      <c r="D296" s="1">
        <v>428</v>
      </c>
      <c r="E296" s="1">
        <v>3224717.38</v>
      </c>
      <c r="F296" s="1">
        <v>293065.43</v>
      </c>
      <c r="G296" s="1">
        <v>1410881.96</v>
      </c>
      <c r="H296" s="1">
        <v>354789.7</v>
      </c>
      <c r="I296" s="1">
        <v>355703.49</v>
      </c>
      <c r="J296" s="1">
        <v>215883.2</v>
      </c>
    </row>
    <row r="297" spans="1:10" ht="12.75">
      <c r="A297" s="1">
        <v>4578</v>
      </c>
      <c r="B297" s="1" t="s">
        <v>287</v>
      </c>
      <c r="C297" s="1">
        <v>2016</v>
      </c>
      <c r="D297" s="1">
        <v>1411</v>
      </c>
      <c r="E297" s="1">
        <v>9816517.379999999</v>
      </c>
      <c r="F297" s="1">
        <v>1456657.3</v>
      </c>
      <c r="G297" s="1">
        <v>3416213.8299999996</v>
      </c>
      <c r="H297" s="1">
        <v>772783.97</v>
      </c>
      <c r="I297" s="1">
        <v>2805245.23</v>
      </c>
      <c r="J297" s="1">
        <v>819183.97</v>
      </c>
    </row>
    <row r="298" spans="1:10" ht="12.75">
      <c r="A298" s="1">
        <v>4606</v>
      </c>
      <c r="B298" s="1" t="s">
        <v>288</v>
      </c>
      <c r="C298" s="1">
        <v>2016</v>
      </c>
      <c r="D298" s="1">
        <v>393</v>
      </c>
      <c r="E298" s="1">
        <v>2933633.06</v>
      </c>
      <c r="F298" s="1">
        <v>363853.89</v>
      </c>
      <c r="G298" s="1">
        <v>847107.63</v>
      </c>
      <c r="H298" s="1">
        <v>173554.65000000002</v>
      </c>
      <c r="I298" s="1">
        <v>118732.17</v>
      </c>
      <c r="J298" s="1">
        <v>146802.07</v>
      </c>
    </row>
    <row r="299" spans="1:10" ht="12.75">
      <c r="A299" s="1">
        <v>4613</v>
      </c>
      <c r="B299" s="1" t="s">
        <v>289</v>
      </c>
      <c r="C299" s="1">
        <v>2016</v>
      </c>
      <c r="D299" s="1">
        <v>3826</v>
      </c>
      <c r="E299" s="1">
        <v>25858342.34</v>
      </c>
      <c r="F299" s="1">
        <v>3760802.6999999997</v>
      </c>
      <c r="G299" s="1">
        <v>7643302.569999998</v>
      </c>
      <c r="H299" s="1">
        <v>2316309.56</v>
      </c>
      <c r="I299" s="1">
        <v>2451092.4</v>
      </c>
      <c r="J299" s="1">
        <v>2274534.12</v>
      </c>
    </row>
    <row r="300" spans="1:10" ht="12.75">
      <c r="A300" s="1">
        <v>4620</v>
      </c>
      <c r="B300" s="1" t="s">
        <v>290</v>
      </c>
      <c r="C300" s="1">
        <v>2016</v>
      </c>
      <c r="D300" s="1">
        <v>21281</v>
      </c>
      <c r="E300" s="1">
        <v>158067126.01999998</v>
      </c>
      <c r="F300" s="1">
        <v>35613614.65</v>
      </c>
      <c r="G300" s="1">
        <v>53513333.190000005</v>
      </c>
      <c r="H300" s="1">
        <v>8547403.280000001</v>
      </c>
      <c r="I300" s="1">
        <v>14253918.83</v>
      </c>
      <c r="J300" s="1">
        <v>11699457.91</v>
      </c>
    </row>
    <row r="301" spans="1:10" ht="12.75">
      <c r="A301" s="1">
        <v>4627</v>
      </c>
      <c r="B301" s="1" t="s">
        <v>291</v>
      </c>
      <c r="C301" s="1">
        <v>2016</v>
      </c>
      <c r="D301" s="1">
        <v>546</v>
      </c>
      <c r="E301" s="1">
        <v>3655936.3</v>
      </c>
      <c r="F301" s="1">
        <v>698726.5800000001</v>
      </c>
      <c r="G301" s="1">
        <v>1319825.2800000003</v>
      </c>
      <c r="H301" s="1">
        <v>595817.95</v>
      </c>
      <c r="I301" s="1">
        <v>0</v>
      </c>
      <c r="J301" s="1">
        <v>201550.27</v>
      </c>
    </row>
    <row r="302" spans="1:10" ht="12.75">
      <c r="A302" s="1">
        <v>4634</v>
      </c>
      <c r="B302" s="1" t="s">
        <v>292</v>
      </c>
      <c r="C302" s="1">
        <v>2016</v>
      </c>
      <c r="D302" s="1">
        <v>529</v>
      </c>
      <c r="E302" s="1">
        <v>4234097.96</v>
      </c>
      <c r="F302" s="1">
        <v>338285.69</v>
      </c>
      <c r="G302" s="1">
        <v>1778347.66</v>
      </c>
      <c r="H302" s="1">
        <v>207060.56</v>
      </c>
      <c r="I302" s="1">
        <v>566141.1000000001</v>
      </c>
      <c r="J302" s="1">
        <v>208286.79</v>
      </c>
    </row>
    <row r="303" spans="1:10" ht="12.75">
      <c r="A303" s="1">
        <v>4641</v>
      </c>
      <c r="B303" s="1" t="s">
        <v>293</v>
      </c>
      <c r="C303" s="1">
        <v>2016</v>
      </c>
      <c r="D303" s="1">
        <v>926</v>
      </c>
      <c r="E303" s="1">
        <v>6304894.11</v>
      </c>
      <c r="F303" s="1">
        <v>824886.66</v>
      </c>
      <c r="G303" s="1">
        <v>2423303.93</v>
      </c>
      <c r="H303" s="1">
        <v>534328.53</v>
      </c>
      <c r="I303" s="1">
        <v>648449.8</v>
      </c>
      <c r="J303" s="1">
        <v>560695.66</v>
      </c>
    </row>
    <row r="304" spans="1:10" ht="12.75">
      <c r="A304" s="1">
        <v>4686</v>
      </c>
      <c r="B304" s="1" t="s">
        <v>294</v>
      </c>
      <c r="C304" s="1">
        <v>2016</v>
      </c>
      <c r="D304" s="1">
        <v>326</v>
      </c>
      <c r="E304" s="1">
        <v>2848000.2500000005</v>
      </c>
      <c r="F304" s="1">
        <v>213261.04</v>
      </c>
      <c r="G304" s="1">
        <v>1129173.6099999999</v>
      </c>
      <c r="H304" s="1">
        <v>209027.9</v>
      </c>
      <c r="I304" s="1">
        <v>837578.56</v>
      </c>
      <c r="J304" s="1">
        <v>142304.62</v>
      </c>
    </row>
    <row r="305" spans="1:10" ht="12.75">
      <c r="A305" s="1">
        <v>4753</v>
      </c>
      <c r="B305" s="1" t="s">
        <v>296</v>
      </c>
      <c r="C305" s="1">
        <v>2016</v>
      </c>
      <c r="D305" s="1">
        <v>2672</v>
      </c>
      <c r="E305" s="1">
        <v>18834451.080000002</v>
      </c>
      <c r="F305" s="1">
        <v>2841564.42</v>
      </c>
      <c r="G305" s="1">
        <v>6963568.4799999995</v>
      </c>
      <c r="H305" s="1">
        <v>1154591.81</v>
      </c>
      <c r="I305" s="1">
        <v>2797447.29</v>
      </c>
      <c r="J305" s="1">
        <v>1467994.9600000002</v>
      </c>
    </row>
    <row r="306" spans="1:10" ht="12.75">
      <c r="A306" s="1">
        <v>4760</v>
      </c>
      <c r="B306" s="1" t="s">
        <v>297</v>
      </c>
      <c r="C306" s="1">
        <v>2016</v>
      </c>
      <c r="D306" s="1">
        <v>663</v>
      </c>
      <c r="E306" s="1">
        <v>4641723.43</v>
      </c>
      <c r="F306" s="1">
        <v>485784.45</v>
      </c>
      <c r="G306" s="1">
        <v>1434667.2200000002</v>
      </c>
      <c r="H306" s="1">
        <v>466736.47</v>
      </c>
      <c r="I306" s="1">
        <v>1446694.64</v>
      </c>
      <c r="J306" s="1">
        <v>262517.96</v>
      </c>
    </row>
    <row r="307" spans="1:10" ht="12.75">
      <c r="A307" s="1">
        <v>4781</v>
      </c>
      <c r="B307" s="1" t="s">
        <v>298</v>
      </c>
      <c r="C307" s="1">
        <v>2016</v>
      </c>
      <c r="D307" s="1">
        <v>2480</v>
      </c>
      <c r="E307" s="1">
        <v>19232144.3</v>
      </c>
      <c r="F307" s="1">
        <v>2522558.53</v>
      </c>
      <c r="G307" s="1">
        <v>7513952.3</v>
      </c>
      <c r="H307" s="1">
        <v>1399338.37</v>
      </c>
      <c r="I307" s="1">
        <v>1931981.71</v>
      </c>
      <c r="J307" s="1">
        <v>1545534.17</v>
      </c>
    </row>
    <row r="308" spans="1:10" ht="12.75">
      <c r="A308" s="1">
        <v>4795</v>
      </c>
      <c r="B308" s="1" t="s">
        <v>299</v>
      </c>
      <c r="C308" s="1">
        <v>2016</v>
      </c>
      <c r="D308" s="1">
        <v>491</v>
      </c>
      <c r="E308" s="1">
        <v>3332583.12</v>
      </c>
      <c r="F308" s="1">
        <v>540262.16</v>
      </c>
      <c r="G308" s="1">
        <v>1366740.41</v>
      </c>
      <c r="H308" s="1">
        <v>262499.94</v>
      </c>
      <c r="I308" s="1">
        <v>768992.49</v>
      </c>
      <c r="J308" s="1">
        <v>256951.77000000002</v>
      </c>
    </row>
    <row r="309" spans="1:10" ht="12.75">
      <c r="A309" s="1">
        <v>4802</v>
      </c>
      <c r="B309" s="1" t="s">
        <v>300</v>
      </c>
      <c r="C309" s="1">
        <v>2016</v>
      </c>
      <c r="D309" s="1">
        <v>2291</v>
      </c>
      <c r="E309" s="1">
        <v>16120618.94</v>
      </c>
      <c r="F309" s="1">
        <v>3080931.21</v>
      </c>
      <c r="G309" s="1">
        <v>4781092.239999999</v>
      </c>
      <c r="H309" s="1">
        <v>1389166.79</v>
      </c>
      <c r="I309" s="1">
        <v>5156481.45</v>
      </c>
      <c r="J309" s="1">
        <v>1065470.59</v>
      </c>
    </row>
    <row r="310" spans="1:10" ht="12.75">
      <c r="A310" s="1">
        <v>4820</v>
      </c>
      <c r="B310" s="1" t="s">
        <v>301</v>
      </c>
      <c r="C310" s="1">
        <v>2016</v>
      </c>
      <c r="D310" s="1">
        <v>447</v>
      </c>
      <c r="E310" s="1">
        <v>2572440.73</v>
      </c>
      <c r="F310" s="1">
        <v>220884.05</v>
      </c>
      <c r="G310" s="1">
        <v>1043483.5099999999</v>
      </c>
      <c r="H310" s="1">
        <v>357490.56</v>
      </c>
      <c r="I310" s="1">
        <v>917052.08</v>
      </c>
      <c r="J310" s="1">
        <v>234394.36000000002</v>
      </c>
    </row>
    <row r="311" spans="1:10" ht="12.75">
      <c r="A311" s="1">
        <v>4851</v>
      </c>
      <c r="B311" s="1" t="s">
        <v>303</v>
      </c>
      <c r="C311" s="1">
        <v>2016</v>
      </c>
      <c r="D311" s="1">
        <v>1439</v>
      </c>
      <c r="E311" s="1">
        <v>9961583.24</v>
      </c>
      <c r="F311" s="1">
        <v>1264461.22</v>
      </c>
      <c r="G311" s="1">
        <v>3881946.64</v>
      </c>
      <c r="H311" s="1">
        <v>803168.5</v>
      </c>
      <c r="I311" s="1">
        <v>531500.21</v>
      </c>
      <c r="J311" s="1">
        <v>780854.09</v>
      </c>
    </row>
    <row r="312" spans="1:10" ht="12.75">
      <c r="A312" s="1">
        <v>3122</v>
      </c>
      <c r="B312" s="1" t="s">
        <v>184</v>
      </c>
      <c r="C312" s="1">
        <v>2016</v>
      </c>
      <c r="D312" s="1">
        <v>457</v>
      </c>
      <c r="E312" s="1">
        <v>2827450.03</v>
      </c>
      <c r="F312" s="1">
        <v>814615.75</v>
      </c>
      <c r="G312" s="1">
        <v>1242182.97</v>
      </c>
      <c r="H312" s="1">
        <v>168158.89</v>
      </c>
      <c r="I312" s="1">
        <v>543514.1</v>
      </c>
      <c r="J312" s="1">
        <v>151895.06</v>
      </c>
    </row>
    <row r="313" spans="1:10" ht="12.75">
      <c r="A313" s="1">
        <v>4865</v>
      </c>
      <c r="B313" s="1" t="s">
        <v>304</v>
      </c>
      <c r="C313" s="1">
        <v>2016</v>
      </c>
      <c r="D313" s="1">
        <v>446</v>
      </c>
      <c r="E313" s="1">
        <v>3890551.56</v>
      </c>
      <c r="F313" s="1">
        <v>432070.22000000003</v>
      </c>
      <c r="G313" s="1">
        <v>1452332.11</v>
      </c>
      <c r="H313" s="1">
        <v>214507.84</v>
      </c>
      <c r="I313" s="1">
        <v>4653.99</v>
      </c>
      <c r="J313" s="1">
        <v>295746.06</v>
      </c>
    </row>
    <row r="314" spans="1:10" ht="12.75">
      <c r="A314" s="1">
        <v>4872</v>
      </c>
      <c r="B314" s="1" t="s">
        <v>419</v>
      </c>
      <c r="C314" s="1">
        <v>2016</v>
      </c>
      <c r="D314" s="1">
        <v>1658</v>
      </c>
      <c r="E314" s="1">
        <v>11122936.54</v>
      </c>
      <c r="F314" s="1">
        <v>1645035.09</v>
      </c>
      <c r="G314" s="1">
        <v>4950151</v>
      </c>
      <c r="H314" s="1">
        <v>761929.0900000001</v>
      </c>
      <c r="I314" s="1">
        <v>2658862.01</v>
      </c>
      <c r="J314" s="1">
        <v>850272.84</v>
      </c>
    </row>
    <row r="315" spans="1:10" ht="12.75">
      <c r="A315" s="1">
        <v>4893</v>
      </c>
      <c r="B315" s="1" t="s">
        <v>305</v>
      </c>
      <c r="C315" s="1">
        <v>2016</v>
      </c>
      <c r="D315" s="1">
        <v>3201</v>
      </c>
      <c r="E315" s="1">
        <v>19667670.81</v>
      </c>
      <c r="F315" s="1">
        <v>2197766.71</v>
      </c>
      <c r="G315" s="1">
        <v>7702542.069999999</v>
      </c>
      <c r="H315" s="1">
        <v>1426329.4900000002</v>
      </c>
      <c r="I315" s="1">
        <v>4677864.5</v>
      </c>
      <c r="J315" s="1">
        <v>2298618.19</v>
      </c>
    </row>
    <row r="316" spans="1:10" ht="12.75">
      <c r="A316" s="1">
        <v>4904</v>
      </c>
      <c r="B316" s="1" t="s">
        <v>306</v>
      </c>
      <c r="C316" s="1">
        <v>2016</v>
      </c>
      <c r="D316" s="1">
        <v>529</v>
      </c>
      <c r="E316" s="1">
        <v>4278961.62</v>
      </c>
      <c r="F316" s="1">
        <v>390466.44</v>
      </c>
      <c r="G316" s="1">
        <v>1721634.2899999998</v>
      </c>
      <c r="H316" s="1">
        <v>545391.51</v>
      </c>
      <c r="I316" s="1">
        <v>186474.81</v>
      </c>
      <c r="J316" s="1">
        <v>335451.38</v>
      </c>
    </row>
    <row r="317" spans="1:10" ht="12.75">
      <c r="A317" s="1">
        <v>5523</v>
      </c>
      <c r="B317" s="1" t="s">
        <v>335</v>
      </c>
      <c r="C317" s="1">
        <v>2016</v>
      </c>
      <c r="D317" s="1">
        <v>1298</v>
      </c>
      <c r="E317" s="1">
        <v>10147128.72</v>
      </c>
      <c r="F317" s="1">
        <v>1259231.18</v>
      </c>
      <c r="G317" s="1">
        <v>3549568.4099999997</v>
      </c>
      <c r="H317" s="1">
        <v>962861.3800000001</v>
      </c>
      <c r="I317" s="1">
        <v>1288074.58</v>
      </c>
      <c r="J317" s="1">
        <v>725751.98</v>
      </c>
    </row>
    <row r="318" spans="1:10" ht="12.75">
      <c r="A318" s="1">
        <v>3850</v>
      </c>
      <c r="B318" s="1" t="s">
        <v>233</v>
      </c>
      <c r="C318" s="1">
        <v>2016</v>
      </c>
      <c r="D318" s="1">
        <v>710</v>
      </c>
      <c r="E318" s="1">
        <v>5458388.17</v>
      </c>
      <c r="F318" s="1">
        <v>786368.08</v>
      </c>
      <c r="G318" s="1">
        <v>2158729.77</v>
      </c>
      <c r="H318" s="1">
        <v>342914.76</v>
      </c>
      <c r="I318" s="1">
        <v>1089682.03</v>
      </c>
      <c r="J318" s="1">
        <v>404360.46</v>
      </c>
    </row>
    <row r="319" spans="1:10" ht="12.75">
      <c r="A319" s="1">
        <v>4956</v>
      </c>
      <c r="B319" s="1" t="s">
        <v>307</v>
      </c>
      <c r="C319" s="1">
        <v>2016</v>
      </c>
      <c r="D319" s="1">
        <v>977</v>
      </c>
      <c r="E319" s="1">
        <v>5291668.74</v>
      </c>
      <c r="F319" s="1">
        <v>1199281.4100000001</v>
      </c>
      <c r="G319" s="1">
        <v>2991789.9099999997</v>
      </c>
      <c r="H319" s="1">
        <v>607909.72</v>
      </c>
      <c r="I319" s="1">
        <v>784065.49</v>
      </c>
      <c r="J319" s="1">
        <v>418808.25</v>
      </c>
    </row>
    <row r="320" spans="1:10" ht="12.75">
      <c r="A320" s="1">
        <v>4963</v>
      </c>
      <c r="B320" s="1" t="s">
        <v>308</v>
      </c>
      <c r="C320" s="1">
        <v>2016</v>
      </c>
      <c r="D320" s="1">
        <v>545</v>
      </c>
      <c r="E320" s="1">
        <v>3634739.7600000002</v>
      </c>
      <c r="F320" s="1">
        <v>532276.4400000001</v>
      </c>
      <c r="G320" s="1">
        <v>1765519.38</v>
      </c>
      <c r="H320" s="1">
        <v>386430.75</v>
      </c>
      <c r="I320" s="1">
        <v>405700</v>
      </c>
      <c r="J320" s="1">
        <v>205498.23</v>
      </c>
    </row>
    <row r="321" spans="1:10" ht="12.75">
      <c r="A321" s="1">
        <v>1673</v>
      </c>
      <c r="B321" s="1" t="s">
        <v>105</v>
      </c>
      <c r="C321" s="1">
        <v>2016</v>
      </c>
      <c r="D321" s="1">
        <v>599</v>
      </c>
      <c r="E321" s="1">
        <v>4642467.43</v>
      </c>
      <c r="F321" s="1">
        <v>491601.60000000003</v>
      </c>
      <c r="G321" s="1">
        <v>1876416.84</v>
      </c>
      <c r="H321" s="1">
        <v>414736.61</v>
      </c>
      <c r="I321" s="1">
        <v>618423.61</v>
      </c>
      <c r="J321" s="1">
        <v>386091.57</v>
      </c>
    </row>
    <row r="322" spans="1:10" ht="12.75">
      <c r="A322" s="1">
        <v>4998</v>
      </c>
      <c r="B322" s="1" t="s">
        <v>310</v>
      </c>
      <c r="C322" s="1">
        <v>2016</v>
      </c>
      <c r="D322" s="1">
        <v>91</v>
      </c>
      <c r="E322" s="1">
        <v>620294.94</v>
      </c>
      <c r="F322" s="1">
        <v>56563.06</v>
      </c>
      <c r="G322" s="1">
        <v>327180.4</v>
      </c>
      <c r="H322" s="1">
        <v>44329.9</v>
      </c>
      <c r="I322" s="1">
        <v>97530</v>
      </c>
      <c r="J322" s="1">
        <v>42815.6</v>
      </c>
    </row>
    <row r="323" spans="1:10" ht="12.75">
      <c r="A323" s="1">
        <v>2422</v>
      </c>
      <c r="B323" s="1" t="s">
        <v>141</v>
      </c>
      <c r="C323" s="1">
        <v>2016</v>
      </c>
      <c r="D323" s="1">
        <v>1560</v>
      </c>
      <c r="E323" s="1">
        <v>9796319.36</v>
      </c>
      <c r="F323" s="1">
        <v>1599006.33</v>
      </c>
      <c r="G323" s="1">
        <v>3686095.7999999993</v>
      </c>
      <c r="H323" s="1">
        <v>613789.4900000001</v>
      </c>
      <c r="I323" s="1">
        <v>2814750.46</v>
      </c>
      <c r="J323" s="1">
        <v>730106.89</v>
      </c>
    </row>
    <row r="324" spans="1:10" ht="12.75">
      <c r="A324" s="1">
        <v>5019</v>
      </c>
      <c r="B324" s="1" t="s">
        <v>311</v>
      </c>
      <c r="C324" s="1">
        <v>2016</v>
      </c>
      <c r="D324" s="1">
        <v>1131</v>
      </c>
      <c r="E324" s="1">
        <v>7856905.49</v>
      </c>
      <c r="F324" s="1">
        <v>1294493.71</v>
      </c>
      <c r="G324" s="1">
        <v>2914502.7699999996</v>
      </c>
      <c r="H324" s="1">
        <v>654650.1000000001</v>
      </c>
      <c r="I324" s="1">
        <v>1152035.5</v>
      </c>
      <c r="J324" s="1">
        <v>622780.24</v>
      </c>
    </row>
    <row r="325" spans="1:10" ht="12.75">
      <c r="A325" s="1">
        <v>5026</v>
      </c>
      <c r="B325" s="1" t="s">
        <v>312</v>
      </c>
      <c r="C325" s="1">
        <v>2016</v>
      </c>
      <c r="D325" s="1">
        <v>834</v>
      </c>
      <c r="E325" s="1">
        <v>4531954.92</v>
      </c>
      <c r="F325" s="1">
        <v>1079864.31</v>
      </c>
      <c r="G325" s="1">
        <v>4023630.6700000004</v>
      </c>
      <c r="H325" s="1">
        <v>165248.18</v>
      </c>
      <c r="I325" s="1">
        <v>1220062.76</v>
      </c>
      <c r="J325" s="1">
        <v>957104.31</v>
      </c>
    </row>
    <row r="326" spans="1:10" ht="12.75">
      <c r="A326" s="1">
        <v>5068</v>
      </c>
      <c r="B326" s="1" t="s">
        <v>314</v>
      </c>
      <c r="C326" s="1">
        <v>2016</v>
      </c>
      <c r="D326" s="1">
        <v>1064</v>
      </c>
      <c r="E326" s="1">
        <v>7422982.04</v>
      </c>
      <c r="F326" s="1">
        <v>898684.4099999999</v>
      </c>
      <c r="G326" s="1">
        <v>2471202.0900000003</v>
      </c>
      <c r="H326" s="1">
        <v>530089.0700000001</v>
      </c>
      <c r="I326" s="1">
        <v>1961832.6300000001</v>
      </c>
      <c r="J326" s="1">
        <v>350827.3</v>
      </c>
    </row>
    <row r="327" spans="1:10" ht="12.75">
      <c r="A327" s="1">
        <v>5100</v>
      </c>
      <c r="B327" s="1" t="s">
        <v>315</v>
      </c>
      <c r="C327" s="1">
        <v>2016</v>
      </c>
      <c r="D327" s="1">
        <v>2730</v>
      </c>
      <c r="E327" s="1">
        <v>17426739.22</v>
      </c>
      <c r="F327" s="1">
        <v>2751184.63</v>
      </c>
      <c r="G327" s="1">
        <v>8063721.919999999</v>
      </c>
      <c r="H327" s="1">
        <v>1299744.92</v>
      </c>
      <c r="I327" s="1">
        <v>2725399</v>
      </c>
      <c r="J327" s="1">
        <v>2106607.56</v>
      </c>
    </row>
    <row r="328" spans="1:10" ht="12.75">
      <c r="A328" s="1">
        <v>5124</v>
      </c>
      <c r="B328" s="1" t="s">
        <v>316</v>
      </c>
      <c r="C328" s="1">
        <v>2016</v>
      </c>
      <c r="D328" s="1">
        <v>298</v>
      </c>
      <c r="E328" s="1">
        <v>2449609.2800000003</v>
      </c>
      <c r="F328" s="1">
        <v>366599.73</v>
      </c>
      <c r="G328" s="1">
        <v>911979.67</v>
      </c>
      <c r="H328" s="1">
        <v>244488.38</v>
      </c>
      <c r="I328" s="1">
        <v>35330</v>
      </c>
      <c r="J328" s="1">
        <v>197038.77000000002</v>
      </c>
    </row>
    <row r="329" spans="1:10" ht="12.75">
      <c r="A329" s="1">
        <v>5130</v>
      </c>
      <c r="B329" s="1" t="s">
        <v>317</v>
      </c>
      <c r="C329" s="1">
        <v>2016</v>
      </c>
      <c r="D329" s="1">
        <v>592</v>
      </c>
      <c r="E329" s="1">
        <v>5057595.37</v>
      </c>
      <c r="F329" s="1">
        <v>531279.8</v>
      </c>
      <c r="G329" s="1">
        <v>2097536.34</v>
      </c>
      <c r="H329" s="1">
        <v>435517.07</v>
      </c>
      <c r="I329" s="1">
        <v>0</v>
      </c>
      <c r="J329" s="1">
        <v>281393.64</v>
      </c>
    </row>
    <row r="330" spans="1:10" ht="12.75">
      <c r="A330" s="1">
        <v>5138</v>
      </c>
      <c r="B330" s="1" t="s">
        <v>318</v>
      </c>
      <c r="C330" s="1">
        <v>2016</v>
      </c>
      <c r="D330" s="1">
        <v>2432</v>
      </c>
      <c r="E330" s="1">
        <v>15547080.760000002</v>
      </c>
      <c r="F330" s="1">
        <v>3623226.16</v>
      </c>
      <c r="G330" s="1">
        <v>4292353.949999999</v>
      </c>
      <c r="H330" s="1">
        <v>1093641.53</v>
      </c>
      <c r="I330" s="1">
        <v>2762061.0100000002</v>
      </c>
      <c r="J330" s="1">
        <v>1070617.45</v>
      </c>
    </row>
    <row r="331" spans="1:10" ht="12.75">
      <c r="A331" s="1">
        <v>5258</v>
      </c>
      <c r="B331" s="1" t="s">
        <v>319</v>
      </c>
      <c r="C331" s="1">
        <v>2016</v>
      </c>
      <c r="D331" s="1">
        <v>279</v>
      </c>
      <c r="E331" s="1">
        <v>2253864.18</v>
      </c>
      <c r="F331" s="1">
        <v>376244.30000000005</v>
      </c>
      <c r="G331" s="1">
        <v>831906.78</v>
      </c>
      <c r="H331" s="1">
        <v>64303.39</v>
      </c>
      <c r="I331" s="1">
        <v>410793.36</v>
      </c>
      <c r="J331" s="1">
        <v>328856.39</v>
      </c>
    </row>
    <row r="332" spans="1:10" ht="12.75">
      <c r="A332" s="1">
        <v>5264</v>
      </c>
      <c r="B332" s="1" t="s">
        <v>420</v>
      </c>
      <c r="C332" s="1">
        <v>2016</v>
      </c>
      <c r="D332" s="1">
        <v>2546</v>
      </c>
      <c r="E332" s="1">
        <v>16253578.93</v>
      </c>
      <c r="F332" s="1">
        <v>2617550.21</v>
      </c>
      <c r="G332" s="1">
        <v>6002665.3100000005</v>
      </c>
      <c r="H332" s="1">
        <v>1216993.4500000002</v>
      </c>
      <c r="I332" s="1">
        <v>3759420.42</v>
      </c>
      <c r="J332" s="1">
        <v>1984298.03</v>
      </c>
    </row>
    <row r="333" spans="1:10" ht="12.75">
      <c r="A333" s="1">
        <v>5271</v>
      </c>
      <c r="B333" s="1" t="s">
        <v>320</v>
      </c>
      <c r="C333" s="1">
        <v>2016</v>
      </c>
      <c r="D333" s="1">
        <v>10399</v>
      </c>
      <c r="E333" s="1">
        <v>80786508.24</v>
      </c>
      <c r="F333" s="1">
        <v>9730524.76</v>
      </c>
      <c r="G333" s="1">
        <v>24200372.6</v>
      </c>
      <c r="H333" s="1">
        <v>2099013.08</v>
      </c>
      <c r="I333" s="1">
        <v>7531618.1</v>
      </c>
      <c r="J333" s="1">
        <v>5794327.66</v>
      </c>
    </row>
    <row r="334" spans="1:10" ht="12.75">
      <c r="A334" s="1">
        <v>5278</v>
      </c>
      <c r="B334" s="1" t="s">
        <v>321</v>
      </c>
      <c r="C334" s="1">
        <v>2016</v>
      </c>
      <c r="D334" s="1">
        <v>1727</v>
      </c>
      <c r="E334" s="1">
        <v>11131494.610000001</v>
      </c>
      <c r="F334" s="1">
        <v>1766754.4900000002</v>
      </c>
      <c r="G334" s="1">
        <v>4542373.7299999995</v>
      </c>
      <c r="H334" s="1">
        <v>827643.0800000001</v>
      </c>
      <c r="I334" s="1">
        <v>2030882.17</v>
      </c>
      <c r="J334" s="1">
        <v>1096473.76</v>
      </c>
    </row>
    <row r="335" spans="1:10" ht="12.75">
      <c r="A335" s="1">
        <v>5306</v>
      </c>
      <c r="B335" s="1" t="s">
        <v>322</v>
      </c>
      <c r="C335" s="1">
        <v>2016</v>
      </c>
      <c r="D335" s="1">
        <v>631</v>
      </c>
      <c r="E335" s="1">
        <v>4361764.59</v>
      </c>
      <c r="F335" s="1">
        <v>1013194.79</v>
      </c>
      <c r="G335" s="1">
        <v>1792140.2600000002</v>
      </c>
      <c r="H335" s="1">
        <v>358602.95</v>
      </c>
      <c r="I335" s="1">
        <v>60046.21</v>
      </c>
      <c r="J335" s="1">
        <v>462766.35</v>
      </c>
    </row>
    <row r="336" spans="1:10" ht="12.75">
      <c r="A336" s="1">
        <v>5348</v>
      </c>
      <c r="B336" s="1" t="s">
        <v>323</v>
      </c>
      <c r="C336" s="1">
        <v>2016</v>
      </c>
      <c r="D336" s="1">
        <v>724</v>
      </c>
      <c r="E336" s="1">
        <v>5143610.5600000005</v>
      </c>
      <c r="F336" s="1">
        <v>679887.22</v>
      </c>
      <c r="G336" s="1">
        <v>2309543.86</v>
      </c>
      <c r="H336" s="1">
        <v>454671.36000000004</v>
      </c>
      <c r="I336" s="1">
        <v>38548.46</v>
      </c>
      <c r="J336" s="1">
        <v>314173.42000000004</v>
      </c>
    </row>
    <row r="337" spans="1:10" ht="12.75">
      <c r="A337" s="1">
        <v>5355</v>
      </c>
      <c r="B337" s="1" t="s">
        <v>324</v>
      </c>
      <c r="C337" s="1">
        <v>2016</v>
      </c>
      <c r="D337" s="1">
        <v>1838</v>
      </c>
      <c r="E337" s="1">
        <v>14111614.71</v>
      </c>
      <c r="F337" s="1">
        <v>2455241.64</v>
      </c>
      <c r="G337" s="1">
        <v>6542749.930000001</v>
      </c>
      <c r="H337" s="1">
        <v>126890.53</v>
      </c>
      <c r="I337" s="1">
        <v>2904704.7199999997</v>
      </c>
      <c r="J337" s="1">
        <v>2790043.17</v>
      </c>
    </row>
    <row r="338" spans="1:10" ht="12.75">
      <c r="A338" s="1">
        <v>5362</v>
      </c>
      <c r="B338" s="1" t="s">
        <v>325</v>
      </c>
      <c r="C338" s="1">
        <v>2016</v>
      </c>
      <c r="D338" s="1">
        <v>384</v>
      </c>
      <c r="E338" s="1">
        <v>2862459.59</v>
      </c>
      <c r="F338" s="1">
        <v>432343.57</v>
      </c>
      <c r="G338" s="1">
        <v>853796.5</v>
      </c>
      <c r="H338" s="1">
        <v>215351.8</v>
      </c>
      <c r="I338" s="1">
        <v>473813.51</v>
      </c>
      <c r="J338" s="1">
        <v>252146.25</v>
      </c>
    </row>
    <row r="339" spans="1:10" ht="12.75">
      <c r="A339" s="1">
        <v>5369</v>
      </c>
      <c r="B339" s="1" t="s">
        <v>326</v>
      </c>
      <c r="C339" s="1">
        <v>2016</v>
      </c>
      <c r="D339" s="1">
        <v>486</v>
      </c>
      <c r="E339" s="1">
        <v>3308959.94</v>
      </c>
      <c r="F339" s="1">
        <v>583347.47</v>
      </c>
      <c r="G339" s="1">
        <v>1274738.63</v>
      </c>
      <c r="H339" s="1">
        <v>141097.08000000002</v>
      </c>
      <c r="I339" s="1">
        <v>634830.89</v>
      </c>
      <c r="J339" s="1">
        <v>249641.47</v>
      </c>
    </row>
    <row r="340" spans="1:10" ht="12.75">
      <c r="A340" s="1">
        <v>5376</v>
      </c>
      <c r="B340" s="1" t="s">
        <v>327</v>
      </c>
      <c r="C340" s="1">
        <v>2016</v>
      </c>
      <c r="D340" s="1">
        <v>467</v>
      </c>
      <c r="E340" s="1">
        <v>3321311.2399999998</v>
      </c>
      <c r="F340" s="1">
        <v>589807.2</v>
      </c>
      <c r="G340" s="1">
        <v>1618215.1700000002</v>
      </c>
      <c r="H340" s="1">
        <v>387909.25</v>
      </c>
      <c r="I340" s="1">
        <v>795760</v>
      </c>
      <c r="J340" s="1">
        <v>305429.86</v>
      </c>
    </row>
    <row r="341" spans="1:10" ht="12.75">
      <c r="A341" s="1">
        <v>5390</v>
      </c>
      <c r="B341" s="1" t="s">
        <v>328</v>
      </c>
      <c r="C341" s="1">
        <v>2016</v>
      </c>
      <c r="D341" s="1">
        <v>2692</v>
      </c>
      <c r="E341" s="1">
        <v>16663707.059999999</v>
      </c>
      <c r="F341" s="1">
        <v>3132562.56</v>
      </c>
      <c r="G341" s="1">
        <v>5125464.219999999</v>
      </c>
      <c r="H341" s="1">
        <v>1669895.6600000001</v>
      </c>
      <c r="I341" s="1">
        <v>1317505.4900000002</v>
      </c>
      <c r="J341" s="1">
        <v>1137406.9100000001</v>
      </c>
    </row>
    <row r="342" spans="1:10" ht="12.75">
      <c r="A342" s="1">
        <v>5397</v>
      </c>
      <c r="B342" s="1" t="s">
        <v>329</v>
      </c>
      <c r="C342" s="1">
        <v>2016</v>
      </c>
      <c r="D342" s="1">
        <v>290</v>
      </c>
      <c r="E342" s="1">
        <v>2388349.29</v>
      </c>
      <c r="F342" s="1">
        <v>232856.23</v>
      </c>
      <c r="G342" s="1">
        <v>779302.0199999999</v>
      </c>
      <c r="H342" s="1">
        <v>203741.53</v>
      </c>
      <c r="I342" s="1">
        <v>16183</v>
      </c>
      <c r="J342" s="1">
        <v>175797.11000000002</v>
      </c>
    </row>
    <row r="343" spans="1:10" ht="12.75">
      <c r="A343" s="1">
        <v>5432</v>
      </c>
      <c r="B343" s="1" t="s">
        <v>330</v>
      </c>
      <c r="C343" s="1">
        <v>2016</v>
      </c>
      <c r="D343" s="1">
        <v>1576</v>
      </c>
      <c r="E343" s="1">
        <v>10157567.56</v>
      </c>
      <c r="F343" s="1">
        <v>1765585.55</v>
      </c>
      <c r="G343" s="1">
        <v>3956306.8</v>
      </c>
      <c r="H343" s="1">
        <v>849665.11</v>
      </c>
      <c r="I343" s="1">
        <v>2186812.21</v>
      </c>
      <c r="J343" s="1">
        <v>718592.3</v>
      </c>
    </row>
    <row r="344" spans="1:10" ht="12.75">
      <c r="A344" s="1">
        <v>5439</v>
      </c>
      <c r="B344" s="1" t="s">
        <v>331</v>
      </c>
      <c r="C344" s="1">
        <v>2016</v>
      </c>
      <c r="D344" s="1">
        <v>3109</v>
      </c>
      <c r="E344" s="1">
        <v>20796537.75</v>
      </c>
      <c r="F344" s="1">
        <v>4006575.3200000003</v>
      </c>
      <c r="G344" s="1">
        <v>8986650.47</v>
      </c>
      <c r="H344" s="1">
        <v>219673.08000000002</v>
      </c>
      <c r="I344" s="1">
        <v>4946158.96</v>
      </c>
      <c r="J344" s="1">
        <v>3032800.99</v>
      </c>
    </row>
    <row r="345" spans="1:10" ht="12.75">
      <c r="A345" s="1">
        <v>4522</v>
      </c>
      <c r="B345" s="1" t="s">
        <v>282</v>
      </c>
      <c r="C345" s="1">
        <v>2016</v>
      </c>
      <c r="D345" s="1">
        <v>193</v>
      </c>
      <c r="E345" s="1">
        <v>1919462.59</v>
      </c>
      <c r="F345" s="1">
        <v>323198.77</v>
      </c>
      <c r="G345" s="1">
        <v>748884.1599999999</v>
      </c>
      <c r="H345" s="1">
        <v>302387.31</v>
      </c>
      <c r="I345" s="1">
        <v>154118.34</v>
      </c>
      <c r="J345" s="1">
        <v>151486.97</v>
      </c>
    </row>
    <row r="346" spans="1:10" ht="12.75">
      <c r="A346" s="1">
        <v>5457</v>
      </c>
      <c r="B346" s="1" t="s">
        <v>332</v>
      </c>
      <c r="C346" s="1">
        <v>2016</v>
      </c>
      <c r="D346" s="1">
        <v>1120</v>
      </c>
      <c r="E346" s="1">
        <v>7762025.75</v>
      </c>
      <c r="F346" s="1">
        <v>994338.16</v>
      </c>
      <c r="G346" s="1">
        <v>3341658.91</v>
      </c>
      <c r="H346" s="1">
        <v>733779.86</v>
      </c>
      <c r="I346" s="1">
        <v>763275</v>
      </c>
      <c r="J346" s="1">
        <v>545142.81</v>
      </c>
    </row>
    <row r="347" spans="1:10" ht="12.75">
      <c r="A347" s="1">
        <v>2485</v>
      </c>
      <c r="B347" s="1" t="s">
        <v>147</v>
      </c>
      <c r="C347" s="1">
        <v>2016</v>
      </c>
      <c r="D347" s="1">
        <v>565</v>
      </c>
      <c r="E347" s="1">
        <v>3868971.64</v>
      </c>
      <c r="F347" s="1">
        <v>555501.36</v>
      </c>
      <c r="G347" s="1">
        <v>1701300.27</v>
      </c>
      <c r="H347" s="1">
        <v>341734.01</v>
      </c>
      <c r="I347" s="1">
        <v>3000</v>
      </c>
      <c r="J347" s="1">
        <v>252196.69</v>
      </c>
    </row>
    <row r="348" spans="1:10" ht="12.75">
      <c r="A348" s="1">
        <v>5460</v>
      </c>
      <c r="B348" s="1" t="s">
        <v>333</v>
      </c>
      <c r="C348" s="1">
        <v>2016</v>
      </c>
      <c r="D348" s="1">
        <v>2935</v>
      </c>
      <c r="E348" s="1">
        <v>19195825.38</v>
      </c>
      <c r="F348" s="1">
        <v>3516884.7600000002</v>
      </c>
      <c r="G348" s="1">
        <v>6647463.739999999</v>
      </c>
      <c r="H348" s="1">
        <v>1405372.86</v>
      </c>
      <c r="I348" s="1">
        <v>2690722.73</v>
      </c>
      <c r="J348" s="1">
        <v>1788365.17</v>
      </c>
    </row>
    <row r="349" spans="1:10" ht="12.75">
      <c r="A349" s="1">
        <v>5467</v>
      </c>
      <c r="B349" s="1" t="s">
        <v>334</v>
      </c>
      <c r="C349" s="1">
        <v>2016</v>
      </c>
      <c r="D349" s="1">
        <v>809</v>
      </c>
      <c r="E349" s="1">
        <v>5566867.39</v>
      </c>
      <c r="F349" s="1">
        <v>711657.37</v>
      </c>
      <c r="G349" s="1">
        <v>2380700.86</v>
      </c>
      <c r="H349" s="1">
        <v>391807.34</v>
      </c>
      <c r="I349" s="1">
        <v>30838.5</v>
      </c>
      <c r="J349" s="1">
        <v>490323.75</v>
      </c>
    </row>
    <row r="350" spans="1:10" ht="12.75">
      <c r="A350" s="1">
        <v>5474</v>
      </c>
      <c r="B350" s="1" t="s">
        <v>441</v>
      </c>
      <c r="C350" s="1">
        <v>2016</v>
      </c>
      <c r="D350" s="1">
        <v>1328</v>
      </c>
      <c r="E350" s="1">
        <v>7220823.3</v>
      </c>
      <c r="F350" s="1">
        <v>1266989.4300000002</v>
      </c>
      <c r="G350" s="1">
        <v>3794774.58</v>
      </c>
      <c r="H350" s="1">
        <v>1335131.27</v>
      </c>
      <c r="I350" s="1">
        <v>2347820.49</v>
      </c>
      <c r="J350" s="1">
        <v>746503.52</v>
      </c>
    </row>
    <row r="351" spans="1:10" ht="12.75">
      <c r="A351" s="1">
        <v>5586</v>
      </c>
      <c r="B351" s="1" t="s">
        <v>336</v>
      </c>
      <c r="C351" s="1">
        <v>2016</v>
      </c>
      <c r="D351" s="1">
        <v>780</v>
      </c>
      <c r="E351" s="1">
        <v>4606880.29</v>
      </c>
      <c r="F351" s="1">
        <v>501908.32</v>
      </c>
      <c r="G351" s="1">
        <v>1862646.07</v>
      </c>
      <c r="H351" s="1">
        <v>620554.83</v>
      </c>
      <c r="I351" s="1">
        <v>707662.32</v>
      </c>
      <c r="J351" s="1">
        <v>495390.64</v>
      </c>
    </row>
    <row r="352" spans="1:10" ht="12.75">
      <c r="A352" s="1">
        <v>5593</v>
      </c>
      <c r="B352" s="1" t="s">
        <v>337</v>
      </c>
      <c r="C352" s="1">
        <v>2016</v>
      </c>
      <c r="D352" s="1">
        <v>1095</v>
      </c>
      <c r="E352" s="1">
        <v>6153591.29</v>
      </c>
      <c r="F352" s="1">
        <v>878733.38</v>
      </c>
      <c r="G352" s="1">
        <v>2176866.43</v>
      </c>
      <c r="H352" s="1">
        <v>472582.13</v>
      </c>
      <c r="I352" s="1">
        <v>2880178.59</v>
      </c>
      <c r="J352" s="1">
        <v>698745.75</v>
      </c>
    </row>
    <row r="353" spans="1:10" ht="12.75">
      <c r="A353" s="1">
        <v>5607</v>
      </c>
      <c r="B353" s="1" t="s">
        <v>338</v>
      </c>
      <c r="C353" s="1">
        <v>2016</v>
      </c>
      <c r="D353" s="1">
        <v>7425</v>
      </c>
      <c r="E353" s="1">
        <v>49706139.04</v>
      </c>
      <c r="F353" s="1">
        <v>6835740.34</v>
      </c>
      <c r="G353" s="1">
        <v>18129273.29</v>
      </c>
      <c r="H353" s="1">
        <v>5322962.28</v>
      </c>
      <c r="I353" s="1">
        <v>2842876.6</v>
      </c>
      <c r="J353" s="1">
        <v>3360346.58</v>
      </c>
    </row>
    <row r="354" spans="1:10" ht="12.75">
      <c r="A354" s="1">
        <v>5614</v>
      </c>
      <c r="B354" s="1" t="s">
        <v>339</v>
      </c>
      <c r="C354" s="1">
        <v>2016</v>
      </c>
      <c r="D354" s="1">
        <v>245</v>
      </c>
      <c r="E354" s="1">
        <v>1757463.0799999998</v>
      </c>
      <c r="F354" s="1">
        <v>221611.5</v>
      </c>
      <c r="G354" s="1">
        <v>705798.38</v>
      </c>
      <c r="H354" s="1">
        <v>102712.49</v>
      </c>
      <c r="I354" s="1">
        <v>393518.17</v>
      </c>
      <c r="J354" s="1">
        <v>80255.28</v>
      </c>
    </row>
    <row r="355" spans="1:10" ht="12.75">
      <c r="A355" s="1">
        <v>3542</v>
      </c>
      <c r="B355" s="1" t="s">
        <v>438</v>
      </c>
      <c r="C355" s="1">
        <v>2016</v>
      </c>
      <c r="D355" s="1">
        <v>280</v>
      </c>
      <c r="E355" s="1">
        <v>1974215.46</v>
      </c>
      <c r="F355" s="1">
        <v>428302.01</v>
      </c>
      <c r="G355" s="1">
        <v>1031339.8099999999</v>
      </c>
      <c r="H355" s="1">
        <v>121862.83</v>
      </c>
      <c r="I355" s="1">
        <v>248777.38</v>
      </c>
      <c r="J355" s="1">
        <v>142379.29</v>
      </c>
    </row>
    <row r="356" spans="1:10" ht="12.75">
      <c r="A356" s="1">
        <v>5621</v>
      </c>
      <c r="B356" s="1" t="s">
        <v>340</v>
      </c>
      <c r="C356" s="1">
        <v>2016</v>
      </c>
      <c r="D356" s="1">
        <v>3234</v>
      </c>
      <c r="E356" s="1">
        <v>23029571.86</v>
      </c>
      <c r="F356" s="1">
        <v>3797083.3200000003</v>
      </c>
      <c r="G356" s="1">
        <v>10442303.44</v>
      </c>
      <c r="H356" s="1">
        <v>1272288.1099999999</v>
      </c>
      <c r="I356" s="1">
        <v>2865271.52</v>
      </c>
      <c r="J356" s="1">
        <v>1147512.38</v>
      </c>
    </row>
    <row r="357" spans="1:10" ht="12.75">
      <c r="A357" s="1">
        <v>5628</v>
      </c>
      <c r="B357" s="1" t="s">
        <v>341</v>
      </c>
      <c r="C357" s="1">
        <v>2016</v>
      </c>
      <c r="D357" s="1">
        <v>960</v>
      </c>
      <c r="E357" s="1">
        <v>5944714.51</v>
      </c>
      <c r="F357" s="1">
        <v>901293.8099999999</v>
      </c>
      <c r="G357" s="1">
        <v>1967310.5199999998</v>
      </c>
      <c r="H357" s="1">
        <v>726119.17</v>
      </c>
      <c r="I357" s="1">
        <v>964145.48</v>
      </c>
      <c r="J357" s="1">
        <v>363879.87</v>
      </c>
    </row>
    <row r="358" spans="1:10" ht="12.75">
      <c r="A358" s="1">
        <v>5642</v>
      </c>
      <c r="B358" s="1" t="s">
        <v>342</v>
      </c>
      <c r="C358" s="1">
        <v>2016</v>
      </c>
      <c r="D358" s="1">
        <v>1115</v>
      </c>
      <c r="E358" s="1">
        <v>8720171.12</v>
      </c>
      <c r="F358" s="1">
        <v>1145228.28</v>
      </c>
      <c r="G358" s="1">
        <v>3985943.7399999998</v>
      </c>
      <c r="H358" s="1">
        <v>429974.71</v>
      </c>
      <c r="I358" s="1">
        <v>0</v>
      </c>
      <c r="J358" s="1">
        <v>685590.48</v>
      </c>
    </row>
    <row r="359" spans="1:10" ht="12.75">
      <c r="A359" s="1">
        <v>5656</v>
      </c>
      <c r="B359" s="1" t="s">
        <v>343</v>
      </c>
      <c r="C359" s="1">
        <v>2016</v>
      </c>
      <c r="D359" s="1">
        <v>8185</v>
      </c>
      <c r="E359" s="1">
        <v>56131674.65</v>
      </c>
      <c r="F359" s="1">
        <v>13991813.040000001</v>
      </c>
      <c r="G359" s="1">
        <v>18187746.97</v>
      </c>
      <c r="H359" s="1">
        <v>3852422.84</v>
      </c>
      <c r="I359" s="1">
        <v>14697057.899999999</v>
      </c>
      <c r="J359" s="1">
        <v>2838364.3699999996</v>
      </c>
    </row>
    <row r="360" spans="1:10" ht="12.75">
      <c r="A360" s="1">
        <v>5663</v>
      </c>
      <c r="B360" s="1" t="s">
        <v>344</v>
      </c>
      <c r="C360" s="1">
        <v>2016</v>
      </c>
      <c r="D360" s="1">
        <v>4720</v>
      </c>
      <c r="E360" s="1">
        <v>31251506.93</v>
      </c>
      <c r="F360" s="1">
        <v>5824158.6</v>
      </c>
      <c r="G360" s="1">
        <v>12167611.55</v>
      </c>
      <c r="H360" s="1">
        <v>2461952.38</v>
      </c>
      <c r="I360" s="1">
        <v>6148931.64</v>
      </c>
      <c r="J360" s="1">
        <v>3011420.54</v>
      </c>
    </row>
    <row r="361" spans="1:10" ht="12.75">
      <c r="A361" s="1">
        <v>5670</v>
      </c>
      <c r="B361" s="1" t="s">
        <v>345</v>
      </c>
      <c r="C361" s="1">
        <v>2016</v>
      </c>
      <c r="D361" s="1">
        <v>420</v>
      </c>
      <c r="E361" s="1">
        <v>3285357.98</v>
      </c>
      <c r="F361" s="1">
        <v>389260.83</v>
      </c>
      <c r="G361" s="1">
        <v>1514568.01</v>
      </c>
      <c r="H361" s="1">
        <v>439534.79</v>
      </c>
      <c r="I361" s="1">
        <v>0</v>
      </c>
      <c r="J361" s="1">
        <v>183147.01</v>
      </c>
    </row>
    <row r="362" spans="1:10" ht="12.75">
      <c r="A362" s="1">
        <v>3510</v>
      </c>
      <c r="B362" s="1" t="s">
        <v>214</v>
      </c>
      <c r="C362" s="1">
        <v>2016</v>
      </c>
      <c r="D362" s="1">
        <v>507</v>
      </c>
      <c r="E362" s="1">
        <v>3486613.0700000003</v>
      </c>
      <c r="F362" s="1">
        <v>626240.92</v>
      </c>
      <c r="G362" s="1">
        <v>1443102.29</v>
      </c>
      <c r="H362" s="1">
        <v>162536.65</v>
      </c>
      <c r="I362" s="1">
        <v>579605.17</v>
      </c>
      <c r="J362" s="1">
        <v>134252.49</v>
      </c>
    </row>
    <row r="363" spans="1:10" ht="12.75">
      <c r="A363" s="1">
        <v>5726</v>
      </c>
      <c r="B363" s="1" t="s">
        <v>346</v>
      </c>
      <c r="C363" s="1">
        <v>2016</v>
      </c>
      <c r="D363" s="1">
        <v>587</v>
      </c>
      <c r="E363" s="1">
        <v>3918476.38</v>
      </c>
      <c r="F363" s="1">
        <v>457741.88</v>
      </c>
      <c r="G363" s="1">
        <v>1786848.63</v>
      </c>
      <c r="H363" s="1">
        <v>424348.72000000003</v>
      </c>
      <c r="I363" s="1">
        <v>59740.91</v>
      </c>
      <c r="J363" s="1">
        <v>364531.19</v>
      </c>
    </row>
    <row r="364" spans="1:10" ht="12.75">
      <c r="A364" s="1">
        <v>5733</v>
      </c>
      <c r="B364" s="1" t="s">
        <v>347</v>
      </c>
      <c r="C364" s="1">
        <v>2016</v>
      </c>
      <c r="D364" s="1">
        <v>480</v>
      </c>
      <c r="E364" s="1">
        <v>4752399.32</v>
      </c>
      <c r="F364" s="1">
        <v>681050.91</v>
      </c>
      <c r="G364" s="1">
        <v>2401676.94</v>
      </c>
      <c r="H364" s="1">
        <v>552441.17</v>
      </c>
      <c r="I364" s="1">
        <v>-1599.3500000000001</v>
      </c>
      <c r="J364" s="1">
        <v>390311.66000000003</v>
      </c>
    </row>
    <row r="365" spans="1:10" ht="12.75">
      <c r="A365" s="1">
        <v>5740</v>
      </c>
      <c r="B365" s="1" t="s">
        <v>348</v>
      </c>
      <c r="C365" s="1">
        <v>2016</v>
      </c>
      <c r="D365" s="1">
        <v>258</v>
      </c>
      <c r="E365" s="1">
        <v>1846371.6099999999</v>
      </c>
      <c r="F365" s="1">
        <v>257155.93</v>
      </c>
      <c r="G365" s="1">
        <v>1061278.78</v>
      </c>
      <c r="H365" s="1">
        <v>115442.34999999999</v>
      </c>
      <c r="I365" s="1">
        <v>234350</v>
      </c>
      <c r="J365" s="1">
        <v>366929.01</v>
      </c>
    </row>
    <row r="366" spans="1:10" ht="12.75">
      <c r="A366" s="1">
        <v>5747</v>
      </c>
      <c r="B366" s="1" t="s">
        <v>349</v>
      </c>
      <c r="C366" s="1">
        <v>2016</v>
      </c>
      <c r="D366" s="1">
        <v>3107</v>
      </c>
      <c r="E366" s="1">
        <v>20292657.2</v>
      </c>
      <c r="F366" s="1">
        <v>2675971.13</v>
      </c>
      <c r="G366" s="1">
        <v>6864173.089999999</v>
      </c>
      <c r="H366" s="1">
        <v>2426680.25</v>
      </c>
      <c r="I366" s="1">
        <v>1816282.86</v>
      </c>
      <c r="J366" s="1">
        <v>1475006.1700000002</v>
      </c>
    </row>
    <row r="367" spans="1:10" ht="12.75">
      <c r="A367" s="1">
        <v>5754</v>
      </c>
      <c r="B367" s="1" t="s">
        <v>350</v>
      </c>
      <c r="C367" s="1">
        <v>2016</v>
      </c>
      <c r="D367" s="1">
        <v>1269</v>
      </c>
      <c r="E367" s="1">
        <v>8242794.44</v>
      </c>
      <c r="F367" s="1">
        <v>1869228.04</v>
      </c>
      <c r="G367" s="1">
        <v>3297548.65</v>
      </c>
      <c r="H367" s="1">
        <v>929421.61</v>
      </c>
      <c r="I367" s="1">
        <v>729213</v>
      </c>
      <c r="J367" s="1">
        <v>735925.5900000001</v>
      </c>
    </row>
    <row r="368" spans="1:10" ht="12.75">
      <c r="A368" s="1">
        <v>126</v>
      </c>
      <c r="B368" s="1" t="s">
        <v>18</v>
      </c>
      <c r="C368" s="1">
        <v>2016</v>
      </c>
      <c r="D368" s="1">
        <v>982</v>
      </c>
      <c r="E368" s="1">
        <v>6162177.87</v>
      </c>
      <c r="F368" s="1">
        <v>1012070.42</v>
      </c>
      <c r="G368" s="1">
        <v>2160560</v>
      </c>
      <c r="H368" s="1">
        <v>496110.38</v>
      </c>
      <c r="I368" s="1">
        <v>862785.26</v>
      </c>
      <c r="J368" s="1">
        <v>565435.31</v>
      </c>
    </row>
    <row r="369" spans="1:10" ht="12.75">
      <c r="A369" s="1">
        <v>5780</v>
      </c>
      <c r="B369" s="1" t="s">
        <v>406</v>
      </c>
      <c r="C369" s="1">
        <v>2016</v>
      </c>
      <c r="D369" s="1">
        <v>469</v>
      </c>
      <c r="E369" s="1">
        <v>4053896.1300000004</v>
      </c>
      <c r="F369" s="1">
        <v>569504.3400000001</v>
      </c>
      <c r="G369" s="1">
        <v>1727059.4800000002</v>
      </c>
      <c r="H369" s="1">
        <v>317002.93</v>
      </c>
      <c r="I369" s="1">
        <v>921713.3</v>
      </c>
      <c r="J369" s="1">
        <v>181223.47</v>
      </c>
    </row>
    <row r="370" spans="1:10" ht="12.75">
      <c r="A370" s="1">
        <v>4375</v>
      </c>
      <c r="B370" s="1" t="s">
        <v>275</v>
      </c>
      <c r="C370" s="1">
        <v>2016</v>
      </c>
      <c r="D370" s="1">
        <v>640</v>
      </c>
      <c r="E370" s="1">
        <v>5067184.180000001</v>
      </c>
      <c r="F370" s="1">
        <v>549318.94</v>
      </c>
      <c r="G370" s="1">
        <v>1736038.8</v>
      </c>
      <c r="H370" s="1">
        <v>451819.56</v>
      </c>
      <c r="I370" s="1">
        <v>0</v>
      </c>
      <c r="J370" s="1">
        <v>374104.19000000006</v>
      </c>
    </row>
    <row r="371" spans="1:10" ht="12.75">
      <c r="A371" s="1">
        <v>5810</v>
      </c>
      <c r="B371" s="1" t="s">
        <v>352</v>
      </c>
      <c r="C371" s="1">
        <v>2016</v>
      </c>
      <c r="D371" s="1">
        <v>466</v>
      </c>
      <c r="E371" s="1">
        <v>3540665.43</v>
      </c>
      <c r="F371" s="1">
        <v>270829.5</v>
      </c>
      <c r="G371" s="1">
        <v>1757571.4800000002</v>
      </c>
      <c r="H371" s="1">
        <v>283290.43</v>
      </c>
      <c r="I371" s="1">
        <v>260264.02000000002</v>
      </c>
      <c r="J371" s="1">
        <v>271403.95999999996</v>
      </c>
    </row>
    <row r="372" spans="1:10" ht="12.75">
      <c r="A372" s="1">
        <v>5817</v>
      </c>
      <c r="B372" s="1" t="s">
        <v>353</v>
      </c>
      <c r="C372" s="1">
        <v>2016</v>
      </c>
      <c r="D372" s="1">
        <v>471</v>
      </c>
      <c r="E372" s="1">
        <v>3605693.55</v>
      </c>
      <c r="F372" s="1">
        <v>290985.02</v>
      </c>
      <c r="G372" s="1">
        <v>1155111.33</v>
      </c>
      <c r="H372" s="1">
        <v>161489.04</v>
      </c>
      <c r="I372" s="1">
        <v>782882.85</v>
      </c>
      <c r="J372" s="1">
        <v>188492.95</v>
      </c>
    </row>
    <row r="373" spans="1:10" ht="12.75">
      <c r="A373" s="1">
        <v>5824</v>
      </c>
      <c r="B373" s="1" t="s">
        <v>354</v>
      </c>
      <c r="C373" s="1">
        <v>2016</v>
      </c>
      <c r="D373" s="1">
        <v>1804</v>
      </c>
      <c r="E373" s="1">
        <v>11617418.4</v>
      </c>
      <c r="F373" s="1">
        <v>1973076.42</v>
      </c>
      <c r="G373" s="1">
        <v>4505826.46</v>
      </c>
      <c r="H373" s="1">
        <v>946216.12</v>
      </c>
      <c r="I373" s="1">
        <v>2057452.5</v>
      </c>
      <c r="J373" s="1">
        <v>738899.78</v>
      </c>
    </row>
    <row r="374" spans="1:10" ht="12.75">
      <c r="A374" s="1">
        <v>5859</v>
      </c>
      <c r="B374" s="1" t="s">
        <v>356</v>
      </c>
      <c r="C374" s="1">
        <v>2016</v>
      </c>
      <c r="D374" s="1">
        <v>679</v>
      </c>
      <c r="E374" s="1">
        <v>5031179.96</v>
      </c>
      <c r="F374" s="1">
        <v>552831.42</v>
      </c>
      <c r="G374" s="1">
        <v>2255727.69</v>
      </c>
      <c r="H374" s="1">
        <v>179559.57</v>
      </c>
      <c r="I374" s="1">
        <v>1154510.59</v>
      </c>
      <c r="J374" s="1">
        <v>290609.05</v>
      </c>
    </row>
    <row r="375" spans="1:10" ht="12.75">
      <c r="A375" s="1">
        <v>5852</v>
      </c>
      <c r="B375" s="1" t="s">
        <v>355</v>
      </c>
      <c r="C375" s="1">
        <v>2016</v>
      </c>
      <c r="D375" s="1">
        <v>766</v>
      </c>
      <c r="E375" s="1">
        <v>4212296.97</v>
      </c>
      <c r="F375" s="1">
        <v>1042619.82</v>
      </c>
      <c r="G375" s="1">
        <v>2841065.1300000004</v>
      </c>
      <c r="H375" s="1">
        <v>403094.98</v>
      </c>
      <c r="I375" s="1">
        <v>1266429.79</v>
      </c>
      <c r="J375" s="1">
        <v>527835.44</v>
      </c>
    </row>
    <row r="376" spans="1:10" ht="12.75">
      <c r="A376" s="1">
        <v>238</v>
      </c>
      <c r="B376" s="1" t="s">
        <v>29</v>
      </c>
      <c r="C376" s="1">
        <v>2016</v>
      </c>
      <c r="D376" s="1">
        <v>1110</v>
      </c>
      <c r="E376" s="1">
        <v>7583996.949999999</v>
      </c>
      <c r="F376" s="1">
        <v>1066851.52</v>
      </c>
      <c r="G376" s="1">
        <v>3531243.4600000004</v>
      </c>
      <c r="H376" s="1">
        <v>751581.56</v>
      </c>
      <c r="I376" s="1">
        <v>2025789.34</v>
      </c>
      <c r="J376" s="1">
        <v>963555.23</v>
      </c>
    </row>
    <row r="377" spans="1:10" ht="12.75">
      <c r="A377" s="1">
        <v>5866</v>
      </c>
      <c r="B377" s="1" t="s">
        <v>357</v>
      </c>
      <c r="C377" s="1">
        <v>2016</v>
      </c>
      <c r="D377" s="1">
        <v>974</v>
      </c>
      <c r="E377" s="1">
        <v>6788081.51</v>
      </c>
      <c r="F377" s="1">
        <v>885510.5</v>
      </c>
      <c r="G377" s="1">
        <v>2728263.8600000003</v>
      </c>
      <c r="H377" s="1">
        <v>719561.64</v>
      </c>
      <c r="I377" s="1">
        <v>656688</v>
      </c>
      <c r="J377" s="1">
        <v>563940.65</v>
      </c>
    </row>
    <row r="378" spans="1:10" ht="12.75">
      <c r="A378" s="1">
        <v>5901</v>
      </c>
      <c r="B378" s="1" t="s">
        <v>358</v>
      </c>
      <c r="C378" s="1">
        <v>2016</v>
      </c>
      <c r="D378" s="1">
        <v>5222</v>
      </c>
      <c r="E378" s="1">
        <v>40035402.04</v>
      </c>
      <c r="F378" s="1">
        <v>6107870</v>
      </c>
      <c r="G378" s="1">
        <v>13773125.020000001</v>
      </c>
      <c r="H378" s="1">
        <v>2190654.78</v>
      </c>
      <c r="I378" s="1">
        <v>7060230.46</v>
      </c>
      <c r="J378" s="1">
        <v>2574124.9299999997</v>
      </c>
    </row>
    <row r="379" spans="1:10" ht="12.75">
      <c r="A379" s="1">
        <v>5985</v>
      </c>
      <c r="B379" s="1" t="s">
        <v>360</v>
      </c>
      <c r="C379" s="1">
        <v>2016</v>
      </c>
      <c r="D379" s="1">
        <v>1171</v>
      </c>
      <c r="E379" s="1">
        <v>8731475.459999999</v>
      </c>
      <c r="F379" s="1">
        <v>1117182.4</v>
      </c>
      <c r="G379" s="1">
        <v>2865538.04</v>
      </c>
      <c r="H379" s="1">
        <v>620004.72</v>
      </c>
      <c r="I379" s="1">
        <v>856358.3300000001</v>
      </c>
      <c r="J379" s="1">
        <v>611813.5700000001</v>
      </c>
    </row>
    <row r="380" spans="1:10" ht="12.75">
      <c r="A380" s="1">
        <v>5992</v>
      </c>
      <c r="B380" s="1" t="s">
        <v>361</v>
      </c>
      <c r="C380" s="1">
        <v>2016</v>
      </c>
      <c r="D380" s="1">
        <v>420</v>
      </c>
      <c r="E380" s="1">
        <v>3810274.81</v>
      </c>
      <c r="F380" s="1">
        <v>352400.59</v>
      </c>
      <c r="G380" s="1">
        <v>1736545.23</v>
      </c>
      <c r="H380" s="1">
        <v>347072.89</v>
      </c>
      <c r="I380" s="1">
        <v>45736.35</v>
      </c>
      <c r="J380" s="1">
        <v>363810.53</v>
      </c>
    </row>
    <row r="381" spans="1:10" ht="12.75">
      <c r="A381" s="1">
        <v>6022</v>
      </c>
      <c r="B381" s="1" t="s">
        <v>363</v>
      </c>
      <c r="C381" s="1">
        <v>2016</v>
      </c>
      <c r="D381" s="1">
        <v>513</v>
      </c>
      <c r="E381" s="1">
        <v>3981611.0300000003</v>
      </c>
      <c r="F381" s="1">
        <v>638251.82</v>
      </c>
      <c r="G381" s="1">
        <v>1048073.84</v>
      </c>
      <c r="H381" s="1">
        <v>170470.73</v>
      </c>
      <c r="I381" s="1">
        <v>320583.47000000003</v>
      </c>
      <c r="J381" s="1">
        <v>243686.7</v>
      </c>
    </row>
    <row r="382" spans="1:10" ht="12.75">
      <c r="A382" s="1">
        <v>6027</v>
      </c>
      <c r="B382" s="1" t="s">
        <v>364</v>
      </c>
      <c r="C382" s="1">
        <v>2016</v>
      </c>
      <c r="D382" s="1">
        <v>535</v>
      </c>
      <c r="E382" s="1">
        <v>3941917.31</v>
      </c>
      <c r="F382" s="1">
        <v>796673.87</v>
      </c>
      <c r="G382" s="1">
        <v>1748758.7200000004</v>
      </c>
      <c r="H382" s="1">
        <v>386388.68</v>
      </c>
      <c r="I382" s="1">
        <v>114518.57</v>
      </c>
      <c r="J382" s="1">
        <v>512738.3</v>
      </c>
    </row>
    <row r="383" spans="1:10" ht="12.75">
      <c r="A383" s="1">
        <v>6069</v>
      </c>
      <c r="B383" s="1" t="s">
        <v>365</v>
      </c>
      <c r="C383" s="1">
        <v>2016</v>
      </c>
      <c r="D383" s="1">
        <v>78</v>
      </c>
      <c r="E383" s="1">
        <v>664558.3</v>
      </c>
      <c r="F383" s="1">
        <v>137753.56</v>
      </c>
      <c r="G383" s="1">
        <v>381766.31</v>
      </c>
      <c r="H383" s="1">
        <v>37076.66</v>
      </c>
      <c r="I383" s="1">
        <v>74368.49</v>
      </c>
      <c r="J383" s="1">
        <v>0</v>
      </c>
    </row>
    <row r="384" spans="1:10" ht="12.75">
      <c r="A384" s="1">
        <v>6104</v>
      </c>
      <c r="B384" s="1" t="s">
        <v>367</v>
      </c>
      <c r="C384" s="1">
        <v>2016</v>
      </c>
      <c r="D384" s="1">
        <v>166</v>
      </c>
      <c r="E384" s="1">
        <v>1441630.34</v>
      </c>
      <c r="F384" s="1">
        <v>236093.79</v>
      </c>
      <c r="G384" s="1">
        <v>573654.3000000002</v>
      </c>
      <c r="H384" s="1">
        <v>99486.47</v>
      </c>
      <c r="I384" s="1">
        <v>4820</v>
      </c>
      <c r="J384" s="1">
        <v>50467.57</v>
      </c>
    </row>
    <row r="385" spans="1:10" ht="12.75">
      <c r="A385" s="1">
        <v>6113</v>
      </c>
      <c r="B385" s="1" t="s">
        <v>442</v>
      </c>
      <c r="C385" s="1">
        <v>2016</v>
      </c>
      <c r="D385" s="1">
        <v>1449</v>
      </c>
      <c r="E385" s="1">
        <v>10546040.55</v>
      </c>
      <c r="F385" s="1">
        <v>1151795.1500000001</v>
      </c>
      <c r="G385" s="1">
        <v>4493308.34</v>
      </c>
      <c r="H385" s="1">
        <v>629653.77</v>
      </c>
      <c r="I385" s="1">
        <v>2071325</v>
      </c>
      <c r="J385" s="1">
        <v>542723.54</v>
      </c>
    </row>
    <row r="386" spans="1:10" ht="12.75">
      <c r="A386" s="1">
        <v>6083</v>
      </c>
      <c r="B386" s="1" t="s">
        <v>366</v>
      </c>
      <c r="C386" s="1">
        <v>2016</v>
      </c>
      <c r="D386" s="1">
        <v>1127</v>
      </c>
      <c r="E386" s="1">
        <v>7517282.9</v>
      </c>
      <c r="F386" s="1">
        <v>1904058.6900000002</v>
      </c>
      <c r="G386" s="1">
        <v>2867233.73</v>
      </c>
      <c r="H386" s="1">
        <v>420818.3099999999</v>
      </c>
      <c r="I386" s="1">
        <v>1586250.12</v>
      </c>
      <c r="J386" s="1">
        <v>536302.01</v>
      </c>
    </row>
    <row r="387" spans="1:10" ht="12.75">
      <c r="A387" s="1">
        <v>6118</v>
      </c>
      <c r="B387" s="1" t="s">
        <v>368</v>
      </c>
      <c r="C387" s="1">
        <v>2016</v>
      </c>
      <c r="D387" s="1">
        <v>858</v>
      </c>
      <c r="E387" s="1">
        <v>5379075.17</v>
      </c>
      <c r="F387" s="1">
        <v>708967.84</v>
      </c>
      <c r="G387" s="1">
        <v>2569221.19</v>
      </c>
      <c r="H387" s="1">
        <v>504012.58</v>
      </c>
      <c r="I387" s="1">
        <v>1169398.3599999999</v>
      </c>
      <c r="J387" s="1">
        <v>453470.58</v>
      </c>
    </row>
    <row r="388" spans="1:10" ht="12.75">
      <c r="A388" s="1">
        <v>6125</v>
      </c>
      <c r="B388" s="1" t="s">
        <v>369</v>
      </c>
      <c r="C388" s="1">
        <v>2016</v>
      </c>
      <c r="D388" s="1">
        <v>3942</v>
      </c>
      <c r="E388" s="1">
        <v>26636420.099999998</v>
      </c>
      <c r="F388" s="1">
        <v>4315201.850000001</v>
      </c>
      <c r="G388" s="1">
        <v>9989646.129999999</v>
      </c>
      <c r="H388" s="1">
        <v>1259861.46</v>
      </c>
      <c r="I388" s="1">
        <v>2439084.96</v>
      </c>
      <c r="J388" s="1">
        <v>2369807.86</v>
      </c>
    </row>
    <row r="389" spans="1:10" ht="12.75">
      <c r="A389" s="1">
        <v>6174</v>
      </c>
      <c r="B389" s="1" t="s">
        <v>370</v>
      </c>
      <c r="C389" s="1">
        <v>2016</v>
      </c>
      <c r="D389" s="1">
        <v>12977</v>
      </c>
      <c r="E389" s="1">
        <v>86256083.19</v>
      </c>
      <c r="F389" s="1">
        <v>15319235.44</v>
      </c>
      <c r="G389" s="1">
        <v>40186871.45</v>
      </c>
      <c r="H389" s="1">
        <v>5881081.66</v>
      </c>
      <c r="I389" s="1">
        <v>2391437.79</v>
      </c>
      <c r="J389" s="1">
        <v>3688128</v>
      </c>
    </row>
    <row r="390" spans="1:10" ht="12.75">
      <c r="A390" s="1">
        <v>6181</v>
      </c>
      <c r="B390" s="1" t="s">
        <v>371</v>
      </c>
      <c r="C390" s="1">
        <v>2016</v>
      </c>
      <c r="D390" s="1">
        <v>4052</v>
      </c>
      <c r="E390" s="1">
        <v>27504469.64</v>
      </c>
      <c r="F390" s="1">
        <v>3917327.12</v>
      </c>
      <c r="G390" s="1">
        <v>10158405.29</v>
      </c>
      <c r="H390" s="1">
        <v>1453204.2</v>
      </c>
      <c r="I390" s="1">
        <v>7020404.5</v>
      </c>
      <c r="J390" s="1">
        <v>2230525.2800000003</v>
      </c>
    </row>
    <row r="391" spans="1:10" ht="12.75">
      <c r="A391" s="1">
        <v>6195</v>
      </c>
      <c r="B391" s="1" t="s">
        <v>372</v>
      </c>
      <c r="C391" s="1">
        <v>2016</v>
      </c>
      <c r="D391" s="1">
        <v>2132</v>
      </c>
      <c r="E391" s="1">
        <v>14341270.56</v>
      </c>
      <c r="F391" s="1">
        <v>2221683.22</v>
      </c>
      <c r="G391" s="1">
        <v>5941732.390000001</v>
      </c>
      <c r="H391" s="1">
        <v>1055959.35</v>
      </c>
      <c r="I391" s="1">
        <v>3906459.34</v>
      </c>
      <c r="J391" s="1">
        <v>1074135.57</v>
      </c>
    </row>
    <row r="392" spans="1:10" ht="12.75">
      <c r="A392" s="1">
        <v>6216</v>
      </c>
      <c r="B392" s="1" t="s">
        <v>373</v>
      </c>
      <c r="C392" s="1">
        <v>2016</v>
      </c>
      <c r="D392" s="1">
        <v>2034</v>
      </c>
      <c r="E392" s="1">
        <v>13246877.27</v>
      </c>
      <c r="F392" s="1">
        <v>2091167.19</v>
      </c>
      <c r="G392" s="1">
        <v>4623376.28</v>
      </c>
      <c r="H392" s="1">
        <v>925313.76</v>
      </c>
      <c r="I392" s="1">
        <v>4094026.83</v>
      </c>
      <c r="J392" s="1">
        <v>925853.0800000001</v>
      </c>
    </row>
    <row r="393" spans="1:10" ht="12.75">
      <c r="A393" s="1">
        <v>6223</v>
      </c>
      <c r="B393" s="1" t="s">
        <v>374</v>
      </c>
      <c r="C393" s="1">
        <v>2016</v>
      </c>
      <c r="D393" s="1">
        <v>8593</v>
      </c>
      <c r="E393" s="1">
        <v>62683417.58</v>
      </c>
      <c r="F393" s="1">
        <v>9351539.299999999</v>
      </c>
      <c r="G393" s="1">
        <v>22767885.380000003</v>
      </c>
      <c r="H393" s="1">
        <v>3229906</v>
      </c>
      <c r="I393" s="1">
        <v>9211236.020000001</v>
      </c>
      <c r="J393" s="1">
        <v>5040236.98</v>
      </c>
    </row>
    <row r="394" spans="1:10" ht="12.75">
      <c r="A394" s="1">
        <v>6230</v>
      </c>
      <c r="B394" s="1" t="s">
        <v>375</v>
      </c>
      <c r="C394" s="1">
        <v>2016</v>
      </c>
      <c r="D394" s="1">
        <v>485</v>
      </c>
      <c r="E394" s="1">
        <v>3481033.2199999997</v>
      </c>
      <c r="F394" s="1">
        <v>594557.78</v>
      </c>
      <c r="G394" s="1">
        <v>1858218.87</v>
      </c>
      <c r="H394" s="1">
        <v>396945.87</v>
      </c>
      <c r="I394" s="1">
        <v>264921.52</v>
      </c>
      <c r="J394" s="1">
        <v>291077.25</v>
      </c>
    </row>
    <row r="395" spans="1:10" ht="12.75">
      <c r="A395" s="1">
        <v>6237</v>
      </c>
      <c r="B395" s="1" t="s">
        <v>376</v>
      </c>
      <c r="C395" s="1">
        <v>2016</v>
      </c>
      <c r="D395" s="1">
        <v>1422</v>
      </c>
      <c r="E395" s="1">
        <v>9768028.35</v>
      </c>
      <c r="F395" s="1">
        <v>1670685.31</v>
      </c>
      <c r="G395" s="1">
        <v>3691612.83</v>
      </c>
      <c r="H395" s="1">
        <v>662024.36</v>
      </c>
      <c r="I395" s="1">
        <v>21214.9</v>
      </c>
      <c r="J395" s="1">
        <v>927984.2</v>
      </c>
    </row>
    <row r="396" spans="1:10" ht="12.75">
      <c r="A396" s="1">
        <v>6244</v>
      </c>
      <c r="B396" s="1" t="s">
        <v>377</v>
      </c>
      <c r="C396" s="1">
        <v>2016</v>
      </c>
      <c r="D396" s="1">
        <v>6112</v>
      </c>
      <c r="E396" s="1">
        <v>36822205.93</v>
      </c>
      <c r="F396" s="1">
        <v>7580472.83</v>
      </c>
      <c r="G396" s="1">
        <v>17717551.650000002</v>
      </c>
      <c r="H396" s="1">
        <v>813088.53</v>
      </c>
      <c r="I396" s="1">
        <v>7809052.54</v>
      </c>
      <c r="J396" s="1">
        <v>2913760.8000000003</v>
      </c>
    </row>
    <row r="397" spans="1:10" ht="12.75">
      <c r="A397" s="1">
        <v>6251</v>
      </c>
      <c r="B397" s="1" t="s">
        <v>378</v>
      </c>
      <c r="C397" s="1">
        <v>2016</v>
      </c>
      <c r="D397" s="1">
        <v>308</v>
      </c>
      <c r="E397" s="1">
        <v>2470901.46</v>
      </c>
      <c r="F397" s="1">
        <v>348436.21</v>
      </c>
      <c r="G397" s="1">
        <v>1212243.32</v>
      </c>
      <c r="H397" s="1">
        <v>325680.74</v>
      </c>
      <c r="I397" s="1">
        <v>31613.63</v>
      </c>
      <c r="J397" s="1">
        <v>196597.84</v>
      </c>
    </row>
    <row r="398" spans="1:10" ht="12.75">
      <c r="A398" s="1">
        <v>6293</v>
      </c>
      <c r="B398" s="1" t="s">
        <v>379</v>
      </c>
      <c r="C398" s="1">
        <v>2016</v>
      </c>
      <c r="D398" s="1">
        <v>662</v>
      </c>
      <c r="E398" s="1">
        <v>4706664.49</v>
      </c>
      <c r="F398" s="1">
        <v>844893.5</v>
      </c>
      <c r="G398" s="1">
        <v>2259574.94</v>
      </c>
      <c r="H398" s="1">
        <v>428644.71</v>
      </c>
      <c r="I398" s="1">
        <v>828620</v>
      </c>
      <c r="J398" s="1">
        <v>570749.74</v>
      </c>
    </row>
    <row r="399" spans="1:10" ht="12.75">
      <c r="A399" s="1">
        <v>6300</v>
      </c>
      <c r="B399" s="1" t="s">
        <v>380</v>
      </c>
      <c r="C399" s="1">
        <v>2016</v>
      </c>
      <c r="D399" s="1">
        <v>8736</v>
      </c>
      <c r="E399" s="1">
        <v>56825396.980000004</v>
      </c>
      <c r="F399" s="1">
        <v>10963195.690000001</v>
      </c>
      <c r="G399" s="1">
        <v>32627810.61</v>
      </c>
      <c r="H399" s="1">
        <v>2649254.96</v>
      </c>
      <c r="I399" s="1">
        <v>1364671.6700000002</v>
      </c>
      <c r="J399" s="1">
        <v>7183770.01</v>
      </c>
    </row>
    <row r="400" spans="1:10" ht="12.75">
      <c r="A400" s="1">
        <v>6307</v>
      </c>
      <c r="B400" s="1" t="s">
        <v>381</v>
      </c>
      <c r="C400" s="1">
        <v>2016</v>
      </c>
      <c r="D400" s="1">
        <v>7001</v>
      </c>
      <c r="E400" s="1">
        <v>46248618.099999994</v>
      </c>
      <c r="F400" s="1">
        <v>8048404.53</v>
      </c>
      <c r="G400" s="1">
        <v>15310215.5</v>
      </c>
      <c r="H400" s="1">
        <v>2599804.0500000003</v>
      </c>
      <c r="I400" s="1">
        <v>6107974.2</v>
      </c>
      <c r="J400" s="1">
        <v>2886530.1300000004</v>
      </c>
    </row>
    <row r="401" spans="1:10" ht="12.75">
      <c r="A401" s="1">
        <v>6328</v>
      </c>
      <c r="B401" s="1" t="s">
        <v>443</v>
      </c>
      <c r="C401" s="1">
        <v>2016</v>
      </c>
      <c r="D401" s="1">
        <v>3561</v>
      </c>
      <c r="E401" s="1">
        <v>22196169.560000002</v>
      </c>
      <c r="F401" s="1">
        <v>3041735.62</v>
      </c>
      <c r="G401" s="1">
        <v>9114709.71</v>
      </c>
      <c r="H401" s="1">
        <v>1342600.39</v>
      </c>
      <c r="I401" s="1">
        <v>4816876.7700000005</v>
      </c>
      <c r="J401" s="1">
        <v>1067066.3</v>
      </c>
    </row>
    <row r="402" spans="1:10" ht="12.75">
      <c r="A402" s="1">
        <v>6370</v>
      </c>
      <c r="B402" s="1" t="s">
        <v>385</v>
      </c>
      <c r="C402" s="1">
        <v>2016</v>
      </c>
      <c r="D402" s="1">
        <v>1725</v>
      </c>
      <c r="E402" s="1">
        <v>10614350.459999999</v>
      </c>
      <c r="F402" s="1">
        <v>1612400.67</v>
      </c>
      <c r="G402" s="1">
        <v>4929712.380000001</v>
      </c>
      <c r="H402" s="1">
        <v>797859.3300000001</v>
      </c>
      <c r="I402" s="1">
        <v>2184967.69</v>
      </c>
      <c r="J402" s="1">
        <v>1108183.24</v>
      </c>
    </row>
    <row r="403" spans="1:10" ht="12.75">
      <c r="A403" s="1">
        <v>6321</v>
      </c>
      <c r="B403" s="1" t="s">
        <v>382</v>
      </c>
      <c r="C403" s="1">
        <v>2016</v>
      </c>
      <c r="D403" s="1">
        <v>1189</v>
      </c>
      <c r="E403" s="1">
        <v>7329681.97</v>
      </c>
      <c r="F403" s="1">
        <v>1098696.52</v>
      </c>
      <c r="G403" s="1">
        <v>3209270.0999999996</v>
      </c>
      <c r="H403" s="1">
        <v>848437.77</v>
      </c>
      <c r="I403" s="1">
        <v>2024523.64</v>
      </c>
      <c r="J403" s="1">
        <v>417258.39</v>
      </c>
    </row>
    <row r="404" spans="1:10" ht="12.75">
      <c r="A404" s="1">
        <v>6335</v>
      </c>
      <c r="B404" s="1" t="s">
        <v>383</v>
      </c>
      <c r="C404" s="1">
        <v>2016</v>
      </c>
      <c r="D404" s="1">
        <v>1196</v>
      </c>
      <c r="E404" s="1">
        <v>7695707.71</v>
      </c>
      <c r="F404" s="1">
        <v>1103683.81</v>
      </c>
      <c r="G404" s="1">
        <v>3446986.6300000004</v>
      </c>
      <c r="H404" s="1">
        <v>718236.49</v>
      </c>
      <c r="I404" s="1">
        <v>673604.72</v>
      </c>
      <c r="J404" s="1">
        <v>545039.9</v>
      </c>
    </row>
    <row r="405" spans="1:10" ht="12.75">
      <c r="A405" s="1">
        <v>6354</v>
      </c>
      <c r="B405" s="1" t="s">
        <v>384</v>
      </c>
      <c r="C405" s="1">
        <v>2016</v>
      </c>
      <c r="D405" s="1">
        <v>307</v>
      </c>
      <c r="E405" s="1">
        <v>2488603.01</v>
      </c>
      <c r="F405" s="1">
        <v>446854.57</v>
      </c>
      <c r="G405" s="1">
        <v>1052189.6300000001</v>
      </c>
      <c r="H405" s="1">
        <v>244738.28</v>
      </c>
      <c r="I405" s="1">
        <v>38202.13</v>
      </c>
      <c r="J405" s="1">
        <v>271435.62</v>
      </c>
    </row>
    <row r="406" spans="1:10" ht="12.75">
      <c r="A406" s="1">
        <v>6384</v>
      </c>
      <c r="B406" s="1" t="s">
        <v>386</v>
      </c>
      <c r="C406" s="1">
        <v>2016</v>
      </c>
      <c r="D406" s="1">
        <v>875</v>
      </c>
      <c r="E406" s="1">
        <v>6093858.04</v>
      </c>
      <c r="F406" s="1">
        <v>763516.55</v>
      </c>
      <c r="G406" s="1">
        <v>2846142.94</v>
      </c>
      <c r="H406" s="1">
        <v>556050.63</v>
      </c>
      <c r="I406" s="1">
        <v>565743</v>
      </c>
      <c r="J406" s="1">
        <v>491759.2</v>
      </c>
    </row>
    <row r="407" spans="1:10" ht="12.75">
      <c r="A407" s="1">
        <v>6412</v>
      </c>
      <c r="B407" s="1" t="s">
        <v>387</v>
      </c>
      <c r="C407" s="1">
        <v>2016</v>
      </c>
      <c r="D407" s="1">
        <v>445</v>
      </c>
      <c r="E407" s="1">
        <v>3047713.7</v>
      </c>
      <c r="F407" s="1">
        <v>437590.7</v>
      </c>
      <c r="G407" s="1">
        <v>1701409.13</v>
      </c>
      <c r="H407" s="1">
        <v>185502.02000000002</v>
      </c>
      <c r="I407" s="1">
        <v>501117.35000000003</v>
      </c>
      <c r="J407" s="1">
        <v>283690.05</v>
      </c>
    </row>
    <row r="408" spans="1:10" ht="12.75">
      <c r="A408" s="1">
        <v>6440</v>
      </c>
      <c r="B408" s="1" t="s">
        <v>390</v>
      </c>
      <c r="C408" s="1">
        <v>2016</v>
      </c>
      <c r="D408" s="1">
        <v>179</v>
      </c>
      <c r="E408" s="1">
        <v>1580799.3399999999</v>
      </c>
      <c r="F408" s="1">
        <v>217606.61000000002</v>
      </c>
      <c r="G408" s="1">
        <v>614741.6599999999</v>
      </c>
      <c r="H408" s="1">
        <v>139398.76</v>
      </c>
      <c r="I408" s="1">
        <v>297500.74</v>
      </c>
      <c r="J408" s="1">
        <v>145940.2</v>
      </c>
    </row>
    <row r="409" spans="1:10" ht="12.75">
      <c r="A409" s="1">
        <v>6419</v>
      </c>
      <c r="B409" s="1" t="s">
        <v>388</v>
      </c>
      <c r="C409" s="1">
        <v>2016</v>
      </c>
      <c r="D409" s="1">
        <v>2787</v>
      </c>
      <c r="E409" s="1">
        <v>18914348.16</v>
      </c>
      <c r="F409" s="1">
        <v>3415598.5100000002</v>
      </c>
      <c r="G409" s="1">
        <v>8524077.35</v>
      </c>
      <c r="H409" s="1">
        <v>284093.87</v>
      </c>
      <c r="I409" s="1">
        <v>1467698.45</v>
      </c>
      <c r="J409" s="1">
        <v>1679940.27</v>
      </c>
    </row>
    <row r="410" spans="1:10" ht="12.75">
      <c r="A410" s="1">
        <v>6426</v>
      </c>
      <c r="B410" s="1" t="s">
        <v>389</v>
      </c>
      <c r="C410" s="1">
        <v>2016</v>
      </c>
      <c r="D410" s="1">
        <v>775</v>
      </c>
      <c r="E410" s="1">
        <v>5179313.19</v>
      </c>
      <c r="F410" s="1">
        <v>832333.2000000001</v>
      </c>
      <c r="G410" s="1">
        <v>2257830.72</v>
      </c>
      <c r="H410" s="1">
        <v>534130.2999999999</v>
      </c>
      <c r="I410" s="1">
        <v>1121670.6</v>
      </c>
      <c r="J410" s="1">
        <v>402952.46</v>
      </c>
    </row>
    <row r="411" spans="1:10" ht="12.75">
      <c r="A411" s="1">
        <v>6461</v>
      </c>
      <c r="B411" s="1" t="s">
        <v>391</v>
      </c>
      <c r="C411" s="1">
        <v>2016</v>
      </c>
      <c r="D411" s="1">
        <v>1988</v>
      </c>
      <c r="E411" s="1">
        <v>13401290.91</v>
      </c>
      <c r="F411" s="1">
        <v>2257097.62</v>
      </c>
      <c r="G411" s="1">
        <v>5572151.44</v>
      </c>
      <c r="H411" s="1">
        <v>1098634.22</v>
      </c>
      <c r="I411" s="1">
        <v>1933777.46</v>
      </c>
      <c r="J411" s="1">
        <v>1116939.95</v>
      </c>
    </row>
    <row r="412" spans="1:10" ht="12.75">
      <c r="A412" s="1">
        <v>6470</v>
      </c>
      <c r="B412" s="1" t="s">
        <v>392</v>
      </c>
      <c r="C412" s="1">
        <v>2016</v>
      </c>
      <c r="D412" s="1">
        <v>2129</v>
      </c>
      <c r="E412" s="1">
        <v>13141404.38</v>
      </c>
      <c r="F412" s="1">
        <v>2673048.06</v>
      </c>
      <c r="G412" s="1">
        <v>8075054.849999999</v>
      </c>
      <c r="H412" s="1">
        <v>849936.29</v>
      </c>
      <c r="I412" s="1">
        <v>365311.96</v>
      </c>
      <c r="J412" s="1">
        <v>973507.95</v>
      </c>
    </row>
    <row r="413" spans="1:10" ht="12.75">
      <c r="A413" s="1">
        <v>6475</v>
      </c>
      <c r="B413" s="1" t="s">
        <v>393</v>
      </c>
      <c r="C413" s="1">
        <v>2016</v>
      </c>
      <c r="D413" s="1">
        <v>555</v>
      </c>
      <c r="E413" s="1">
        <v>3983992.2600000002</v>
      </c>
      <c r="F413" s="1">
        <v>555171.42</v>
      </c>
      <c r="G413" s="1">
        <v>1734254.9600000002</v>
      </c>
      <c r="H413" s="1">
        <v>400045.91000000003</v>
      </c>
      <c r="I413" s="1">
        <v>841957.65</v>
      </c>
      <c r="J413" s="1">
        <v>272884.15</v>
      </c>
    </row>
    <row r="414" spans="1:10" ht="12.75">
      <c r="A414" s="1">
        <v>6482</v>
      </c>
      <c r="B414" s="1" t="s">
        <v>394</v>
      </c>
      <c r="C414" s="1">
        <v>2016</v>
      </c>
      <c r="D414" s="1">
        <v>537</v>
      </c>
      <c r="E414" s="1">
        <v>4400700.989999999</v>
      </c>
      <c r="F414" s="1">
        <v>422638.52</v>
      </c>
      <c r="G414" s="1">
        <v>2039233.7599999998</v>
      </c>
      <c r="H414" s="1">
        <v>150198.3</v>
      </c>
      <c r="I414" s="1">
        <v>1868110.62</v>
      </c>
      <c r="J414" s="1">
        <v>208550.89999999997</v>
      </c>
    </row>
    <row r="415" spans="1:10" ht="12.75">
      <c r="A415" s="1">
        <v>6545</v>
      </c>
      <c r="B415" s="1" t="s">
        <v>395</v>
      </c>
      <c r="C415" s="1">
        <v>2016</v>
      </c>
      <c r="D415" s="1">
        <v>1118</v>
      </c>
      <c r="E415" s="1">
        <v>8166557.8</v>
      </c>
      <c r="F415" s="1">
        <v>1698948.21</v>
      </c>
      <c r="G415" s="1">
        <v>3447283.9099999997</v>
      </c>
      <c r="H415" s="1">
        <v>717032.0800000001</v>
      </c>
      <c r="I415" s="1">
        <v>4843642.72</v>
      </c>
      <c r="J415" s="1">
        <v>536998.38</v>
      </c>
    </row>
    <row r="416" spans="1:10" ht="12.75">
      <c r="A416" s="1">
        <v>6608</v>
      </c>
      <c r="B416" s="1" t="s">
        <v>396</v>
      </c>
      <c r="C416" s="1">
        <v>2016</v>
      </c>
      <c r="D416" s="1">
        <v>1517</v>
      </c>
      <c r="E416" s="1">
        <v>9940191.84</v>
      </c>
      <c r="F416" s="1">
        <v>1198422.34</v>
      </c>
      <c r="G416" s="1">
        <v>4304897.87</v>
      </c>
      <c r="H416" s="1">
        <v>969483.4400000001</v>
      </c>
      <c r="I416" s="1">
        <v>1346942.21</v>
      </c>
      <c r="J416" s="1">
        <v>604553.27</v>
      </c>
    </row>
    <row r="417" spans="1:10" ht="12.75">
      <c r="A417" s="1">
        <v>6615</v>
      </c>
      <c r="B417" s="1" t="s">
        <v>397</v>
      </c>
      <c r="C417" s="1">
        <v>2016</v>
      </c>
      <c r="D417" s="1">
        <v>313</v>
      </c>
      <c r="E417" s="1">
        <v>2502710.62</v>
      </c>
      <c r="F417" s="1">
        <v>228892.45</v>
      </c>
      <c r="G417" s="1">
        <v>1498969.84</v>
      </c>
      <c r="H417" s="1">
        <v>241223.97</v>
      </c>
      <c r="I417" s="1">
        <v>286143.75</v>
      </c>
      <c r="J417" s="1">
        <v>322427.44</v>
      </c>
    </row>
    <row r="418" spans="1:10" ht="12.75">
      <c r="A418" s="1">
        <v>6678</v>
      </c>
      <c r="B418" s="1" t="s">
        <v>398</v>
      </c>
      <c r="C418" s="1">
        <v>2016</v>
      </c>
      <c r="D418" s="1">
        <v>1740</v>
      </c>
      <c r="E418" s="1">
        <v>12083214.06</v>
      </c>
      <c r="F418" s="1">
        <v>1789210.5699999998</v>
      </c>
      <c r="G418" s="1">
        <v>4387408.1</v>
      </c>
      <c r="H418" s="1">
        <v>977477.9099999999</v>
      </c>
      <c r="I418" s="1">
        <v>539353.12</v>
      </c>
      <c r="J418" s="1">
        <v>801339.46</v>
      </c>
    </row>
    <row r="419" spans="1:10" ht="12.75">
      <c r="A419" s="1">
        <v>469</v>
      </c>
      <c r="B419" s="1" t="s">
        <v>43</v>
      </c>
      <c r="C419" s="1">
        <v>2016</v>
      </c>
      <c r="D419" s="1">
        <v>793</v>
      </c>
      <c r="E419" s="1">
        <v>5067037.65</v>
      </c>
      <c r="F419" s="1">
        <v>996179.71</v>
      </c>
      <c r="G419" s="1">
        <v>3092080.87</v>
      </c>
      <c r="H419" s="1">
        <v>618288.76</v>
      </c>
      <c r="I419" s="1">
        <v>1004818.3099999999</v>
      </c>
      <c r="J419" s="1">
        <v>345446.31</v>
      </c>
    </row>
    <row r="420" spans="1:10" ht="12.75">
      <c r="A420" s="1">
        <v>6685</v>
      </c>
      <c r="B420" s="1" t="s">
        <v>399</v>
      </c>
      <c r="C420" s="1">
        <v>2016</v>
      </c>
      <c r="D420" s="1">
        <v>5126</v>
      </c>
      <c r="E420" s="1">
        <v>36442083.92</v>
      </c>
      <c r="F420" s="1">
        <v>6201569.23</v>
      </c>
      <c r="G420" s="1">
        <v>11759722.909999998</v>
      </c>
      <c r="H420" s="1">
        <v>3316752.16</v>
      </c>
      <c r="I420" s="1">
        <v>3321521.6799999997</v>
      </c>
      <c r="J420" s="1">
        <v>2677928.5</v>
      </c>
    </row>
    <row r="421" spans="1:10" ht="12.75">
      <c r="A421" s="1">
        <v>6692</v>
      </c>
      <c r="B421" s="1" t="s">
        <v>400</v>
      </c>
      <c r="C421" s="1">
        <v>2016</v>
      </c>
      <c r="D421" s="1">
        <v>1153</v>
      </c>
      <c r="E421" s="1">
        <v>7453169.95</v>
      </c>
      <c r="F421" s="1">
        <v>1092834.22</v>
      </c>
      <c r="G421" s="1">
        <v>3119967.43</v>
      </c>
      <c r="H421" s="1">
        <v>517561.91000000003</v>
      </c>
      <c r="I421" s="1">
        <v>257712.55000000002</v>
      </c>
      <c r="J421" s="1">
        <v>874637.99</v>
      </c>
    </row>
    <row r="422" spans="1:10" ht="12.75">
      <c r="A422" s="1">
        <v>6713</v>
      </c>
      <c r="B422" s="1" t="s">
        <v>401</v>
      </c>
      <c r="C422" s="1">
        <v>2016</v>
      </c>
      <c r="D422" s="1">
        <v>378</v>
      </c>
      <c r="E422" s="1">
        <v>3150121.96</v>
      </c>
      <c r="F422" s="1">
        <v>659376.56</v>
      </c>
      <c r="G422" s="1">
        <v>1014001.9800000001</v>
      </c>
      <c r="H422" s="1">
        <v>380871.93000000005</v>
      </c>
      <c r="I422" s="1">
        <v>151550</v>
      </c>
      <c r="J422" s="1">
        <v>276124.79</v>
      </c>
    </row>
    <row r="423" spans="1:10" ht="12.75">
      <c r="A423" s="1">
        <v>6720</v>
      </c>
      <c r="B423" s="1" t="s">
        <v>402</v>
      </c>
      <c r="C423" s="1">
        <v>2016</v>
      </c>
      <c r="D423" s="1">
        <v>442</v>
      </c>
      <c r="E423" s="1">
        <v>2924752.3</v>
      </c>
      <c r="F423" s="1">
        <v>681187.66</v>
      </c>
      <c r="G423" s="1">
        <v>1524350.8799999997</v>
      </c>
      <c r="H423" s="1">
        <v>379192.4</v>
      </c>
      <c r="I423" s="1">
        <v>46148.7</v>
      </c>
      <c r="J423" s="1">
        <v>191515.14</v>
      </c>
    </row>
    <row r="424" spans="1:10" ht="12.75">
      <c r="A424" s="1">
        <v>6734</v>
      </c>
      <c r="B424" s="1" t="s">
        <v>403</v>
      </c>
      <c r="C424" s="1">
        <v>2016</v>
      </c>
      <c r="D424" s="1">
        <v>1288</v>
      </c>
      <c r="E424" s="1">
        <v>7878102.970000001</v>
      </c>
      <c r="F424" s="1">
        <v>1211204.17</v>
      </c>
      <c r="G424" s="1">
        <v>3023019.8400000003</v>
      </c>
      <c r="H424" s="1">
        <v>525150.66</v>
      </c>
      <c r="I424" s="1">
        <v>1995733.16</v>
      </c>
      <c r="J424" s="1">
        <v>640160.11</v>
      </c>
    </row>
    <row r="425" spans="1:10" ht="12.75">
      <c r="A425" s="1">
        <v>6748</v>
      </c>
      <c r="B425" s="1" t="s">
        <v>404</v>
      </c>
      <c r="C425" s="1">
        <v>2016</v>
      </c>
      <c r="D425" s="1">
        <v>327</v>
      </c>
      <c r="E425" s="1">
        <v>2180412.0500000003</v>
      </c>
      <c r="F425" s="1">
        <v>231730.50999999998</v>
      </c>
      <c r="G425" s="1">
        <v>1258684.21</v>
      </c>
      <c r="H425" s="1">
        <v>207327.38</v>
      </c>
      <c r="I425" s="1">
        <v>523041.83</v>
      </c>
      <c r="J425" s="1">
        <v>13902.43</v>
      </c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s="19" customFormat="1" ht="12.75">
      <c r="A427" s="31"/>
      <c r="B427" s="32" t="s">
        <v>425</v>
      </c>
      <c r="C427" s="45"/>
      <c r="D427" s="33">
        <f>SUM(D2:D426)</f>
        <v>854363</v>
      </c>
      <c r="E427" s="33">
        <f aca="true" t="shared" si="0" ref="E427:J427">SUM(E2:E426)</f>
        <v>5973434924.520003</v>
      </c>
      <c r="F427" s="33">
        <f t="shared" si="0"/>
        <v>1027672975.3500001</v>
      </c>
      <c r="G427" s="33">
        <f t="shared" si="0"/>
        <v>2355398649.690002</v>
      </c>
      <c r="H427" s="33">
        <f t="shared" si="0"/>
        <v>434873276.44</v>
      </c>
      <c r="I427" s="33">
        <f t="shared" si="0"/>
        <v>763655072.0800008</v>
      </c>
      <c r="J427" s="33">
        <f t="shared" si="0"/>
        <v>502419130.27999973</v>
      </c>
    </row>
    <row r="428" spans="1:10" ht="12.75">
      <c r="A428" s="1"/>
      <c r="C428" s="44"/>
      <c r="D428" s="21"/>
      <c r="E428" s="21"/>
      <c r="F428" s="21"/>
      <c r="G428" s="21"/>
      <c r="H428" s="21"/>
      <c r="I428" s="21"/>
      <c r="J428" s="21"/>
    </row>
    <row r="429" spans="1:10" s="27" customFormat="1" ht="11.25" customHeight="1">
      <c r="A429" s="1"/>
      <c r="B429" s="4"/>
      <c r="C429" s="44"/>
      <c r="D429" s="21"/>
      <c r="E429" s="21"/>
      <c r="F429" s="21"/>
      <c r="G429" s="21"/>
      <c r="H429" s="21"/>
      <c r="I429" s="21"/>
      <c r="J429" s="21"/>
    </row>
    <row r="430" spans="4:10" ht="12.75">
      <c r="D430" s="20"/>
      <c r="E430" s="20"/>
      <c r="F430" s="20"/>
      <c r="G430" s="20"/>
      <c r="H430" s="20"/>
      <c r="I430" s="20"/>
      <c r="J430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 Chart of 2008-09 Comparative Cost</dc:title>
  <dc:subject>1-District Pie Chart of 2008-09 Comparative Cost</dc:subject>
  <dc:creator>School Financial Services</dc:creator>
  <cp:keywords>comparative cost</cp:keywords>
  <dc:description>Single district pie chart of 2008-09 Comparative Cost.</dc:description>
  <cp:lastModifiedBy>Sliter, Derek J.   DPI</cp:lastModifiedBy>
  <cp:lastPrinted>2014-04-28T16:04:57Z</cp:lastPrinted>
  <dcterms:created xsi:type="dcterms:W3CDTF">1996-10-14T23:33:28Z</dcterms:created>
  <dcterms:modified xsi:type="dcterms:W3CDTF">2017-04-24T20:07:26Z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