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T\Categorical Aids\Transportation\REGULAR PUPIL CATCULATIONS BY YEAR\2018-2019 Payable\"/>
    </mc:Choice>
  </mc:AlternateContent>
  <bookViews>
    <workbookView xWindow="0" yWindow="0" windowWidth="20160" windowHeight="8832"/>
  </bookViews>
  <sheets>
    <sheet name="jANUARY 2019 Eligible Payment" sheetId="2" r:id="rId1"/>
  </sheets>
  <definedNames>
    <definedName name="_xlnm.Print_Titles" localSheetId="0">'jANUARY 2019 Eligible Payment'!$1:$5</definedName>
  </definedNames>
  <calcPr calcId="162913"/>
</workbook>
</file>

<file path=xl/calcChain.xml><?xml version="1.0" encoding="utf-8"?>
<calcChain xmlns="http://schemas.openxmlformats.org/spreadsheetml/2006/main">
  <c r="I8" i="2" l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I369" i="2" s="1"/>
  <c r="I370" i="2" s="1"/>
  <c r="I371" i="2" s="1"/>
  <c r="I372" i="2" s="1"/>
  <c r="I373" i="2" s="1"/>
  <c r="I374" i="2" s="1"/>
  <c r="I375" i="2" s="1"/>
  <c r="I376" i="2" s="1"/>
  <c r="I377" i="2" s="1"/>
  <c r="I378" i="2" s="1"/>
  <c r="I379" i="2" s="1"/>
  <c r="I380" i="2" s="1"/>
  <c r="I381" i="2" s="1"/>
  <c r="I382" i="2" s="1"/>
  <c r="I383" i="2" s="1"/>
  <c r="I384" i="2" s="1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I396" i="2" s="1"/>
  <c r="I397" i="2" s="1"/>
  <c r="I398" i="2" s="1"/>
  <c r="I399" i="2" s="1"/>
  <c r="I400" i="2" s="1"/>
  <c r="I401" i="2" s="1"/>
  <c r="I402" i="2" s="1"/>
  <c r="I403" i="2" s="1"/>
  <c r="I404" i="2" s="1"/>
  <c r="I405" i="2" s="1"/>
  <c r="I406" i="2" s="1"/>
  <c r="I407" i="2" s="1"/>
  <c r="I408" i="2" s="1"/>
  <c r="I409" i="2" s="1"/>
  <c r="I410" i="2" s="1"/>
  <c r="I411" i="2" s="1"/>
  <c r="I412" i="2" s="1"/>
  <c r="I413" i="2" s="1"/>
  <c r="I414" i="2" s="1"/>
  <c r="I415" i="2" s="1"/>
  <c r="I416" i="2" s="1"/>
  <c r="I417" i="2" s="1"/>
  <c r="I418" i="2" s="1"/>
  <c r="I419" i="2" s="1"/>
  <c r="I420" i="2" s="1"/>
  <c r="I421" i="2" s="1"/>
  <c r="I422" i="2" s="1"/>
  <c r="I423" i="2" s="1"/>
  <c r="I424" i="2" s="1"/>
  <c r="I425" i="2" s="1"/>
  <c r="I426" i="2" s="1"/>
  <c r="I427" i="2" s="1"/>
  <c r="I428" i="2" s="1"/>
  <c r="I429" i="2" s="1"/>
  <c r="F437" i="2"/>
  <c r="E437" i="2"/>
  <c r="G437" i="2" s="1"/>
  <c r="D432" i="2" l="1"/>
  <c r="E432" i="2"/>
  <c r="F432" i="2"/>
  <c r="G374" i="2" s="1"/>
  <c r="C432" i="2"/>
  <c r="G71" i="2" l="1"/>
  <c r="G7" i="2"/>
  <c r="G308" i="2"/>
  <c r="G225" i="2"/>
  <c r="G136" i="2"/>
  <c r="G361" i="2"/>
  <c r="G44" i="2"/>
  <c r="G205" i="2"/>
  <c r="G102" i="2"/>
  <c r="G407" i="2"/>
  <c r="G298" i="2"/>
  <c r="G99" i="2"/>
  <c r="G186" i="2"/>
  <c r="G10" i="2"/>
  <c r="D436" i="2"/>
  <c r="D434" i="2"/>
  <c r="F436" i="2" s="1"/>
  <c r="F438" i="2" s="1"/>
  <c r="I431" i="2"/>
  <c r="G392" i="2"/>
  <c r="G152" i="2"/>
  <c r="G248" i="2"/>
  <c r="G165" i="2"/>
  <c r="G38" i="2"/>
  <c r="G419" i="2"/>
  <c r="G404" i="2"/>
  <c r="G388" i="2"/>
  <c r="G371" i="2"/>
  <c r="G357" i="2"/>
  <c r="G343" i="2"/>
  <c r="G351" i="2"/>
  <c r="G302" i="2"/>
  <c r="G280" i="2"/>
  <c r="G129" i="2"/>
  <c r="G242" i="2"/>
  <c r="G220" i="2"/>
  <c r="G200" i="2"/>
  <c r="G90" i="2"/>
  <c r="G160" i="2"/>
  <c r="G319" i="2"/>
  <c r="G93" i="2"/>
  <c r="G64" i="2"/>
  <c r="G31" i="2"/>
  <c r="G416" i="2"/>
  <c r="G403" i="2"/>
  <c r="G385" i="2"/>
  <c r="G368" i="2"/>
  <c r="G354" i="2"/>
  <c r="G338" i="2"/>
  <c r="G320" i="2"/>
  <c r="G297" i="2"/>
  <c r="G274" i="2"/>
  <c r="G260" i="2"/>
  <c r="G429" i="2"/>
  <c r="G215" i="2"/>
  <c r="G238" i="2"/>
  <c r="G176" i="2"/>
  <c r="G154" i="2"/>
  <c r="G118" i="2"/>
  <c r="G327" i="2"/>
  <c r="G56" i="2"/>
  <c r="G22" i="2"/>
  <c r="G412" i="2"/>
  <c r="G396" i="2"/>
  <c r="G380" i="2"/>
  <c r="G364" i="2"/>
  <c r="G349" i="2"/>
  <c r="G332" i="2"/>
  <c r="G314" i="2"/>
  <c r="G290" i="2"/>
  <c r="G268" i="2"/>
  <c r="G255" i="2"/>
  <c r="G426" i="2"/>
  <c r="G123" i="2"/>
  <c r="G251" i="2"/>
  <c r="G171" i="2"/>
  <c r="G148" i="2"/>
  <c r="G55" i="2"/>
  <c r="G79" i="2"/>
  <c r="G46" i="2"/>
  <c r="G14" i="2"/>
  <c r="G421" i="2"/>
  <c r="G417" i="2"/>
  <c r="G414" i="2"/>
  <c r="G410" i="2"/>
  <c r="G408" i="2"/>
  <c r="G401" i="2"/>
  <c r="G398" i="2"/>
  <c r="G394" i="2"/>
  <c r="G390" i="2"/>
  <c r="G386" i="2"/>
  <c r="G382" i="2"/>
  <c r="G377" i="2"/>
  <c r="G372" i="2"/>
  <c r="G369" i="2"/>
  <c r="G366" i="2"/>
  <c r="G362" i="2"/>
  <c r="G359" i="2"/>
  <c r="G232" i="2"/>
  <c r="G352" i="2"/>
  <c r="G158" i="2"/>
  <c r="G345" i="2"/>
  <c r="G340" i="2"/>
  <c r="G335" i="2"/>
  <c r="G331" i="2"/>
  <c r="G325" i="2"/>
  <c r="G322" i="2"/>
  <c r="G317" i="2"/>
  <c r="G310" i="2"/>
  <c r="G305" i="2"/>
  <c r="G300" i="2"/>
  <c r="G293" i="2"/>
  <c r="G287" i="2"/>
  <c r="G283" i="2"/>
  <c r="G277" i="2"/>
  <c r="G271" i="2"/>
  <c r="G266" i="2"/>
  <c r="G230" i="2"/>
  <c r="G263" i="2"/>
  <c r="G258" i="2"/>
  <c r="G252" i="2"/>
  <c r="G245" i="2"/>
  <c r="G240" i="2"/>
  <c r="G427" i="2"/>
  <c r="G228" i="2"/>
  <c r="G223" i="2"/>
  <c r="G217" i="2"/>
  <c r="G212" i="2"/>
  <c r="G208" i="2"/>
  <c r="G202" i="2"/>
  <c r="G196" i="2"/>
  <c r="G192" i="2"/>
  <c r="G187" i="2"/>
  <c r="G376" i="2"/>
  <c r="G180" i="2"/>
  <c r="G173" i="2"/>
  <c r="G168" i="2"/>
  <c r="G163" i="2"/>
  <c r="G156" i="2"/>
  <c r="G149" i="2"/>
  <c r="G141" i="2"/>
  <c r="G132" i="2"/>
  <c r="G122" i="2"/>
  <c r="G114" i="2"/>
  <c r="G108" i="2"/>
  <c r="G97" i="2"/>
  <c r="G88" i="2"/>
  <c r="G83" i="2"/>
  <c r="G75" i="2"/>
  <c r="G67" i="2"/>
  <c r="G60" i="2"/>
  <c r="G51" i="2"/>
  <c r="G144" i="2"/>
  <c r="G34" i="2"/>
  <c r="G26" i="2"/>
  <c r="G19" i="2"/>
  <c r="G11" i="2"/>
  <c r="G15" i="2"/>
  <c r="G20" i="2"/>
  <c r="G23" i="2"/>
  <c r="G28" i="2"/>
  <c r="G32" i="2"/>
  <c r="G35" i="2"/>
  <c r="G39" i="2"/>
  <c r="G42" i="2"/>
  <c r="G47" i="2"/>
  <c r="G52" i="2"/>
  <c r="G57" i="2"/>
  <c r="G61" i="2"/>
  <c r="G65" i="2"/>
  <c r="G329" i="2"/>
  <c r="G72" i="2"/>
  <c r="G76" i="2"/>
  <c r="G80" i="2"/>
  <c r="G84" i="2"/>
  <c r="G425" i="2"/>
  <c r="G89" i="2"/>
  <c r="G179" i="2"/>
  <c r="G98" i="2"/>
  <c r="G103" i="2"/>
  <c r="G106" i="2"/>
  <c r="G110" i="2"/>
  <c r="G115" i="2"/>
  <c r="G119" i="2"/>
  <c r="G124" i="2"/>
  <c r="G128" i="2"/>
  <c r="G133" i="2"/>
  <c r="G138" i="2"/>
  <c r="G142" i="2"/>
  <c r="G146" i="2"/>
  <c r="G151" i="2"/>
  <c r="G157" i="2"/>
  <c r="G162" i="2"/>
  <c r="G166" i="2"/>
  <c r="G170" i="2"/>
  <c r="G174" i="2"/>
  <c r="G178" i="2"/>
  <c r="G182" i="2"/>
  <c r="G185" i="2"/>
  <c r="G188" i="2"/>
  <c r="G190" i="2"/>
  <c r="G194" i="2"/>
  <c r="G198" i="2"/>
  <c r="G203" i="2"/>
  <c r="G207" i="2"/>
  <c r="G210" i="2"/>
  <c r="G214" i="2"/>
  <c r="G218" i="2"/>
  <c r="G222" i="2"/>
  <c r="G226" i="2"/>
  <c r="G233" i="2"/>
  <c r="G235" i="2"/>
  <c r="G237" i="2"/>
  <c r="G243" i="2"/>
  <c r="G247" i="2"/>
  <c r="G253" i="2"/>
  <c r="G257" i="2"/>
  <c r="G261" i="2"/>
  <c r="G312" i="2"/>
  <c r="G48" i="2"/>
  <c r="G265" i="2"/>
  <c r="G269" i="2"/>
  <c r="G273" i="2"/>
  <c r="G278" i="2"/>
  <c r="G282" i="2"/>
  <c r="G285" i="2"/>
  <c r="G289" i="2"/>
  <c r="G294" i="2"/>
  <c r="G299" i="2"/>
  <c r="G303" i="2"/>
  <c r="G307" i="2"/>
  <c r="G311" i="2"/>
  <c r="G316" i="2"/>
  <c r="G199" i="2"/>
  <c r="G324" i="2"/>
  <c r="G326" i="2"/>
  <c r="G330" i="2"/>
  <c r="G333" i="2"/>
  <c r="G337" i="2"/>
  <c r="G341" i="2"/>
  <c r="G8" i="2"/>
  <c r="G12" i="2"/>
  <c r="G17" i="2"/>
  <c r="G155" i="2"/>
  <c r="G24" i="2"/>
  <c r="G29" i="2"/>
  <c r="G33" i="2"/>
  <c r="G36" i="2"/>
  <c r="G379" i="2"/>
  <c r="G43" i="2"/>
  <c r="G49" i="2"/>
  <c r="G53" i="2"/>
  <c r="G58" i="2"/>
  <c r="G62" i="2"/>
  <c r="G66" i="2"/>
  <c r="G69" i="2"/>
  <c r="G73" i="2"/>
  <c r="G77" i="2"/>
  <c r="G81" i="2"/>
  <c r="G85" i="2"/>
  <c r="G87" i="2"/>
  <c r="G91" i="2"/>
  <c r="G95" i="2"/>
  <c r="G100" i="2"/>
  <c r="G104" i="2"/>
  <c r="G107" i="2"/>
  <c r="G112" i="2"/>
  <c r="G116" i="2"/>
  <c r="G120" i="2"/>
  <c r="G125" i="2"/>
  <c r="G130" i="2"/>
  <c r="G134" i="2"/>
  <c r="G139" i="2"/>
  <c r="G143" i="2"/>
  <c r="G422" i="2"/>
  <c r="G418" i="2"/>
  <c r="G415" i="2"/>
  <c r="G411" i="2"/>
  <c r="G406" i="2"/>
  <c r="G402" i="2"/>
  <c r="G400" i="2"/>
  <c r="G395" i="2"/>
  <c r="G391" i="2"/>
  <c r="G387" i="2"/>
  <c r="G384" i="2"/>
  <c r="G378" i="2"/>
  <c r="G27" i="2"/>
  <c r="G370" i="2"/>
  <c r="G16" i="2"/>
  <c r="G363" i="2"/>
  <c r="G360" i="2"/>
  <c r="G356" i="2"/>
  <c r="G353" i="2"/>
  <c r="G348" i="2"/>
  <c r="G346" i="2"/>
  <c r="G342" i="2"/>
  <c r="G336" i="2"/>
  <c r="G430" i="2"/>
  <c r="G111" i="2"/>
  <c r="G323" i="2"/>
  <c r="G318" i="2"/>
  <c r="G313" i="2"/>
  <c r="G306" i="2"/>
  <c r="G301" i="2"/>
  <c r="G296" i="2"/>
  <c r="G288" i="2"/>
  <c r="G276" i="2"/>
  <c r="G279" i="2"/>
  <c r="G272" i="2"/>
  <c r="G267" i="2"/>
  <c r="G126" i="2"/>
  <c r="G137" i="2"/>
  <c r="G259" i="2"/>
  <c r="G254" i="2"/>
  <c r="G246" i="2"/>
  <c r="G241" i="2"/>
  <c r="G428" i="2"/>
  <c r="G231" i="2"/>
  <c r="G224" i="2"/>
  <c r="G219" i="2"/>
  <c r="G213" i="2"/>
  <c r="G209" i="2"/>
  <c r="G204" i="2"/>
  <c r="G197" i="2"/>
  <c r="G193" i="2"/>
  <c r="G189" i="2"/>
  <c r="G184" i="2"/>
  <c r="G181" i="2"/>
  <c r="G175" i="2"/>
  <c r="G169" i="2"/>
  <c r="G164" i="2"/>
  <c r="G159" i="2"/>
  <c r="G150" i="2"/>
  <c r="G145" i="2"/>
  <c r="G135" i="2"/>
  <c r="G127" i="2"/>
  <c r="G367" i="2"/>
  <c r="G109" i="2"/>
  <c r="G101" i="2"/>
  <c r="G92" i="2"/>
  <c r="G86" i="2"/>
  <c r="G78" i="2"/>
  <c r="G70" i="2"/>
  <c r="G63" i="2"/>
  <c r="G54" i="2"/>
  <c r="G45" i="2"/>
  <c r="G37" i="2"/>
  <c r="G30" i="2"/>
  <c r="G21" i="2"/>
  <c r="G13" i="2"/>
  <c r="G420" i="2"/>
  <c r="G41" i="2"/>
  <c r="G413" i="2"/>
  <c r="G409" i="2"/>
  <c r="G405" i="2"/>
  <c r="G399" i="2"/>
  <c r="G397" i="2"/>
  <c r="G393" i="2"/>
  <c r="G389" i="2"/>
  <c r="G383" i="2"/>
  <c r="G381" i="2"/>
  <c r="G375" i="2"/>
  <c r="G373" i="2"/>
  <c r="G291" i="2"/>
  <c r="G365" i="2"/>
  <c r="G229" i="2"/>
  <c r="G358" i="2"/>
  <c r="G355" i="2"/>
  <c r="G350" i="2"/>
  <c r="G347" i="2"/>
  <c r="G344" i="2"/>
  <c r="G339" i="2"/>
  <c r="G334" i="2"/>
  <c r="G328" i="2"/>
  <c r="G249" i="2"/>
  <c r="G321" i="2"/>
  <c r="G315" i="2"/>
  <c r="G309" i="2"/>
  <c r="G304" i="2"/>
  <c r="G295" i="2"/>
  <c r="G292" i="2"/>
  <c r="G286" i="2"/>
  <c r="G281" i="2"/>
  <c r="G275" i="2"/>
  <c r="G270" i="2"/>
  <c r="G239" i="2"/>
  <c r="G264" i="2"/>
  <c r="G262" i="2"/>
  <c r="G256" i="2"/>
  <c r="G250" i="2"/>
  <c r="G244" i="2"/>
  <c r="G236" i="2"/>
  <c r="G234" i="2"/>
  <c r="G227" i="2"/>
  <c r="G221" i="2"/>
  <c r="G216" i="2"/>
  <c r="G211" i="2"/>
  <c r="G206" i="2"/>
  <c r="G201" i="2"/>
  <c r="G195" i="2"/>
  <c r="G191" i="2"/>
  <c r="G117" i="2"/>
  <c r="G183" i="2"/>
  <c r="G177" i="2"/>
  <c r="G172" i="2"/>
  <c r="G167" i="2"/>
  <c r="G161" i="2"/>
  <c r="G153" i="2"/>
  <c r="G147" i="2"/>
  <c r="G140" i="2"/>
  <c r="G131" i="2"/>
  <c r="G121" i="2"/>
  <c r="G113" i="2"/>
  <c r="G105" i="2"/>
  <c r="G96" i="2"/>
  <c r="G94" i="2"/>
  <c r="G82" i="2"/>
  <c r="G74" i="2"/>
  <c r="G68" i="2"/>
  <c r="G59" i="2"/>
  <c r="G50" i="2"/>
  <c r="G40" i="2"/>
  <c r="G284" i="2"/>
  <c r="G25" i="2"/>
  <c r="G18" i="2"/>
  <c r="G9" i="2"/>
  <c r="E436" i="2" l="1"/>
  <c r="G436" i="2" s="1"/>
  <c r="D438" i="2"/>
  <c r="E438" i="2" s="1"/>
  <c r="G438" i="2" s="1"/>
  <c r="G432" i="2"/>
</calcChain>
</file>

<file path=xl/sharedStrings.xml><?xml version="1.0" encoding="utf-8"?>
<sst xmlns="http://schemas.openxmlformats.org/spreadsheetml/2006/main" count="466" uniqueCount="452">
  <si>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</si>
  <si>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</si>
  <si>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</si>
  <si>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</si>
  <si>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</si>
  <si>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</si>
  <si>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</si>
  <si>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</si>
  <si>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</si>
  <si>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</si>
  <si>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</si>
  <si>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</si>
  <si>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</si>
  <si>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</si>
  <si>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</si>
  <si>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</si>
  <si>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</si>
  <si>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</si>
  <si>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</si>
  <si>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</si>
  <si>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</si>
  <si>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</si>
  <si>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</si>
  <si>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</si>
  <si>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</si>
  <si>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</si>
  <si>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</si>
  <si>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</si>
  <si>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</si>
  <si>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</si>
  <si>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</si>
  <si>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</si>
  <si>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</si>
  <si>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</si>
  <si>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</si>
  <si>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</si>
  <si>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</si>
  <si>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</si>
  <si>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</si>
  <si>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</si>
  <si>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</si>
  <si>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</si>
  <si>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</si>
  <si>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</si>
  <si>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</si>
  <si>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</si>
  <si>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</si>
  <si>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</si>
  <si>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</si>
  <si>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</si>
  <si>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</si>
  <si>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</si>
  <si>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</si>
  <si>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</si>
  <si>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</si>
  <si>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</si>
  <si>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</si>
  <si>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</si>
  <si>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</si>
  <si>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</si>
  <si>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</si>
  <si>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</si>
  <si>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</si>
  <si>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</si>
  <si>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</si>
  <si>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</si>
  <si>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</si>
  <si>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</si>
  <si>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</si>
  <si>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</si>
  <si>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</si>
  <si>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</si>
  <si>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</si>
  <si>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</si>
  <si>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</si>
  <si>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</si>
  <si>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</si>
  <si>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</si>
  <si>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</si>
  <si>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</si>
  <si>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</si>
  <si>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</si>
  <si>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</si>
  <si>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</si>
  <si>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</si>
  <si>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</si>
  <si>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</si>
  <si>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</si>
  <si>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</si>
  <si>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</si>
  <si>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DLH Academy of Excellence</t>
  </si>
  <si>
    <t>Darlington Community</t>
  </si>
  <si>
    <t>De Soto Area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</si>
  <si>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</si>
  <si>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</si>
  <si>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</si>
  <si>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</si>
  <si>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</si>
  <si>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</si>
  <si>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</si>
  <si>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</si>
  <si>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</si>
  <si>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</si>
  <si>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</si>
  <si>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</si>
  <si>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</si>
  <si>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</si>
  <si>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</si>
  <si>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</si>
  <si>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</si>
  <si>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</si>
  <si>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</si>
  <si>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</si>
  <si>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</si>
  <si>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</si>
  <si>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</si>
  <si>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</si>
  <si>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</si>
  <si>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</si>
  <si>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</si>
  <si>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</si>
  <si>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</si>
  <si>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</si>
  <si>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</si>
  <si>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</si>
  <si>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</si>
  <si>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</si>
  <si>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</si>
  <si>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</si>
  <si>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</si>
  <si>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</si>
  <si>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</si>
  <si>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</si>
  <si>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</si>
  <si>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</si>
  <si>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</si>
  <si>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</si>
  <si>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</si>
  <si>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</si>
  <si>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</si>
  <si>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</si>
  <si>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</si>
  <si>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</si>
  <si>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</si>
  <si>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</si>
  <si>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</si>
  <si>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</si>
  <si>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</si>
  <si>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</si>
  <si>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</si>
  <si>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</si>
  <si>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</si>
  <si>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</si>
  <si>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</si>
  <si>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</si>
  <si>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</si>
  <si>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</si>
  <si>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</si>
  <si>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</si>
  <si>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</si>
  <si>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</si>
  <si>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</si>
  <si>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</si>
  <si>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</si>
  <si>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</si>
  <si>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</si>
  <si>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</si>
  <si>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</si>
  <si>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</si>
  <si>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</si>
  <si>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</si>
  <si>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</si>
  <si>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</si>
  <si>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</si>
  <si>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</si>
  <si>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</si>
  <si>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</si>
  <si>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</si>
  <si>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</si>
  <si>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</si>
  <si>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</si>
  <si>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</si>
  <si>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</si>
  <si>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</si>
  <si>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</si>
  <si>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</si>
  <si>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</si>
  <si>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</si>
  <si>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</si>
  <si>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</si>
  <si>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</si>
  <si>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</si>
  <si>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</si>
  <si>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</si>
  <si>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</si>
  <si>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</si>
  <si>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</si>
  <si>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</si>
  <si>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</si>
  <si>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</si>
  <si>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</si>
  <si>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</si>
  <si>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</si>
  <si>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</si>
  <si>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</si>
  <si>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</si>
  <si>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</si>
  <si>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</si>
  <si>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</si>
  <si>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</si>
  <si>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</si>
  <si>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</si>
  <si>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</si>
  <si>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</si>
  <si>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</si>
  <si>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</si>
  <si>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</si>
  <si>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</si>
  <si>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</si>
  <si>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</si>
  <si>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</si>
  <si>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</si>
  <si>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</si>
  <si>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</si>
  <si>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</si>
  <si>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</si>
  <si>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</si>
  <si>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</si>
  <si>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</si>
  <si>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</si>
  <si>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</si>
  <si>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 Scholars-Ntl Heritage Acad</t>
  </si>
  <si>
    <t>Milton</t>
  </si>
  <si>
    <t>Milw Collegiate Academy</t>
  </si>
  <si>
    <t>Milwaukee</t>
  </si>
  <si>
    <t>Milwaukee Academy of Science</t>
  </si>
  <si>
    <t>Milwaukee Math &amp; Science Acad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</si>
  <si>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</si>
  <si>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</si>
  <si>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</si>
  <si>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</si>
  <si>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</si>
  <si>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</si>
  <si>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</si>
  <si>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</si>
  <si>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</si>
  <si>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</si>
  <si>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</si>
  <si>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</si>
  <si>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</si>
  <si>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</si>
  <si>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</si>
  <si>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</si>
  <si>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</si>
  <si>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</si>
  <si>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</si>
  <si>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</si>
  <si>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</si>
  <si>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</si>
  <si>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</si>
  <si>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</si>
  <si>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</si>
  <si>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</si>
  <si>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</si>
  <si>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</si>
  <si>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</si>
  <si>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</si>
  <si>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</si>
  <si>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</si>
  <si>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</si>
  <si>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</si>
  <si>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</si>
  <si>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</si>
  <si>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</si>
  <si>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</si>
  <si>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</si>
  <si>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</si>
  <si>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</si>
  <si>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</si>
  <si>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</si>
  <si>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</si>
  <si>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</si>
  <si>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</si>
  <si>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</si>
  <si>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</si>
  <si>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</si>
  <si>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</si>
  <si>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</si>
  <si>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</si>
  <si>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</si>
  <si>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</si>
  <si>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</si>
  <si>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</si>
  <si>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</si>
  <si>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</si>
  <si>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</si>
  <si>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</si>
  <si>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</si>
  <si>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</si>
  <si>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</si>
  <si>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</si>
  <si>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</si>
  <si>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</si>
  <si>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</si>
  <si>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</si>
  <si>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</si>
  <si>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</si>
  <si>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</si>
  <si>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</si>
  <si>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</si>
  <si>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</si>
  <si>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</si>
  <si>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</si>
  <si>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</si>
  <si>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</si>
  <si>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</si>
  <si>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</si>
  <si>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</si>
  <si>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</si>
  <si>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</si>
  <si>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</si>
  <si>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</si>
  <si>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</si>
  <si>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</si>
  <si>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</si>
  <si>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</si>
  <si>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</si>
  <si>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</si>
  <si>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</si>
  <si>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</si>
  <si>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</si>
  <si>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</si>
  <si>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</si>
  <si>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</si>
  <si>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Salem</t>
  </si>
  <si>
    <t>Sauk Prairie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</si>
  <si>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</si>
  <si>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</si>
  <si>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</si>
  <si>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</si>
  <si>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</si>
  <si>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</si>
  <si>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</si>
  <si>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</si>
  <si>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</si>
  <si>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</si>
  <si>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</si>
  <si>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</si>
  <si>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</si>
  <si>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</si>
  <si>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</si>
  <si>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</si>
  <si>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</si>
  <si>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</si>
  <si>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</si>
  <si>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</si>
  <si>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</si>
  <si>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</si>
  <si>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</si>
  <si>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</si>
  <si>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</si>
  <si>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</si>
  <si>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</si>
  <si>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</si>
  <si>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</si>
  <si>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</si>
  <si>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</si>
  <si>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</si>
  <si>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</si>
  <si>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</si>
  <si>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</si>
  <si>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</si>
  <si>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</si>
  <si>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</si>
  <si>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</si>
  <si>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</si>
  <si>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</si>
  <si>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</si>
  <si>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</si>
  <si>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</si>
  <si>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</si>
  <si>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</si>
  <si>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</si>
  <si>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</si>
  <si>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</si>
  <si>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</si>
  <si>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</si>
  <si>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</si>
  <si>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</si>
  <si>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</si>
  <si>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</si>
  <si>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</si>
  <si>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</si>
  <si>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</si>
  <si>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</si>
  <si>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</si>
  <si>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</si>
  <si>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</si>
  <si>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</si>
  <si>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</si>
  <si>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</si>
  <si>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</si>
  <si>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</si>
  <si>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</si>
  <si>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</si>
  <si>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</si>
  <si>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</si>
  <si>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</si>
  <si>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</si>
  <si>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</si>
  <si>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</si>
  <si>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</si>
  <si>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</si>
  <si>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</si>
  <si>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</si>
  <si>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</si>
  <si>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</si>
  <si>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</si>
  <si>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</si>
  <si>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</si>
  <si>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</si>
  <si>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</si>
  <si>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</si>
  <si>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</si>
  <si>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</si>
  <si>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</si>
  <si>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</si>
  <si>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</si>
  <si>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</si>
  <si>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</si>
  <si>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</si>
  <si>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</si>
  <si>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Grand Totals</t>
  </si>
  <si>
    <t>Percentage of</t>
  </si>
  <si>
    <t>Total Aid</t>
  </si>
  <si>
    <t xml:space="preserve">   Aid earned </t>
  </si>
  <si>
    <t xml:space="preserve">   2017-18 APPROPRIATION </t>
  </si>
  <si>
    <t xml:space="preserve">   Balance Available</t>
  </si>
  <si>
    <t xml:space="preserve">   LESS: TRANSPORTATION OVER ICE</t>
  </si>
  <si>
    <t xml:space="preserve">   Difference</t>
  </si>
  <si>
    <t>Aid Eligibility by District based on FY 2017-2018 Pupil Transportation</t>
  </si>
  <si>
    <t xml:space="preserve">Payment will be made in the 2018-2019 school year        </t>
  </si>
  <si>
    <t>January 28, 2019 eligible payment</t>
  </si>
  <si>
    <t xml:space="preserve"> </t>
  </si>
  <si>
    <t>Column1</t>
  </si>
  <si>
    <t>Column2</t>
  </si>
  <si>
    <t>Column3</t>
  </si>
  <si>
    <t>Column4</t>
  </si>
  <si>
    <t>Column5</t>
  </si>
  <si>
    <t>Column6</t>
  </si>
  <si>
    <t>Column7</t>
  </si>
  <si>
    <t>As of 12:50 PM on 01-04-2019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</si>
</sst>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0.00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 Black"/>
      <family val="2"/>
    </font>
    <font>
      <sz val="11"/>
      <color rgb="FF000000"/>
      <name val="Arial Black"/>
      <family val="2"/>
    </font>
    <font>
      <b/>
      <sz val="11"/>
      <color rgb="FF000000"/>
      <name val="Arial Black"/>
      <family val="2"/>
    </font>
    <font>
      <b/>
      <sz val="11"/>
      <name val="Arial Black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/>
    <xf numFmtId="3" fontId="19" fillId="33" borderId="10" xfId="0" applyNumberFormat="1" applyFont="1" applyFill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 indent="1"/>
    </xf>
    <xf numFmtId="8" fontId="19" fillId="0" borderId="10" xfId="0" applyNumberFormat="1" applyFont="1" applyBorder="1" applyAlignment="1">
      <alignment horizontal="right" wrapText="1" indent="1"/>
    </xf>
    <xf numFmtId="3" fontId="19" fillId="0" borderId="10" xfId="0" applyNumberFormat="1" applyFont="1" applyBorder="1" applyAlignment="1">
      <alignment horizontal="right" wrapText="1" indent="1"/>
    </xf>
    <xf numFmtId="0" fontId="0" fillId="0" borderId="0" xfId="0" applyFont="1"/>
    <xf numFmtId="164" fontId="19" fillId="33" borderId="10" xfId="1" applyNumberFormat="1" applyFont="1" applyFill="1" applyBorder="1" applyAlignment="1">
      <alignment horizontal="right" wrapText="1"/>
    </xf>
    <xf numFmtId="8" fontId="19" fillId="0" borderId="14" xfId="0" applyNumberFormat="1" applyFont="1" applyBorder="1" applyAlignment="1">
      <alignment horizontal="right" wrapText="1" indent="1"/>
    </xf>
    <xf numFmtId="166" fontId="19" fillId="0" borderId="16" xfId="2" applyNumberFormat="1" applyFont="1" applyBorder="1"/>
    <xf numFmtId="166" fontId="19" fillId="33" borderId="10" xfId="2" applyNumberFormat="1" applyFont="1" applyFill="1" applyBorder="1" applyAlignment="1">
      <alignment horizontal="right" wrapText="1"/>
    </xf>
    <xf numFmtId="0" fontId="21" fillId="35" borderId="17" xfId="0" applyFont="1" applyFill="1" applyBorder="1" applyAlignment="1">
      <alignment horizontal="left"/>
    </xf>
    <xf numFmtId="0" fontId="21" fillId="35" borderId="18" xfId="0" applyFont="1" applyFill="1" applyBorder="1" applyAlignment="1">
      <alignment horizontal="center"/>
    </xf>
    <xf numFmtId="0" fontId="21" fillId="35" borderId="19" xfId="0" applyFont="1" applyFill="1" applyBorder="1"/>
    <xf numFmtId="3" fontId="21" fillId="35" borderId="2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1" fillId="36" borderId="21" xfId="0" applyFont="1" applyFill="1" applyBorder="1"/>
    <xf numFmtId="0" fontId="21" fillId="36" borderId="22" xfId="0" applyFont="1" applyFill="1" applyBorder="1" applyAlignment="1">
      <alignment horizontal="center"/>
    </xf>
    <xf numFmtId="0" fontId="21" fillId="36" borderId="23" xfId="0" applyFont="1" applyFill="1" applyBorder="1"/>
    <xf numFmtId="3" fontId="21" fillId="36" borderId="20" xfId="0" applyNumberFormat="1" applyFont="1" applyFill="1" applyBorder="1" applyAlignment="1">
      <alignment vertical="center"/>
    </xf>
    <xf numFmtId="0" fontId="21" fillId="34" borderId="24" xfId="0" applyFont="1" applyFill="1" applyBorder="1"/>
    <xf numFmtId="0" fontId="21" fillId="34" borderId="25" xfId="0" applyFont="1" applyFill="1" applyBorder="1" applyAlignment="1">
      <alignment horizontal="center"/>
    </xf>
    <xf numFmtId="0" fontId="21" fillId="34" borderId="26" xfId="0" applyFont="1" applyFill="1" applyBorder="1"/>
    <xf numFmtId="3" fontId="21" fillId="34" borderId="27" xfId="0" applyNumberFormat="1" applyFont="1" applyFill="1" applyBorder="1" applyAlignment="1">
      <alignment vertical="center"/>
    </xf>
    <xf numFmtId="165" fontId="21" fillId="34" borderId="20" xfId="2" applyNumberFormat="1" applyFont="1" applyFill="1" applyBorder="1" applyAlignment="1">
      <alignment vertical="center"/>
    </xf>
    <xf numFmtId="3" fontId="21" fillId="34" borderId="20" xfId="0" applyNumberFormat="1" applyFont="1" applyFill="1" applyBorder="1"/>
    <xf numFmtId="165" fontId="23" fillId="34" borderId="23" xfId="0" applyNumberFormat="1" applyFont="1" applyFill="1" applyBorder="1"/>
    <xf numFmtId="0" fontId="21" fillId="37" borderId="28" xfId="0" applyFont="1" applyFill="1" applyBorder="1"/>
    <xf numFmtId="0" fontId="21" fillId="37" borderId="29" xfId="0" applyFont="1" applyFill="1" applyBorder="1"/>
    <xf numFmtId="0" fontId="21" fillId="37" borderId="30" xfId="0" applyFont="1" applyFill="1" applyBorder="1"/>
    <xf numFmtId="3" fontId="24" fillId="37" borderId="21" xfId="0" applyNumberFormat="1" applyFont="1" applyFill="1" applyBorder="1" applyAlignment="1">
      <alignment vertical="center"/>
    </xf>
    <xf numFmtId="165" fontId="21" fillId="37" borderId="21" xfId="2" applyNumberFormat="1" applyFont="1" applyFill="1" applyBorder="1" applyAlignment="1">
      <alignment vertical="center"/>
    </xf>
    <xf numFmtId="3" fontId="21" fillId="37" borderId="31" xfId="0" applyNumberFormat="1" applyFont="1" applyFill="1" applyBorder="1"/>
    <xf numFmtId="165" fontId="23" fillId="37" borderId="32" xfId="0" applyNumberFormat="1" applyFont="1" applyFill="1" applyBorder="1"/>
    <xf numFmtId="0" fontId="21" fillId="38" borderId="33" xfId="0" applyFont="1" applyFill="1" applyBorder="1"/>
    <xf numFmtId="0" fontId="21" fillId="38" borderId="34" xfId="0" applyFont="1" applyFill="1" applyBorder="1" applyAlignment="1">
      <alignment horizontal="center"/>
    </xf>
    <xf numFmtId="0" fontId="21" fillId="38" borderId="35" xfId="0" applyFont="1" applyFill="1" applyBorder="1"/>
    <xf numFmtId="3" fontId="24" fillId="38" borderId="21" xfId="0" applyNumberFormat="1" applyFont="1" applyFill="1" applyBorder="1" applyAlignment="1">
      <alignment vertical="center"/>
    </xf>
    <xf numFmtId="165" fontId="21" fillId="38" borderId="20" xfId="2" applyNumberFormat="1" applyFont="1" applyFill="1" applyBorder="1" applyAlignment="1">
      <alignment vertical="center"/>
    </xf>
    <xf numFmtId="3" fontId="21" fillId="38" borderId="22" xfId="1" applyNumberFormat="1" applyFont="1" applyFill="1" applyBorder="1"/>
    <xf numFmtId="165" fontId="23" fillId="38" borderId="32" xfId="0" applyNumberFormat="1" applyFont="1" applyFill="1" applyBorder="1"/>
    <xf numFmtId="0" fontId="19" fillId="0" borderId="21" xfId="0" applyFont="1" applyBorder="1"/>
    <xf numFmtId="0" fontId="20" fillId="0" borderId="22" xfId="0" applyFont="1" applyBorder="1"/>
    <xf numFmtId="0" fontId="0" fillId="0" borderId="23" xfId="0" applyBorder="1"/>
    <xf numFmtId="15" fontId="19" fillId="0" borderId="22" xfId="0" applyNumberFormat="1" applyFont="1" applyBorder="1" applyAlignment="1">
      <alignment horizontal="center"/>
    </xf>
    <xf numFmtId="8" fontId="16" fillId="0" borderId="0" xfId="0" applyNumberFormat="1" applyFont="1"/>
    <xf numFmtId="8" fontId="19" fillId="34" borderId="10" xfId="0" applyNumberFormat="1" applyFont="1" applyFill="1" applyBorder="1" applyAlignment="1">
      <alignment horizontal="right" wrapText="1" indent="1"/>
    </xf>
    <xf numFmtId="0" fontId="19" fillId="0" borderId="15" xfId="0" applyFont="1" applyBorder="1" applyAlignment="1">
      <alignment horizontal="left" indent="1" shrinkToFit="1"/>
    </xf>
    <xf numFmtId="166" fontId="19" fillId="0" borderId="36" xfId="2" applyNumberFormat="1" applyFont="1" applyBorder="1"/>
    <xf numFmtId="0" fontId="18" fillId="0" borderId="3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left" indent="1" shrinkToFit="1"/>
    </xf>
    <xf numFmtId="0" fontId="19" fillId="39" borderId="10" xfId="0" applyFont="1" applyFill="1" applyBorder="1" applyAlignment="1">
      <alignment wrapText="1"/>
    </xf>
    <xf numFmtId="0" fontId="19" fillId="39" borderId="10" xfId="0" applyFont="1" applyFill="1" applyBorder="1" applyAlignment="1">
      <alignment horizontal="right" wrapText="1" indent="1"/>
    </xf>
    <xf numFmtId="8" fontId="19" fillId="39" borderId="10" xfId="0" applyNumberFormat="1" applyFont="1" applyFill="1" applyBorder="1" applyAlignment="1">
      <alignment horizontal="right" wrapText="1" indent="1"/>
    </xf>
    <xf numFmtId="166" fontId="19" fillId="39" borderId="16" xfId="2" applyNumberFormat="1" applyFont="1" applyFill="1" applyBorder="1"/>
    <xf numFmtId="0" fontId="19" fillId="33" borderId="14" xfId="0" applyFont="1" applyFill="1" applyBorder="1" applyAlignment="1">
      <alignment horizontal="left" wrapText="1"/>
    </xf>
    <xf numFmtId="0" fontId="19" fillId="33" borderId="15" xfId="0" applyFont="1" applyFill="1" applyBorder="1" applyAlignment="1">
      <alignment horizontal="left" wrapText="1"/>
    </xf>
    <xf numFmtId="0" fontId="18" fillId="0" borderId="38" xfId="0" applyFont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00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1" justifyLastLine="0" shrinkToFit="1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00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1" justifyLastLine="0" shrinkToFit="1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6:G422" totalsRowShown="0" headerRowDxfId="19" dataDxfId="18" tableBorderDxfId="17">
  <autoFilter ref="A6:G422"/>
  <tableColumns count="7">
    <tableColumn id="1" name="Column1" dataDxfId="16"/>
    <tableColumn id="2" name="Column2" dataDxfId="15"/>
    <tableColumn id="3" name="Column3" dataDxfId="14"/>
    <tableColumn id="4" name="Column4" dataDxfId="13"/>
    <tableColumn id="5" name="Column5" dataDxfId="12"/>
    <tableColumn id="6" name="Column6" dataDxfId="11"/>
    <tableColumn id="7" name="Column7" dataDxfId="10" dataCellStyle="Percent">
      <calculatedColumnFormula>F7/F$432</calculatedColumnFormula>
    </tableColumn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424:G430" totalsRowShown="0" headerRowDxfId="9" dataDxfId="8" tableBorderDxfId="7">
  <autoFilter ref="A424:G430"/>
  <tableColumns count="7">
    <tableColumn id="1" name="Column1" dataDxfId="6"/>
    <tableColumn id="2" name="Column2" dataDxfId="5"/>
    <tableColumn id="3" name="Column3" dataDxfId="4"/>
    <tableColumn id="4" name="Column4" dataDxfId="3"/>
    <tableColumn id="5" name="Column5" dataDxfId="2"/>
    <tableColumn id="6" name="Column6" dataDxfId="1"/>
    <tableColumn id="7" name="Column7" dataDxfId="0" dataCellStyle="Percent">
      <calculatedColumnFormula>F425/F$432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8"/>
  <sheetViews>
    <sheetView showGridLines="0" tabSelected="1" workbookViewId="0">
      <pane ySplit="5" topLeftCell="A430" activePane="bottomLeft" state="frozen"/>
      <selection pane="bottomLeft" activeCell="A9" sqref="A9"/>
    </sheetView>
  </sheetViews>
  <sheetFormatPr defaultRowHeight="15.6" x14ac:dyDescent="0.3"/>
  <cols>
    <col min="1" max="1" width="30" style="4" customWidth="1"/>
    <col min="2" max="2" width="12.109375" style="4" customWidth="1"/>
    <col min="3" max="3" width="13.88671875" style="4" customWidth="1"/>
    <col min="4" max="5" width="13.44140625" style="4" customWidth="1"/>
    <col min="6" max="6" width="17.44140625" style="4" bestFit="1" customWidth="1"/>
    <col min="7" max="7" width="14.6640625" bestFit="1" customWidth="1"/>
    <col min="9" max="9" width="14.44140625" hidden="1" customWidth="1"/>
  </cols>
  <sheetData>
    <row r="1" spans="1:9" ht="16.2" thickBot="1" x14ac:dyDescent="0.35">
      <c r="A1" s="47" t="s">
        <v>440</v>
      </c>
      <c r="B1" s="48"/>
      <c r="C1" s="48"/>
      <c r="D1" s="48"/>
      <c r="E1" s="48"/>
      <c r="F1" s="48"/>
      <c r="G1" s="49"/>
    </row>
    <row r="2" spans="1:9" ht="16.2" thickBot="1" x14ac:dyDescent="0.35">
      <c r="A2" s="47" t="s">
        <v>441</v>
      </c>
      <c r="B2" s="48"/>
      <c r="C2" s="48"/>
      <c r="D2" s="48"/>
      <c r="E2" s="48"/>
      <c r="F2" s="50" t="s">
        <v>442</v>
      </c>
      <c r="G2" s="49"/>
    </row>
    <row r="3" spans="1:9" s="10" customFormat="1" ht="14.4" x14ac:dyDescent="0.3">
      <c r="A3" s="1" t="s">
        <v>0</v>
      </c>
      <c r="B3" s="1" t="s">
        <v>0</v>
      </c>
      <c r="C3" s="1" t="s">
        <v>3</v>
      </c>
      <c r="D3" s="1" t="s">
        <v>6</v>
      </c>
      <c r="E3" s="1" t="s">
        <v>7</v>
      </c>
      <c r="F3" s="1" t="s">
        <v>7</v>
      </c>
      <c r="G3" s="1" t="s">
        <v>433</v>
      </c>
    </row>
    <row r="4" spans="1:9" s="10" customFormat="1" ht="15" thickBot="1" x14ac:dyDescent="0.35">
      <c r="A4" s="2" t="s">
        <v>1</v>
      </c>
      <c r="B4" s="2" t="s">
        <v>2</v>
      </c>
      <c r="C4" s="2" t="s">
        <v>4</v>
      </c>
      <c r="D4" s="2" t="s">
        <v>4</v>
      </c>
      <c r="E4" s="2" t="s">
        <v>4</v>
      </c>
      <c r="F4" s="2" t="s">
        <v>8</v>
      </c>
      <c r="G4" s="2" t="s">
        <v>434</v>
      </c>
    </row>
    <row r="5" spans="1:9" s="10" customFormat="1" ht="15" thickBot="1" x14ac:dyDescent="0.35">
      <c r="A5" s="66" t="s">
        <v>451</v>
      </c>
      <c r="B5" s="65"/>
      <c r="C5" s="3" t="s">
        <v>5</v>
      </c>
      <c r="D5" s="3" t="s">
        <v>5</v>
      </c>
      <c r="E5" s="3" t="s">
        <v>5</v>
      </c>
      <c r="F5" s="3" t="s">
        <v>9</v>
      </c>
      <c r="G5" s="2" t="s">
        <v>9</v>
      </c>
    </row>
    <row r="6" spans="1:9" s="10" customFormat="1" ht="14.4" hidden="1" x14ac:dyDescent="0.3">
      <c r="A6" s="57" t="s">
        <v>444</v>
      </c>
      <c r="B6" s="3" t="s">
        <v>445</v>
      </c>
      <c r="C6" s="3" t="s">
        <v>446</v>
      </c>
      <c r="D6" s="3" t="s">
        <v>447</v>
      </c>
      <c r="E6" s="3" t="s">
        <v>448</v>
      </c>
      <c r="F6" s="55" t="s">
        <v>449</v>
      </c>
      <c r="G6" s="56" t="s">
        <v>450</v>
      </c>
    </row>
    <row r="7" spans="1:9" x14ac:dyDescent="0.3">
      <c r="A7" s="53" t="s">
        <v>10</v>
      </c>
      <c r="B7" s="6">
        <v>7</v>
      </c>
      <c r="C7" s="7">
        <v>355</v>
      </c>
      <c r="D7" s="7">
        <v>3</v>
      </c>
      <c r="E7" s="7">
        <v>358</v>
      </c>
      <c r="F7" s="12">
        <v>12890</v>
      </c>
      <c r="G7" s="13">
        <f t="shared" ref="G7:G70" si="0">F7/F$432</f>
        <v>5.5893816491797937E-4</v>
      </c>
    </row>
    <row r="8" spans="1:9" x14ac:dyDescent="0.3">
      <c r="A8" s="53" t="s">
        <v>11</v>
      </c>
      <c r="B8" s="6">
        <v>14</v>
      </c>
      <c r="C8" s="9">
        <v>1222</v>
      </c>
      <c r="D8" s="7"/>
      <c r="E8" s="9">
        <v>1222</v>
      </c>
      <c r="F8" s="8">
        <v>119900</v>
      </c>
      <c r="G8" s="13">
        <f t="shared" si="0"/>
        <v>5.1991222632789547E-3</v>
      </c>
      <c r="I8" s="51">
        <f>F7+F8</f>
        <v>132790</v>
      </c>
    </row>
    <row r="9" spans="1:9" x14ac:dyDescent="0.3">
      <c r="A9" s="53" t="s">
        <v>12</v>
      </c>
      <c r="B9" s="6">
        <v>63</v>
      </c>
      <c r="C9" s="7">
        <v>269</v>
      </c>
      <c r="D9" s="7">
        <v>9</v>
      </c>
      <c r="E9" s="7">
        <v>278</v>
      </c>
      <c r="F9" s="8">
        <v>10250</v>
      </c>
      <c r="G9" s="13">
        <f t="shared" si="0"/>
        <v>4.4446207838706665E-4</v>
      </c>
      <c r="I9" s="51">
        <f>I8+F9</f>
        <v>143040</v>
      </c>
    </row>
    <row r="10" spans="1:9" x14ac:dyDescent="0.3">
      <c r="A10" s="53" t="s">
        <v>13</v>
      </c>
      <c r="B10" s="6">
        <v>70</v>
      </c>
      <c r="C10" s="7">
        <v>239</v>
      </c>
      <c r="D10" s="7">
        <v>21</v>
      </c>
      <c r="E10" s="7">
        <v>260</v>
      </c>
      <c r="F10" s="8">
        <v>10905</v>
      </c>
      <c r="G10" s="13">
        <f t="shared" si="0"/>
        <v>4.7286428924984991E-4</v>
      </c>
      <c r="I10" s="51">
        <f t="shared" ref="I10:I73" si="1">I9+F10</f>
        <v>153945</v>
      </c>
    </row>
    <row r="11" spans="1:9" x14ac:dyDescent="0.3">
      <c r="A11" s="53" t="s">
        <v>14</v>
      </c>
      <c r="B11" s="6">
        <v>84</v>
      </c>
      <c r="C11" s="7">
        <v>339</v>
      </c>
      <c r="D11" s="7"/>
      <c r="E11" s="7">
        <v>339</v>
      </c>
      <c r="F11" s="8">
        <v>29220</v>
      </c>
      <c r="G11" s="13">
        <f t="shared" si="0"/>
        <v>1.2670421395580573E-3</v>
      </c>
      <c r="I11" s="51">
        <f t="shared" si="1"/>
        <v>183165</v>
      </c>
    </row>
    <row r="12" spans="1:9" x14ac:dyDescent="0.3">
      <c r="A12" s="53" t="s">
        <v>15</v>
      </c>
      <c r="B12" s="6">
        <v>91</v>
      </c>
      <c r="C12" s="9">
        <v>1221</v>
      </c>
      <c r="D12" s="7"/>
      <c r="E12" s="9">
        <v>1221</v>
      </c>
      <c r="F12" s="8">
        <v>34615</v>
      </c>
      <c r="G12" s="13">
        <f t="shared" si="0"/>
        <v>1.5009809603286157E-3</v>
      </c>
      <c r="I12" s="51">
        <f t="shared" si="1"/>
        <v>217780</v>
      </c>
    </row>
    <row r="13" spans="1:9" x14ac:dyDescent="0.3">
      <c r="A13" s="53" t="s">
        <v>16</v>
      </c>
      <c r="B13" s="6">
        <v>105</v>
      </c>
      <c r="C13" s="7">
        <v>360</v>
      </c>
      <c r="D13" s="7"/>
      <c r="E13" s="7">
        <v>360</v>
      </c>
      <c r="F13" s="8">
        <v>29490</v>
      </c>
      <c r="G13" s="13">
        <f t="shared" si="0"/>
        <v>1.2787499211350825E-3</v>
      </c>
      <c r="I13" s="51">
        <f t="shared" si="1"/>
        <v>247270</v>
      </c>
    </row>
    <row r="14" spans="1:9" x14ac:dyDescent="0.3">
      <c r="A14" s="53" t="s">
        <v>17</v>
      </c>
      <c r="B14" s="6">
        <v>112</v>
      </c>
      <c r="C14" s="9">
        <v>1141</v>
      </c>
      <c r="D14" s="7">
        <v>89</v>
      </c>
      <c r="E14" s="9">
        <v>1230</v>
      </c>
      <c r="F14" s="8">
        <v>31015</v>
      </c>
      <c r="G14" s="13">
        <f t="shared" si="0"/>
        <v>1.3448772059682802E-3</v>
      </c>
      <c r="I14" s="51">
        <f t="shared" si="1"/>
        <v>278285</v>
      </c>
    </row>
    <row r="15" spans="1:9" x14ac:dyDescent="0.3">
      <c r="A15" s="53" t="s">
        <v>18</v>
      </c>
      <c r="B15" s="6">
        <v>119</v>
      </c>
      <c r="C15" s="9">
        <v>1876</v>
      </c>
      <c r="D15" s="7"/>
      <c r="E15" s="9">
        <v>1876</v>
      </c>
      <c r="F15" s="8">
        <v>76870</v>
      </c>
      <c r="G15" s="13">
        <f t="shared" si="0"/>
        <v>3.333248777133055E-3</v>
      </c>
      <c r="I15" s="51">
        <f t="shared" si="1"/>
        <v>355155</v>
      </c>
    </row>
    <row r="16" spans="1:9" x14ac:dyDescent="0.3">
      <c r="A16" s="53" t="s">
        <v>375</v>
      </c>
      <c r="B16" s="6">
        <v>126</v>
      </c>
      <c r="C16" s="7">
        <v>840</v>
      </c>
      <c r="D16" s="7"/>
      <c r="E16" s="7">
        <v>840</v>
      </c>
      <c r="F16" s="8">
        <v>47025</v>
      </c>
      <c r="G16" s="13">
        <f t="shared" si="0"/>
        <v>2.0391052913318838E-3</v>
      </c>
      <c r="I16" s="51">
        <f t="shared" si="1"/>
        <v>402180</v>
      </c>
    </row>
    <row r="17" spans="1:9" x14ac:dyDescent="0.3">
      <c r="A17" s="53" t="s">
        <v>19</v>
      </c>
      <c r="B17" s="6">
        <v>140</v>
      </c>
      <c r="C17" s="7">
        <v>939</v>
      </c>
      <c r="D17" s="7">
        <v>91</v>
      </c>
      <c r="E17" s="9">
        <v>1030</v>
      </c>
      <c r="F17" s="8">
        <v>118470</v>
      </c>
      <c r="G17" s="13">
        <f t="shared" si="0"/>
        <v>5.1371143830747108E-3</v>
      </c>
      <c r="I17" s="51">
        <f t="shared" si="1"/>
        <v>520650</v>
      </c>
    </row>
    <row r="18" spans="1:9" x14ac:dyDescent="0.3">
      <c r="A18" s="53" t="s">
        <v>20</v>
      </c>
      <c r="B18" s="6">
        <v>147</v>
      </c>
      <c r="C18" s="9">
        <v>2859</v>
      </c>
      <c r="D18" s="7">
        <v>128</v>
      </c>
      <c r="E18" s="9">
        <v>2987</v>
      </c>
      <c r="F18" s="8">
        <v>83635</v>
      </c>
      <c r="G18" s="13">
        <f t="shared" si="0"/>
        <v>3.6265937488685188E-3</v>
      </c>
      <c r="I18" s="51">
        <f t="shared" si="1"/>
        <v>604285</v>
      </c>
    </row>
    <row r="19" spans="1:9" x14ac:dyDescent="0.3">
      <c r="A19" s="53" t="s">
        <v>21</v>
      </c>
      <c r="B19" s="6">
        <v>154</v>
      </c>
      <c r="C19" s="7">
        <v>917</v>
      </c>
      <c r="D19" s="7">
        <v>108</v>
      </c>
      <c r="E19" s="9">
        <v>1025</v>
      </c>
      <c r="F19" s="8">
        <v>51175</v>
      </c>
      <c r="G19" s="13">
        <f t="shared" si="0"/>
        <v>2.2190582303861597E-3</v>
      </c>
      <c r="I19" s="51">
        <f t="shared" si="1"/>
        <v>655460</v>
      </c>
    </row>
    <row r="20" spans="1:9" x14ac:dyDescent="0.3">
      <c r="A20" s="53" t="s">
        <v>22</v>
      </c>
      <c r="B20" s="6">
        <v>161</v>
      </c>
      <c r="C20" s="7">
        <v>146</v>
      </c>
      <c r="D20" s="7"/>
      <c r="E20" s="7">
        <v>146</v>
      </c>
      <c r="F20" s="8">
        <v>10860</v>
      </c>
      <c r="G20" s="13">
        <f t="shared" si="0"/>
        <v>4.7091299232034572E-4</v>
      </c>
      <c r="I20" s="51">
        <f t="shared" si="1"/>
        <v>666320</v>
      </c>
    </row>
    <row r="21" spans="1:9" x14ac:dyDescent="0.3">
      <c r="A21" s="53" t="s">
        <v>24</v>
      </c>
      <c r="B21" s="6">
        <v>170</v>
      </c>
      <c r="C21" s="9">
        <v>1608</v>
      </c>
      <c r="D21" s="7">
        <v>52</v>
      </c>
      <c r="E21" s="9">
        <v>1660</v>
      </c>
      <c r="F21" s="8">
        <v>231315</v>
      </c>
      <c r="G21" s="13">
        <f t="shared" si="0"/>
        <v>1.0030316649961396E-2</v>
      </c>
      <c r="I21" s="51">
        <f t="shared" si="1"/>
        <v>897635</v>
      </c>
    </row>
    <row r="22" spans="1:9" x14ac:dyDescent="0.3">
      <c r="A22" s="53" t="s">
        <v>25</v>
      </c>
      <c r="B22" s="6">
        <v>182</v>
      </c>
      <c r="C22" s="9">
        <v>1222</v>
      </c>
      <c r="D22" s="7">
        <v>54</v>
      </c>
      <c r="E22" s="9">
        <v>1276</v>
      </c>
      <c r="F22" s="8">
        <v>31085</v>
      </c>
      <c r="G22" s="13">
        <f t="shared" si="0"/>
        <v>1.3479125567475089E-3</v>
      </c>
      <c r="I22" s="51">
        <f t="shared" si="1"/>
        <v>928720</v>
      </c>
    </row>
    <row r="23" spans="1:9" x14ac:dyDescent="0.3">
      <c r="A23" s="53" t="s">
        <v>26</v>
      </c>
      <c r="B23" s="6">
        <v>196</v>
      </c>
      <c r="C23" s="7">
        <v>314</v>
      </c>
      <c r="D23" s="7">
        <v>74</v>
      </c>
      <c r="E23" s="7">
        <v>388</v>
      </c>
      <c r="F23" s="8">
        <v>17855</v>
      </c>
      <c r="G23" s="13">
        <f t="shared" si="0"/>
        <v>7.7423125947327556E-4</v>
      </c>
      <c r="I23" s="51">
        <f t="shared" si="1"/>
        <v>946575</v>
      </c>
    </row>
    <row r="24" spans="1:9" x14ac:dyDescent="0.3">
      <c r="A24" s="53" t="s">
        <v>27</v>
      </c>
      <c r="B24" s="6">
        <v>203</v>
      </c>
      <c r="C24" s="7">
        <v>569</v>
      </c>
      <c r="D24" s="7">
        <v>21</v>
      </c>
      <c r="E24" s="7">
        <v>590</v>
      </c>
      <c r="F24" s="8">
        <v>43405</v>
      </c>
      <c r="G24" s="13">
        <f t="shared" si="0"/>
        <v>1.8821342938917685E-3</v>
      </c>
      <c r="I24" s="51">
        <f t="shared" si="1"/>
        <v>989980</v>
      </c>
    </row>
    <row r="25" spans="1:9" x14ac:dyDescent="0.3">
      <c r="A25" s="53" t="s">
        <v>28</v>
      </c>
      <c r="B25" s="6">
        <v>217</v>
      </c>
      <c r="C25" s="7">
        <v>582</v>
      </c>
      <c r="D25" s="7"/>
      <c r="E25" s="7">
        <v>582</v>
      </c>
      <c r="F25" s="8">
        <v>36990</v>
      </c>
      <c r="G25" s="13">
        <f t="shared" si="0"/>
        <v>1.6039660760524483E-3</v>
      </c>
      <c r="I25" s="51">
        <f t="shared" si="1"/>
        <v>1026970</v>
      </c>
    </row>
    <row r="26" spans="1:9" x14ac:dyDescent="0.3">
      <c r="A26" s="53" t="s">
        <v>29</v>
      </c>
      <c r="B26" s="6">
        <v>231</v>
      </c>
      <c r="C26" s="9">
        <v>1388</v>
      </c>
      <c r="D26" s="7">
        <v>5</v>
      </c>
      <c r="E26" s="9">
        <v>1393</v>
      </c>
      <c r="F26" s="8">
        <v>61335</v>
      </c>
      <c r="G26" s="13">
        <f t="shared" si="0"/>
        <v>2.6596177149142176E-3</v>
      </c>
      <c r="I26" s="51">
        <f t="shared" si="1"/>
        <v>1088305</v>
      </c>
    </row>
    <row r="27" spans="1:9" x14ac:dyDescent="0.3">
      <c r="A27" s="53" t="s">
        <v>383</v>
      </c>
      <c r="B27" s="6">
        <v>238</v>
      </c>
      <c r="C27" s="9">
        <v>1124</v>
      </c>
      <c r="D27" s="7"/>
      <c r="E27" s="9">
        <v>1124</v>
      </c>
      <c r="F27" s="8">
        <v>67125</v>
      </c>
      <c r="G27" s="13">
        <f t="shared" si="0"/>
        <v>2.9106845865104242E-3</v>
      </c>
      <c r="I27" s="51">
        <f t="shared" si="1"/>
        <v>1155430</v>
      </c>
    </row>
    <row r="28" spans="1:9" x14ac:dyDescent="0.3">
      <c r="A28" s="53" t="s">
        <v>30</v>
      </c>
      <c r="B28" s="6">
        <v>245</v>
      </c>
      <c r="C28" s="7">
        <v>540</v>
      </c>
      <c r="D28" s="7">
        <v>39</v>
      </c>
      <c r="E28" s="7">
        <v>579</v>
      </c>
      <c r="F28" s="8">
        <v>19095</v>
      </c>
      <c r="G28" s="13">
        <f t="shared" si="0"/>
        <v>8.280003304196134E-4</v>
      </c>
      <c r="I28" s="51">
        <f t="shared" si="1"/>
        <v>1174525</v>
      </c>
    </row>
    <row r="29" spans="1:9" x14ac:dyDescent="0.3">
      <c r="A29" s="53" t="s">
        <v>31</v>
      </c>
      <c r="B29" s="6">
        <v>280</v>
      </c>
      <c r="C29" s="9">
        <v>1216</v>
      </c>
      <c r="D29" s="7"/>
      <c r="E29" s="9">
        <v>1216</v>
      </c>
      <c r="F29" s="8">
        <v>56350</v>
      </c>
      <c r="G29" s="13">
        <f t="shared" si="0"/>
        <v>2.443457377279142E-3</v>
      </c>
      <c r="I29" s="51">
        <f t="shared" si="1"/>
        <v>1230875</v>
      </c>
    </row>
    <row r="30" spans="1:9" x14ac:dyDescent="0.3">
      <c r="A30" s="53" t="s">
        <v>32</v>
      </c>
      <c r="B30" s="6">
        <v>287</v>
      </c>
      <c r="C30" s="7">
        <v>230</v>
      </c>
      <c r="D30" s="7"/>
      <c r="E30" s="7">
        <v>230</v>
      </c>
      <c r="F30" s="8">
        <v>7190</v>
      </c>
      <c r="G30" s="13">
        <f t="shared" si="0"/>
        <v>3.1177388718078137E-4</v>
      </c>
      <c r="I30" s="51">
        <f t="shared" si="1"/>
        <v>1238065</v>
      </c>
    </row>
    <row r="31" spans="1:9" x14ac:dyDescent="0.3">
      <c r="A31" s="53" t="s">
        <v>33</v>
      </c>
      <c r="B31" s="6">
        <v>308</v>
      </c>
      <c r="C31" s="9">
        <v>1197</v>
      </c>
      <c r="D31" s="7"/>
      <c r="E31" s="9">
        <v>1197</v>
      </c>
      <c r="F31" s="8">
        <v>84010</v>
      </c>
      <c r="G31" s="13">
        <f t="shared" si="0"/>
        <v>3.642854556614387E-3</v>
      </c>
      <c r="I31" s="51">
        <f t="shared" si="1"/>
        <v>1322075</v>
      </c>
    </row>
    <row r="32" spans="1:9" x14ac:dyDescent="0.3">
      <c r="A32" s="53" t="s">
        <v>34</v>
      </c>
      <c r="B32" s="6">
        <v>315</v>
      </c>
      <c r="C32" s="7">
        <v>407</v>
      </c>
      <c r="D32" s="7"/>
      <c r="E32" s="7">
        <v>407</v>
      </c>
      <c r="F32" s="8">
        <v>20945</v>
      </c>
      <c r="G32" s="13">
        <f t="shared" si="0"/>
        <v>9.0822031529923025E-4</v>
      </c>
      <c r="I32" s="51">
        <f t="shared" si="1"/>
        <v>1343020</v>
      </c>
    </row>
    <row r="33" spans="1:9" x14ac:dyDescent="0.3">
      <c r="A33" s="53" t="s">
        <v>35</v>
      </c>
      <c r="B33" s="6">
        <v>336</v>
      </c>
      <c r="C33" s="9">
        <v>1048</v>
      </c>
      <c r="D33" s="7">
        <v>54</v>
      </c>
      <c r="E33" s="9">
        <v>1102</v>
      </c>
      <c r="F33" s="8">
        <v>35180</v>
      </c>
      <c r="G33" s="13">
        <f t="shared" si="0"/>
        <v>1.5254805773323907E-3</v>
      </c>
      <c r="I33" s="51">
        <f t="shared" si="1"/>
        <v>1378200</v>
      </c>
    </row>
    <row r="34" spans="1:9" x14ac:dyDescent="0.3">
      <c r="A34" s="53" t="s">
        <v>37</v>
      </c>
      <c r="B34" s="6">
        <v>350</v>
      </c>
      <c r="C34" s="7">
        <v>504</v>
      </c>
      <c r="D34" s="7"/>
      <c r="E34" s="7">
        <v>504</v>
      </c>
      <c r="F34" s="8">
        <v>18165</v>
      </c>
      <c r="G34" s="13">
        <f t="shared" si="0"/>
        <v>7.8767352720985999E-4</v>
      </c>
      <c r="I34" s="51">
        <f t="shared" si="1"/>
        <v>1396365</v>
      </c>
    </row>
    <row r="35" spans="1:9" x14ac:dyDescent="0.3">
      <c r="A35" s="53" t="s">
        <v>38</v>
      </c>
      <c r="B35" s="6">
        <v>364</v>
      </c>
      <c r="C35" s="7">
        <v>170</v>
      </c>
      <c r="D35" s="7"/>
      <c r="E35" s="7">
        <v>170</v>
      </c>
      <c r="F35" s="8">
        <v>9540</v>
      </c>
      <c r="G35" s="13">
        <f t="shared" si="0"/>
        <v>4.1367494905488931E-4</v>
      </c>
      <c r="I35" s="51">
        <f t="shared" si="1"/>
        <v>1405905</v>
      </c>
    </row>
    <row r="36" spans="1:9" x14ac:dyDescent="0.3">
      <c r="A36" s="53" t="s">
        <v>39</v>
      </c>
      <c r="B36" s="6">
        <v>413</v>
      </c>
      <c r="C36" s="7">
        <v>893</v>
      </c>
      <c r="D36" s="7"/>
      <c r="E36" s="7">
        <v>893</v>
      </c>
      <c r="F36" s="8">
        <v>26595</v>
      </c>
      <c r="G36" s="13">
        <f t="shared" si="0"/>
        <v>1.1532164853369792E-3</v>
      </c>
      <c r="I36" s="51">
        <f t="shared" si="1"/>
        <v>1432500</v>
      </c>
    </row>
    <row r="37" spans="1:9" x14ac:dyDescent="0.3">
      <c r="A37" s="53" t="s">
        <v>40</v>
      </c>
      <c r="B37" s="6">
        <v>422</v>
      </c>
      <c r="C37" s="7">
        <v>986</v>
      </c>
      <c r="D37" s="7"/>
      <c r="E37" s="7">
        <v>986</v>
      </c>
      <c r="F37" s="8">
        <v>27430</v>
      </c>
      <c r="G37" s="13">
        <f t="shared" si="0"/>
        <v>1.1894238839177792E-3</v>
      </c>
      <c r="I37" s="51">
        <f t="shared" si="1"/>
        <v>1459930</v>
      </c>
    </row>
    <row r="38" spans="1:9" x14ac:dyDescent="0.3">
      <c r="A38" s="53" t="s">
        <v>41</v>
      </c>
      <c r="B38" s="6">
        <v>427</v>
      </c>
      <c r="C38" s="7">
        <v>93</v>
      </c>
      <c r="D38" s="7">
        <v>8</v>
      </c>
      <c r="E38" s="7">
        <v>101</v>
      </c>
      <c r="F38" s="8">
        <v>2940</v>
      </c>
      <c r="G38" s="13">
        <f t="shared" si="0"/>
        <v>1.274847327276074E-4</v>
      </c>
      <c r="I38" s="51">
        <f t="shared" si="1"/>
        <v>1462870</v>
      </c>
    </row>
    <row r="39" spans="1:9" x14ac:dyDescent="0.3">
      <c r="A39" s="53" t="s">
        <v>42</v>
      </c>
      <c r="B39" s="6">
        <v>434</v>
      </c>
      <c r="C39" s="7">
        <v>988</v>
      </c>
      <c r="D39" s="7">
        <v>62</v>
      </c>
      <c r="E39" s="9">
        <v>1050</v>
      </c>
      <c r="F39" s="8">
        <v>79895</v>
      </c>
      <c r="G39" s="13">
        <f t="shared" si="0"/>
        <v>3.4644192929497255E-3</v>
      </c>
      <c r="I39" s="51">
        <f t="shared" si="1"/>
        <v>1542765</v>
      </c>
    </row>
    <row r="40" spans="1:9" x14ac:dyDescent="0.3">
      <c r="A40" s="53" t="s">
        <v>44</v>
      </c>
      <c r="B40" s="6">
        <v>441</v>
      </c>
      <c r="C40" s="7">
        <v>248</v>
      </c>
      <c r="D40" s="7"/>
      <c r="E40" s="7">
        <v>248</v>
      </c>
      <c r="F40" s="8">
        <v>39500</v>
      </c>
      <c r="G40" s="13">
        <f t="shared" si="0"/>
        <v>1.7128050825647933E-3</v>
      </c>
      <c r="I40" s="51">
        <f t="shared" si="1"/>
        <v>1582265</v>
      </c>
    </row>
    <row r="41" spans="1:9" x14ac:dyDescent="0.3">
      <c r="A41" s="53" t="s">
        <v>425</v>
      </c>
      <c r="B41" s="6">
        <v>469</v>
      </c>
      <c r="C41" s="7">
        <v>623</v>
      </c>
      <c r="D41" s="7">
        <v>18</v>
      </c>
      <c r="E41" s="7">
        <v>641</v>
      </c>
      <c r="F41" s="8">
        <v>22040</v>
      </c>
      <c r="G41" s="13">
        <f t="shared" si="0"/>
        <v>9.5570187391716573E-4</v>
      </c>
      <c r="I41" s="51">
        <f t="shared" si="1"/>
        <v>1604305</v>
      </c>
    </row>
    <row r="42" spans="1:9" x14ac:dyDescent="0.3">
      <c r="A42" s="53" t="s">
        <v>46</v>
      </c>
      <c r="B42" s="6">
        <v>476</v>
      </c>
      <c r="C42" s="9">
        <v>1193</v>
      </c>
      <c r="D42" s="7"/>
      <c r="E42" s="9">
        <v>1193</v>
      </c>
      <c r="F42" s="8">
        <v>84170</v>
      </c>
      <c r="G42" s="13">
        <f t="shared" si="0"/>
        <v>3.6497925012526243E-3</v>
      </c>
      <c r="I42" s="51">
        <f t="shared" si="1"/>
        <v>1688475</v>
      </c>
    </row>
    <row r="43" spans="1:9" x14ac:dyDescent="0.3">
      <c r="A43" s="53" t="s">
        <v>47</v>
      </c>
      <c r="B43" s="6">
        <v>485</v>
      </c>
      <c r="C43" s="7">
        <v>382</v>
      </c>
      <c r="D43" s="7">
        <v>17</v>
      </c>
      <c r="E43" s="7">
        <v>399</v>
      </c>
      <c r="F43" s="8">
        <v>35645</v>
      </c>
      <c r="G43" s="13">
        <f t="shared" si="0"/>
        <v>1.5456439789372674E-3</v>
      </c>
      <c r="I43" s="51">
        <f t="shared" si="1"/>
        <v>1724120</v>
      </c>
    </row>
    <row r="44" spans="1:9" x14ac:dyDescent="0.3">
      <c r="A44" s="53" t="s">
        <v>289</v>
      </c>
      <c r="B44" s="6">
        <v>490</v>
      </c>
      <c r="C44" s="7">
        <v>522</v>
      </c>
      <c r="D44" s="7"/>
      <c r="E44" s="7">
        <v>522</v>
      </c>
      <c r="F44" s="8">
        <v>24510</v>
      </c>
      <c r="G44" s="13">
        <f t="shared" si="0"/>
        <v>1.0628063942699514E-3</v>
      </c>
      <c r="I44" s="51">
        <f t="shared" si="1"/>
        <v>1748630</v>
      </c>
    </row>
    <row r="45" spans="1:9" x14ac:dyDescent="0.3">
      <c r="A45" s="53" t="s">
        <v>48</v>
      </c>
      <c r="B45" s="6">
        <v>497</v>
      </c>
      <c r="C45" s="9">
        <v>1043</v>
      </c>
      <c r="D45" s="7">
        <v>56</v>
      </c>
      <c r="E45" s="9">
        <v>1099</v>
      </c>
      <c r="F45" s="8">
        <v>46955</v>
      </c>
      <c r="G45" s="13">
        <f t="shared" si="0"/>
        <v>2.036069940552655E-3</v>
      </c>
      <c r="I45" s="51">
        <f t="shared" si="1"/>
        <v>1795585</v>
      </c>
    </row>
    <row r="46" spans="1:9" x14ac:dyDescent="0.3">
      <c r="A46" s="53" t="s">
        <v>49</v>
      </c>
      <c r="B46" s="6">
        <v>602</v>
      </c>
      <c r="C46" s="7">
        <v>761</v>
      </c>
      <c r="D46" s="7">
        <v>194</v>
      </c>
      <c r="E46" s="7">
        <v>955</v>
      </c>
      <c r="F46" s="8">
        <v>52490</v>
      </c>
      <c r="G46" s="13">
        <f t="shared" si="0"/>
        <v>2.2760794628816708E-3</v>
      </c>
      <c r="I46" s="51">
        <f t="shared" si="1"/>
        <v>1848075</v>
      </c>
    </row>
    <row r="47" spans="1:9" x14ac:dyDescent="0.3">
      <c r="A47" s="53" t="s">
        <v>50</v>
      </c>
      <c r="B47" s="6">
        <v>609</v>
      </c>
      <c r="C47" s="7">
        <v>370</v>
      </c>
      <c r="D47" s="7"/>
      <c r="E47" s="7">
        <v>370</v>
      </c>
      <c r="F47" s="8">
        <v>24555</v>
      </c>
      <c r="G47" s="13">
        <f t="shared" si="0"/>
        <v>1.0647576911994557E-3</v>
      </c>
      <c r="I47" s="51">
        <f t="shared" si="1"/>
        <v>1872630</v>
      </c>
    </row>
    <row r="48" spans="1:9" x14ac:dyDescent="0.3">
      <c r="A48" s="53" t="s">
        <v>266</v>
      </c>
      <c r="B48" s="6">
        <v>616</v>
      </c>
      <c r="C48" s="7">
        <v>154</v>
      </c>
      <c r="D48" s="7"/>
      <c r="E48" s="7">
        <v>154</v>
      </c>
      <c r="F48" s="8">
        <v>23195</v>
      </c>
      <c r="G48" s="13">
        <f t="shared" si="0"/>
        <v>1.0057851617744401E-3</v>
      </c>
      <c r="I48" s="51">
        <f t="shared" si="1"/>
        <v>1895825</v>
      </c>
    </row>
    <row r="49" spans="1:9" x14ac:dyDescent="0.3">
      <c r="A49" s="53" t="s">
        <v>51</v>
      </c>
      <c r="B49" s="6">
        <v>623</v>
      </c>
      <c r="C49" s="7">
        <v>434</v>
      </c>
      <c r="D49" s="7"/>
      <c r="E49" s="7">
        <v>434</v>
      </c>
      <c r="F49" s="8">
        <v>18285</v>
      </c>
      <c r="G49" s="13">
        <f t="shared" si="0"/>
        <v>7.9287698568853793E-4</v>
      </c>
      <c r="I49" s="51">
        <f t="shared" si="1"/>
        <v>1914110</v>
      </c>
    </row>
    <row r="50" spans="1:9" x14ac:dyDescent="0.3">
      <c r="A50" s="53" t="s">
        <v>52</v>
      </c>
      <c r="B50" s="6">
        <v>637</v>
      </c>
      <c r="C50" s="7">
        <v>572</v>
      </c>
      <c r="D50" s="7"/>
      <c r="E50" s="7">
        <v>572</v>
      </c>
      <c r="F50" s="8">
        <v>40125</v>
      </c>
      <c r="G50" s="13">
        <f t="shared" si="0"/>
        <v>1.7399064288079072E-3</v>
      </c>
      <c r="I50" s="51">
        <f t="shared" si="1"/>
        <v>1954235</v>
      </c>
    </row>
    <row r="51" spans="1:9" x14ac:dyDescent="0.3">
      <c r="A51" s="53" t="s">
        <v>53</v>
      </c>
      <c r="B51" s="6">
        <v>657</v>
      </c>
      <c r="C51" s="7">
        <v>142</v>
      </c>
      <c r="D51" s="7"/>
      <c r="E51" s="7">
        <v>142</v>
      </c>
      <c r="F51" s="8">
        <v>5490</v>
      </c>
      <c r="G51" s="13">
        <f t="shared" si="0"/>
        <v>2.3805822539951178E-4</v>
      </c>
      <c r="I51" s="51">
        <f t="shared" si="1"/>
        <v>1959725</v>
      </c>
    </row>
    <row r="52" spans="1:9" x14ac:dyDescent="0.3">
      <c r="A52" s="53" t="s">
        <v>54</v>
      </c>
      <c r="B52" s="6">
        <v>658</v>
      </c>
      <c r="C52" s="7">
        <v>594</v>
      </c>
      <c r="D52" s="7">
        <v>80</v>
      </c>
      <c r="E52" s="7">
        <v>674</v>
      </c>
      <c r="F52" s="8">
        <v>26845</v>
      </c>
      <c r="G52" s="13">
        <f t="shared" si="0"/>
        <v>1.1640570238342248E-3</v>
      </c>
      <c r="I52" s="51">
        <f t="shared" si="1"/>
        <v>1986570</v>
      </c>
    </row>
    <row r="53" spans="1:9" x14ac:dyDescent="0.3">
      <c r="A53" s="53" t="s">
        <v>55</v>
      </c>
      <c r="B53" s="6">
        <v>665</v>
      </c>
      <c r="C53" s="7">
        <v>644</v>
      </c>
      <c r="D53" s="7"/>
      <c r="E53" s="7">
        <v>644</v>
      </c>
      <c r="F53" s="8">
        <v>20725</v>
      </c>
      <c r="G53" s="13">
        <f t="shared" si="0"/>
        <v>8.9868064142165419E-4</v>
      </c>
      <c r="I53" s="51">
        <f t="shared" si="1"/>
        <v>2007295</v>
      </c>
    </row>
    <row r="54" spans="1:9" x14ac:dyDescent="0.3">
      <c r="A54" s="53" t="s">
        <v>56</v>
      </c>
      <c r="B54" s="6">
        <v>700</v>
      </c>
      <c r="C54" s="7">
        <v>494</v>
      </c>
      <c r="D54" s="7">
        <v>16</v>
      </c>
      <c r="E54" s="7">
        <v>510</v>
      </c>
      <c r="F54" s="8">
        <v>14180</v>
      </c>
      <c r="G54" s="13">
        <f t="shared" si="0"/>
        <v>6.1487534356376627E-4</v>
      </c>
      <c r="I54" s="51">
        <f t="shared" si="1"/>
        <v>2021475</v>
      </c>
    </row>
    <row r="55" spans="1:9" x14ac:dyDescent="0.3">
      <c r="A55" s="53" t="s">
        <v>113</v>
      </c>
      <c r="B55" s="6">
        <v>714</v>
      </c>
      <c r="C55" s="9">
        <v>5417</v>
      </c>
      <c r="D55" s="7">
        <v>815</v>
      </c>
      <c r="E55" s="9">
        <v>6232</v>
      </c>
      <c r="F55" s="8">
        <v>170145</v>
      </c>
      <c r="G55" s="13">
        <f t="shared" si="0"/>
        <v>7.3778536904553615E-3</v>
      </c>
      <c r="I55" s="51">
        <f t="shared" si="1"/>
        <v>2191620</v>
      </c>
    </row>
    <row r="56" spans="1:9" x14ac:dyDescent="0.3">
      <c r="A56" s="53" t="s">
        <v>57</v>
      </c>
      <c r="B56" s="6">
        <v>721</v>
      </c>
      <c r="C56" s="7">
        <v>893</v>
      </c>
      <c r="D56" s="7">
        <v>105</v>
      </c>
      <c r="E56" s="7">
        <v>998</v>
      </c>
      <c r="F56" s="8">
        <v>24730</v>
      </c>
      <c r="G56" s="13">
        <f t="shared" si="0"/>
        <v>1.0723460681475276E-3</v>
      </c>
      <c r="I56" s="51">
        <f t="shared" si="1"/>
        <v>2216350</v>
      </c>
    </row>
    <row r="57" spans="1:9" x14ac:dyDescent="0.3">
      <c r="A57" s="53" t="s">
        <v>58</v>
      </c>
      <c r="B57" s="6">
        <v>735</v>
      </c>
      <c r="C57" s="7">
        <v>457</v>
      </c>
      <c r="D57" s="7"/>
      <c r="E57" s="7">
        <v>457</v>
      </c>
      <c r="F57" s="8">
        <v>42410</v>
      </c>
      <c r="G57" s="13">
        <f t="shared" si="0"/>
        <v>1.8389889506727312E-3</v>
      </c>
      <c r="I57" s="51">
        <f t="shared" si="1"/>
        <v>2258760</v>
      </c>
    </row>
    <row r="58" spans="1:9" x14ac:dyDescent="0.3">
      <c r="A58" s="53" t="s">
        <v>59</v>
      </c>
      <c r="B58" s="6">
        <v>777</v>
      </c>
      <c r="C58" s="9">
        <v>2006</v>
      </c>
      <c r="D58" s="7">
        <v>303</v>
      </c>
      <c r="E58" s="9">
        <v>2309</v>
      </c>
      <c r="F58" s="8">
        <v>101030</v>
      </c>
      <c r="G58" s="13">
        <f t="shared" si="0"/>
        <v>4.3808784175068628E-3</v>
      </c>
      <c r="I58" s="51">
        <f t="shared" si="1"/>
        <v>2359790</v>
      </c>
    </row>
    <row r="59" spans="1:9" x14ac:dyDescent="0.3">
      <c r="A59" s="53" t="s">
        <v>60</v>
      </c>
      <c r="B59" s="6">
        <v>840</v>
      </c>
      <c r="C59" s="7">
        <v>97</v>
      </c>
      <c r="D59" s="7"/>
      <c r="E59" s="7">
        <v>97</v>
      </c>
      <c r="F59" s="8">
        <v>3355</v>
      </c>
      <c r="G59" s="13">
        <f t="shared" si="0"/>
        <v>1.4548002663303499E-4</v>
      </c>
      <c r="I59" s="51">
        <f t="shared" si="1"/>
        <v>2363145</v>
      </c>
    </row>
    <row r="60" spans="1:9" x14ac:dyDescent="0.3">
      <c r="A60" s="53" t="s">
        <v>61</v>
      </c>
      <c r="B60" s="6">
        <v>870</v>
      </c>
      <c r="C60" s="7">
        <v>760</v>
      </c>
      <c r="D60" s="7">
        <v>13</v>
      </c>
      <c r="E60" s="7">
        <v>773</v>
      </c>
      <c r="F60" s="8">
        <v>31310</v>
      </c>
      <c r="G60" s="13">
        <f t="shared" si="0"/>
        <v>1.3576690413950299E-3</v>
      </c>
      <c r="I60" s="51">
        <f t="shared" si="1"/>
        <v>2394455</v>
      </c>
    </row>
    <row r="61" spans="1:9" x14ac:dyDescent="0.3">
      <c r="A61" s="53" t="s">
        <v>62</v>
      </c>
      <c r="B61" s="6">
        <v>882</v>
      </c>
      <c r="C61" s="7">
        <v>211</v>
      </c>
      <c r="D61" s="7">
        <v>18</v>
      </c>
      <c r="E61" s="7">
        <v>229</v>
      </c>
      <c r="F61" s="8">
        <v>10480</v>
      </c>
      <c r="G61" s="13">
        <f t="shared" si="0"/>
        <v>4.5443537380453252E-4</v>
      </c>
      <c r="I61" s="51">
        <f t="shared" si="1"/>
        <v>2404935</v>
      </c>
    </row>
    <row r="62" spans="1:9" x14ac:dyDescent="0.3">
      <c r="A62" s="53" t="s">
        <v>63</v>
      </c>
      <c r="B62" s="6">
        <v>896</v>
      </c>
      <c r="C62" s="7">
        <v>463</v>
      </c>
      <c r="D62" s="7"/>
      <c r="E62" s="7">
        <v>463</v>
      </c>
      <c r="F62" s="8">
        <v>14340</v>
      </c>
      <c r="G62" s="13">
        <f t="shared" si="0"/>
        <v>6.2181328820200342E-4</v>
      </c>
      <c r="I62" s="51">
        <f t="shared" si="1"/>
        <v>2419275</v>
      </c>
    </row>
    <row r="63" spans="1:9" x14ac:dyDescent="0.3">
      <c r="A63" s="53" t="s">
        <v>64</v>
      </c>
      <c r="B63" s="6">
        <v>903</v>
      </c>
      <c r="C63" s="9">
        <v>1022</v>
      </c>
      <c r="D63" s="7"/>
      <c r="E63" s="9">
        <v>1022</v>
      </c>
      <c r="F63" s="8">
        <v>26155</v>
      </c>
      <c r="G63" s="13">
        <f t="shared" si="0"/>
        <v>1.1341371375818271E-3</v>
      </c>
      <c r="I63" s="51">
        <f t="shared" si="1"/>
        <v>2445430</v>
      </c>
    </row>
    <row r="64" spans="1:9" x14ac:dyDescent="0.3">
      <c r="A64" s="53" t="s">
        <v>65</v>
      </c>
      <c r="B64" s="6">
        <v>910</v>
      </c>
      <c r="C64" s="7">
        <v>837</v>
      </c>
      <c r="D64" s="7">
        <v>207</v>
      </c>
      <c r="E64" s="9">
        <v>1044</v>
      </c>
      <c r="F64" s="8">
        <v>92490</v>
      </c>
      <c r="G64" s="13">
        <f t="shared" si="0"/>
        <v>4.0105656224409553E-3</v>
      </c>
      <c r="I64" s="51">
        <f t="shared" si="1"/>
        <v>2537920</v>
      </c>
    </row>
    <row r="65" spans="1:9" x14ac:dyDescent="0.3">
      <c r="A65" s="53" t="s">
        <v>66</v>
      </c>
      <c r="B65" s="6">
        <v>980</v>
      </c>
      <c r="C65" s="7">
        <v>274</v>
      </c>
      <c r="D65" s="7">
        <v>24</v>
      </c>
      <c r="E65" s="7">
        <v>298</v>
      </c>
      <c r="F65" s="8">
        <v>23690</v>
      </c>
      <c r="G65" s="13">
        <f t="shared" si="0"/>
        <v>1.0272494279989861E-3</v>
      </c>
      <c r="I65" s="51">
        <f t="shared" si="1"/>
        <v>2561610</v>
      </c>
    </row>
    <row r="66" spans="1:9" x14ac:dyDescent="0.3">
      <c r="A66" s="53" t="s">
        <v>67</v>
      </c>
      <c r="B66" s="6">
        <v>994</v>
      </c>
      <c r="C66" s="7">
        <v>94</v>
      </c>
      <c r="D66" s="7">
        <v>6</v>
      </c>
      <c r="E66" s="7">
        <v>100</v>
      </c>
      <c r="F66" s="8">
        <v>7535</v>
      </c>
      <c r="G66" s="13">
        <f t="shared" si="0"/>
        <v>3.2673383030698018E-4</v>
      </c>
      <c r="I66" s="51">
        <f t="shared" si="1"/>
        <v>2569145</v>
      </c>
    </row>
    <row r="67" spans="1:9" x14ac:dyDescent="0.3">
      <c r="A67" s="53" t="s">
        <v>69</v>
      </c>
      <c r="B67" s="6">
        <v>1015</v>
      </c>
      <c r="C67" s="9">
        <v>1047</v>
      </c>
      <c r="D67" s="7">
        <v>302</v>
      </c>
      <c r="E67" s="9">
        <v>1349</v>
      </c>
      <c r="F67" s="8">
        <v>47175</v>
      </c>
      <c r="G67" s="13">
        <f t="shared" si="0"/>
        <v>2.045609614430231E-3</v>
      </c>
      <c r="I67" s="51">
        <f t="shared" si="1"/>
        <v>2616320</v>
      </c>
    </row>
    <row r="68" spans="1:9" x14ac:dyDescent="0.3">
      <c r="A68" s="53" t="s">
        <v>68</v>
      </c>
      <c r="B68" s="6">
        <v>1029</v>
      </c>
      <c r="C68" s="7">
        <v>601</v>
      </c>
      <c r="D68" s="7">
        <v>23</v>
      </c>
      <c r="E68" s="7">
        <v>624</v>
      </c>
      <c r="F68" s="8">
        <v>30715</v>
      </c>
      <c r="G68" s="13">
        <f t="shared" si="0"/>
        <v>1.3318685597715856E-3</v>
      </c>
      <c r="I68" s="51">
        <f t="shared" si="1"/>
        <v>2647035</v>
      </c>
    </row>
    <row r="69" spans="1:9" x14ac:dyDescent="0.3">
      <c r="A69" s="53" t="s">
        <v>71</v>
      </c>
      <c r="B69" s="6">
        <v>1071</v>
      </c>
      <c r="C69" s="7">
        <v>656</v>
      </c>
      <c r="D69" s="7"/>
      <c r="E69" s="7">
        <v>656</v>
      </c>
      <c r="F69" s="8">
        <v>96435</v>
      </c>
      <c r="G69" s="13">
        <f t="shared" si="0"/>
        <v>4.18162931992749E-3</v>
      </c>
      <c r="I69" s="51">
        <f t="shared" si="1"/>
        <v>2743470</v>
      </c>
    </row>
    <row r="70" spans="1:9" x14ac:dyDescent="0.3">
      <c r="A70" s="53" t="s">
        <v>72</v>
      </c>
      <c r="B70" s="6">
        <v>1080</v>
      </c>
      <c r="C70" s="7">
        <v>638</v>
      </c>
      <c r="D70" s="7">
        <v>25</v>
      </c>
      <c r="E70" s="7">
        <v>663</v>
      </c>
      <c r="F70" s="8">
        <v>74385</v>
      </c>
      <c r="G70" s="13">
        <f t="shared" si="0"/>
        <v>3.2254938244704345E-3</v>
      </c>
      <c r="I70" s="51">
        <f t="shared" si="1"/>
        <v>2817855</v>
      </c>
    </row>
    <row r="71" spans="1:9" x14ac:dyDescent="0.3">
      <c r="A71" s="53" t="s">
        <v>73</v>
      </c>
      <c r="B71" s="6">
        <v>1085</v>
      </c>
      <c r="C71" s="7">
        <v>454</v>
      </c>
      <c r="D71" s="7">
        <v>37</v>
      </c>
      <c r="E71" s="7">
        <v>491</v>
      </c>
      <c r="F71" s="8">
        <v>26095</v>
      </c>
      <c r="G71" s="13">
        <f t="shared" ref="G71:G134" si="2">F71/F$432</f>
        <v>1.1315354083424882E-3</v>
      </c>
      <c r="I71" s="51">
        <f t="shared" si="1"/>
        <v>2843950</v>
      </c>
    </row>
    <row r="72" spans="1:9" x14ac:dyDescent="0.3">
      <c r="A72" s="53" t="s">
        <v>74</v>
      </c>
      <c r="B72" s="6">
        <v>1092</v>
      </c>
      <c r="C72" s="9">
        <v>3786</v>
      </c>
      <c r="D72" s="7">
        <v>299</v>
      </c>
      <c r="E72" s="9">
        <v>4085</v>
      </c>
      <c r="F72" s="8">
        <v>186790</v>
      </c>
      <c r="G72" s="13">
        <f t="shared" si="2"/>
        <v>8.0996167436019686E-3</v>
      </c>
      <c r="I72" s="51">
        <f t="shared" si="1"/>
        <v>3030740</v>
      </c>
    </row>
    <row r="73" spans="1:9" x14ac:dyDescent="0.3">
      <c r="A73" s="53" t="s">
        <v>75</v>
      </c>
      <c r="B73" s="6">
        <v>1120</v>
      </c>
      <c r="C73" s="7">
        <v>324</v>
      </c>
      <c r="D73" s="7"/>
      <c r="E73" s="7">
        <v>324</v>
      </c>
      <c r="F73" s="8">
        <v>8695</v>
      </c>
      <c r="G73" s="13">
        <f t="shared" si="2"/>
        <v>3.7703392893419945E-4</v>
      </c>
      <c r="I73" s="51">
        <f t="shared" si="1"/>
        <v>3039435</v>
      </c>
    </row>
    <row r="74" spans="1:9" x14ac:dyDescent="0.3">
      <c r="A74" s="53" t="s">
        <v>76</v>
      </c>
      <c r="B74" s="6">
        <v>1127</v>
      </c>
      <c r="C74" s="7">
        <v>717</v>
      </c>
      <c r="D74" s="7"/>
      <c r="E74" s="7">
        <v>717</v>
      </c>
      <c r="F74" s="8">
        <v>25695</v>
      </c>
      <c r="G74" s="13">
        <f t="shared" si="2"/>
        <v>1.1141905467468953E-3</v>
      </c>
      <c r="I74" s="51">
        <f t="shared" ref="I74:I137" si="3">I73+F74</f>
        <v>3065130</v>
      </c>
    </row>
    <row r="75" spans="1:9" x14ac:dyDescent="0.3">
      <c r="A75" s="53" t="s">
        <v>77</v>
      </c>
      <c r="B75" s="6">
        <v>1134</v>
      </c>
      <c r="C75" s="7">
        <v>829</v>
      </c>
      <c r="D75" s="7"/>
      <c r="E75" s="7">
        <v>829</v>
      </c>
      <c r="F75" s="8">
        <v>37560</v>
      </c>
      <c r="G75" s="13">
        <f t="shared" si="2"/>
        <v>1.6286825038261681E-3</v>
      </c>
      <c r="I75" s="51">
        <f t="shared" si="3"/>
        <v>3102690</v>
      </c>
    </row>
    <row r="76" spans="1:9" x14ac:dyDescent="0.3">
      <c r="A76" s="53" t="s">
        <v>78</v>
      </c>
      <c r="B76" s="6">
        <v>1141</v>
      </c>
      <c r="C76" s="7">
        <v>639</v>
      </c>
      <c r="D76" s="7">
        <v>124</v>
      </c>
      <c r="E76" s="7">
        <v>763</v>
      </c>
      <c r="F76" s="8">
        <v>39975</v>
      </c>
      <c r="G76" s="13">
        <f t="shared" si="2"/>
        <v>1.7334021057095598E-3</v>
      </c>
      <c r="I76" s="51">
        <f t="shared" si="3"/>
        <v>3142665</v>
      </c>
    </row>
    <row r="77" spans="1:9" x14ac:dyDescent="0.3">
      <c r="A77" s="53" t="s">
        <v>79</v>
      </c>
      <c r="B77" s="6">
        <v>1155</v>
      </c>
      <c r="C77" s="7">
        <v>604</v>
      </c>
      <c r="D77" s="7">
        <v>4</v>
      </c>
      <c r="E77" s="7">
        <v>608</v>
      </c>
      <c r="F77" s="8">
        <v>72200</v>
      </c>
      <c r="G77" s="13">
        <f t="shared" si="2"/>
        <v>3.1307475180045083E-3</v>
      </c>
      <c r="I77" s="51">
        <f t="shared" si="3"/>
        <v>3214865</v>
      </c>
    </row>
    <row r="78" spans="1:9" x14ac:dyDescent="0.3">
      <c r="A78" s="53" t="s">
        <v>80</v>
      </c>
      <c r="B78" s="6">
        <v>1162</v>
      </c>
      <c r="C78" s="7">
        <v>669</v>
      </c>
      <c r="D78" s="7">
        <v>44</v>
      </c>
      <c r="E78" s="7">
        <v>713</v>
      </c>
      <c r="F78" s="8">
        <v>40995</v>
      </c>
      <c r="G78" s="13">
        <f t="shared" si="2"/>
        <v>1.7776315027783216E-3</v>
      </c>
      <c r="I78" s="51">
        <f t="shared" si="3"/>
        <v>3255860</v>
      </c>
    </row>
    <row r="79" spans="1:9" x14ac:dyDescent="0.3">
      <c r="A79" s="53" t="s">
        <v>81</v>
      </c>
      <c r="B79" s="6">
        <v>1169</v>
      </c>
      <c r="C79" s="7">
        <v>744</v>
      </c>
      <c r="D79" s="7">
        <v>37</v>
      </c>
      <c r="E79" s="7">
        <v>781</v>
      </c>
      <c r="F79" s="8">
        <v>56605</v>
      </c>
      <c r="G79" s="13">
        <f t="shared" si="2"/>
        <v>2.4545147265463323E-3</v>
      </c>
      <c r="I79" s="51">
        <f t="shared" si="3"/>
        <v>3312465</v>
      </c>
    </row>
    <row r="80" spans="1:9" x14ac:dyDescent="0.3">
      <c r="A80" s="53" t="s">
        <v>82</v>
      </c>
      <c r="B80" s="6">
        <v>1176</v>
      </c>
      <c r="C80" s="7">
        <v>940</v>
      </c>
      <c r="D80" s="7"/>
      <c r="E80" s="7">
        <v>940</v>
      </c>
      <c r="F80" s="8">
        <v>58810</v>
      </c>
      <c r="G80" s="13">
        <f t="shared" si="2"/>
        <v>2.5501282760920377E-3</v>
      </c>
      <c r="I80" s="51">
        <f t="shared" si="3"/>
        <v>3371275</v>
      </c>
    </row>
    <row r="81" spans="1:9" x14ac:dyDescent="0.3">
      <c r="A81" s="53" t="s">
        <v>83</v>
      </c>
      <c r="B81" s="6">
        <v>1183</v>
      </c>
      <c r="C81" s="7">
        <v>268</v>
      </c>
      <c r="D81" s="7">
        <v>57</v>
      </c>
      <c r="E81" s="7">
        <v>325</v>
      </c>
      <c r="F81" s="8">
        <v>20200</v>
      </c>
      <c r="G81" s="13">
        <f t="shared" si="2"/>
        <v>8.7591551057743862E-4</v>
      </c>
      <c r="I81" s="51">
        <f t="shared" si="3"/>
        <v>3391475</v>
      </c>
    </row>
    <row r="82" spans="1:9" x14ac:dyDescent="0.3">
      <c r="A82" s="53" t="s">
        <v>84</v>
      </c>
      <c r="B82" s="6">
        <v>1204</v>
      </c>
      <c r="C82" s="7">
        <v>467</v>
      </c>
      <c r="D82" s="7"/>
      <c r="E82" s="7">
        <v>467</v>
      </c>
      <c r="F82" s="8">
        <v>14650</v>
      </c>
      <c r="G82" s="13">
        <f t="shared" si="2"/>
        <v>6.3525555593858796E-4</v>
      </c>
      <c r="I82" s="51">
        <f t="shared" si="3"/>
        <v>3406125</v>
      </c>
    </row>
    <row r="83" spans="1:9" x14ac:dyDescent="0.3">
      <c r="A83" s="53" t="s">
        <v>85</v>
      </c>
      <c r="B83" s="6">
        <v>1218</v>
      </c>
      <c r="C83" s="7">
        <v>708</v>
      </c>
      <c r="D83" s="7"/>
      <c r="E83" s="7">
        <v>708</v>
      </c>
      <c r="F83" s="8">
        <v>47135</v>
      </c>
      <c r="G83" s="13">
        <f t="shared" si="2"/>
        <v>2.043875128270672E-3</v>
      </c>
      <c r="I83" s="51">
        <f t="shared" si="3"/>
        <v>3453260</v>
      </c>
    </row>
    <row r="84" spans="1:9" x14ac:dyDescent="0.3">
      <c r="A84" s="53" t="s">
        <v>86</v>
      </c>
      <c r="B84" s="6">
        <v>1232</v>
      </c>
      <c r="C84" s="7">
        <v>682</v>
      </c>
      <c r="D84" s="7"/>
      <c r="E84" s="7">
        <v>682</v>
      </c>
      <c r="F84" s="8">
        <v>67145</v>
      </c>
      <c r="G84" s="13">
        <f t="shared" si="2"/>
        <v>2.9115518295902039E-3</v>
      </c>
      <c r="I84" s="51">
        <f t="shared" si="3"/>
        <v>3520405</v>
      </c>
    </row>
    <row r="85" spans="1:9" x14ac:dyDescent="0.3">
      <c r="A85" s="53" t="s">
        <v>87</v>
      </c>
      <c r="B85" s="6">
        <v>1246</v>
      </c>
      <c r="C85" s="7">
        <v>414</v>
      </c>
      <c r="D85" s="7">
        <v>118</v>
      </c>
      <c r="E85" s="7">
        <v>532</v>
      </c>
      <c r="F85" s="8">
        <v>36645</v>
      </c>
      <c r="G85" s="13">
        <f t="shared" si="2"/>
        <v>1.5890061329262494E-3</v>
      </c>
      <c r="I85" s="51">
        <f t="shared" si="3"/>
        <v>3557050</v>
      </c>
    </row>
    <row r="86" spans="1:9" x14ac:dyDescent="0.3">
      <c r="A86" s="53" t="s">
        <v>88</v>
      </c>
      <c r="B86" s="6">
        <v>1260</v>
      </c>
      <c r="C86" s="9">
        <v>1050</v>
      </c>
      <c r="D86" s="7"/>
      <c r="E86" s="9">
        <v>1050</v>
      </c>
      <c r="F86" s="8">
        <v>49700</v>
      </c>
      <c r="G86" s="13">
        <f t="shared" si="2"/>
        <v>2.1550990532524109E-3</v>
      </c>
      <c r="I86" s="51">
        <f t="shared" si="3"/>
        <v>3606750</v>
      </c>
    </row>
    <row r="87" spans="1:9" x14ac:dyDescent="0.3">
      <c r="A87" s="53" t="s">
        <v>91</v>
      </c>
      <c r="B87" s="6">
        <v>1295</v>
      </c>
      <c r="C87" s="7">
        <v>590</v>
      </c>
      <c r="D87" s="7">
        <v>28</v>
      </c>
      <c r="E87" s="7">
        <v>618</v>
      </c>
      <c r="F87" s="8">
        <v>29755</v>
      </c>
      <c r="G87" s="13">
        <f t="shared" si="2"/>
        <v>1.2902408919421627E-3</v>
      </c>
      <c r="I87" s="51">
        <f t="shared" si="3"/>
        <v>3636505</v>
      </c>
    </row>
    <row r="88" spans="1:9" x14ac:dyDescent="0.3">
      <c r="A88" s="53" t="s">
        <v>93</v>
      </c>
      <c r="B88" s="6">
        <v>1309</v>
      </c>
      <c r="C88" s="7">
        <v>166</v>
      </c>
      <c r="D88" s="7"/>
      <c r="E88" s="7">
        <v>166</v>
      </c>
      <c r="F88" s="8">
        <v>7705</v>
      </c>
      <c r="G88" s="13">
        <f t="shared" si="2"/>
        <v>3.3410539648510718E-4</v>
      </c>
      <c r="I88" s="51">
        <f t="shared" si="3"/>
        <v>3644210</v>
      </c>
    </row>
    <row r="89" spans="1:9" x14ac:dyDescent="0.3">
      <c r="A89" s="53" t="s">
        <v>94</v>
      </c>
      <c r="B89" s="6">
        <v>1316</v>
      </c>
      <c r="C89" s="9">
        <v>1787</v>
      </c>
      <c r="D89" s="7">
        <v>105</v>
      </c>
      <c r="E89" s="9">
        <v>1892</v>
      </c>
      <c r="F89" s="8">
        <v>64910</v>
      </c>
      <c r="G89" s="13">
        <f t="shared" si="2"/>
        <v>2.8146374154248287E-3</v>
      </c>
      <c r="I89" s="51">
        <f t="shared" si="3"/>
        <v>3709120</v>
      </c>
    </row>
    <row r="90" spans="1:9" x14ac:dyDescent="0.3">
      <c r="A90" s="53" t="s">
        <v>177</v>
      </c>
      <c r="B90" s="6">
        <v>1376</v>
      </c>
      <c r="C90" s="9">
        <v>2427</v>
      </c>
      <c r="D90" s="7">
        <v>197</v>
      </c>
      <c r="E90" s="9">
        <v>2624</v>
      </c>
      <c r="F90" s="8">
        <v>211565</v>
      </c>
      <c r="G90" s="13">
        <f t="shared" si="2"/>
        <v>9.1739141086789999E-3</v>
      </c>
      <c r="I90" s="51">
        <f t="shared" si="3"/>
        <v>3920685</v>
      </c>
    </row>
    <row r="91" spans="1:9" x14ac:dyDescent="0.3">
      <c r="A91" s="53" t="s">
        <v>95</v>
      </c>
      <c r="B91" s="6">
        <v>1380</v>
      </c>
      <c r="C91" s="9">
        <v>1193</v>
      </c>
      <c r="D91" s="7">
        <v>108</v>
      </c>
      <c r="E91" s="9">
        <v>1301</v>
      </c>
      <c r="F91" s="8">
        <v>47825</v>
      </c>
      <c r="G91" s="13">
        <f t="shared" si="2"/>
        <v>2.0737950145230696E-3</v>
      </c>
      <c r="I91" s="51">
        <f t="shared" si="3"/>
        <v>3968510</v>
      </c>
    </row>
    <row r="92" spans="1:9" x14ac:dyDescent="0.3">
      <c r="A92" s="53" t="s">
        <v>96</v>
      </c>
      <c r="B92" s="6">
        <v>1407</v>
      </c>
      <c r="C92" s="7">
        <v>889</v>
      </c>
      <c r="D92" s="7">
        <v>57</v>
      </c>
      <c r="E92" s="7">
        <v>946</v>
      </c>
      <c r="F92" s="8">
        <v>56430</v>
      </c>
      <c r="G92" s="13">
        <f t="shared" si="2"/>
        <v>2.4469263495982604E-3</v>
      </c>
      <c r="I92" s="51">
        <f t="shared" si="3"/>
        <v>4024940</v>
      </c>
    </row>
    <row r="93" spans="1:9" x14ac:dyDescent="0.3">
      <c r="A93" s="53" t="s">
        <v>97</v>
      </c>
      <c r="B93" s="6">
        <v>1414</v>
      </c>
      <c r="C93" s="9">
        <v>1728</v>
      </c>
      <c r="D93" s="7">
        <v>131</v>
      </c>
      <c r="E93" s="9">
        <v>1859</v>
      </c>
      <c r="F93" s="8">
        <v>76070</v>
      </c>
      <c r="G93" s="13">
        <f t="shared" si="2"/>
        <v>3.2985590539418692E-3</v>
      </c>
      <c r="I93" s="51">
        <f t="shared" si="3"/>
        <v>4101010</v>
      </c>
    </row>
    <row r="94" spans="1:9" x14ac:dyDescent="0.3">
      <c r="A94" s="53" t="s">
        <v>92</v>
      </c>
      <c r="B94" s="6">
        <v>1421</v>
      </c>
      <c r="C94" s="7">
        <v>519</v>
      </c>
      <c r="D94" s="7">
        <v>32</v>
      </c>
      <c r="E94" s="7">
        <v>551</v>
      </c>
      <c r="F94" s="8">
        <v>55365</v>
      </c>
      <c r="G94" s="13">
        <f t="shared" si="2"/>
        <v>2.4007456555999946E-3</v>
      </c>
      <c r="I94" s="51">
        <f t="shared" si="3"/>
        <v>4156375</v>
      </c>
    </row>
    <row r="95" spans="1:9" x14ac:dyDescent="0.3">
      <c r="A95" s="53" t="s">
        <v>99</v>
      </c>
      <c r="B95" s="6">
        <v>1428</v>
      </c>
      <c r="C95" s="7">
        <v>375</v>
      </c>
      <c r="D95" s="7">
        <v>42</v>
      </c>
      <c r="E95" s="7">
        <v>417</v>
      </c>
      <c r="F95" s="8">
        <v>27015</v>
      </c>
      <c r="G95" s="13">
        <f t="shared" si="2"/>
        <v>1.1714285900123517E-3</v>
      </c>
      <c r="I95" s="51">
        <f t="shared" si="3"/>
        <v>4183390</v>
      </c>
    </row>
    <row r="96" spans="1:9" x14ac:dyDescent="0.3">
      <c r="A96" s="53" t="s">
        <v>100</v>
      </c>
      <c r="B96" s="6">
        <v>1449</v>
      </c>
      <c r="C96" s="7">
        <v>64</v>
      </c>
      <c r="D96" s="7"/>
      <c r="E96" s="7">
        <v>64</v>
      </c>
      <c r="F96" s="8">
        <v>1560</v>
      </c>
      <c r="G96" s="13">
        <f t="shared" si="2"/>
        <v>6.7644960222812089E-5</v>
      </c>
      <c r="I96" s="51">
        <f t="shared" si="3"/>
        <v>4184950</v>
      </c>
    </row>
    <row r="97" spans="1:9" x14ac:dyDescent="0.3">
      <c r="A97" s="53" t="s">
        <v>101</v>
      </c>
      <c r="B97" s="6">
        <v>1491</v>
      </c>
      <c r="C97" s="7">
        <v>307</v>
      </c>
      <c r="D97" s="7"/>
      <c r="E97" s="7">
        <v>307</v>
      </c>
      <c r="F97" s="8">
        <v>79670</v>
      </c>
      <c r="G97" s="13">
        <f t="shared" si="2"/>
        <v>3.4546628083022045E-3</v>
      </c>
      <c r="I97" s="51">
        <f t="shared" si="3"/>
        <v>4264620</v>
      </c>
    </row>
    <row r="98" spans="1:9" x14ac:dyDescent="0.3">
      <c r="A98" s="53" t="s">
        <v>102</v>
      </c>
      <c r="B98" s="6">
        <v>1499</v>
      </c>
      <c r="C98" s="7">
        <v>771</v>
      </c>
      <c r="D98" s="7">
        <v>110</v>
      </c>
      <c r="E98" s="7">
        <v>881</v>
      </c>
      <c r="F98" s="8">
        <v>84610</v>
      </c>
      <c r="G98" s="13">
        <f t="shared" si="2"/>
        <v>3.6688718490077762E-3</v>
      </c>
      <c r="I98" s="51">
        <f t="shared" si="3"/>
        <v>4349230</v>
      </c>
    </row>
    <row r="99" spans="1:9" x14ac:dyDescent="0.3">
      <c r="A99" s="53" t="s">
        <v>268</v>
      </c>
      <c r="B99" s="6">
        <v>1526</v>
      </c>
      <c r="C99" s="9">
        <v>1056</v>
      </c>
      <c r="D99" s="7">
        <v>10</v>
      </c>
      <c r="E99" s="9">
        <v>1066</v>
      </c>
      <c r="F99" s="8">
        <v>114540</v>
      </c>
      <c r="G99" s="13">
        <f t="shared" si="2"/>
        <v>4.9667011178980112E-3</v>
      </c>
      <c r="I99" s="51">
        <f t="shared" si="3"/>
        <v>4463770</v>
      </c>
    </row>
    <row r="100" spans="1:9" x14ac:dyDescent="0.3">
      <c r="A100" s="53" t="s">
        <v>103</v>
      </c>
      <c r="B100" s="6">
        <v>1540</v>
      </c>
      <c r="C100" s="9">
        <v>1243</v>
      </c>
      <c r="D100" s="7">
        <v>52</v>
      </c>
      <c r="E100" s="9">
        <v>1295</v>
      </c>
      <c r="F100" s="8">
        <v>46650</v>
      </c>
      <c r="G100" s="13">
        <f t="shared" si="2"/>
        <v>2.0228444835860156E-3</v>
      </c>
      <c r="I100" s="51">
        <f t="shared" si="3"/>
        <v>4510420</v>
      </c>
    </row>
    <row r="101" spans="1:9" x14ac:dyDescent="0.3">
      <c r="A101" s="53" t="s">
        <v>104</v>
      </c>
      <c r="B101" s="6">
        <v>1554</v>
      </c>
      <c r="C101" s="9">
        <v>4986</v>
      </c>
      <c r="D101" s="7">
        <v>644</v>
      </c>
      <c r="E101" s="9">
        <v>5630</v>
      </c>
      <c r="F101" s="8">
        <v>249735</v>
      </c>
      <c r="G101" s="13">
        <f t="shared" si="2"/>
        <v>1.0829047526438448E-2</v>
      </c>
      <c r="I101" s="51">
        <f t="shared" si="3"/>
        <v>4760155</v>
      </c>
    </row>
    <row r="102" spans="1:9" x14ac:dyDescent="0.3">
      <c r="A102" s="53" t="s">
        <v>105</v>
      </c>
      <c r="B102" s="6">
        <v>1561</v>
      </c>
      <c r="C102" s="7">
        <v>422</v>
      </c>
      <c r="D102" s="7">
        <v>40</v>
      </c>
      <c r="E102" s="7">
        <v>462</v>
      </c>
      <c r="F102" s="8">
        <v>17695</v>
      </c>
      <c r="G102" s="13">
        <f t="shared" si="2"/>
        <v>7.6729331483503841E-4</v>
      </c>
      <c r="I102" s="51">
        <f t="shared" si="3"/>
        <v>4777850</v>
      </c>
    </row>
    <row r="103" spans="1:9" x14ac:dyDescent="0.3">
      <c r="A103" s="53" t="s">
        <v>106</v>
      </c>
      <c r="B103" s="6">
        <v>1568</v>
      </c>
      <c r="C103" s="7">
        <v>906</v>
      </c>
      <c r="D103" s="7"/>
      <c r="E103" s="7">
        <v>906</v>
      </c>
      <c r="F103" s="8">
        <v>31010</v>
      </c>
      <c r="G103" s="13">
        <f t="shared" si="2"/>
        <v>1.3446603951983353E-3</v>
      </c>
      <c r="I103" s="51">
        <f t="shared" si="3"/>
        <v>4808860</v>
      </c>
    </row>
    <row r="104" spans="1:9" x14ac:dyDescent="0.3">
      <c r="A104" s="53" t="s">
        <v>107</v>
      </c>
      <c r="B104" s="6">
        <v>1582</v>
      </c>
      <c r="C104" s="7">
        <v>182</v>
      </c>
      <c r="D104" s="7"/>
      <c r="E104" s="7">
        <v>182</v>
      </c>
      <c r="F104" s="8">
        <v>27615</v>
      </c>
      <c r="G104" s="13">
        <f t="shared" si="2"/>
        <v>1.197445882405741E-3</v>
      </c>
      <c r="I104" s="51">
        <f t="shared" si="3"/>
        <v>4836475</v>
      </c>
    </row>
    <row r="105" spans="1:9" x14ac:dyDescent="0.3">
      <c r="A105" s="53" t="s">
        <v>108</v>
      </c>
      <c r="B105" s="6">
        <v>1600</v>
      </c>
      <c r="C105" s="7">
        <v>827</v>
      </c>
      <c r="D105" s="7"/>
      <c r="E105" s="7">
        <v>827</v>
      </c>
      <c r="F105" s="8">
        <v>27020</v>
      </c>
      <c r="G105" s="13">
        <f t="shared" si="2"/>
        <v>1.1716454007822967E-3</v>
      </c>
      <c r="I105" s="51">
        <f t="shared" si="3"/>
        <v>4863495</v>
      </c>
    </row>
    <row r="106" spans="1:9" x14ac:dyDescent="0.3">
      <c r="A106" s="53" t="s">
        <v>110</v>
      </c>
      <c r="B106" s="6">
        <v>1631</v>
      </c>
      <c r="C106" s="7">
        <v>284</v>
      </c>
      <c r="D106" s="7"/>
      <c r="E106" s="7">
        <v>284</v>
      </c>
      <c r="F106" s="8">
        <v>10090</v>
      </c>
      <c r="G106" s="13">
        <f t="shared" si="2"/>
        <v>4.3752413374882951E-4</v>
      </c>
      <c r="I106" s="51">
        <f t="shared" si="3"/>
        <v>4873585</v>
      </c>
    </row>
    <row r="107" spans="1:9" x14ac:dyDescent="0.3">
      <c r="A107" s="53" t="s">
        <v>111</v>
      </c>
      <c r="B107" s="6">
        <v>1638</v>
      </c>
      <c r="C107" s="9">
        <v>1912</v>
      </c>
      <c r="D107" s="7"/>
      <c r="E107" s="9">
        <v>1912</v>
      </c>
      <c r="F107" s="8">
        <v>59875</v>
      </c>
      <c r="G107" s="13">
        <f t="shared" si="2"/>
        <v>2.596308970090304E-3</v>
      </c>
      <c r="I107" s="51">
        <f t="shared" si="3"/>
        <v>4933460</v>
      </c>
    </row>
    <row r="108" spans="1:9" x14ac:dyDescent="0.3">
      <c r="A108" s="53" t="s">
        <v>109</v>
      </c>
      <c r="B108" s="6">
        <v>1645</v>
      </c>
      <c r="C108" s="7">
        <v>900</v>
      </c>
      <c r="D108" s="7"/>
      <c r="E108" s="7">
        <v>900</v>
      </c>
      <c r="F108" s="8">
        <v>43425</v>
      </c>
      <c r="G108" s="13">
        <f t="shared" si="2"/>
        <v>1.8830015369715482E-3</v>
      </c>
      <c r="I108" s="51">
        <f t="shared" si="3"/>
        <v>4976885</v>
      </c>
    </row>
    <row r="109" spans="1:9" x14ac:dyDescent="0.3">
      <c r="A109" s="53" t="s">
        <v>112</v>
      </c>
      <c r="B109" s="6">
        <v>1659</v>
      </c>
      <c r="C109" s="9">
        <v>1240</v>
      </c>
      <c r="D109" s="7">
        <v>62</v>
      </c>
      <c r="E109" s="9">
        <v>1302</v>
      </c>
      <c r="F109" s="8">
        <v>104690</v>
      </c>
      <c r="G109" s="13">
        <f t="shared" si="2"/>
        <v>4.5395839011065373E-3</v>
      </c>
      <c r="I109" s="51">
        <f t="shared" si="3"/>
        <v>5081575</v>
      </c>
    </row>
    <row r="110" spans="1:9" x14ac:dyDescent="0.3">
      <c r="A110" s="53" t="s">
        <v>114</v>
      </c>
      <c r="B110" s="6">
        <v>1666</v>
      </c>
      <c r="C110" s="7">
        <v>222</v>
      </c>
      <c r="D110" s="7"/>
      <c r="E110" s="7">
        <v>222</v>
      </c>
      <c r="F110" s="8">
        <v>11185</v>
      </c>
      <c r="G110" s="13">
        <f t="shared" si="2"/>
        <v>4.8500569236676488E-4</v>
      </c>
      <c r="I110" s="51">
        <f t="shared" si="3"/>
        <v>5092760</v>
      </c>
    </row>
    <row r="111" spans="1:9" x14ac:dyDescent="0.3">
      <c r="A111" s="53" t="s">
        <v>331</v>
      </c>
      <c r="B111" s="6">
        <v>1673</v>
      </c>
      <c r="C111" s="7">
        <v>375</v>
      </c>
      <c r="D111" s="7"/>
      <c r="E111" s="7">
        <v>375</v>
      </c>
      <c r="F111" s="8">
        <v>23565</v>
      </c>
      <c r="G111" s="13">
        <f t="shared" si="2"/>
        <v>1.0218291587503635E-3</v>
      </c>
      <c r="I111" s="51">
        <f t="shared" si="3"/>
        <v>5116325</v>
      </c>
    </row>
    <row r="112" spans="1:9" x14ac:dyDescent="0.3">
      <c r="A112" s="53" t="s">
        <v>115</v>
      </c>
      <c r="B112" s="6">
        <v>1687</v>
      </c>
      <c r="C112" s="7">
        <v>283</v>
      </c>
      <c r="D112" s="7">
        <v>10</v>
      </c>
      <c r="E112" s="7">
        <v>293</v>
      </c>
      <c r="F112" s="8">
        <v>9655</v>
      </c>
      <c r="G112" s="13">
        <f t="shared" si="2"/>
        <v>4.1866159676362226E-4</v>
      </c>
      <c r="I112" s="51">
        <f t="shared" si="3"/>
        <v>5125980</v>
      </c>
    </row>
    <row r="113" spans="1:9" x14ac:dyDescent="0.3">
      <c r="A113" s="53" t="s">
        <v>116</v>
      </c>
      <c r="B113" s="6">
        <v>1694</v>
      </c>
      <c r="C113" s="7">
        <v>883</v>
      </c>
      <c r="D113" s="7"/>
      <c r="E113" s="7">
        <v>883</v>
      </c>
      <c r="F113" s="8">
        <v>33720</v>
      </c>
      <c r="G113" s="13">
        <f t="shared" si="2"/>
        <v>1.4621718325084768E-3</v>
      </c>
      <c r="I113" s="51">
        <f t="shared" si="3"/>
        <v>5159700</v>
      </c>
    </row>
    <row r="114" spans="1:9" x14ac:dyDescent="0.3">
      <c r="A114" s="53" t="s">
        <v>117</v>
      </c>
      <c r="B114" s="6">
        <v>1729</v>
      </c>
      <c r="C114" s="7">
        <v>382</v>
      </c>
      <c r="D114" s="7"/>
      <c r="E114" s="7">
        <v>382</v>
      </c>
      <c r="F114" s="8">
        <v>25920</v>
      </c>
      <c r="G114" s="13">
        <f t="shared" si="2"/>
        <v>1.1239470313944163E-3</v>
      </c>
      <c r="I114" s="51">
        <f t="shared" si="3"/>
        <v>5185620</v>
      </c>
    </row>
    <row r="115" spans="1:9" x14ac:dyDescent="0.3">
      <c r="A115" s="53" t="s">
        <v>118</v>
      </c>
      <c r="B115" s="6">
        <v>1736</v>
      </c>
      <c r="C115" s="7">
        <v>150</v>
      </c>
      <c r="D115" s="7">
        <v>11</v>
      </c>
      <c r="E115" s="7">
        <v>161</v>
      </c>
      <c r="F115" s="8">
        <v>5630</v>
      </c>
      <c r="G115" s="13">
        <f t="shared" si="2"/>
        <v>2.4412892695796929E-4</v>
      </c>
      <c r="I115" s="51">
        <f t="shared" si="3"/>
        <v>5191250</v>
      </c>
    </row>
    <row r="116" spans="1:9" x14ac:dyDescent="0.3">
      <c r="A116" s="53" t="s">
        <v>119</v>
      </c>
      <c r="B116" s="6">
        <v>1813</v>
      </c>
      <c r="C116" s="7">
        <v>242</v>
      </c>
      <c r="D116" s="7"/>
      <c r="E116" s="7">
        <v>242</v>
      </c>
      <c r="F116" s="8">
        <v>15195</v>
      </c>
      <c r="G116" s="13">
        <f t="shared" si="2"/>
        <v>6.5888792986258313E-4</v>
      </c>
      <c r="I116" s="51">
        <f t="shared" si="3"/>
        <v>5206445</v>
      </c>
    </row>
    <row r="117" spans="1:9" x14ac:dyDescent="0.3">
      <c r="A117" s="53" t="s">
        <v>184</v>
      </c>
      <c r="B117" s="6">
        <v>1848</v>
      </c>
      <c r="C117" s="7">
        <v>623</v>
      </c>
      <c r="D117" s="7"/>
      <c r="E117" s="7">
        <v>623</v>
      </c>
      <c r="F117" s="8">
        <v>17565</v>
      </c>
      <c r="G117" s="13">
        <f t="shared" si="2"/>
        <v>7.6165623481647072E-4</v>
      </c>
      <c r="I117" s="51">
        <f t="shared" si="3"/>
        <v>5224010</v>
      </c>
    </row>
    <row r="118" spans="1:9" x14ac:dyDescent="0.3">
      <c r="A118" s="53" t="s">
        <v>121</v>
      </c>
      <c r="B118" s="6">
        <v>1855</v>
      </c>
      <c r="C118" s="7">
        <v>313</v>
      </c>
      <c r="D118" s="7"/>
      <c r="E118" s="7">
        <v>313</v>
      </c>
      <c r="F118" s="8">
        <v>40425</v>
      </c>
      <c r="G118" s="13">
        <f t="shared" si="2"/>
        <v>1.7529150750046018E-3</v>
      </c>
      <c r="I118" s="51">
        <f t="shared" si="3"/>
        <v>5264435</v>
      </c>
    </row>
    <row r="119" spans="1:9" x14ac:dyDescent="0.3">
      <c r="A119" s="53" t="s">
        <v>122</v>
      </c>
      <c r="B119" s="6">
        <v>1862</v>
      </c>
      <c r="C119" s="7">
        <v>678</v>
      </c>
      <c r="D119" s="7">
        <v>117</v>
      </c>
      <c r="E119" s="7">
        <v>795</v>
      </c>
      <c r="F119" s="8">
        <v>32905</v>
      </c>
      <c r="G119" s="13">
        <f t="shared" si="2"/>
        <v>1.4268316770074563E-3</v>
      </c>
      <c r="I119" s="51">
        <f t="shared" si="3"/>
        <v>5297340</v>
      </c>
    </row>
    <row r="120" spans="1:9" x14ac:dyDescent="0.3">
      <c r="A120" s="53" t="s">
        <v>123</v>
      </c>
      <c r="B120" s="6">
        <v>1870</v>
      </c>
      <c r="C120" s="7">
        <v>92</v>
      </c>
      <c r="D120" s="7"/>
      <c r="E120" s="7">
        <v>92</v>
      </c>
      <c r="F120" s="8">
        <v>2940</v>
      </c>
      <c r="G120" s="13">
        <f t="shared" si="2"/>
        <v>1.274847327276074E-4</v>
      </c>
      <c r="I120" s="51">
        <f t="shared" si="3"/>
        <v>5300280</v>
      </c>
    </row>
    <row r="121" spans="1:9" x14ac:dyDescent="0.3">
      <c r="A121" s="53" t="s">
        <v>124</v>
      </c>
      <c r="B121" s="6">
        <v>1883</v>
      </c>
      <c r="C121" s="7">
        <v>296</v>
      </c>
      <c r="D121" s="7">
        <v>19</v>
      </c>
      <c r="E121" s="7">
        <v>315</v>
      </c>
      <c r="F121" s="8">
        <v>16865</v>
      </c>
      <c r="G121" s="13">
        <f t="shared" si="2"/>
        <v>7.3130272702418334E-4</v>
      </c>
      <c r="I121" s="51">
        <f t="shared" si="3"/>
        <v>5317145</v>
      </c>
    </row>
    <row r="122" spans="1:9" x14ac:dyDescent="0.3">
      <c r="A122" s="53" t="s">
        <v>125</v>
      </c>
      <c r="B122" s="6">
        <v>1890</v>
      </c>
      <c r="C122" s="7">
        <v>667</v>
      </c>
      <c r="D122" s="7"/>
      <c r="E122" s="7">
        <v>667</v>
      </c>
      <c r="F122" s="8">
        <v>14385</v>
      </c>
      <c r="G122" s="13">
        <f t="shared" si="2"/>
        <v>6.2376458513150766E-4</v>
      </c>
      <c r="I122" s="51">
        <f t="shared" si="3"/>
        <v>5331530</v>
      </c>
    </row>
    <row r="123" spans="1:9" x14ac:dyDescent="0.3">
      <c r="A123" s="53" t="s">
        <v>209</v>
      </c>
      <c r="B123" s="6">
        <v>1897</v>
      </c>
      <c r="C123" s="7">
        <v>379</v>
      </c>
      <c r="D123" s="7">
        <v>18</v>
      </c>
      <c r="E123" s="7">
        <v>397</v>
      </c>
      <c r="F123" s="8">
        <v>6715</v>
      </c>
      <c r="G123" s="13">
        <f t="shared" si="2"/>
        <v>2.9117686403601486E-4</v>
      </c>
      <c r="I123" s="51">
        <f t="shared" si="3"/>
        <v>5338245</v>
      </c>
    </row>
    <row r="124" spans="1:9" x14ac:dyDescent="0.3">
      <c r="A124" s="53" t="s">
        <v>126</v>
      </c>
      <c r="B124" s="6">
        <v>1900</v>
      </c>
      <c r="C124" s="9">
        <v>3332</v>
      </c>
      <c r="D124" s="7">
        <v>132</v>
      </c>
      <c r="E124" s="9">
        <v>3464</v>
      </c>
      <c r="F124" s="8">
        <v>87790</v>
      </c>
      <c r="G124" s="13">
        <f t="shared" si="2"/>
        <v>3.8067634986927393E-3</v>
      </c>
      <c r="I124" s="51">
        <f t="shared" si="3"/>
        <v>5426035</v>
      </c>
    </row>
    <row r="125" spans="1:9" x14ac:dyDescent="0.3">
      <c r="A125" s="53" t="s">
        <v>127</v>
      </c>
      <c r="B125" s="6">
        <v>1939</v>
      </c>
      <c r="C125" s="7">
        <v>532</v>
      </c>
      <c r="D125" s="7"/>
      <c r="E125" s="7">
        <v>532</v>
      </c>
      <c r="F125" s="8">
        <v>28990</v>
      </c>
      <c r="G125" s="13">
        <f t="shared" si="2"/>
        <v>1.2570688441405913E-3</v>
      </c>
      <c r="I125" s="51">
        <f t="shared" si="3"/>
        <v>5455025</v>
      </c>
    </row>
    <row r="126" spans="1:9" x14ac:dyDescent="0.3">
      <c r="A126" s="53" t="s">
        <v>267</v>
      </c>
      <c r="B126" s="6">
        <v>1945</v>
      </c>
      <c r="C126" s="7">
        <v>720</v>
      </c>
      <c r="D126" s="7">
        <v>35</v>
      </c>
      <c r="E126" s="7">
        <v>755</v>
      </c>
      <c r="F126" s="8">
        <v>22145</v>
      </c>
      <c r="G126" s="13">
        <f t="shared" si="2"/>
        <v>9.6025490008600888E-4</v>
      </c>
      <c r="I126" s="51">
        <f t="shared" si="3"/>
        <v>5477170</v>
      </c>
    </row>
    <row r="127" spans="1:9" x14ac:dyDescent="0.3">
      <c r="A127" s="53" t="s">
        <v>128</v>
      </c>
      <c r="B127" s="6">
        <v>1953</v>
      </c>
      <c r="C127" s="9">
        <v>1098</v>
      </c>
      <c r="D127" s="7">
        <v>161</v>
      </c>
      <c r="E127" s="9">
        <v>1259</v>
      </c>
      <c r="F127" s="8">
        <v>45595</v>
      </c>
      <c r="G127" s="13">
        <f t="shared" si="2"/>
        <v>1.9770974111276395E-3</v>
      </c>
      <c r="I127" s="51">
        <f t="shared" si="3"/>
        <v>5522765</v>
      </c>
    </row>
    <row r="128" spans="1:9" x14ac:dyDescent="0.3">
      <c r="A128" s="53" t="s">
        <v>130</v>
      </c>
      <c r="B128" s="6">
        <v>2009</v>
      </c>
      <c r="C128" s="9">
        <v>1145</v>
      </c>
      <c r="D128" s="7"/>
      <c r="E128" s="9">
        <v>1145</v>
      </c>
      <c r="F128" s="8">
        <v>60000</v>
      </c>
      <c r="G128" s="13">
        <f t="shared" si="2"/>
        <v>2.6017292393389268E-3</v>
      </c>
      <c r="I128" s="51">
        <f t="shared" si="3"/>
        <v>5582765</v>
      </c>
    </row>
    <row r="129" spans="1:9" x14ac:dyDescent="0.3">
      <c r="A129" s="53" t="s">
        <v>263</v>
      </c>
      <c r="B129" s="6">
        <v>2016</v>
      </c>
      <c r="C129" s="7">
        <v>520</v>
      </c>
      <c r="D129" s="7"/>
      <c r="E129" s="7">
        <v>520</v>
      </c>
      <c r="F129" s="8">
        <v>30665</v>
      </c>
      <c r="G129" s="13">
        <f t="shared" si="2"/>
        <v>1.3297004520721365E-3</v>
      </c>
      <c r="I129" s="51">
        <f t="shared" si="3"/>
        <v>5613430</v>
      </c>
    </row>
    <row r="130" spans="1:9" x14ac:dyDescent="0.3">
      <c r="A130" s="53" t="s">
        <v>131</v>
      </c>
      <c r="B130" s="6">
        <v>2044</v>
      </c>
      <c r="C130" s="7">
        <v>103</v>
      </c>
      <c r="D130" s="7">
        <v>3</v>
      </c>
      <c r="E130" s="7">
        <v>106</v>
      </c>
      <c r="F130" s="8">
        <v>2190</v>
      </c>
      <c r="G130" s="13">
        <f t="shared" si="2"/>
        <v>9.4963117235870824E-5</v>
      </c>
      <c r="I130" s="51">
        <f t="shared" si="3"/>
        <v>5615620</v>
      </c>
    </row>
    <row r="131" spans="1:9" x14ac:dyDescent="0.3">
      <c r="A131" s="53" t="s">
        <v>132</v>
      </c>
      <c r="B131" s="6">
        <v>2051</v>
      </c>
      <c r="C131" s="7">
        <v>410</v>
      </c>
      <c r="D131" s="7"/>
      <c r="E131" s="7">
        <v>410</v>
      </c>
      <c r="F131" s="8">
        <v>8930</v>
      </c>
      <c r="G131" s="13">
        <f t="shared" si="2"/>
        <v>3.8722403512161024E-4</v>
      </c>
      <c r="I131" s="51">
        <f t="shared" si="3"/>
        <v>5624550</v>
      </c>
    </row>
    <row r="132" spans="1:9" x14ac:dyDescent="0.3">
      <c r="A132" s="53" t="s">
        <v>133</v>
      </c>
      <c r="B132" s="6">
        <v>2058</v>
      </c>
      <c r="C132" s="9">
        <v>3110</v>
      </c>
      <c r="D132" s="7">
        <v>384</v>
      </c>
      <c r="E132" s="9">
        <v>3494</v>
      </c>
      <c r="F132" s="8">
        <v>117620</v>
      </c>
      <c r="G132" s="13">
        <f t="shared" si="2"/>
        <v>5.1002565521840754E-3</v>
      </c>
      <c r="I132" s="51">
        <f t="shared" si="3"/>
        <v>5742170</v>
      </c>
    </row>
    <row r="133" spans="1:9" x14ac:dyDescent="0.3">
      <c r="A133" s="53" t="s">
        <v>134</v>
      </c>
      <c r="B133" s="6">
        <v>2114</v>
      </c>
      <c r="C133" s="7">
        <v>506</v>
      </c>
      <c r="D133" s="7">
        <v>3</v>
      </c>
      <c r="E133" s="7">
        <v>509</v>
      </c>
      <c r="F133" s="8">
        <v>46485</v>
      </c>
      <c r="G133" s="13">
        <f t="shared" si="2"/>
        <v>2.0156897281778333E-3</v>
      </c>
      <c r="I133" s="51">
        <f t="shared" si="3"/>
        <v>5788655</v>
      </c>
    </row>
    <row r="134" spans="1:9" x14ac:dyDescent="0.3">
      <c r="A134" s="53" t="s">
        <v>135</v>
      </c>
      <c r="B134" s="6">
        <v>2128</v>
      </c>
      <c r="C134" s="7">
        <v>598</v>
      </c>
      <c r="D134" s="7"/>
      <c r="E134" s="7">
        <v>598</v>
      </c>
      <c r="F134" s="8">
        <v>23065</v>
      </c>
      <c r="G134" s="13">
        <f t="shared" si="2"/>
        <v>1.0001480817558724E-3</v>
      </c>
      <c r="I134" s="51">
        <f t="shared" si="3"/>
        <v>5811720</v>
      </c>
    </row>
    <row r="135" spans="1:9" x14ac:dyDescent="0.3">
      <c r="A135" s="53" t="s">
        <v>136</v>
      </c>
      <c r="B135" s="6">
        <v>2135</v>
      </c>
      <c r="C135" s="7">
        <v>500</v>
      </c>
      <c r="D135" s="7">
        <v>50</v>
      </c>
      <c r="E135" s="7">
        <v>550</v>
      </c>
      <c r="F135" s="8">
        <v>48220</v>
      </c>
      <c r="G135" s="13">
        <f t="shared" ref="G135:G198" si="4">F135/F$432</f>
        <v>2.0909230653487175E-3</v>
      </c>
      <c r="I135" s="51">
        <f t="shared" si="3"/>
        <v>5859940</v>
      </c>
    </row>
    <row r="136" spans="1:9" x14ac:dyDescent="0.3">
      <c r="A136" s="53" t="s">
        <v>137</v>
      </c>
      <c r="B136" s="6">
        <v>2142</v>
      </c>
      <c r="C136" s="7">
        <v>147</v>
      </c>
      <c r="D136" s="7"/>
      <c r="E136" s="7">
        <v>147</v>
      </c>
      <c r="F136" s="8">
        <v>6270</v>
      </c>
      <c r="G136" s="13">
        <f t="shared" si="4"/>
        <v>2.7188070551091781E-4</v>
      </c>
      <c r="I136" s="51">
        <f t="shared" si="3"/>
        <v>5866210</v>
      </c>
    </row>
    <row r="137" spans="1:9" x14ac:dyDescent="0.3">
      <c r="A137" s="53" t="s">
        <v>261</v>
      </c>
      <c r="B137" s="6">
        <v>2177</v>
      </c>
      <c r="C137" s="7">
        <v>943</v>
      </c>
      <c r="D137" s="7">
        <v>258</v>
      </c>
      <c r="E137" s="9">
        <v>1201</v>
      </c>
      <c r="F137" s="8">
        <v>33230</v>
      </c>
      <c r="G137" s="13">
        <f t="shared" si="4"/>
        <v>1.4409243770538754E-3</v>
      </c>
      <c r="I137" s="51">
        <f t="shared" si="3"/>
        <v>5899440</v>
      </c>
    </row>
    <row r="138" spans="1:9" x14ac:dyDescent="0.3">
      <c r="A138" s="53" t="s">
        <v>138</v>
      </c>
      <c r="B138" s="6">
        <v>2184</v>
      </c>
      <c r="C138" s="7">
        <v>936</v>
      </c>
      <c r="D138" s="7"/>
      <c r="E138" s="7">
        <v>936</v>
      </c>
      <c r="F138" s="8">
        <v>21720</v>
      </c>
      <c r="G138" s="13">
        <f t="shared" si="4"/>
        <v>9.4182598464069144E-4</v>
      </c>
      <c r="I138" s="51">
        <f t="shared" ref="I138:I201" si="5">I137+F138</f>
        <v>5921160</v>
      </c>
    </row>
    <row r="139" spans="1:9" x14ac:dyDescent="0.3">
      <c r="A139" s="53" t="s">
        <v>139</v>
      </c>
      <c r="B139" s="6">
        <v>2198</v>
      </c>
      <c r="C139" s="7">
        <v>563</v>
      </c>
      <c r="D139" s="7"/>
      <c r="E139" s="7">
        <v>563</v>
      </c>
      <c r="F139" s="8">
        <v>25405</v>
      </c>
      <c r="G139" s="13">
        <f t="shared" si="4"/>
        <v>1.1016155220900906E-3</v>
      </c>
      <c r="I139" s="51">
        <f t="shared" si="5"/>
        <v>5946565</v>
      </c>
    </row>
    <row r="140" spans="1:9" x14ac:dyDescent="0.3">
      <c r="A140" s="53" t="s">
        <v>140</v>
      </c>
      <c r="B140" s="6">
        <v>2212</v>
      </c>
      <c r="C140" s="7">
        <v>83</v>
      </c>
      <c r="D140" s="7"/>
      <c r="E140" s="7">
        <v>83</v>
      </c>
      <c r="F140" s="8">
        <v>5735</v>
      </c>
      <c r="G140" s="13">
        <f t="shared" si="4"/>
        <v>2.4868195312681239E-4</v>
      </c>
      <c r="I140" s="51">
        <f t="shared" si="5"/>
        <v>5952300</v>
      </c>
    </row>
    <row r="141" spans="1:9" x14ac:dyDescent="0.3">
      <c r="A141" s="53" t="s">
        <v>141</v>
      </c>
      <c r="B141" s="6">
        <v>2217</v>
      </c>
      <c r="C141" s="7">
        <v>929</v>
      </c>
      <c r="D141" s="7">
        <v>148</v>
      </c>
      <c r="E141" s="9">
        <v>1077</v>
      </c>
      <c r="F141" s="8">
        <v>28935</v>
      </c>
      <c r="G141" s="13">
        <f t="shared" si="4"/>
        <v>1.2546839256711974E-3</v>
      </c>
      <c r="I141" s="51">
        <f t="shared" si="5"/>
        <v>5981235</v>
      </c>
    </row>
    <row r="142" spans="1:9" x14ac:dyDescent="0.3">
      <c r="A142" s="53" t="s">
        <v>142</v>
      </c>
      <c r="B142" s="6">
        <v>2226</v>
      </c>
      <c r="C142" s="7">
        <v>153</v>
      </c>
      <c r="D142" s="7"/>
      <c r="E142" s="7">
        <v>153</v>
      </c>
      <c r="F142" s="8">
        <v>5235</v>
      </c>
      <c r="G142" s="13">
        <f t="shared" si="4"/>
        <v>2.2700087613232136E-4</v>
      </c>
      <c r="I142" s="51">
        <f t="shared" si="5"/>
        <v>5986470</v>
      </c>
    </row>
    <row r="143" spans="1:9" x14ac:dyDescent="0.3">
      <c r="A143" s="53" t="s">
        <v>143</v>
      </c>
      <c r="B143" s="6">
        <v>2233</v>
      </c>
      <c r="C143" s="7">
        <v>816</v>
      </c>
      <c r="D143" s="7"/>
      <c r="E143" s="7">
        <v>816</v>
      </c>
      <c r="F143" s="8">
        <v>53205</v>
      </c>
      <c r="G143" s="13">
        <f t="shared" si="4"/>
        <v>2.3070834029837932E-3</v>
      </c>
      <c r="I143" s="51">
        <f t="shared" si="5"/>
        <v>6039675</v>
      </c>
    </row>
    <row r="144" spans="1:9" x14ac:dyDescent="0.3">
      <c r="A144" s="53" t="s">
        <v>45</v>
      </c>
      <c r="B144" s="6">
        <v>2240</v>
      </c>
      <c r="C144" s="7">
        <v>311</v>
      </c>
      <c r="D144" s="7"/>
      <c r="E144" s="7">
        <v>311</v>
      </c>
      <c r="F144" s="8">
        <v>31370</v>
      </c>
      <c r="G144" s="13">
        <f t="shared" si="4"/>
        <v>1.3602707706343688E-3</v>
      </c>
      <c r="I144" s="51">
        <f t="shared" si="5"/>
        <v>6071045</v>
      </c>
    </row>
    <row r="145" spans="1:9" x14ac:dyDescent="0.3">
      <c r="A145" s="53" t="s">
        <v>144</v>
      </c>
      <c r="B145" s="6">
        <v>2289</v>
      </c>
      <c r="C145" s="9">
        <v>7463</v>
      </c>
      <c r="D145" s="7">
        <v>952</v>
      </c>
      <c r="E145" s="9">
        <v>8415</v>
      </c>
      <c r="F145" s="8">
        <v>272485</v>
      </c>
      <c r="G145" s="13">
        <f t="shared" si="4"/>
        <v>1.181553652968779E-2</v>
      </c>
      <c r="I145" s="51">
        <f t="shared" si="5"/>
        <v>6343530</v>
      </c>
    </row>
    <row r="146" spans="1:9" x14ac:dyDescent="0.3">
      <c r="A146" s="53" t="s">
        <v>146</v>
      </c>
      <c r="B146" s="6">
        <v>2296</v>
      </c>
      <c r="C146" s="7">
        <v>563</v>
      </c>
      <c r="D146" s="7">
        <v>78</v>
      </c>
      <c r="E146" s="7">
        <v>641</v>
      </c>
      <c r="F146" s="8">
        <v>13415</v>
      </c>
      <c r="G146" s="13">
        <f t="shared" si="4"/>
        <v>5.8170329576219505E-4</v>
      </c>
      <c r="I146" s="51">
        <f t="shared" si="5"/>
        <v>6356945</v>
      </c>
    </row>
    <row r="147" spans="1:9" x14ac:dyDescent="0.3">
      <c r="A147" s="53" t="s">
        <v>147</v>
      </c>
      <c r="B147" s="6">
        <v>2303</v>
      </c>
      <c r="C147" s="9">
        <v>1894</v>
      </c>
      <c r="D147" s="7"/>
      <c r="E147" s="9">
        <v>1894</v>
      </c>
      <c r="F147" s="8">
        <v>41290</v>
      </c>
      <c r="G147" s="13">
        <f t="shared" si="4"/>
        <v>1.7904233382050713E-3</v>
      </c>
      <c r="I147" s="51">
        <f t="shared" si="5"/>
        <v>6398235</v>
      </c>
    </row>
    <row r="148" spans="1:9" x14ac:dyDescent="0.3">
      <c r="A148" s="53" t="s">
        <v>145</v>
      </c>
      <c r="B148" s="6">
        <v>2310</v>
      </c>
      <c r="C148" s="7">
        <v>85</v>
      </c>
      <c r="D148" s="7">
        <v>11</v>
      </c>
      <c r="E148" s="7">
        <v>96</v>
      </c>
      <c r="F148" s="8">
        <v>3720</v>
      </c>
      <c r="G148" s="13">
        <f t="shared" si="4"/>
        <v>1.6130721283901344E-4</v>
      </c>
      <c r="I148" s="51">
        <f t="shared" si="5"/>
        <v>6401955</v>
      </c>
    </row>
    <row r="149" spans="1:9" x14ac:dyDescent="0.3">
      <c r="A149" s="53" t="s">
        <v>148</v>
      </c>
      <c r="B149" s="6">
        <v>2394</v>
      </c>
      <c r="C149" s="7">
        <v>291</v>
      </c>
      <c r="D149" s="7">
        <v>20</v>
      </c>
      <c r="E149" s="7">
        <v>311</v>
      </c>
      <c r="F149" s="8">
        <v>15130</v>
      </c>
      <c r="G149" s="13">
        <f t="shared" si="4"/>
        <v>6.5606938985329928E-4</v>
      </c>
      <c r="I149" s="51">
        <f t="shared" si="5"/>
        <v>6417085</v>
      </c>
    </row>
    <row r="150" spans="1:9" x14ac:dyDescent="0.3">
      <c r="A150" s="53" t="s">
        <v>149</v>
      </c>
      <c r="B150" s="6">
        <v>2415</v>
      </c>
      <c r="C150" s="7">
        <v>136</v>
      </c>
      <c r="D150" s="7">
        <v>2</v>
      </c>
      <c r="E150" s="7">
        <v>138</v>
      </c>
      <c r="F150" s="8">
        <v>4115</v>
      </c>
      <c r="G150" s="13">
        <f t="shared" si="4"/>
        <v>1.7843526366466137E-4</v>
      </c>
      <c r="I150" s="51">
        <f t="shared" si="5"/>
        <v>6421200</v>
      </c>
    </row>
    <row r="151" spans="1:9" x14ac:dyDescent="0.3">
      <c r="A151" s="53" t="s">
        <v>150</v>
      </c>
      <c r="B151" s="6">
        <v>2420</v>
      </c>
      <c r="C151" s="9">
        <v>3935</v>
      </c>
      <c r="D151" s="7">
        <v>89</v>
      </c>
      <c r="E151" s="9">
        <v>4024</v>
      </c>
      <c r="F151" s="8">
        <v>119325</v>
      </c>
      <c r="G151" s="13">
        <f t="shared" si="4"/>
        <v>5.1741890247352903E-3</v>
      </c>
      <c r="I151" s="51">
        <f t="shared" si="5"/>
        <v>6540525</v>
      </c>
    </row>
    <row r="152" spans="1:9" x14ac:dyDescent="0.3">
      <c r="A152" s="53" t="s">
        <v>332</v>
      </c>
      <c r="B152" s="6">
        <v>2422</v>
      </c>
      <c r="C152" s="9">
        <v>1169</v>
      </c>
      <c r="D152" s="7"/>
      <c r="E152" s="9">
        <v>1169</v>
      </c>
      <c r="F152" s="8">
        <v>56965</v>
      </c>
      <c r="G152" s="13">
        <f t="shared" si="4"/>
        <v>2.4701251019823658E-3</v>
      </c>
      <c r="I152" s="51">
        <f t="shared" si="5"/>
        <v>6597490</v>
      </c>
    </row>
    <row r="153" spans="1:9" x14ac:dyDescent="0.3">
      <c r="A153" s="53" t="s">
        <v>152</v>
      </c>
      <c r="B153" s="6">
        <v>2436</v>
      </c>
      <c r="C153" s="7">
        <v>806</v>
      </c>
      <c r="D153" s="7">
        <v>8</v>
      </c>
      <c r="E153" s="7">
        <v>814</v>
      </c>
      <c r="F153" s="8">
        <v>84620</v>
      </c>
      <c r="G153" s="13">
        <f t="shared" si="4"/>
        <v>3.6693054705476662E-3</v>
      </c>
      <c r="I153" s="51">
        <f t="shared" si="5"/>
        <v>6682110</v>
      </c>
    </row>
    <row r="154" spans="1:9" x14ac:dyDescent="0.3">
      <c r="A154" s="53" t="s">
        <v>151</v>
      </c>
      <c r="B154" s="6">
        <v>2443</v>
      </c>
      <c r="C154" s="7">
        <v>623</v>
      </c>
      <c r="D154" s="7">
        <v>61</v>
      </c>
      <c r="E154" s="7">
        <v>684</v>
      </c>
      <c r="F154" s="8">
        <v>20390</v>
      </c>
      <c r="G154" s="13">
        <f t="shared" si="4"/>
        <v>8.8415431983534523E-4</v>
      </c>
      <c r="I154" s="51">
        <f t="shared" si="5"/>
        <v>6702500</v>
      </c>
    </row>
    <row r="155" spans="1:9" x14ac:dyDescent="0.3">
      <c r="A155" s="53" t="s">
        <v>23</v>
      </c>
      <c r="B155" s="6">
        <v>2450</v>
      </c>
      <c r="C155" s="7">
        <v>998</v>
      </c>
      <c r="D155" s="7"/>
      <c r="E155" s="7">
        <v>998</v>
      </c>
      <c r="F155" s="8">
        <v>38460</v>
      </c>
      <c r="G155" s="13">
        <f t="shared" si="4"/>
        <v>1.667708442416252E-3</v>
      </c>
      <c r="I155" s="51">
        <f t="shared" si="5"/>
        <v>6740960</v>
      </c>
    </row>
    <row r="156" spans="1:9" x14ac:dyDescent="0.3">
      <c r="A156" s="53" t="s">
        <v>153</v>
      </c>
      <c r="B156" s="6">
        <v>2460</v>
      </c>
      <c r="C156" s="7">
        <v>561</v>
      </c>
      <c r="D156" s="7">
        <v>115</v>
      </c>
      <c r="E156" s="7">
        <v>676</v>
      </c>
      <c r="F156" s="8">
        <v>18255</v>
      </c>
      <c r="G156" s="13">
        <f t="shared" si="4"/>
        <v>7.9157612106886847E-4</v>
      </c>
      <c r="I156" s="51">
        <f t="shared" si="5"/>
        <v>6759215</v>
      </c>
    </row>
    <row r="157" spans="1:9" x14ac:dyDescent="0.3">
      <c r="A157" s="53" t="s">
        <v>154</v>
      </c>
      <c r="B157" s="6">
        <v>2478</v>
      </c>
      <c r="C157" s="9">
        <v>1064</v>
      </c>
      <c r="D157" s="7"/>
      <c r="E157" s="9">
        <v>1064</v>
      </c>
      <c r="F157" s="8">
        <v>171660</v>
      </c>
      <c r="G157" s="13">
        <f t="shared" si="4"/>
        <v>7.4435473537486693E-3</v>
      </c>
      <c r="I157" s="51">
        <f t="shared" si="5"/>
        <v>6930875</v>
      </c>
    </row>
    <row r="158" spans="1:9" x14ac:dyDescent="0.3">
      <c r="A158" s="53" t="s">
        <v>354</v>
      </c>
      <c r="B158" s="6">
        <v>2485</v>
      </c>
      <c r="C158" s="7">
        <v>431</v>
      </c>
      <c r="D158" s="7">
        <v>100</v>
      </c>
      <c r="E158" s="7">
        <v>531</v>
      </c>
      <c r="F158" s="8">
        <v>51790</v>
      </c>
      <c r="G158" s="13">
        <f t="shared" si="4"/>
        <v>2.2457259550893835E-3</v>
      </c>
      <c r="I158" s="51">
        <f t="shared" si="5"/>
        <v>6982665</v>
      </c>
    </row>
    <row r="159" spans="1:9" x14ac:dyDescent="0.3">
      <c r="A159" s="53" t="s">
        <v>155</v>
      </c>
      <c r="B159" s="6">
        <v>2525</v>
      </c>
      <c r="C159" s="7">
        <v>249</v>
      </c>
      <c r="D159" s="7">
        <v>8</v>
      </c>
      <c r="E159" s="7">
        <v>257</v>
      </c>
      <c r="F159" s="8">
        <v>15405</v>
      </c>
      <c r="G159" s="13">
        <f t="shared" si="4"/>
        <v>6.6799398220026944E-4</v>
      </c>
      <c r="I159" s="51">
        <f t="shared" si="5"/>
        <v>6998070</v>
      </c>
    </row>
    <row r="160" spans="1:9" x14ac:dyDescent="0.3">
      <c r="A160" s="53" t="s">
        <v>156</v>
      </c>
      <c r="B160" s="6">
        <v>2527</v>
      </c>
      <c r="C160" s="7">
        <v>198</v>
      </c>
      <c r="D160" s="7"/>
      <c r="E160" s="7">
        <v>198</v>
      </c>
      <c r="F160" s="8">
        <v>5250</v>
      </c>
      <c r="G160" s="13">
        <f t="shared" si="4"/>
        <v>2.2765130844215609E-4</v>
      </c>
      <c r="I160" s="51">
        <f t="shared" si="5"/>
        <v>7003320</v>
      </c>
    </row>
    <row r="161" spans="1:9" x14ac:dyDescent="0.3">
      <c r="A161" s="53" t="s">
        <v>157</v>
      </c>
      <c r="B161" s="6">
        <v>2534</v>
      </c>
      <c r="C161" s="7">
        <v>194</v>
      </c>
      <c r="D161" s="7">
        <v>35</v>
      </c>
      <c r="E161" s="7">
        <v>229</v>
      </c>
      <c r="F161" s="8">
        <v>6875</v>
      </c>
      <c r="G161" s="13">
        <f t="shared" si="4"/>
        <v>2.98114808674252E-4</v>
      </c>
      <c r="I161" s="51">
        <f t="shared" si="5"/>
        <v>7010195</v>
      </c>
    </row>
    <row r="162" spans="1:9" x14ac:dyDescent="0.3">
      <c r="A162" s="53" t="s">
        <v>158</v>
      </c>
      <c r="B162" s="6">
        <v>2541</v>
      </c>
      <c r="C162" s="7">
        <v>183</v>
      </c>
      <c r="D162" s="7">
        <v>5</v>
      </c>
      <c r="E162" s="7">
        <v>188</v>
      </c>
      <c r="F162" s="8">
        <v>19115</v>
      </c>
      <c r="G162" s="13">
        <f t="shared" si="4"/>
        <v>8.28867573499393E-4</v>
      </c>
      <c r="I162" s="51">
        <f t="shared" si="5"/>
        <v>7029310</v>
      </c>
    </row>
    <row r="163" spans="1:9" x14ac:dyDescent="0.3">
      <c r="A163" s="53" t="s">
        <v>159</v>
      </c>
      <c r="B163" s="6">
        <v>2562</v>
      </c>
      <c r="C163" s="9">
        <v>3368</v>
      </c>
      <c r="D163" s="7">
        <v>61</v>
      </c>
      <c r="E163" s="9">
        <v>3429</v>
      </c>
      <c r="F163" s="8">
        <v>92190</v>
      </c>
      <c r="G163" s="13">
        <f t="shared" si="4"/>
        <v>3.997556976244261E-3</v>
      </c>
      <c r="I163" s="51">
        <f t="shared" si="5"/>
        <v>7121500</v>
      </c>
    </row>
    <row r="164" spans="1:9" x14ac:dyDescent="0.3">
      <c r="A164" s="53" t="s">
        <v>160</v>
      </c>
      <c r="B164" s="6">
        <v>2576</v>
      </c>
      <c r="C164" s="7">
        <v>277</v>
      </c>
      <c r="D164" s="7">
        <v>18</v>
      </c>
      <c r="E164" s="7">
        <v>295</v>
      </c>
      <c r="F164" s="8">
        <v>11155</v>
      </c>
      <c r="G164" s="13">
        <f t="shared" si="4"/>
        <v>4.8370482774709542E-4</v>
      </c>
      <c r="I164" s="51">
        <f t="shared" si="5"/>
        <v>7132655</v>
      </c>
    </row>
    <row r="165" spans="1:9" x14ac:dyDescent="0.3">
      <c r="A165" s="53" t="s">
        <v>161</v>
      </c>
      <c r="B165" s="6">
        <v>2583</v>
      </c>
      <c r="C165" s="9">
        <v>3027</v>
      </c>
      <c r="D165" s="7">
        <v>251</v>
      </c>
      <c r="E165" s="9">
        <v>3278</v>
      </c>
      <c r="F165" s="8">
        <v>141920</v>
      </c>
      <c r="G165" s="13">
        <f t="shared" si="4"/>
        <v>6.1539568941163412E-3</v>
      </c>
      <c r="I165" s="51">
        <f t="shared" si="5"/>
        <v>7274575</v>
      </c>
    </row>
    <row r="166" spans="1:9" x14ac:dyDescent="0.3">
      <c r="A166" s="53" t="s">
        <v>162</v>
      </c>
      <c r="B166" s="6">
        <v>2604</v>
      </c>
      <c r="C166" s="9">
        <v>4164</v>
      </c>
      <c r="D166" s="7">
        <v>228</v>
      </c>
      <c r="E166" s="9">
        <v>4392</v>
      </c>
      <c r="F166" s="8">
        <v>139485</v>
      </c>
      <c r="G166" s="13">
        <f t="shared" si="4"/>
        <v>6.0483700491531693E-3</v>
      </c>
      <c r="I166" s="51">
        <f t="shared" si="5"/>
        <v>7414060</v>
      </c>
    </row>
    <row r="167" spans="1:9" x14ac:dyDescent="0.3">
      <c r="A167" s="53" t="s">
        <v>163</v>
      </c>
      <c r="B167" s="6">
        <v>2605</v>
      </c>
      <c r="C167" s="7">
        <v>338</v>
      </c>
      <c r="D167" s="7">
        <v>7</v>
      </c>
      <c r="E167" s="7">
        <v>345</v>
      </c>
      <c r="F167" s="8">
        <v>15350</v>
      </c>
      <c r="G167" s="13">
        <f t="shared" si="4"/>
        <v>6.6560906373087534E-4</v>
      </c>
      <c r="I167" s="51">
        <f t="shared" si="5"/>
        <v>7429410</v>
      </c>
    </row>
    <row r="168" spans="1:9" x14ac:dyDescent="0.3">
      <c r="A168" s="53" t="s">
        <v>164</v>
      </c>
      <c r="B168" s="6">
        <v>2611</v>
      </c>
      <c r="C168" s="9">
        <v>4065</v>
      </c>
      <c r="D168" s="7">
        <v>222</v>
      </c>
      <c r="E168" s="9">
        <v>4287</v>
      </c>
      <c r="F168" s="8">
        <v>161965</v>
      </c>
      <c r="G168" s="13">
        <f t="shared" si="4"/>
        <v>7.0231512708254871E-3</v>
      </c>
      <c r="I168" s="51">
        <f t="shared" si="5"/>
        <v>7591375</v>
      </c>
    </row>
    <row r="169" spans="1:9" x14ac:dyDescent="0.3">
      <c r="A169" s="53" t="s">
        <v>165</v>
      </c>
      <c r="B169" s="6">
        <v>2618</v>
      </c>
      <c r="C169" s="7">
        <v>443</v>
      </c>
      <c r="D169" s="7">
        <v>3</v>
      </c>
      <c r="E169" s="7">
        <v>446</v>
      </c>
      <c r="F169" s="8">
        <v>38670</v>
      </c>
      <c r="G169" s="13">
        <f t="shared" si="4"/>
        <v>1.6768144947539381E-3</v>
      </c>
      <c r="I169" s="51">
        <f t="shared" si="5"/>
        <v>7630045</v>
      </c>
    </row>
    <row r="170" spans="1:9" x14ac:dyDescent="0.3">
      <c r="A170" s="53" t="s">
        <v>166</v>
      </c>
      <c r="B170" s="6">
        <v>2625</v>
      </c>
      <c r="C170" s="7">
        <v>283</v>
      </c>
      <c r="D170" s="7">
        <v>9</v>
      </c>
      <c r="E170" s="7">
        <v>292</v>
      </c>
      <c r="F170" s="8">
        <v>10130</v>
      </c>
      <c r="G170" s="13">
        <f t="shared" si="4"/>
        <v>4.3925861990838877E-4</v>
      </c>
      <c r="I170" s="51">
        <f t="shared" si="5"/>
        <v>7640175</v>
      </c>
    </row>
    <row r="171" spans="1:9" x14ac:dyDescent="0.3">
      <c r="A171" s="53" t="s">
        <v>167</v>
      </c>
      <c r="B171" s="6">
        <v>2632</v>
      </c>
      <c r="C171" s="7">
        <v>337</v>
      </c>
      <c r="D171" s="7">
        <v>63</v>
      </c>
      <c r="E171" s="7">
        <v>400</v>
      </c>
      <c r="F171" s="8">
        <v>12085</v>
      </c>
      <c r="G171" s="13">
        <f t="shared" si="4"/>
        <v>5.2403163095684883E-4</v>
      </c>
      <c r="I171" s="51">
        <f t="shared" si="5"/>
        <v>7652260</v>
      </c>
    </row>
    <row r="172" spans="1:9" x14ac:dyDescent="0.3">
      <c r="A172" s="53" t="s">
        <v>168</v>
      </c>
      <c r="B172" s="6">
        <v>2639</v>
      </c>
      <c r="C172" s="7">
        <v>413</v>
      </c>
      <c r="D172" s="7"/>
      <c r="E172" s="7">
        <v>413</v>
      </c>
      <c r="F172" s="8">
        <v>26625</v>
      </c>
      <c r="G172" s="13">
        <f t="shared" si="4"/>
        <v>1.1545173499566486E-3</v>
      </c>
      <c r="I172" s="51">
        <f t="shared" si="5"/>
        <v>7678885</v>
      </c>
    </row>
    <row r="173" spans="1:9" x14ac:dyDescent="0.3">
      <c r="A173" s="53" t="s">
        <v>169</v>
      </c>
      <c r="B173" s="6">
        <v>2646</v>
      </c>
      <c r="C173" s="7">
        <v>754</v>
      </c>
      <c r="D173" s="7"/>
      <c r="E173" s="7">
        <v>754</v>
      </c>
      <c r="F173" s="8">
        <v>46705</v>
      </c>
      <c r="G173" s="13">
        <f t="shared" si="4"/>
        <v>2.0252294020554093E-3</v>
      </c>
      <c r="I173" s="51">
        <f t="shared" si="5"/>
        <v>7725590</v>
      </c>
    </row>
    <row r="174" spans="1:9" x14ac:dyDescent="0.3">
      <c r="A174" s="53" t="s">
        <v>170</v>
      </c>
      <c r="B174" s="6">
        <v>2660</v>
      </c>
      <c r="C174" s="7">
        <v>267</v>
      </c>
      <c r="D174" s="7"/>
      <c r="E174" s="7">
        <v>267</v>
      </c>
      <c r="F174" s="8">
        <v>20240</v>
      </c>
      <c r="G174" s="13">
        <f t="shared" si="4"/>
        <v>8.7764999673699794E-4</v>
      </c>
      <c r="I174" s="51">
        <f t="shared" si="5"/>
        <v>7745830</v>
      </c>
    </row>
    <row r="175" spans="1:9" x14ac:dyDescent="0.3">
      <c r="A175" s="53" t="s">
        <v>171</v>
      </c>
      <c r="B175" s="6">
        <v>2695</v>
      </c>
      <c r="C175" s="7">
        <v>357</v>
      </c>
      <c r="D175" s="7"/>
      <c r="E175" s="7">
        <v>357</v>
      </c>
      <c r="F175" s="8">
        <v>14295</v>
      </c>
      <c r="G175" s="13">
        <f t="shared" si="4"/>
        <v>6.1986199127249929E-4</v>
      </c>
      <c r="I175" s="51">
        <f t="shared" si="5"/>
        <v>7760125</v>
      </c>
    </row>
    <row r="176" spans="1:9" x14ac:dyDescent="0.3">
      <c r="A176" s="53" t="s">
        <v>172</v>
      </c>
      <c r="B176" s="6">
        <v>2702</v>
      </c>
      <c r="C176" s="7">
        <v>612</v>
      </c>
      <c r="D176" s="7">
        <v>28</v>
      </c>
      <c r="E176" s="7">
        <v>640</v>
      </c>
      <c r="F176" s="8">
        <v>55760</v>
      </c>
      <c r="G176" s="13">
        <f t="shared" si="4"/>
        <v>2.4178737064256424E-3</v>
      </c>
      <c r="I176" s="51">
        <f t="shared" si="5"/>
        <v>7815885</v>
      </c>
    </row>
    <row r="177" spans="1:9" x14ac:dyDescent="0.3">
      <c r="A177" s="53" t="s">
        <v>173</v>
      </c>
      <c r="B177" s="6">
        <v>2730</v>
      </c>
      <c r="C177" s="7">
        <v>327</v>
      </c>
      <c r="D177" s="7">
        <v>31</v>
      </c>
      <c r="E177" s="7">
        <v>358</v>
      </c>
      <c r="F177" s="8">
        <v>12330</v>
      </c>
      <c r="G177" s="13">
        <f t="shared" si="4"/>
        <v>5.3465535868414942E-4</v>
      </c>
      <c r="I177" s="51">
        <f t="shared" si="5"/>
        <v>7828215</v>
      </c>
    </row>
    <row r="178" spans="1:9" x14ac:dyDescent="0.3">
      <c r="A178" s="53" t="s">
        <v>174</v>
      </c>
      <c r="B178" s="6">
        <v>2737</v>
      </c>
      <c r="C178" s="7">
        <v>173</v>
      </c>
      <c r="D178" s="7"/>
      <c r="E178" s="7">
        <v>173</v>
      </c>
      <c r="F178" s="8">
        <v>7815</v>
      </c>
      <c r="G178" s="13">
        <f t="shared" si="4"/>
        <v>3.3887523342389521E-4</v>
      </c>
      <c r="I178" s="51">
        <f t="shared" si="5"/>
        <v>7836030</v>
      </c>
    </row>
    <row r="179" spans="1:9" x14ac:dyDescent="0.3">
      <c r="A179" s="53" t="s">
        <v>98</v>
      </c>
      <c r="B179" s="6">
        <v>2744</v>
      </c>
      <c r="C179" s="7">
        <v>520</v>
      </c>
      <c r="D179" s="7">
        <v>12</v>
      </c>
      <c r="E179" s="7">
        <v>532</v>
      </c>
      <c r="F179" s="8">
        <v>91390</v>
      </c>
      <c r="G179" s="13">
        <f t="shared" si="4"/>
        <v>3.9628672530530751E-3</v>
      </c>
      <c r="I179" s="51">
        <f t="shared" si="5"/>
        <v>7927420</v>
      </c>
    </row>
    <row r="180" spans="1:9" x14ac:dyDescent="0.3">
      <c r="A180" s="53" t="s">
        <v>175</v>
      </c>
      <c r="B180" s="6">
        <v>2758</v>
      </c>
      <c r="C180" s="9">
        <v>1921</v>
      </c>
      <c r="D180" s="7">
        <v>84</v>
      </c>
      <c r="E180" s="9">
        <v>2005</v>
      </c>
      <c r="F180" s="8">
        <v>88650</v>
      </c>
      <c r="G180" s="13">
        <f t="shared" si="4"/>
        <v>3.8440549511232639E-3</v>
      </c>
      <c r="I180" s="51">
        <f t="shared" si="5"/>
        <v>8016070</v>
      </c>
    </row>
    <row r="181" spans="1:9" x14ac:dyDescent="0.3">
      <c r="A181" s="53" t="s">
        <v>176</v>
      </c>
      <c r="B181" s="6">
        <v>2793</v>
      </c>
      <c r="C181" s="9">
        <v>7196</v>
      </c>
      <c r="D181" s="7">
        <v>589</v>
      </c>
      <c r="E181" s="9">
        <v>7785</v>
      </c>
      <c r="F181" s="8">
        <v>233145</v>
      </c>
      <c r="G181" s="13">
        <f t="shared" si="4"/>
        <v>1.0109669391761235E-2</v>
      </c>
      <c r="I181" s="51">
        <f t="shared" si="5"/>
        <v>8249215</v>
      </c>
    </row>
    <row r="182" spans="1:9" x14ac:dyDescent="0.3">
      <c r="A182" s="53" t="s">
        <v>178</v>
      </c>
      <c r="B182" s="6">
        <v>2800</v>
      </c>
      <c r="C182" s="9">
        <v>1139</v>
      </c>
      <c r="D182" s="7">
        <v>90</v>
      </c>
      <c r="E182" s="9">
        <v>1229</v>
      </c>
      <c r="F182" s="8">
        <v>78600</v>
      </c>
      <c r="G182" s="13">
        <f t="shared" si="4"/>
        <v>3.4082653035339937E-3</v>
      </c>
      <c r="I182" s="51">
        <f t="shared" si="5"/>
        <v>8327815</v>
      </c>
    </row>
    <row r="183" spans="1:9" x14ac:dyDescent="0.3">
      <c r="A183" s="53" t="s">
        <v>179</v>
      </c>
      <c r="B183" s="6">
        <v>2814</v>
      </c>
      <c r="C183" s="7">
        <v>507</v>
      </c>
      <c r="D183" s="7">
        <v>35</v>
      </c>
      <c r="E183" s="7">
        <v>542</v>
      </c>
      <c r="F183" s="8">
        <v>45695</v>
      </c>
      <c r="G183" s="13">
        <f t="shared" si="4"/>
        <v>1.9814336265265376E-3</v>
      </c>
      <c r="I183" s="51">
        <f t="shared" si="5"/>
        <v>8373510</v>
      </c>
    </row>
    <row r="184" spans="1:9" x14ac:dyDescent="0.3">
      <c r="A184" s="53" t="s">
        <v>181</v>
      </c>
      <c r="B184" s="6">
        <v>2828</v>
      </c>
      <c r="C184" s="7">
        <v>791</v>
      </c>
      <c r="D184" s="7">
        <v>89</v>
      </c>
      <c r="E184" s="7">
        <v>880</v>
      </c>
      <c r="F184" s="8">
        <v>50660</v>
      </c>
      <c r="G184" s="13">
        <f t="shared" si="4"/>
        <v>2.1967267210818335E-3</v>
      </c>
      <c r="I184" s="51">
        <f t="shared" si="5"/>
        <v>8424170</v>
      </c>
    </row>
    <row r="185" spans="1:9" x14ac:dyDescent="0.3">
      <c r="A185" s="53" t="s">
        <v>182</v>
      </c>
      <c r="B185" s="6">
        <v>2835</v>
      </c>
      <c r="C185" s="9">
        <v>2992</v>
      </c>
      <c r="D185" s="7">
        <v>48</v>
      </c>
      <c r="E185" s="9">
        <v>3040</v>
      </c>
      <c r="F185" s="8">
        <v>76940</v>
      </c>
      <c r="G185" s="13">
        <f t="shared" si="4"/>
        <v>3.3362841279122838E-3</v>
      </c>
      <c r="I185" s="51">
        <f t="shared" si="5"/>
        <v>8501110</v>
      </c>
    </row>
    <row r="186" spans="1:9" x14ac:dyDescent="0.3">
      <c r="A186" s="53" t="s">
        <v>183</v>
      </c>
      <c r="B186" s="6">
        <v>2842</v>
      </c>
      <c r="C186" s="7">
        <v>127</v>
      </c>
      <c r="D186" s="7"/>
      <c r="E186" s="7">
        <v>127</v>
      </c>
      <c r="F186" s="8">
        <v>2390</v>
      </c>
      <c r="G186" s="13">
        <f t="shared" si="4"/>
        <v>1.0363554803366724E-4</v>
      </c>
      <c r="I186" s="51">
        <f t="shared" si="5"/>
        <v>8503500</v>
      </c>
    </row>
    <row r="187" spans="1:9" x14ac:dyDescent="0.3">
      <c r="A187" s="53" t="s">
        <v>185</v>
      </c>
      <c r="B187" s="6">
        <v>2849</v>
      </c>
      <c r="C187" s="9">
        <v>1470</v>
      </c>
      <c r="D187" s="7">
        <v>63</v>
      </c>
      <c r="E187" s="9">
        <v>1533</v>
      </c>
      <c r="F187" s="8">
        <v>69315</v>
      </c>
      <c r="G187" s="13">
        <f t="shared" si="4"/>
        <v>3.0056477037462949E-3</v>
      </c>
      <c r="I187" s="51">
        <f t="shared" si="5"/>
        <v>8572815</v>
      </c>
    </row>
    <row r="188" spans="1:9" x14ac:dyDescent="0.3">
      <c r="A188" s="53" t="s">
        <v>186</v>
      </c>
      <c r="B188" s="6">
        <v>2856</v>
      </c>
      <c r="C188" s="7">
        <v>549</v>
      </c>
      <c r="D188" s="7">
        <v>39</v>
      </c>
      <c r="E188" s="7">
        <v>588</v>
      </c>
      <c r="F188" s="8">
        <v>19275</v>
      </c>
      <c r="G188" s="13">
        <f t="shared" si="4"/>
        <v>8.3580551813763014E-4</v>
      </c>
      <c r="I188" s="51">
        <f t="shared" si="5"/>
        <v>8592090</v>
      </c>
    </row>
    <row r="189" spans="1:9" x14ac:dyDescent="0.3">
      <c r="A189" s="53" t="s">
        <v>187</v>
      </c>
      <c r="B189" s="6">
        <v>2863</v>
      </c>
      <c r="C189" s="7">
        <v>170</v>
      </c>
      <c r="D189" s="7"/>
      <c r="E189" s="7">
        <v>170</v>
      </c>
      <c r="F189" s="8">
        <v>8515</v>
      </c>
      <c r="G189" s="13">
        <f t="shared" si="4"/>
        <v>3.6922874121618265E-4</v>
      </c>
      <c r="I189" s="51">
        <f t="shared" si="5"/>
        <v>8600605</v>
      </c>
    </row>
    <row r="190" spans="1:9" x14ac:dyDescent="0.3">
      <c r="A190" s="53" t="s">
        <v>190</v>
      </c>
      <c r="B190" s="6">
        <v>2884</v>
      </c>
      <c r="C190" s="9">
        <v>1034</v>
      </c>
      <c r="D190" s="7"/>
      <c r="E190" s="9">
        <v>1034</v>
      </c>
      <c r="F190" s="8">
        <v>46235</v>
      </c>
      <c r="G190" s="13">
        <f t="shared" si="4"/>
        <v>2.004849189680588E-3</v>
      </c>
      <c r="I190" s="51">
        <f t="shared" si="5"/>
        <v>8646840</v>
      </c>
    </row>
    <row r="191" spans="1:9" x14ac:dyDescent="0.3">
      <c r="A191" s="53" t="s">
        <v>189</v>
      </c>
      <c r="B191" s="6">
        <v>2885</v>
      </c>
      <c r="C191" s="9">
        <v>1622</v>
      </c>
      <c r="D191" s="7">
        <v>53</v>
      </c>
      <c r="E191" s="9">
        <v>1675</v>
      </c>
      <c r="F191" s="8">
        <v>53785</v>
      </c>
      <c r="G191" s="13">
        <f t="shared" si="4"/>
        <v>2.3322334522974026E-3</v>
      </c>
      <c r="I191" s="51">
        <f t="shared" si="5"/>
        <v>8700625</v>
      </c>
    </row>
    <row r="192" spans="1:9" x14ac:dyDescent="0.3">
      <c r="A192" s="53" t="s">
        <v>191</v>
      </c>
      <c r="B192" s="6">
        <v>2891</v>
      </c>
      <c r="C192" s="7">
        <v>218</v>
      </c>
      <c r="D192" s="7"/>
      <c r="E192" s="7">
        <v>218</v>
      </c>
      <c r="F192" s="8">
        <v>17500</v>
      </c>
      <c r="G192" s="13">
        <f t="shared" si="4"/>
        <v>7.5883769480718688E-4</v>
      </c>
      <c r="I192" s="51">
        <f t="shared" si="5"/>
        <v>8718125</v>
      </c>
    </row>
    <row r="193" spans="1:9" x14ac:dyDescent="0.3">
      <c r="A193" s="53" t="s">
        <v>192</v>
      </c>
      <c r="B193" s="6">
        <v>2898</v>
      </c>
      <c r="C193" s="7">
        <v>460</v>
      </c>
      <c r="D193" s="7">
        <v>6</v>
      </c>
      <c r="E193" s="7">
        <v>466</v>
      </c>
      <c r="F193" s="8">
        <v>15990</v>
      </c>
      <c r="G193" s="13">
        <f t="shared" si="4"/>
        <v>6.9336084228382392E-4</v>
      </c>
      <c r="I193" s="51">
        <f t="shared" si="5"/>
        <v>8734115</v>
      </c>
    </row>
    <row r="194" spans="1:9" x14ac:dyDescent="0.3">
      <c r="A194" s="53" t="s">
        <v>194</v>
      </c>
      <c r="B194" s="6">
        <v>2912</v>
      </c>
      <c r="C194" s="7">
        <v>249</v>
      </c>
      <c r="D194" s="7">
        <v>28</v>
      </c>
      <c r="E194" s="7">
        <v>277</v>
      </c>
      <c r="F194" s="8">
        <v>18080</v>
      </c>
      <c r="G194" s="13">
        <f t="shared" si="4"/>
        <v>7.8398774412079654E-4</v>
      </c>
      <c r="I194" s="51">
        <f t="shared" si="5"/>
        <v>8752195</v>
      </c>
    </row>
    <row r="195" spans="1:9" x14ac:dyDescent="0.3">
      <c r="A195" s="53" t="s">
        <v>195</v>
      </c>
      <c r="B195" s="6">
        <v>2940</v>
      </c>
      <c r="C195" s="7">
        <v>159</v>
      </c>
      <c r="D195" s="7"/>
      <c r="E195" s="7">
        <v>159</v>
      </c>
      <c r="F195" s="8">
        <v>12290</v>
      </c>
      <c r="G195" s="13">
        <f t="shared" si="4"/>
        <v>5.3292087252459011E-4</v>
      </c>
      <c r="I195" s="51">
        <f t="shared" si="5"/>
        <v>8764485</v>
      </c>
    </row>
    <row r="196" spans="1:9" x14ac:dyDescent="0.3">
      <c r="A196" s="53" t="s">
        <v>196</v>
      </c>
      <c r="B196" s="6">
        <v>2961</v>
      </c>
      <c r="C196" s="7">
        <v>239</v>
      </c>
      <c r="D196" s="7"/>
      <c r="E196" s="7">
        <v>239</v>
      </c>
      <c r="F196" s="8">
        <v>11140</v>
      </c>
      <c r="G196" s="13">
        <f t="shared" si="4"/>
        <v>4.830543954372607E-4</v>
      </c>
      <c r="I196" s="51">
        <f t="shared" si="5"/>
        <v>8775625</v>
      </c>
    </row>
    <row r="197" spans="1:9" x14ac:dyDescent="0.3">
      <c r="A197" s="53" t="s">
        <v>197</v>
      </c>
      <c r="B197" s="6">
        <v>3087</v>
      </c>
      <c r="C197" s="7">
        <v>75</v>
      </c>
      <c r="D197" s="7"/>
      <c r="E197" s="7">
        <v>75</v>
      </c>
      <c r="F197" s="8">
        <v>1800</v>
      </c>
      <c r="G197" s="13">
        <f t="shared" si="4"/>
        <v>7.8051877180167805E-5</v>
      </c>
      <c r="I197" s="51">
        <f t="shared" si="5"/>
        <v>8777425</v>
      </c>
    </row>
    <row r="198" spans="1:9" x14ac:dyDescent="0.3">
      <c r="A198" s="53" t="s">
        <v>198</v>
      </c>
      <c r="B198" s="6">
        <v>3094</v>
      </c>
      <c r="C198" s="7">
        <v>73</v>
      </c>
      <c r="D198" s="7"/>
      <c r="E198" s="7">
        <v>73</v>
      </c>
      <c r="F198" s="8">
        <v>2195</v>
      </c>
      <c r="G198" s="13">
        <f t="shared" si="4"/>
        <v>9.5179928005815738E-5</v>
      </c>
      <c r="I198" s="51">
        <f t="shared" si="5"/>
        <v>8779620</v>
      </c>
    </row>
    <row r="199" spans="1:9" x14ac:dyDescent="0.3">
      <c r="A199" s="53" t="s">
        <v>322</v>
      </c>
      <c r="B199" s="6">
        <v>3122</v>
      </c>
      <c r="C199" s="7">
        <v>492</v>
      </c>
      <c r="D199" s="7">
        <v>28</v>
      </c>
      <c r="E199" s="7">
        <v>520</v>
      </c>
      <c r="F199" s="8">
        <v>9225</v>
      </c>
      <c r="G199" s="13">
        <f t="shared" ref="G199:G262" si="6">F199/F$432</f>
        <v>4.0001587054835995E-4</v>
      </c>
      <c r="I199" s="51">
        <f t="shared" si="5"/>
        <v>8788845</v>
      </c>
    </row>
    <row r="200" spans="1:9" x14ac:dyDescent="0.3">
      <c r="A200" s="53" t="s">
        <v>199</v>
      </c>
      <c r="B200" s="6">
        <v>3129</v>
      </c>
      <c r="C200" s="7">
        <v>42</v>
      </c>
      <c r="D200" s="7">
        <v>3</v>
      </c>
      <c r="E200" s="7">
        <v>45</v>
      </c>
      <c r="F200" s="8">
        <v>755</v>
      </c>
      <c r="G200" s="13">
        <f t="shared" si="6"/>
        <v>3.2738426261681494E-5</v>
      </c>
      <c r="I200" s="51">
        <f t="shared" si="5"/>
        <v>8789600</v>
      </c>
    </row>
    <row r="201" spans="1:9" x14ac:dyDescent="0.3">
      <c r="A201" s="53" t="s">
        <v>200</v>
      </c>
      <c r="B201" s="6">
        <v>3150</v>
      </c>
      <c r="C201" s="7">
        <v>656</v>
      </c>
      <c r="D201" s="7"/>
      <c r="E201" s="7">
        <v>656</v>
      </c>
      <c r="F201" s="8">
        <v>34480</v>
      </c>
      <c r="G201" s="13">
        <f t="shared" si="6"/>
        <v>1.4951270695401032E-3</v>
      </c>
      <c r="I201" s="51">
        <f t="shared" si="5"/>
        <v>8824080</v>
      </c>
    </row>
    <row r="202" spans="1:9" x14ac:dyDescent="0.3">
      <c r="A202" s="53" t="s">
        <v>201</v>
      </c>
      <c r="B202" s="6">
        <v>3171</v>
      </c>
      <c r="C202" s="7">
        <v>844</v>
      </c>
      <c r="D202" s="7">
        <v>24</v>
      </c>
      <c r="E202" s="7">
        <v>868</v>
      </c>
      <c r="F202" s="8">
        <v>39045</v>
      </c>
      <c r="G202" s="13">
        <f t="shared" si="6"/>
        <v>1.6930753024998065E-3</v>
      </c>
      <c r="I202" s="51">
        <f t="shared" ref="I202:I265" si="7">I201+F202</f>
        <v>8863125</v>
      </c>
    </row>
    <row r="203" spans="1:9" x14ac:dyDescent="0.3">
      <c r="A203" s="53" t="s">
        <v>202</v>
      </c>
      <c r="B203" s="6">
        <v>3206</v>
      </c>
      <c r="C203" s="7">
        <v>260</v>
      </c>
      <c r="D203" s="7">
        <v>21</v>
      </c>
      <c r="E203" s="7">
        <v>281</v>
      </c>
      <c r="F203" s="8">
        <v>24670</v>
      </c>
      <c r="G203" s="13">
        <f t="shared" si="6"/>
        <v>1.0697443389081887E-3</v>
      </c>
      <c r="I203" s="51">
        <f t="shared" si="7"/>
        <v>8887795</v>
      </c>
    </row>
    <row r="204" spans="1:9" x14ac:dyDescent="0.3">
      <c r="A204" s="53" t="s">
        <v>203</v>
      </c>
      <c r="B204" s="6">
        <v>3213</v>
      </c>
      <c r="C204" s="7">
        <v>431</v>
      </c>
      <c r="D204" s="7">
        <v>4</v>
      </c>
      <c r="E204" s="7">
        <v>435</v>
      </c>
      <c r="F204" s="8">
        <v>16945</v>
      </c>
      <c r="G204" s="13">
        <f t="shared" si="6"/>
        <v>7.3477169934330186E-4</v>
      </c>
      <c r="I204" s="51">
        <f t="shared" si="7"/>
        <v>8904740</v>
      </c>
    </row>
    <row r="205" spans="1:9" x14ac:dyDescent="0.3">
      <c r="A205" s="53" t="s">
        <v>204</v>
      </c>
      <c r="B205" s="6">
        <v>3220</v>
      </c>
      <c r="C205" s="9">
        <v>1497</v>
      </c>
      <c r="D205" s="7">
        <v>98</v>
      </c>
      <c r="E205" s="9">
        <v>1595</v>
      </c>
      <c r="F205" s="8">
        <v>132260</v>
      </c>
      <c r="G205" s="13">
        <f t="shared" si="6"/>
        <v>5.7350784865827743E-3</v>
      </c>
      <c r="I205" s="51">
        <f t="shared" si="7"/>
        <v>9037000</v>
      </c>
    </row>
    <row r="206" spans="1:9" x14ac:dyDescent="0.3">
      <c r="A206" s="53" t="s">
        <v>205</v>
      </c>
      <c r="B206" s="6">
        <v>3269</v>
      </c>
      <c r="C206" s="9">
        <v>6937</v>
      </c>
      <c r="D206" s="9">
        <v>1085</v>
      </c>
      <c r="E206" s="9">
        <v>8022</v>
      </c>
      <c r="F206" s="8">
        <v>237270</v>
      </c>
      <c r="G206" s="13">
        <f t="shared" si="6"/>
        <v>1.0288538276965785E-2</v>
      </c>
      <c r="I206" s="51">
        <f t="shared" si="7"/>
        <v>9274270</v>
      </c>
    </row>
    <row r="207" spans="1:9" x14ac:dyDescent="0.3">
      <c r="A207" s="53" t="s">
        <v>206</v>
      </c>
      <c r="B207" s="6">
        <v>3276</v>
      </c>
      <c r="C207" s="7">
        <v>608</v>
      </c>
      <c r="D207" s="7">
        <v>87</v>
      </c>
      <c r="E207" s="7">
        <v>695</v>
      </c>
      <c r="F207" s="8">
        <v>23675</v>
      </c>
      <c r="G207" s="13">
        <f t="shared" si="6"/>
        <v>1.0265989956891514E-3</v>
      </c>
      <c r="I207" s="51">
        <f t="shared" si="7"/>
        <v>9297945</v>
      </c>
    </row>
    <row r="208" spans="1:9" x14ac:dyDescent="0.3">
      <c r="A208" s="53" t="s">
        <v>207</v>
      </c>
      <c r="B208" s="6">
        <v>3290</v>
      </c>
      <c r="C208" s="9">
        <v>1367</v>
      </c>
      <c r="D208" s="7">
        <v>36</v>
      </c>
      <c r="E208" s="9">
        <v>1403</v>
      </c>
      <c r="F208" s="8">
        <v>45715</v>
      </c>
      <c r="G208" s="13">
        <f t="shared" si="6"/>
        <v>1.9823008696063173E-3</v>
      </c>
      <c r="I208" s="51">
        <f t="shared" si="7"/>
        <v>9343660</v>
      </c>
    </row>
    <row r="209" spans="1:9" x14ac:dyDescent="0.3">
      <c r="A209" s="53" t="s">
        <v>208</v>
      </c>
      <c r="B209" s="6">
        <v>3297</v>
      </c>
      <c r="C209" s="9">
        <v>1095</v>
      </c>
      <c r="D209" s="7"/>
      <c r="E209" s="9">
        <v>1095</v>
      </c>
      <c r="F209" s="52">
        <v>130345</v>
      </c>
      <c r="G209" s="13">
        <f t="shared" si="6"/>
        <v>5.6520399616938732E-3</v>
      </c>
      <c r="I209" s="51">
        <f t="shared" si="7"/>
        <v>9474005</v>
      </c>
    </row>
    <row r="210" spans="1:9" x14ac:dyDescent="0.3">
      <c r="A210" s="53" t="s">
        <v>210</v>
      </c>
      <c r="B210" s="6">
        <v>3304</v>
      </c>
      <c r="C210" s="7">
        <v>466</v>
      </c>
      <c r="D210" s="7">
        <v>98</v>
      </c>
      <c r="E210" s="7">
        <v>564</v>
      </c>
      <c r="F210" s="8">
        <v>25765</v>
      </c>
      <c r="G210" s="13">
        <f t="shared" si="6"/>
        <v>1.1172258975261241E-3</v>
      </c>
      <c r="I210" s="51">
        <f t="shared" si="7"/>
        <v>9499770</v>
      </c>
    </row>
    <row r="211" spans="1:9" x14ac:dyDescent="0.3">
      <c r="A211" s="53" t="s">
        <v>211</v>
      </c>
      <c r="B211" s="6">
        <v>3311</v>
      </c>
      <c r="C211" s="7">
        <v>616</v>
      </c>
      <c r="D211" s="7">
        <v>36</v>
      </c>
      <c r="E211" s="7">
        <v>652</v>
      </c>
      <c r="F211" s="8">
        <v>47145</v>
      </c>
      <c r="G211" s="13">
        <f t="shared" si="6"/>
        <v>2.0443087498105616E-3</v>
      </c>
      <c r="I211" s="51">
        <f t="shared" si="7"/>
        <v>9546915</v>
      </c>
    </row>
    <row r="212" spans="1:9" x14ac:dyDescent="0.3">
      <c r="A212" s="53" t="s">
        <v>212</v>
      </c>
      <c r="B212" s="6">
        <v>3318</v>
      </c>
      <c r="C212" s="7">
        <v>466</v>
      </c>
      <c r="D212" s="7"/>
      <c r="E212" s="7">
        <v>466</v>
      </c>
      <c r="F212" s="8">
        <v>26070</v>
      </c>
      <c r="G212" s="13">
        <f t="shared" si="6"/>
        <v>1.1304513544927637E-3</v>
      </c>
      <c r="I212" s="51">
        <f t="shared" si="7"/>
        <v>9572985</v>
      </c>
    </row>
    <row r="213" spans="1:9" x14ac:dyDescent="0.3">
      <c r="A213" s="53" t="s">
        <v>213</v>
      </c>
      <c r="B213" s="6">
        <v>3325</v>
      </c>
      <c r="C213" s="7">
        <v>487</v>
      </c>
      <c r="D213" s="7">
        <v>14</v>
      </c>
      <c r="E213" s="7">
        <v>501</v>
      </c>
      <c r="F213" s="8">
        <v>52700</v>
      </c>
      <c r="G213" s="13">
        <f t="shared" si="6"/>
        <v>2.2851855152193571E-3</v>
      </c>
      <c r="I213" s="51">
        <f t="shared" si="7"/>
        <v>9625685</v>
      </c>
    </row>
    <row r="214" spans="1:9" x14ac:dyDescent="0.3">
      <c r="A214" s="53" t="s">
        <v>214</v>
      </c>
      <c r="B214" s="6">
        <v>3332</v>
      </c>
      <c r="C214" s="7">
        <v>399</v>
      </c>
      <c r="D214" s="7">
        <v>8</v>
      </c>
      <c r="E214" s="7">
        <v>407</v>
      </c>
      <c r="F214" s="8">
        <v>10680</v>
      </c>
      <c r="G214" s="13">
        <f t="shared" si="6"/>
        <v>4.6310780460232892E-4</v>
      </c>
      <c r="I214" s="51">
        <f t="shared" si="7"/>
        <v>9636365</v>
      </c>
    </row>
    <row r="215" spans="1:9" x14ac:dyDescent="0.3">
      <c r="A215" s="53" t="s">
        <v>215</v>
      </c>
      <c r="B215" s="6">
        <v>3339</v>
      </c>
      <c r="C215" s="9">
        <v>1251</v>
      </c>
      <c r="D215" s="7">
        <v>121</v>
      </c>
      <c r="E215" s="9">
        <v>1372</v>
      </c>
      <c r="F215" s="8">
        <v>109360</v>
      </c>
      <c r="G215" s="13">
        <f t="shared" si="6"/>
        <v>4.7420851602350839E-3</v>
      </c>
      <c r="I215" s="51">
        <f t="shared" si="7"/>
        <v>9745725</v>
      </c>
    </row>
    <row r="216" spans="1:9" x14ac:dyDescent="0.3">
      <c r="A216" s="53" t="s">
        <v>216</v>
      </c>
      <c r="B216" s="6">
        <v>3360</v>
      </c>
      <c r="C216" s="7">
        <v>749</v>
      </c>
      <c r="D216" s="7">
        <v>24</v>
      </c>
      <c r="E216" s="7">
        <v>773</v>
      </c>
      <c r="F216" s="8">
        <v>72745</v>
      </c>
      <c r="G216" s="13">
        <f t="shared" si="6"/>
        <v>3.1543798919285034E-3</v>
      </c>
      <c r="I216" s="51">
        <f t="shared" si="7"/>
        <v>9818470</v>
      </c>
    </row>
    <row r="217" spans="1:9" x14ac:dyDescent="0.3">
      <c r="A217" s="53" t="s">
        <v>217</v>
      </c>
      <c r="B217" s="6">
        <v>3367</v>
      </c>
      <c r="C217" s="7">
        <v>410</v>
      </c>
      <c r="D217" s="7">
        <v>45</v>
      </c>
      <c r="E217" s="7">
        <v>455</v>
      </c>
      <c r="F217" s="8">
        <v>19995</v>
      </c>
      <c r="G217" s="13">
        <f t="shared" si="6"/>
        <v>8.6702626900969735E-4</v>
      </c>
      <c r="I217" s="51">
        <f t="shared" si="7"/>
        <v>9838465</v>
      </c>
    </row>
    <row r="218" spans="1:9" x14ac:dyDescent="0.3">
      <c r="A218" s="53" t="s">
        <v>218</v>
      </c>
      <c r="B218" s="6">
        <v>3381</v>
      </c>
      <c r="C218" s="7">
        <v>754</v>
      </c>
      <c r="D218" s="7">
        <v>11</v>
      </c>
      <c r="E218" s="7">
        <v>765</v>
      </c>
      <c r="F218" s="8">
        <v>21170</v>
      </c>
      <c r="G218" s="13">
        <f t="shared" si="6"/>
        <v>9.1797679994675124E-4</v>
      </c>
      <c r="I218" s="51">
        <f t="shared" si="7"/>
        <v>9859635</v>
      </c>
    </row>
    <row r="219" spans="1:9" x14ac:dyDescent="0.3">
      <c r="A219" s="53" t="s">
        <v>219</v>
      </c>
      <c r="B219" s="6">
        <v>3409</v>
      </c>
      <c r="C219" s="9">
        <v>1218</v>
      </c>
      <c r="D219" s="7">
        <v>66</v>
      </c>
      <c r="E219" s="9">
        <v>1284</v>
      </c>
      <c r="F219" s="8">
        <v>124090</v>
      </c>
      <c r="G219" s="13">
        <f t="shared" si="6"/>
        <v>5.38080968849279E-3</v>
      </c>
      <c r="I219" s="51">
        <f t="shared" si="7"/>
        <v>9983725</v>
      </c>
    </row>
    <row r="220" spans="1:9" x14ac:dyDescent="0.3">
      <c r="A220" s="53" t="s">
        <v>220</v>
      </c>
      <c r="B220" s="6">
        <v>3427</v>
      </c>
      <c r="C220" s="7">
        <v>259</v>
      </c>
      <c r="D220" s="7"/>
      <c r="E220" s="7">
        <v>259</v>
      </c>
      <c r="F220" s="8">
        <v>13910</v>
      </c>
      <c r="G220" s="13">
        <f t="shared" si="6"/>
        <v>6.0316756198674115E-4</v>
      </c>
      <c r="I220" s="51">
        <f t="shared" si="7"/>
        <v>9997635</v>
      </c>
    </row>
    <row r="221" spans="1:9" x14ac:dyDescent="0.3">
      <c r="A221" s="53" t="s">
        <v>221</v>
      </c>
      <c r="B221" s="6">
        <v>3428</v>
      </c>
      <c r="C221" s="7">
        <v>708</v>
      </c>
      <c r="D221" s="7"/>
      <c r="E221" s="7">
        <v>708</v>
      </c>
      <c r="F221" s="8">
        <v>73195</v>
      </c>
      <c r="G221" s="13">
        <f t="shared" si="6"/>
        <v>3.1738928612235454E-3</v>
      </c>
      <c r="I221" s="51">
        <f t="shared" si="7"/>
        <v>10070830</v>
      </c>
    </row>
    <row r="222" spans="1:9" x14ac:dyDescent="0.3">
      <c r="A222" s="53" t="s">
        <v>222</v>
      </c>
      <c r="B222" s="6">
        <v>3430</v>
      </c>
      <c r="C222" s="9">
        <v>1916</v>
      </c>
      <c r="D222" s="7">
        <v>63</v>
      </c>
      <c r="E222" s="9">
        <v>1979</v>
      </c>
      <c r="F222" s="8">
        <v>50185</v>
      </c>
      <c r="G222" s="13">
        <f t="shared" si="6"/>
        <v>2.1761296979370673E-3</v>
      </c>
      <c r="I222" s="51">
        <f t="shared" si="7"/>
        <v>10121015</v>
      </c>
    </row>
    <row r="223" spans="1:9" x14ac:dyDescent="0.3">
      <c r="A223" s="53" t="s">
        <v>223</v>
      </c>
      <c r="B223" s="6">
        <v>3434</v>
      </c>
      <c r="C223" s="7">
        <v>861</v>
      </c>
      <c r="D223" s="7"/>
      <c r="E223" s="7">
        <v>861</v>
      </c>
      <c r="F223" s="8">
        <v>120115</v>
      </c>
      <c r="G223" s="13">
        <f t="shared" si="6"/>
        <v>5.208445126386586E-3</v>
      </c>
      <c r="I223" s="51">
        <f t="shared" si="7"/>
        <v>10241130</v>
      </c>
    </row>
    <row r="224" spans="1:9" x14ac:dyDescent="0.3">
      <c r="A224" s="53" t="s">
        <v>224</v>
      </c>
      <c r="B224" s="6">
        <v>3437</v>
      </c>
      <c r="C224" s="9">
        <v>2630</v>
      </c>
      <c r="D224" s="7">
        <v>160</v>
      </c>
      <c r="E224" s="9">
        <v>2790</v>
      </c>
      <c r="F224" s="8">
        <v>81635</v>
      </c>
      <c r="G224" s="13">
        <f t="shared" si="6"/>
        <v>3.5398694408905547E-3</v>
      </c>
      <c r="I224" s="51">
        <f t="shared" si="7"/>
        <v>10322765</v>
      </c>
    </row>
    <row r="225" spans="1:9" x14ac:dyDescent="0.3">
      <c r="A225" s="53" t="s">
        <v>225</v>
      </c>
      <c r="B225" s="6">
        <v>3444</v>
      </c>
      <c r="C225" s="9">
        <v>2340</v>
      </c>
      <c r="D225" s="7">
        <v>92</v>
      </c>
      <c r="E225" s="9">
        <v>2432</v>
      </c>
      <c r="F225" s="8">
        <v>120170</v>
      </c>
      <c r="G225" s="13">
        <f t="shared" si="6"/>
        <v>5.2108300448559805E-3</v>
      </c>
      <c r="I225" s="51">
        <f t="shared" si="7"/>
        <v>10442935</v>
      </c>
    </row>
    <row r="226" spans="1:9" x14ac:dyDescent="0.3">
      <c r="A226" s="53" t="s">
        <v>226</v>
      </c>
      <c r="B226" s="6">
        <v>3479</v>
      </c>
      <c r="C226" s="9">
        <v>2461</v>
      </c>
      <c r="D226" s="7">
        <v>260</v>
      </c>
      <c r="E226" s="9">
        <v>2721</v>
      </c>
      <c r="F226" s="8">
        <v>79145</v>
      </c>
      <c r="G226" s="13">
        <f t="shared" si="6"/>
        <v>3.4318976774579892E-3</v>
      </c>
      <c r="I226" s="51">
        <f t="shared" si="7"/>
        <v>10522080</v>
      </c>
    </row>
    <row r="227" spans="1:9" x14ac:dyDescent="0.3">
      <c r="A227" s="53" t="s">
        <v>227</v>
      </c>
      <c r="B227" s="6">
        <v>3484</v>
      </c>
      <c r="C227" s="7">
        <v>152</v>
      </c>
      <c r="D227" s="7"/>
      <c r="E227" s="7">
        <v>152</v>
      </c>
      <c r="F227" s="8">
        <v>16615</v>
      </c>
      <c r="G227" s="13">
        <f t="shared" si="6"/>
        <v>7.2046218852693771E-4</v>
      </c>
      <c r="I227" s="51">
        <f t="shared" si="7"/>
        <v>10538695</v>
      </c>
    </row>
    <row r="228" spans="1:9" x14ac:dyDescent="0.3">
      <c r="A228" s="53" t="s">
        <v>228</v>
      </c>
      <c r="B228" s="6">
        <v>3500</v>
      </c>
      <c r="C228" s="9">
        <v>1443</v>
      </c>
      <c r="D228" s="7">
        <v>67</v>
      </c>
      <c r="E228" s="9">
        <v>1510</v>
      </c>
      <c r="F228" s="8">
        <v>151335</v>
      </c>
      <c r="G228" s="13">
        <f t="shared" si="6"/>
        <v>6.5622115739226074E-3</v>
      </c>
      <c r="I228" s="51">
        <f t="shared" si="7"/>
        <v>10690030</v>
      </c>
    </row>
    <row r="229" spans="1:9" x14ac:dyDescent="0.3">
      <c r="A229" s="53" t="s">
        <v>369</v>
      </c>
      <c r="B229" s="6">
        <v>3510</v>
      </c>
      <c r="C229" s="7">
        <v>273</v>
      </c>
      <c r="D229" s="7">
        <v>39</v>
      </c>
      <c r="E229" s="7">
        <v>312</v>
      </c>
      <c r="F229" s="8">
        <v>6400</v>
      </c>
      <c r="G229" s="13">
        <f t="shared" si="6"/>
        <v>2.775177855294855E-4</v>
      </c>
      <c r="I229" s="51">
        <f t="shared" si="7"/>
        <v>10696430</v>
      </c>
    </row>
    <row r="230" spans="1:9" x14ac:dyDescent="0.3">
      <c r="A230" s="53" t="s">
        <v>265</v>
      </c>
      <c r="B230" s="6">
        <v>3514</v>
      </c>
      <c r="C230" s="7">
        <v>230</v>
      </c>
      <c r="D230" s="7">
        <v>23</v>
      </c>
      <c r="E230" s="7">
        <v>253</v>
      </c>
      <c r="F230" s="8">
        <v>8215</v>
      </c>
      <c r="G230" s="13">
        <f t="shared" si="6"/>
        <v>3.5622009501948802E-4</v>
      </c>
      <c r="I230" s="51">
        <f t="shared" si="7"/>
        <v>10704645</v>
      </c>
    </row>
    <row r="231" spans="1:9" x14ac:dyDescent="0.3">
      <c r="A231" s="53" t="s">
        <v>229</v>
      </c>
      <c r="B231" s="6">
        <v>3528</v>
      </c>
      <c r="C231" s="7">
        <v>405</v>
      </c>
      <c r="D231" s="7">
        <v>39</v>
      </c>
      <c r="E231" s="7">
        <v>444</v>
      </c>
      <c r="F231" s="8">
        <v>12260</v>
      </c>
      <c r="G231" s="13">
        <f t="shared" si="6"/>
        <v>5.3162000790492065E-4</v>
      </c>
      <c r="I231" s="51">
        <f t="shared" si="7"/>
        <v>10716905</v>
      </c>
    </row>
    <row r="232" spans="1:9" x14ac:dyDescent="0.3">
      <c r="A232" s="53" t="s">
        <v>362</v>
      </c>
      <c r="B232" s="6">
        <v>3542</v>
      </c>
      <c r="C232" s="7">
        <v>298</v>
      </c>
      <c r="D232" s="7">
        <v>36</v>
      </c>
      <c r="E232" s="7">
        <v>334</v>
      </c>
      <c r="F232" s="8">
        <v>6950</v>
      </c>
      <c r="G232" s="13">
        <f t="shared" si="6"/>
        <v>3.0136697022342565E-4</v>
      </c>
      <c r="I232" s="51">
        <f t="shared" si="7"/>
        <v>10723855</v>
      </c>
    </row>
    <row r="233" spans="1:9" x14ac:dyDescent="0.3">
      <c r="A233" s="53" t="s">
        <v>230</v>
      </c>
      <c r="B233" s="6">
        <v>3549</v>
      </c>
      <c r="C233" s="9">
        <v>4887</v>
      </c>
      <c r="D233" s="7">
        <v>432</v>
      </c>
      <c r="E233" s="9">
        <v>5319</v>
      </c>
      <c r="F233" s="8">
        <v>198685</v>
      </c>
      <c r="G233" s="13">
        <f t="shared" si="6"/>
        <v>8.6154095653009112E-3</v>
      </c>
      <c r="I233" s="51">
        <f t="shared" si="7"/>
        <v>10922540</v>
      </c>
    </row>
    <row r="234" spans="1:9" x14ac:dyDescent="0.3">
      <c r="A234" s="53" t="s">
        <v>232</v>
      </c>
      <c r="B234" s="6">
        <v>3612</v>
      </c>
      <c r="C234" s="9">
        <v>1695</v>
      </c>
      <c r="D234" s="7">
        <v>42</v>
      </c>
      <c r="E234" s="9">
        <v>1737</v>
      </c>
      <c r="F234" s="8">
        <v>74190</v>
      </c>
      <c r="G234" s="13">
        <f t="shared" si="6"/>
        <v>3.2170382044425828E-3</v>
      </c>
      <c r="I234" s="51">
        <f t="shared" si="7"/>
        <v>10996730</v>
      </c>
    </row>
    <row r="235" spans="1:9" x14ac:dyDescent="0.3">
      <c r="A235" s="53" t="s">
        <v>234</v>
      </c>
      <c r="B235" s="6">
        <v>3619</v>
      </c>
      <c r="C235" s="9">
        <v>41338</v>
      </c>
      <c r="D235" s="9">
        <v>6477</v>
      </c>
      <c r="E235" s="9">
        <v>47815</v>
      </c>
      <c r="F235" s="8">
        <v>2267645</v>
      </c>
      <c r="G235" s="13">
        <f t="shared" si="6"/>
        <v>9.8329971682345335E-2</v>
      </c>
      <c r="I235" s="51">
        <f t="shared" si="7"/>
        <v>13264375</v>
      </c>
    </row>
    <row r="236" spans="1:9" x14ac:dyDescent="0.3">
      <c r="A236" s="53" t="s">
        <v>237</v>
      </c>
      <c r="B236" s="6">
        <v>3633</v>
      </c>
      <c r="C236" s="7">
        <v>406</v>
      </c>
      <c r="D236" s="7"/>
      <c r="E236" s="7">
        <v>406</v>
      </c>
      <c r="F236" s="8">
        <v>18720</v>
      </c>
      <c r="G236" s="13">
        <f t="shared" si="6"/>
        <v>8.1173952267374512E-4</v>
      </c>
      <c r="I236" s="51">
        <f t="shared" si="7"/>
        <v>13283095</v>
      </c>
    </row>
    <row r="237" spans="1:9" x14ac:dyDescent="0.3">
      <c r="A237" s="53" t="s">
        <v>238</v>
      </c>
      <c r="B237" s="6">
        <v>3640</v>
      </c>
      <c r="C237" s="7">
        <v>592</v>
      </c>
      <c r="D237" s="7">
        <v>20</v>
      </c>
      <c r="E237" s="7">
        <v>612</v>
      </c>
      <c r="F237" s="8">
        <v>60565</v>
      </c>
      <c r="G237" s="13">
        <f t="shared" si="6"/>
        <v>2.6262288563427016E-3</v>
      </c>
      <c r="I237" s="51">
        <f t="shared" si="7"/>
        <v>13343660</v>
      </c>
    </row>
    <row r="238" spans="1:9" x14ac:dyDescent="0.3">
      <c r="A238" s="53" t="s">
        <v>193</v>
      </c>
      <c r="B238" s="6">
        <v>3647</v>
      </c>
      <c r="C238" s="7">
        <v>445</v>
      </c>
      <c r="D238" s="7"/>
      <c r="E238" s="7">
        <v>445</v>
      </c>
      <c r="F238" s="8">
        <v>88820</v>
      </c>
      <c r="G238" s="13">
        <f t="shared" si="6"/>
        <v>3.8514265173013912E-3</v>
      </c>
      <c r="I238" s="51">
        <f t="shared" si="7"/>
        <v>13432480</v>
      </c>
    </row>
    <row r="239" spans="1:9" x14ac:dyDescent="0.3">
      <c r="A239" s="53" t="s">
        <v>269</v>
      </c>
      <c r="B239" s="6">
        <v>3654</v>
      </c>
      <c r="C239" s="7">
        <v>284</v>
      </c>
      <c r="D239" s="7"/>
      <c r="E239" s="7">
        <v>284</v>
      </c>
      <c r="F239" s="8">
        <v>26875</v>
      </c>
      <c r="G239" s="13">
        <f t="shared" si="6"/>
        <v>1.1653578884538941E-3</v>
      </c>
      <c r="I239" s="51">
        <f t="shared" si="7"/>
        <v>13459355</v>
      </c>
    </row>
    <row r="240" spans="1:9" x14ac:dyDescent="0.3">
      <c r="A240" s="53" t="s">
        <v>239</v>
      </c>
      <c r="B240" s="6">
        <v>3661</v>
      </c>
      <c r="C240" s="7">
        <v>633</v>
      </c>
      <c r="D240" s="7">
        <v>8</v>
      </c>
      <c r="E240" s="7">
        <v>641</v>
      </c>
      <c r="F240" s="8">
        <v>28720</v>
      </c>
      <c r="G240" s="13">
        <f t="shared" si="6"/>
        <v>1.2453610625635663E-3</v>
      </c>
      <c r="I240" s="51">
        <f t="shared" si="7"/>
        <v>13488075</v>
      </c>
    </row>
    <row r="241" spans="1:9" x14ac:dyDescent="0.3">
      <c r="A241" s="53" t="s">
        <v>240</v>
      </c>
      <c r="B241" s="6">
        <v>3668</v>
      </c>
      <c r="C241" s="7">
        <v>785</v>
      </c>
      <c r="D241" s="7"/>
      <c r="E241" s="7">
        <v>785</v>
      </c>
      <c r="F241" s="8">
        <v>39165</v>
      </c>
      <c r="G241" s="13">
        <f t="shared" si="6"/>
        <v>1.6982787609784843E-3</v>
      </c>
      <c r="I241" s="51">
        <f t="shared" si="7"/>
        <v>13527240</v>
      </c>
    </row>
    <row r="242" spans="1:9" x14ac:dyDescent="0.3">
      <c r="A242" s="53" t="s">
        <v>241</v>
      </c>
      <c r="B242" s="6">
        <v>3675</v>
      </c>
      <c r="C242" s="9">
        <v>2614</v>
      </c>
      <c r="D242" s="7"/>
      <c r="E242" s="9">
        <v>2614</v>
      </c>
      <c r="F242" s="8">
        <v>83085</v>
      </c>
      <c r="G242" s="13">
        <f t="shared" si="6"/>
        <v>3.6027445641745788E-3</v>
      </c>
      <c r="I242" s="51">
        <f t="shared" si="7"/>
        <v>13610325</v>
      </c>
    </row>
    <row r="243" spans="1:9" x14ac:dyDescent="0.3">
      <c r="A243" s="53" t="s">
        <v>242</v>
      </c>
      <c r="B243" s="6">
        <v>3682</v>
      </c>
      <c r="C243" s="9">
        <v>1119</v>
      </c>
      <c r="D243" s="7">
        <v>42</v>
      </c>
      <c r="E243" s="9">
        <v>1161</v>
      </c>
      <c r="F243" s="8">
        <v>40435</v>
      </c>
      <c r="G243" s="13">
        <f t="shared" si="6"/>
        <v>1.7533486965444916E-3</v>
      </c>
      <c r="I243" s="51">
        <f t="shared" si="7"/>
        <v>13650760</v>
      </c>
    </row>
    <row r="244" spans="1:9" x14ac:dyDescent="0.3">
      <c r="A244" s="53" t="s">
        <v>243</v>
      </c>
      <c r="B244" s="6">
        <v>3689</v>
      </c>
      <c r="C244" s="7">
        <v>606</v>
      </c>
      <c r="D244" s="7">
        <v>41</v>
      </c>
      <c r="E244" s="7">
        <v>647</v>
      </c>
      <c r="F244" s="8">
        <v>39790</v>
      </c>
      <c r="G244" s="13">
        <f t="shared" si="6"/>
        <v>1.7253801072215982E-3</v>
      </c>
      <c r="I244" s="51">
        <f t="shared" si="7"/>
        <v>13690550</v>
      </c>
    </row>
    <row r="245" spans="1:9" x14ac:dyDescent="0.3">
      <c r="A245" s="53" t="s">
        <v>244</v>
      </c>
      <c r="B245" s="6">
        <v>3696</v>
      </c>
      <c r="C245" s="7">
        <v>198</v>
      </c>
      <c r="D245" s="7"/>
      <c r="E245" s="7">
        <v>198</v>
      </c>
      <c r="F245" s="8">
        <v>10965</v>
      </c>
      <c r="G245" s="13">
        <f t="shared" si="6"/>
        <v>4.7546601848918882E-4</v>
      </c>
      <c r="I245" s="51">
        <f t="shared" si="7"/>
        <v>13701515</v>
      </c>
    </row>
    <row r="246" spans="1:9" x14ac:dyDescent="0.3">
      <c r="A246" s="53" t="s">
        <v>245</v>
      </c>
      <c r="B246" s="6">
        <v>3787</v>
      </c>
      <c r="C246" s="9">
        <v>1035</v>
      </c>
      <c r="D246" s="7">
        <v>16</v>
      </c>
      <c r="E246" s="9">
        <v>1051</v>
      </c>
      <c r="F246" s="8">
        <v>83610</v>
      </c>
      <c r="G246" s="13">
        <f t="shared" si="6"/>
        <v>3.6255096950187941E-3</v>
      </c>
      <c r="I246" s="51">
        <f t="shared" si="7"/>
        <v>13785125</v>
      </c>
    </row>
    <row r="247" spans="1:9" x14ac:dyDescent="0.3">
      <c r="A247" s="53" t="s">
        <v>246</v>
      </c>
      <c r="B247" s="6">
        <v>3794</v>
      </c>
      <c r="C247" s="9">
        <v>1049</v>
      </c>
      <c r="D247" s="7"/>
      <c r="E247" s="9">
        <v>1049</v>
      </c>
      <c r="F247" s="8">
        <v>59890</v>
      </c>
      <c r="G247" s="13">
        <f t="shared" si="6"/>
        <v>2.5969594024001386E-3</v>
      </c>
      <c r="I247" s="51">
        <f t="shared" si="7"/>
        <v>13845015</v>
      </c>
    </row>
    <row r="248" spans="1:9" x14ac:dyDescent="0.3">
      <c r="A248" s="53" t="s">
        <v>247</v>
      </c>
      <c r="B248" s="6">
        <v>3822</v>
      </c>
      <c r="C248" s="9">
        <v>3927</v>
      </c>
      <c r="D248" s="7">
        <v>184</v>
      </c>
      <c r="E248" s="9">
        <v>4111</v>
      </c>
      <c r="F248" s="8">
        <v>142775</v>
      </c>
      <c r="G248" s="13">
        <f t="shared" si="6"/>
        <v>6.1910315357769207E-3</v>
      </c>
      <c r="I248" s="51">
        <f t="shared" si="7"/>
        <v>13987790</v>
      </c>
    </row>
    <row r="249" spans="1:9" x14ac:dyDescent="0.3">
      <c r="A249" s="53" t="s">
        <v>328</v>
      </c>
      <c r="B249" s="6">
        <v>3850</v>
      </c>
      <c r="C249" s="7">
        <v>512</v>
      </c>
      <c r="D249" s="7"/>
      <c r="E249" s="7">
        <v>512</v>
      </c>
      <c r="F249" s="8">
        <v>29510</v>
      </c>
      <c r="G249" s="13">
        <f t="shared" si="6"/>
        <v>1.279617164214862E-3</v>
      </c>
      <c r="I249" s="51">
        <f t="shared" si="7"/>
        <v>14017300</v>
      </c>
    </row>
    <row r="250" spans="1:9" x14ac:dyDescent="0.3">
      <c r="A250" s="53" t="s">
        <v>248</v>
      </c>
      <c r="B250" s="6">
        <v>3857</v>
      </c>
      <c r="C250" s="9">
        <v>3937</v>
      </c>
      <c r="D250" s="7">
        <v>226</v>
      </c>
      <c r="E250" s="9">
        <v>4163</v>
      </c>
      <c r="F250" s="8">
        <v>124465</v>
      </c>
      <c r="G250" s="13">
        <f t="shared" si="6"/>
        <v>5.3970704962386581E-3</v>
      </c>
      <c r="I250" s="51">
        <f t="shared" si="7"/>
        <v>14141765</v>
      </c>
    </row>
    <row r="251" spans="1:9" x14ac:dyDescent="0.3">
      <c r="A251" s="53" t="s">
        <v>188</v>
      </c>
      <c r="B251" s="6">
        <v>3862</v>
      </c>
      <c r="C251" s="7">
        <v>441</v>
      </c>
      <c r="D251" s="7">
        <v>16</v>
      </c>
      <c r="E251" s="7">
        <v>457</v>
      </c>
      <c r="F251" s="8">
        <v>10810</v>
      </c>
      <c r="G251" s="13">
        <f t="shared" si="6"/>
        <v>4.6874488462089661E-4</v>
      </c>
      <c r="I251" s="51">
        <f t="shared" si="7"/>
        <v>14152575</v>
      </c>
    </row>
    <row r="252" spans="1:9" x14ac:dyDescent="0.3">
      <c r="A252" s="53" t="s">
        <v>249</v>
      </c>
      <c r="B252" s="6">
        <v>3871</v>
      </c>
      <c r="C252" s="7">
        <v>592</v>
      </c>
      <c r="D252" s="7"/>
      <c r="E252" s="7">
        <v>592</v>
      </c>
      <c r="F252" s="8">
        <v>36835</v>
      </c>
      <c r="G252" s="13">
        <f t="shared" si="6"/>
        <v>1.597244942184156E-3</v>
      </c>
      <c r="I252" s="51">
        <f t="shared" si="7"/>
        <v>14189410</v>
      </c>
    </row>
    <row r="253" spans="1:9" x14ac:dyDescent="0.3">
      <c r="A253" s="53" t="s">
        <v>250</v>
      </c>
      <c r="B253" s="6">
        <v>3892</v>
      </c>
      <c r="C253" s="9">
        <v>2033</v>
      </c>
      <c r="D253" s="7">
        <v>137</v>
      </c>
      <c r="E253" s="9">
        <v>2170</v>
      </c>
      <c r="F253" s="8">
        <v>74130</v>
      </c>
      <c r="G253" s="13">
        <f t="shared" si="6"/>
        <v>3.2144364752032437E-3</v>
      </c>
      <c r="I253" s="51">
        <f t="shared" si="7"/>
        <v>14263540</v>
      </c>
    </row>
    <row r="254" spans="1:9" x14ac:dyDescent="0.3">
      <c r="A254" s="53" t="s">
        <v>251</v>
      </c>
      <c r="B254" s="6">
        <v>3899</v>
      </c>
      <c r="C254" s="7">
        <v>610</v>
      </c>
      <c r="D254" s="7">
        <v>33</v>
      </c>
      <c r="E254" s="7">
        <v>643</v>
      </c>
      <c r="F254" s="8">
        <v>35190</v>
      </c>
      <c r="G254" s="13">
        <f t="shared" si="6"/>
        <v>1.5259141988722804E-3</v>
      </c>
      <c r="I254" s="51">
        <f t="shared" si="7"/>
        <v>14298730</v>
      </c>
    </row>
    <row r="255" spans="1:9" x14ac:dyDescent="0.3">
      <c r="A255" s="53" t="s">
        <v>252</v>
      </c>
      <c r="B255" s="6">
        <v>3906</v>
      </c>
      <c r="C255" s="7">
        <v>580</v>
      </c>
      <c r="D255" s="7">
        <v>29</v>
      </c>
      <c r="E255" s="7">
        <v>609</v>
      </c>
      <c r="F255" s="8">
        <v>64010</v>
      </c>
      <c r="G255" s="13">
        <f t="shared" si="6"/>
        <v>2.7756114768347447E-3</v>
      </c>
      <c r="I255" s="51">
        <f t="shared" si="7"/>
        <v>14362740</v>
      </c>
    </row>
    <row r="256" spans="1:9" x14ac:dyDescent="0.3">
      <c r="A256" s="53" t="s">
        <v>253</v>
      </c>
      <c r="B256" s="6">
        <v>3920</v>
      </c>
      <c r="C256" s="7">
        <v>352</v>
      </c>
      <c r="D256" s="7">
        <v>20</v>
      </c>
      <c r="E256" s="7">
        <v>372</v>
      </c>
      <c r="F256" s="8">
        <v>20205</v>
      </c>
      <c r="G256" s="13">
        <f t="shared" si="6"/>
        <v>8.7613232134738355E-4</v>
      </c>
      <c r="I256" s="51">
        <f t="shared" si="7"/>
        <v>14382945</v>
      </c>
    </row>
    <row r="257" spans="1:9" x14ac:dyDescent="0.3">
      <c r="A257" s="53" t="s">
        <v>254</v>
      </c>
      <c r="B257" s="6">
        <v>3925</v>
      </c>
      <c r="C257" s="9">
        <v>2852</v>
      </c>
      <c r="D257" s="7">
        <v>621</v>
      </c>
      <c r="E257" s="9">
        <v>3473</v>
      </c>
      <c r="F257" s="8">
        <v>99085</v>
      </c>
      <c r="G257" s="13">
        <f t="shared" si="6"/>
        <v>4.2965390279982923E-3</v>
      </c>
      <c r="I257" s="51">
        <f t="shared" si="7"/>
        <v>14482030</v>
      </c>
    </row>
    <row r="258" spans="1:9" x14ac:dyDescent="0.3">
      <c r="A258" s="53" t="s">
        <v>255</v>
      </c>
      <c r="B258" s="6">
        <v>3934</v>
      </c>
      <c r="C258" s="7">
        <v>571</v>
      </c>
      <c r="D258" s="7"/>
      <c r="E258" s="7">
        <v>571</v>
      </c>
      <c r="F258" s="8">
        <v>24040</v>
      </c>
      <c r="G258" s="13">
        <f t="shared" si="6"/>
        <v>1.04242618189513E-3</v>
      </c>
      <c r="I258" s="51">
        <f t="shared" si="7"/>
        <v>14506070</v>
      </c>
    </row>
    <row r="259" spans="1:9" x14ac:dyDescent="0.3">
      <c r="A259" s="53" t="s">
        <v>256</v>
      </c>
      <c r="B259" s="6">
        <v>3941</v>
      </c>
      <c r="C259" s="7">
        <v>878</v>
      </c>
      <c r="D259" s="7">
        <v>40</v>
      </c>
      <c r="E259" s="7">
        <v>918</v>
      </c>
      <c r="F259" s="8">
        <v>129770</v>
      </c>
      <c r="G259" s="13">
        <f t="shared" si="6"/>
        <v>5.6271067231502088E-3</v>
      </c>
      <c r="I259" s="51">
        <f t="shared" si="7"/>
        <v>14635840</v>
      </c>
    </row>
    <row r="260" spans="1:9" x14ac:dyDescent="0.3">
      <c r="A260" s="53" t="s">
        <v>257</v>
      </c>
      <c r="B260" s="6">
        <v>3948</v>
      </c>
      <c r="C260" s="7">
        <v>445</v>
      </c>
      <c r="D260" s="7">
        <v>3</v>
      </c>
      <c r="E260" s="7">
        <v>448</v>
      </c>
      <c r="F260" s="8">
        <v>22930</v>
      </c>
      <c r="G260" s="13">
        <f t="shared" si="6"/>
        <v>9.9429419096735971E-4</v>
      </c>
      <c r="I260" s="51">
        <f t="shared" si="7"/>
        <v>14658770</v>
      </c>
    </row>
    <row r="261" spans="1:9" x14ac:dyDescent="0.3">
      <c r="A261" s="53" t="s">
        <v>258</v>
      </c>
      <c r="B261" s="6">
        <v>3955</v>
      </c>
      <c r="C261" s="9">
        <v>1139</v>
      </c>
      <c r="D261" s="7">
        <v>51</v>
      </c>
      <c r="E261" s="9">
        <v>1190</v>
      </c>
      <c r="F261" s="8">
        <v>62580</v>
      </c>
      <c r="G261" s="13">
        <f t="shared" si="6"/>
        <v>2.7136035966305004E-3</v>
      </c>
      <c r="I261" s="51">
        <f t="shared" si="7"/>
        <v>14721350</v>
      </c>
    </row>
    <row r="262" spans="1:9" x14ac:dyDescent="0.3">
      <c r="A262" s="53" t="s">
        <v>259</v>
      </c>
      <c r="B262" s="6">
        <v>3962</v>
      </c>
      <c r="C262" s="9">
        <v>2527</v>
      </c>
      <c r="D262" s="7"/>
      <c r="E262" s="9">
        <v>2527</v>
      </c>
      <c r="F262" s="8">
        <v>99235</v>
      </c>
      <c r="G262" s="13">
        <f t="shared" si="6"/>
        <v>4.3030433510966399E-3</v>
      </c>
      <c r="I262" s="51">
        <f t="shared" si="7"/>
        <v>14820585</v>
      </c>
    </row>
    <row r="263" spans="1:9" x14ac:dyDescent="0.3">
      <c r="A263" s="53" t="s">
        <v>260</v>
      </c>
      <c r="B263" s="6">
        <v>3969</v>
      </c>
      <c r="C263" s="7">
        <v>352</v>
      </c>
      <c r="D263" s="7"/>
      <c r="E263" s="7">
        <v>352</v>
      </c>
      <c r="F263" s="8">
        <v>12505</v>
      </c>
      <c r="G263" s="13">
        <f t="shared" ref="G263:G326" si="8">F263/F$432</f>
        <v>5.4224373563222124E-4</v>
      </c>
      <c r="I263" s="51">
        <f t="shared" si="7"/>
        <v>14833090</v>
      </c>
    </row>
    <row r="264" spans="1:9" x14ac:dyDescent="0.3">
      <c r="A264" s="53" t="s">
        <v>264</v>
      </c>
      <c r="B264" s="6">
        <v>3983</v>
      </c>
      <c r="C264" s="7">
        <v>485</v>
      </c>
      <c r="D264" s="7">
        <v>33</v>
      </c>
      <c r="E264" s="7">
        <v>518</v>
      </c>
      <c r="F264" s="8">
        <v>17525</v>
      </c>
      <c r="G264" s="13">
        <f t="shared" si="8"/>
        <v>7.5992174865691152E-4</v>
      </c>
      <c r="I264" s="51">
        <f t="shared" si="7"/>
        <v>14850615</v>
      </c>
    </row>
    <row r="265" spans="1:9" x14ac:dyDescent="0.3">
      <c r="A265" s="53" t="s">
        <v>270</v>
      </c>
      <c r="B265" s="6">
        <v>3990</v>
      </c>
      <c r="C265" s="7">
        <v>721</v>
      </c>
      <c r="D265" s="7"/>
      <c r="E265" s="7">
        <v>721</v>
      </c>
      <c r="F265" s="8">
        <v>38090</v>
      </c>
      <c r="G265" s="13">
        <f t="shared" si="8"/>
        <v>1.6516644454403287E-3</v>
      </c>
      <c r="I265" s="51">
        <f t="shared" si="7"/>
        <v>14888705</v>
      </c>
    </row>
    <row r="266" spans="1:9" x14ac:dyDescent="0.3">
      <c r="A266" s="53" t="s">
        <v>271</v>
      </c>
      <c r="B266" s="6">
        <v>4011</v>
      </c>
      <c r="C266" s="7">
        <v>80</v>
      </c>
      <c r="D266" s="7"/>
      <c r="E266" s="7">
        <v>80</v>
      </c>
      <c r="F266" s="8">
        <v>1500</v>
      </c>
      <c r="G266" s="13">
        <f t="shared" si="8"/>
        <v>6.504323098347316E-5</v>
      </c>
      <c r="I266" s="51">
        <f t="shared" ref="I266:I329" si="9">I265+F266</f>
        <v>14890205</v>
      </c>
    </row>
    <row r="267" spans="1:9" x14ac:dyDescent="0.3">
      <c r="A267" s="53" t="s">
        <v>272</v>
      </c>
      <c r="B267" s="6">
        <v>4018</v>
      </c>
      <c r="C267" s="9">
        <v>4702</v>
      </c>
      <c r="D267" s="7">
        <v>116</v>
      </c>
      <c r="E267" s="9">
        <v>4818</v>
      </c>
      <c r="F267" s="8">
        <v>122975</v>
      </c>
      <c r="G267" s="13">
        <f t="shared" si="8"/>
        <v>5.3324608867950747E-3</v>
      </c>
      <c r="I267" s="51">
        <f t="shared" si="9"/>
        <v>15013180</v>
      </c>
    </row>
    <row r="268" spans="1:9" x14ac:dyDescent="0.3">
      <c r="A268" s="53" t="s">
        <v>273</v>
      </c>
      <c r="B268" s="6">
        <v>4025</v>
      </c>
      <c r="C268" s="7">
        <v>385</v>
      </c>
      <c r="D268" s="7">
        <v>9</v>
      </c>
      <c r="E268" s="7">
        <v>394</v>
      </c>
      <c r="F268" s="8">
        <v>12130</v>
      </c>
      <c r="G268" s="13">
        <f t="shared" si="8"/>
        <v>5.2598292788635296E-4</v>
      </c>
      <c r="I268" s="51">
        <f t="shared" si="9"/>
        <v>15025310</v>
      </c>
    </row>
    <row r="269" spans="1:9" x14ac:dyDescent="0.3">
      <c r="A269" s="53" t="s">
        <v>274</v>
      </c>
      <c r="B269" s="6">
        <v>4060</v>
      </c>
      <c r="C269" s="9">
        <v>3538</v>
      </c>
      <c r="D269" s="7">
        <v>105</v>
      </c>
      <c r="E269" s="9">
        <v>3643</v>
      </c>
      <c r="F269" s="8">
        <v>138105</v>
      </c>
      <c r="G269" s="13">
        <f t="shared" si="8"/>
        <v>5.9885302766483741E-3</v>
      </c>
      <c r="I269" s="51">
        <f t="shared" si="9"/>
        <v>15163415</v>
      </c>
    </row>
    <row r="270" spans="1:9" x14ac:dyDescent="0.3">
      <c r="A270" s="53" t="s">
        <v>275</v>
      </c>
      <c r="B270" s="6">
        <v>4067</v>
      </c>
      <c r="C270" s="7">
        <v>233</v>
      </c>
      <c r="D270" s="7"/>
      <c r="E270" s="7">
        <v>233</v>
      </c>
      <c r="F270" s="8">
        <v>17850</v>
      </c>
      <c r="G270" s="13">
        <f t="shared" si="8"/>
        <v>7.7401444870333063E-4</v>
      </c>
      <c r="I270" s="51">
        <f t="shared" si="9"/>
        <v>15181265</v>
      </c>
    </row>
    <row r="271" spans="1:9" x14ac:dyDescent="0.3">
      <c r="A271" s="53" t="s">
        <v>276</v>
      </c>
      <c r="B271" s="6">
        <v>4074</v>
      </c>
      <c r="C271" s="9">
        <v>1529</v>
      </c>
      <c r="D271" s="7">
        <v>45</v>
      </c>
      <c r="E271" s="9">
        <v>1574</v>
      </c>
      <c r="F271" s="8">
        <v>165300</v>
      </c>
      <c r="G271" s="13">
        <f t="shared" si="8"/>
        <v>7.1677640543787429E-3</v>
      </c>
      <c r="I271" s="51">
        <f t="shared" si="9"/>
        <v>15346565</v>
      </c>
    </row>
    <row r="272" spans="1:9" x14ac:dyDescent="0.3">
      <c r="A272" s="53" t="s">
        <v>277</v>
      </c>
      <c r="B272" s="6">
        <v>4088</v>
      </c>
      <c r="C272" s="7">
        <v>942</v>
      </c>
      <c r="D272" s="7">
        <v>78</v>
      </c>
      <c r="E272" s="9">
        <v>1020</v>
      </c>
      <c r="F272" s="8">
        <v>42725</v>
      </c>
      <c r="G272" s="13">
        <f t="shared" si="8"/>
        <v>1.8526480291792607E-3</v>
      </c>
      <c r="I272" s="51">
        <f t="shared" si="9"/>
        <v>15389290</v>
      </c>
    </row>
    <row r="273" spans="1:9" x14ac:dyDescent="0.3">
      <c r="A273" s="53" t="s">
        <v>278</v>
      </c>
      <c r="B273" s="6">
        <v>4095</v>
      </c>
      <c r="C273" s="9">
        <v>1306</v>
      </c>
      <c r="D273" s="7">
        <v>58</v>
      </c>
      <c r="E273" s="9">
        <v>1364</v>
      </c>
      <c r="F273" s="8">
        <v>35760</v>
      </c>
      <c r="G273" s="13">
        <f t="shared" si="8"/>
        <v>1.5506306266460002E-3</v>
      </c>
      <c r="I273" s="51">
        <f t="shared" si="9"/>
        <v>15425050</v>
      </c>
    </row>
    <row r="274" spans="1:9" x14ac:dyDescent="0.3">
      <c r="A274" s="53" t="s">
        <v>279</v>
      </c>
      <c r="B274" s="6">
        <v>4137</v>
      </c>
      <c r="C274" s="7">
        <v>392</v>
      </c>
      <c r="D274" s="7">
        <v>51</v>
      </c>
      <c r="E274" s="7">
        <v>443</v>
      </c>
      <c r="F274" s="8">
        <v>24040</v>
      </c>
      <c r="G274" s="13">
        <f t="shared" si="8"/>
        <v>1.04242618189513E-3</v>
      </c>
      <c r="I274" s="51">
        <f t="shared" si="9"/>
        <v>15449090</v>
      </c>
    </row>
    <row r="275" spans="1:9" x14ac:dyDescent="0.3">
      <c r="A275" s="53" t="s">
        <v>280</v>
      </c>
      <c r="B275" s="6">
        <v>4144</v>
      </c>
      <c r="C275" s="9">
        <v>1577</v>
      </c>
      <c r="D275" s="7"/>
      <c r="E275" s="9">
        <v>1577</v>
      </c>
      <c r="F275" s="8">
        <v>77845</v>
      </c>
      <c r="G275" s="13">
        <f t="shared" si="8"/>
        <v>3.3755268772723123E-3</v>
      </c>
      <c r="I275" s="51">
        <f t="shared" si="9"/>
        <v>15526935</v>
      </c>
    </row>
    <row r="276" spans="1:9" x14ac:dyDescent="0.3">
      <c r="A276" s="53" t="s">
        <v>288</v>
      </c>
      <c r="B276" s="6">
        <v>4151</v>
      </c>
      <c r="C276" s="7">
        <v>469</v>
      </c>
      <c r="D276" s="7">
        <v>6</v>
      </c>
      <c r="E276" s="7">
        <v>475</v>
      </c>
      <c r="F276" s="8">
        <v>28280</v>
      </c>
      <c r="G276" s="13">
        <f t="shared" si="8"/>
        <v>1.2262817148084141E-3</v>
      </c>
      <c r="I276" s="51">
        <f t="shared" si="9"/>
        <v>15555215</v>
      </c>
    </row>
    <row r="277" spans="1:9" x14ac:dyDescent="0.3">
      <c r="A277" s="53" t="s">
        <v>281</v>
      </c>
      <c r="B277" s="6">
        <v>4165</v>
      </c>
      <c r="C277" s="9">
        <v>2293</v>
      </c>
      <c r="D277" s="7">
        <v>16</v>
      </c>
      <c r="E277" s="9">
        <v>2309</v>
      </c>
      <c r="F277" s="8">
        <v>101905</v>
      </c>
      <c r="G277" s="13">
        <f t="shared" si="8"/>
        <v>4.4188203022472216E-3</v>
      </c>
      <c r="I277" s="51">
        <f t="shared" si="9"/>
        <v>15657120</v>
      </c>
    </row>
    <row r="278" spans="1:9" x14ac:dyDescent="0.3">
      <c r="A278" s="53" t="s">
        <v>282</v>
      </c>
      <c r="B278" s="6">
        <v>4179</v>
      </c>
      <c r="C278" s="9">
        <v>2740</v>
      </c>
      <c r="D278" s="7">
        <v>84</v>
      </c>
      <c r="E278" s="9">
        <v>2824</v>
      </c>
      <c r="F278" s="8">
        <v>89335</v>
      </c>
      <c r="G278" s="13">
        <f t="shared" si="8"/>
        <v>3.8737580266057169E-3</v>
      </c>
      <c r="I278" s="51">
        <f t="shared" si="9"/>
        <v>15746455</v>
      </c>
    </row>
    <row r="279" spans="1:9" x14ac:dyDescent="0.3">
      <c r="A279" s="53" t="s">
        <v>283</v>
      </c>
      <c r="B279" s="6">
        <v>4186</v>
      </c>
      <c r="C279" s="7">
        <v>604</v>
      </c>
      <c r="D279" s="7"/>
      <c r="E279" s="7">
        <v>604</v>
      </c>
      <c r="F279" s="8">
        <v>72320</v>
      </c>
      <c r="G279" s="13">
        <f t="shared" si="8"/>
        <v>3.1359509764831862E-3</v>
      </c>
      <c r="I279" s="51">
        <f t="shared" si="9"/>
        <v>15818775</v>
      </c>
    </row>
    <row r="280" spans="1:9" x14ac:dyDescent="0.3">
      <c r="A280" s="53" t="s">
        <v>284</v>
      </c>
      <c r="B280" s="6">
        <v>4207</v>
      </c>
      <c r="C280" s="7">
        <v>344</v>
      </c>
      <c r="D280" s="7"/>
      <c r="E280" s="7">
        <v>344</v>
      </c>
      <c r="F280" s="8">
        <v>17455</v>
      </c>
      <c r="G280" s="13">
        <f t="shared" si="8"/>
        <v>7.5688639787768275E-4</v>
      </c>
      <c r="I280" s="51">
        <f t="shared" si="9"/>
        <v>15836230</v>
      </c>
    </row>
    <row r="281" spans="1:9" x14ac:dyDescent="0.3">
      <c r="A281" s="53" t="s">
        <v>285</v>
      </c>
      <c r="B281" s="6">
        <v>4221</v>
      </c>
      <c r="C281" s="7">
        <v>476</v>
      </c>
      <c r="D281" s="7"/>
      <c r="E281" s="7">
        <v>476</v>
      </c>
      <c r="F281" s="8">
        <v>22255</v>
      </c>
      <c r="G281" s="13">
        <f t="shared" si="8"/>
        <v>9.6502473702479686E-4</v>
      </c>
      <c r="I281" s="51">
        <f t="shared" si="9"/>
        <v>15858485</v>
      </c>
    </row>
    <row r="282" spans="1:9" x14ac:dyDescent="0.3">
      <c r="A282" s="53" t="s">
        <v>286</v>
      </c>
      <c r="B282" s="6">
        <v>4228</v>
      </c>
      <c r="C282" s="7">
        <v>489</v>
      </c>
      <c r="D282" s="7">
        <v>24</v>
      </c>
      <c r="E282" s="7">
        <v>513</v>
      </c>
      <c r="F282" s="8">
        <v>21955</v>
      </c>
      <c r="G282" s="13">
        <f t="shared" si="8"/>
        <v>9.5201609082810228E-4</v>
      </c>
      <c r="I282" s="51">
        <f t="shared" si="9"/>
        <v>15880440</v>
      </c>
    </row>
    <row r="283" spans="1:9" x14ac:dyDescent="0.3">
      <c r="A283" s="53" t="s">
        <v>287</v>
      </c>
      <c r="B283" s="6">
        <v>4235</v>
      </c>
      <c r="C283" s="7">
        <v>149</v>
      </c>
      <c r="D283" s="7"/>
      <c r="E283" s="7">
        <v>149</v>
      </c>
      <c r="F283" s="8">
        <v>5815</v>
      </c>
      <c r="G283" s="13">
        <f t="shared" si="8"/>
        <v>2.5215092544593096E-4</v>
      </c>
      <c r="I283" s="51">
        <f t="shared" si="9"/>
        <v>15886255</v>
      </c>
    </row>
    <row r="284" spans="1:9" x14ac:dyDescent="0.3">
      <c r="A284" s="53" t="s">
        <v>36</v>
      </c>
      <c r="B284" s="6">
        <v>4263</v>
      </c>
      <c r="C284" s="7">
        <v>186</v>
      </c>
      <c r="D284" s="7"/>
      <c r="E284" s="7">
        <v>186</v>
      </c>
      <c r="F284" s="8">
        <v>10145</v>
      </c>
      <c r="G284" s="13">
        <f t="shared" si="8"/>
        <v>4.399090522182235E-4</v>
      </c>
      <c r="I284" s="51">
        <f t="shared" si="9"/>
        <v>15896400</v>
      </c>
    </row>
    <row r="285" spans="1:9" x14ac:dyDescent="0.3">
      <c r="A285" s="53" t="s">
        <v>290</v>
      </c>
      <c r="B285" s="6">
        <v>4270</v>
      </c>
      <c r="C285" s="7">
        <v>301</v>
      </c>
      <c r="D285" s="7"/>
      <c r="E285" s="7">
        <v>301</v>
      </c>
      <c r="F285" s="8">
        <v>16635</v>
      </c>
      <c r="G285" s="13">
        <f t="shared" si="8"/>
        <v>7.2132943160671743E-4</v>
      </c>
      <c r="I285" s="51">
        <f t="shared" si="9"/>
        <v>15913035</v>
      </c>
    </row>
    <row r="286" spans="1:9" x14ac:dyDescent="0.3">
      <c r="A286" s="53" t="s">
        <v>291</v>
      </c>
      <c r="B286" s="6">
        <v>4305</v>
      </c>
      <c r="C286" s="7">
        <v>576</v>
      </c>
      <c r="D286" s="7">
        <v>15</v>
      </c>
      <c r="E286" s="7">
        <v>591</v>
      </c>
      <c r="F286" s="8">
        <v>32340</v>
      </c>
      <c r="G286" s="13">
        <f t="shared" si="8"/>
        <v>1.4023320600036816E-3</v>
      </c>
      <c r="I286" s="51">
        <f t="shared" si="9"/>
        <v>15945375</v>
      </c>
    </row>
    <row r="287" spans="1:9" x14ac:dyDescent="0.3">
      <c r="A287" s="53" t="s">
        <v>292</v>
      </c>
      <c r="B287" s="6">
        <v>4312</v>
      </c>
      <c r="C287" s="9">
        <v>2140</v>
      </c>
      <c r="D287" s="7">
        <v>197</v>
      </c>
      <c r="E287" s="9">
        <v>2337</v>
      </c>
      <c r="F287" s="8">
        <v>78895</v>
      </c>
      <c r="G287" s="13">
        <f t="shared" si="8"/>
        <v>3.4210571389607434E-3</v>
      </c>
      <c r="I287" s="51">
        <f t="shared" si="9"/>
        <v>16024270</v>
      </c>
    </row>
    <row r="288" spans="1:9" x14ac:dyDescent="0.3">
      <c r="A288" s="53" t="s">
        <v>293</v>
      </c>
      <c r="B288" s="6">
        <v>4330</v>
      </c>
      <c r="C288" s="7">
        <v>128</v>
      </c>
      <c r="D288" s="7"/>
      <c r="E288" s="7">
        <v>128</v>
      </c>
      <c r="F288" s="8">
        <v>8660</v>
      </c>
      <c r="G288" s="13">
        <f t="shared" si="8"/>
        <v>3.7551625354458507E-4</v>
      </c>
      <c r="I288" s="51">
        <f t="shared" si="9"/>
        <v>16032930</v>
      </c>
    </row>
    <row r="289" spans="1:9" x14ac:dyDescent="0.3">
      <c r="A289" s="53" t="s">
        <v>294</v>
      </c>
      <c r="B289" s="6">
        <v>4347</v>
      </c>
      <c r="C289" s="7">
        <v>554</v>
      </c>
      <c r="D289" s="7">
        <v>2</v>
      </c>
      <c r="E289" s="7">
        <v>556</v>
      </c>
      <c r="F289" s="8">
        <v>63855</v>
      </c>
      <c r="G289" s="13">
        <f t="shared" si="8"/>
        <v>2.7688903429664525E-3</v>
      </c>
      <c r="I289" s="51">
        <f t="shared" si="9"/>
        <v>16096785</v>
      </c>
    </row>
    <row r="290" spans="1:9" x14ac:dyDescent="0.3">
      <c r="A290" s="53" t="s">
        <v>295</v>
      </c>
      <c r="B290" s="6">
        <v>4368</v>
      </c>
      <c r="C290" s="7">
        <v>548</v>
      </c>
      <c r="D290" s="7">
        <v>2</v>
      </c>
      <c r="E290" s="7">
        <v>550</v>
      </c>
      <c r="F290" s="8">
        <v>43215</v>
      </c>
      <c r="G290" s="13">
        <f t="shared" si="8"/>
        <v>1.8738954846338619E-3</v>
      </c>
      <c r="I290" s="51">
        <f t="shared" si="9"/>
        <v>16140000</v>
      </c>
    </row>
    <row r="291" spans="1:9" x14ac:dyDescent="0.3">
      <c r="A291" s="53" t="s">
        <v>377</v>
      </c>
      <c r="B291" s="6">
        <v>4375</v>
      </c>
      <c r="C291" s="7">
        <v>388</v>
      </c>
      <c r="D291" s="7"/>
      <c r="E291" s="7">
        <v>388</v>
      </c>
      <c r="F291" s="8">
        <v>28730</v>
      </c>
      <c r="G291" s="13">
        <f t="shared" si="8"/>
        <v>1.2457946841034561E-3</v>
      </c>
      <c r="I291" s="51">
        <f t="shared" si="9"/>
        <v>16168730</v>
      </c>
    </row>
    <row r="292" spans="1:9" x14ac:dyDescent="0.3">
      <c r="A292" s="53" t="s">
        <v>296</v>
      </c>
      <c r="B292" s="6">
        <v>4389</v>
      </c>
      <c r="C292" s="7">
        <v>701</v>
      </c>
      <c r="D292" s="7">
        <v>15</v>
      </c>
      <c r="E292" s="7">
        <v>716</v>
      </c>
      <c r="F292" s="8">
        <v>32260</v>
      </c>
      <c r="G292" s="13">
        <f t="shared" si="8"/>
        <v>1.3988630876845629E-3</v>
      </c>
      <c r="I292" s="51">
        <f t="shared" si="9"/>
        <v>16200990</v>
      </c>
    </row>
    <row r="293" spans="1:9" x14ac:dyDescent="0.3">
      <c r="A293" s="53" t="s">
        <v>297</v>
      </c>
      <c r="B293" s="6">
        <v>4459</v>
      </c>
      <c r="C293" s="7">
        <v>377</v>
      </c>
      <c r="D293" s="7">
        <v>13</v>
      </c>
      <c r="E293" s="7">
        <v>390</v>
      </c>
      <c r="F293" s="8">
        <v>16835</v>
      </c>
      <c r="G293" s="13">
        <f t="shared" si="8"/>
        <v>7.3000186240451377E-4</v>
      </c>
      <c r="I293" s="51">
        <f t="shared" si="9"/>
        <v>16217825</v>
      </c>
    </row>
    <row r="294" spans="1:9" x14ac:dyDescent="0.3">
      <c r="A294" s="53" t="s">
        <v>298</v>
      </c>
      <c r="B294" s="6">
        <v>4473</v>
      </c>
      <c r="C294" s="7">
        <v>918</v>
      </c>
      <c r="D294" s="7">
        <v>64</v>
      </c>
      <c r="E294" s="7">
        <v>982</v>
      </c>
      <c r="F294" s="8">
        <v>51990</v>
      </c>
      <c r="G294" s="13">
        <f t="shared" si="8"/>
        <v>2.2543983858871798E-3</v>
      </c>
      <c r="I294" s="51">
        <f t="shared" si="9"/>
        <v>16269815</v>
      </c>
    </row>
    <row r="295" spans="1:9" x14ac:dyDescent="0.3">
      <c r="A295" s="53" t="s">
        <v>301</v>
      </c>
      <c r="B295" s="6">
        <v>4501</v>
      </c>
      <c r="C295" s="9">
        <v>1140</v>
      </c>
      <c r="D295" s="7">
        <v>76</v>
      </c>
      <c r="E295" s="9">
        <v>1216</v>
      </c>
      <c r="F295" s="8">
        <v>68950</v>
      </c>
      <c r="G295" s="13">
        <f t="shared" si="8"/>
        <v>2.9898205175403164E-3</v>
      </c>
      <c r="I295" s="51">
        <f t="shared" si="9"/>
        <v>16338765</v>
      </c>
    </row>
    <row r="296" spans="1:9" x14ac:dyDescent="0.3">
      <c r="A296" s="53" t="s">
        <v>299</v>
      </c>
      <c r="B296" s="6">
        <v>4508</v>
      </c>
      <c r="C296" s="7">
        <v>137</v>
      </c>
      <c r="D296" s="7">
        <v>11</v>
      </c>
      <c r="E296" s="7">
        <v>148</v>
      </c>
      <c r="F296" s="8">
        <v>5145</v>
      </c>
      <c r="G296" s="13">
        <f t="shared" si="8"/>
        <v>2.2309828227331296E-4</v>
      </c>
      <c r="I296" s="51">
        <f t="shared" si="9"/>
        <v>16343910</v>
      </c>
    </row>
    <row r="297" spans="1:9" x14ac:dyDescent="0.3">
      <c r="A297" s="53" t="s">
        <v>300</v>
      </c>
      <c r="B297" s="6">
        <v>4515</v>
      </c>
      <c r="C297" s="9">
        <v>1405</v>
      </c>
      <c r="D297" s="7">
        <v>87</v>
      </c>
      <c r="E297" s="9">
        <v>1492</v>
      </c>
      <c r="F297" s="8">
        <v>40220</v>
      </c>
      <c r="G297" s="13">
        <f t="shared" si="8"/>
        <v>1.7440258334368605E-3</v>
      </c>
      <c r="I297" s="51">
        <f t="shared" si="9"/>
        <v>16384130</v>
      </c>
    </row>
    <row r="298" spans="1:9" x14ac:dyDescent="0.3">
      <c r="A298" s="53" t="s">
        <v>352</v>
      </c>
      <c r="B298" s="6">
        <v>4522</v>
      </c>
      <c r="C298" s="7">
        <v>242</v>
      </c>
      <c r="D298" s="7">
        <v>9</v>
      </c>
      <c r="E298" s="7">
        <v>251</v>
      </c>
      <c r="F298" s="8">
        <v>45940</v>
      </c>
      <c r="G298" s="13">
        <f t="shared" si="8"/>
        <v>1.9920573542538383E-3</v>
      </c>
      <c r="I298" s="51">
        <f t="shared" si="9"/>
        <v>16430070</v>
      </c>
    </row>
    <row r="299" spans="1:9" x14ac:dyDescent="0.3">
      <c r="A299" s="53" t="s">
        <v>302</v>
      </c>
      <c r="B299" s="6">
        <v>4529</v>
      </c>
      <c r="C299" s="7">
        <v>246</v>
      </c>
      <c r="D299" s="7">
        <v>23</v>
      </c>
      <c r="E299" s="7">
        <v>269</v>
      </c>
      <c r="F299" s="8">
        <v>11400</v>
      </c>
      <c r="G299" s="13">
        <f t="shared" si="8"/>
        <v>4.9432855547439601E-4</v>
      </c>
      <c r="I299" s="51">
        <f t="shared" si="9"/>
        <v>16441470</v>
      </c>
    </row>
    <row r="300" spans="1:9" x14ac:dyDescent="0.3">
      <c r="A300" s="53" t="s">
        <v>303</v>
      </c>
      <c r="B300" s="6">
        <v>4536</v>
      </c>
      <c r="C300" s="7">
        <v>674</v>
      </c>
      <c r="D300" s="7"/>
      <c r="E300" s="7">
        <v>674</v>
      </c>
      <c r="F300" s="8">
        <v>28135</v>
      </c>
      <c r="G300" s="13">
        <f t="shared" si="8"/>
        <v>1.2199942024800118E-3</v>
      </c>
      <c r="I300" s="51">
        <f t="shared" si="9"/>
        <v>16469605</v>
      </c>
    </row>
    <row r="301" spans="1:9" x14ac:dyDescent="0.3">
      <c r="A301" s="53" t="s">
        <v>304</v>
      </c>
      <c r="B301" s="6">
        <v>4543</v>
      </c>
      <c r="C301" s="7">
        <v>727</v>
      </c>
      <c r="D301" s="7">
        <v>56</v>
      </c>
      <c r="E301" s="7">
        <v>783</v>
      </c>
      <c r="F301" s="8">
        <v>42790</v>
      </c>
      <c r="G301" s="13">
        <f t="shared" si="8"/>
        <v>1.8554665691885444E-3</v>
      </c>
      <c r="I301" s="51">
        <f t="shared" si="9"/>
        <v>16512395</v>
      </c>
    </row>
    <row r="302" spans="1:9" x14ac:dyDescent="0.3">
      <c r="A302" s="53" t="s">
        <v>305</v>
      </c>
      <c r="B302" s="6">
        <v>4557</v>
      </c>
      <c r="C302" s="7">
        <v>224</v>
      </c>
      <c r="D302" s="7"/>
      <c r="E302" s="7">
        <v>224</v>
      </c>
      <c r="F302" s="8">
        <v>9730</v>
      </c>
      <c r="G302" s="13">
        <f t="shared" si="8"/>
        <v>4.2191375831279591E-4</v>
      </c>
      <c r="I302" s="51">
        <f t="shared" si="9"/>
        <v>16522125</v>
      </c>
    </row>
    <row r="303" spans="1:9" x14ac:dyDescent="0.3">
      <c r="A303" s="53" t="s">
        <v>306</v>
      </c>
      <c r="B303" s="6">
        <v>4571</v>
      </c>
      <c r="C303" s="7">
        <v>368</v>
      </c>
      <c r="D303" s="7"/>
      <c r="E303" s="7">
        <v>368</v>
      </c>
      <c r="F303" s="8">
        <v>49130</v>
      </c>
      <c r="G303" s="13">
        <f t="shared" si="8"/>
        <v>2.1303826254786911E-3</v>
      </c>
      <c r="I303" s="51">
        <f t="shared" si="9"/>
        <v>16571255</v>
      </c>
    </row>
    <row r="304" spans="1:9" x14ac:dyDescent="0.3">
      <c r="A304" s="53" t="s">
        <v>307</v>
      </c>
      <c r="B304" s="6">
        <v>4578</v>
      </c>
      <c r="C304" s="7">
        <v>943</v>
      </c>
      <c r="D304" s="7">
        <v>30</v>
      </c>
      <c r="E304" s="7">
        <v>973</v>
      </c>
      <c r="F304" s="8">
        <v>54140</v>
      </c>
      <c r="G304" s="13">
        <f t="shared" si="8"/>
        <v>2.3476270169634915E-3</v>
      </c>
      <c r="I304" s="51">
        <f t="shared" si="9"/>
        <v>16625395</v>
      </c>
    </row>
    <row r="305" spans="1:9" x14ac:dyDescent="0.3">
      <c r="A305" s="53" t="s">
        <v>308</v>
      </c>
      <c r="B305" s="6">
        <v>4606</v>
      </c>
      <c r="C305" s="7">
        <v>187</v>
      </c>
      <c r="D305" s="7">
        <v>11</v>
      </c>
      <c r="E305" s="7">
        <v>198</v>
      </c>
      <c r="F305" s="8">
        <v>7585</v>
      </c>
      <c r="G305" s="13">
        <f t="shared" si="8"/>
        <v>3.289019380064293E-4</v>
      </c>
      <c r="I305" s="51">
        <f t="shared" si="9"/>
        <v>16632980</v>
      </c>
    </row>
    <row r="306" spans="1:9" x14ac:dyDescent="0.3">
      <c r="A306" s="53" t="s">
        <v>309</v>
      </c>
      <c r="B306" s="6">
        <v>4613</v>
      </c>
      <c r="C306" s="9">
        <v>2402</v>
      </c>
      <c r="D306" s="7">
        <v>94</v>
      </c>
      <c r="E306" s="9">
        <v>2496</v>
      </c>
      <c r="F306" s="8">
        <v>185670</v>
      </c>
      <c r="G306" s="13">
        <f t="shared" si="8"/>
        <v>8.0510511311343083E-3</v>
      </c>
      <c r="I306" s="51">
        <f t="shared" si="9"/>
        <v>16818650</v>
      </c>
    </row>
    <row r="307" spans="1:9" x14ac:dyDescent="0.3">
      <c r="A307" s="53" t="s">
        <v>310</v>
      </c>
      <c r="B307" s="6">
        <v>4620</v>
      </c>
      <c r="C307" s="9">
        <v>7916</v>
      </c>
      <c r="D307" s="9">
        <v>1281</v>
      </c>
      <c r="E307" s="9">
        <v>9197</v>
      </c>
      <c r="F307" s="8">
        <v>337925</v>
      </c>
      <c r="G307" s="13">
        <f t="shared" si="8"/>
        <v>1.465315588672678E-2</v>
      </c>
      <c r="I307" s="51">
        <f t="shared" si="9"/>
        <v>17156575</v>
      </c>
    </row>
    <row r="308" spans="1:9" x14ac:dyDescent="0.3">
      <c r="A308" s="53" t="s">
        <v>311</v>
      </c>
      <c r="B308" s="6">
        <v>4627</v>
      </c>
      <c r="C308" s="7">
        <v>591</v>
      </c>
      <c r="D308" s="7"/>
      <c r="E308" s="7">
        <v>591</v>
      </c>
      <c r="F308" s="8">
        <v>18635</v>
      </c>
      <c r="G308" s="13">
        <f t="shared" si="8"/>
        <v>8.0805373958468167E-4</v>
      </c>
      <c r="I308" s="51">
        <f t="shared" si="9"/>
        <v>17175210</v>
      </c>
    </row>
    <row r="309" spans="1:9" x14ac:dyDescent="0.3">
      <c r="A309" s="53" t="s">
        <v>312</v>
      </c>
      <c r="B309" s="6">
        <v>4634</v>
      </c>
      <c r="C309" s="7">
        <v>138</v>
      </c>
      <c r="D309" s="7">
        <v>26</v>
      </c>
      <c r="E309" s="7">
        <v>164</v>
      </c>
      <c r="F309" s="8">
        <v>7515</v>
      </c>
      <c r="G309" s="13">
        <f t="shared" si="8"/>
        <v>3.2586658722720058E-4</v>
      </c>
      <c r="I309" s="51">
        <f t="shared" si="9"/>
        <v>17182725</v>
      </c>
    </row>
    <row r="310" spans="1:9" x14ac:dyDescent="0.3">
      <c r="A310" s="53" t="s">
        <v>313</v>
      </c>
      <c r="B310" s="6">
        <v>4641</v>
      </c>
      <c r="C310" s="7">
        <v>658</v>
      </c>
      <c r="D310" s="7">
        <v>45</v>
      </c>
      <c r="E310" s="7">
        <v>703</v>
      </c>
      <c r="F310" s="8">
        <v>28500</v>
      </c>
      <c r="G310" s="13">
        <f t="shared" si="8"/>
        <v>1.2358213886859901E-3</v>
      </c>
      <c r="I310" s="51">
        <f t="shared" si="9"/>
        <v>17211225</v>
      </c>
    </row>
    <row r="311" spans="1:9" x14ac:dyDescent="0.3">
      <c r="A311" s="53" t="s">
        <v>314</v>
      </c>
      <c r="B311" s="6">
        <v>4686</v>
      </c>
      <c r="C311" s="7">
        <v>275</v>
      </c>
      <c r="D311" s="7"/>
      <c r="E311" s="7">
        <v>275</v>
      </c>
      <c r="F311" s="8">
        <v>8525</v>
      </c>
      <c r="G311" s="13">
        <f t="shared" si="8"/>
        <v>3.6966236275607251E-4</v>
      </c>
      <c r="I311" s="51">
        <f t="shared" si="9"/>
        <v>17219750</v>
      </c>
    </row>
    <row r="312" spans="1:9" x14ac:dyDescent="0.3">
      <c r="A312" s="53" t="s">
        <v>262</v>
      </c>
      <c r="B312" s="6">
        <v>4690</v>
      </c>
      <c r="C312" s="7">
        <v>131</v>
      </c>
      <c r="D312" s="7">
        <v>1</v>
      </c>
      <c r="E312" s="7">
        <v>132</v>
      </c>
      <c r="F312" s="8">
        <v>4560</v>
      </c>
      <c r="G312" s="13">
        <f t="shared" si="8"/>
        <v>1.9773142218975842E-4</v>
      </c>
      <c r="I312" s="51">
        <f t="shared" si="9"/>
        <v>17224310</v>
      </c>
    </row>
    <row r="313" spans="1:9" x14ac:dyDescent="0.3">
      <c r="A313" s="53" t="s">
        <v>315</v>
      </c>
      <c r="B313" s="6">
        <v>4753</v>
      </c>
      <c r="C313" s="9">
        <v>1965</v>
      </c>
      <c r="D313" s="7">
        <v>169</v>
      </c>
      <c r="E313" s="9">
        <v>2134</v>
      </c>
      <c r="F313" s="8">
        <v>132845</v>
      </c>
      <c r="G313" s="13">
        <f t="shared" si="8"/>
        <v>5.7604453466663288E-3</v>
      </c>
      <c r="I313" s="51">
        <f t="shared" si="9"/>
        <v>17357155</v>
      </c>
    </row>
    <row r="314" spans="1:9" x14ac:dyDescent="0.3">
      <c r="A314" s="53" t="s">
        <v>316</v>
      </c>
      <c r="B314" s="6">
        <v>4760</v>
      </c>
      <c r="C314" s="7">
        <v>483</v>
      </c>
      <c r="D314" s="7">
        <v>91</v>
      </c>
      <c r="E314" s="7">
        <v>574</v>
      </c>
      <c r="F314" s="8">
        <v>40945</v>
      </c>
      <c r="G314" s="13">
        <f t="shared" si="8"/>
        <v>1.7754633950788725E-3</v>
      </c>
      <c r="I314" s="51">
        <f t="shared" si="9"/>
        <v>17398100</v>
      </c>
    </row>
    <row r="315" spans="1:9" x14ac:dyDescent="0.3">
      <c r="A315" s="53" t="s">
        <v>317</v>
      </c>
      <c r="B315" s="6">
        <v>4781</v>
      </c>
      <c r="C315" s="9">
        <v>1757</v>
      </c>
      <c r="D315" s="7">
        <v>74</v>
      </c>
      <c r="E315" s="9">
        <v>1831</v>
      </c>
      <c r="F315" s="8">
        <v>102990</v>
      </c>
      <c r="G315" s="13">
        <f t="shared" si="8"/>
        <v>4.4658682393252675E-3</v>
      </c>
      <c r="I315" s="51">
        <f t="shared" si="9"/>
        <v>17501090</v>
      </c>
    </row>
    <row r="316" spans="1:9" x14ac:dyDescent="0.3">
      <c r="A316" s="53" t="s">
        <v>318</v>
      </c>
      <c r="B316" s="6">
        <v>4795</v>
      </c>
      <c r="C316" s="7">
        <v>435</v>
      </c>
      <c r="D316" s="7"/>
      <c r="E316" s="7">
        <v>435</v>
      </c>
      <c r="F316" s="8">
        <v>24715</v>
      </c>
      <c r="G316" s="13">
        <f t="shared" si="8"/>
        <v>1.0716956358376929E-3</v>
      </c>
      <c r="I316" s="51">
        <f t="shared" si="9"/>
        <v>17525805</v>
      </c>
    </row>
    <row r="317" spans="1:9" x14ac:dyDescent="0.3">
      <c r="A317" s="53" t="s">
        <v>319</v>
      </c>
      <c r="B317" s="6">
        <v>4802</v>
      </c>
      <c r="C317" s="9">
        <v>2045</v>
      </c>
      <c r="D317" s="7">
        <v>98</v>
      </c>
      <c r="E317" s="9">
        <v>2143</v>
      </c>
      <c r="F317" s="8">
        <v>84130</v>
      </c>
      <c r="G317" s="13">
        <f t="shared" si="8"/>
        <v>3.6480580150930648E-3</v>
      </c>
      <c r="I317" s="51">
        <f t="shared" si="9"/>
        <v>17609935</v>
      </c>
    </row>
    <row r="318" spans="1:9" x14ac:dyDescent="0.3">
      <c r="A318" s="53" t="s">
        <v>320</v>
      </c>
      <c r="B318" s="6">
        <v>4820</v>
      </c>
      <c r="C318" s="7">
        <v>272</v>
      </c>
      <c r="D318" s="7">
        <v>14</v>
      </c>
      <c r="E318" s="7">
        <v>286</v>
      </c>
      <c r="F318" s="8">
        <v>13205</v>
      </c>
      <c r="G318" s="13">
        <f t="shared" si="8"/>
        <v>5.7259724342450873E-4</v>
      </c>
      <c r="I318" s="51">
        <f t="shared" si="9"/>
        <v>17623140</v>
      </c>
    </row>
    <row r="319" spans="1:9" x14ac:dyDescent="0.3">
      <c r="A319" s="53" t="s">
        <v>129</v>
      </c>
      <c r="B319" s="6">
        <v>4843</v>
      </c>
      <c r="C319" s="7">
        <v>92</v>
      </c>
      <c r="D319" s="7">
        <v>12</v>
      </c>
      <c r="E319" s="7">
        <v>104</v>
      </c>
      <c r="F319" s="8">
        <v>2480</v>
      </c>
      <c r="G319" s="13">
        <f t="shared" si="8"/>
        <v>1.0753814189267563E-4</v>
      </c>
      <c r="I319" s="51">
        <f t="shared" si="9"/>
        <v>17625620</v>
      </c>
    </row>
    <row r="320" spans="1:9" x14ac:dyDescent="0.3">
      <c r="A320" s="53" t="s">
        <v>321</v>
      </c>
      <c r="B320" s="6">
        <v>4851</v>
      </c>
      <c r="C320" s="7">
        <v>700</v>
      </c>
      <c r="D320" s="7">
        <v>47</v>
      </c>
      <c r="E320" s="7">
        <v>747</v>
      </c>
      <c r="F320" s="8">
        <v>67220</v>
      </c>
      <c r="G320" s="13">
        <f t="shared" si="8"/>
        <v>2.9148039911393773E-3</v>
      </c>
      <c r="I320" s="51">
        <f t="shared" si="9"/>
        <v>17692840</v>
      </c>
    </row>
    <row r="321" spans="1:9" x14ac:dyDescent="0.3">
      <c r="A321" s="53" t="s">
        <v>323</v>
      </c>
      <c r="B321" s="6">
        <v>4865</v>
      </c>
      <c r="C321" s="7">
        <v>262</v>
      </c>
      <c r="D321" s="7"/>
      <c r="E321" s="7">
        <v>262</v>
      </c>
      <c r="F321" s="8">
        <v>9955</v>
      </c>
      <c r="G321" s="13">
        <f t="shared" si="8"/>
        <v>4.316702429603169E-4</v>
      </c>
      <c r="I321" s="51">
        <f t="shared" si="9"/>
        <v>17702795</v>
      </c>
    </row>
    <row r="322" spans="1:9" x14ac:dyDescent="0.3">
      <c r="A322" s="53" t="s">
        <v>324</v>
      </c>
      <c r="B322" s="6">
        <v>4872</v>
      </c>
      <c r="C322" s="7">
        <v>832</v>
      </c>
      <c r="D322" s="7">
        <v>11</v>
      </c>
      <c r="E322" s="7">
        <v>843</v>
      </c>
      <c r="F322" s="8">
        <v>25970</v>
      </c>
      <c r="G322" s="13">
        <f t="shared" si="8"/>
        <v>1.1261151390938653E-3</v>
      </c>
      <c r="I322" s="51">
        <f t="shared" si="9"/>
        <v>17728765</v>
      </c>
    </row>
    <row r="323" spans="1:9" x14ac:dyDescent="0.3">
      <c r="A323" s="53" t="s">
        <v>325</v>
      </c>
      <c r="B323" s="6">
        <v>4893</v>
      </c>
      <c r="C323" s="9">
        <v>1797</v>
      </c>
      <c r="D323" s="7">
        <v>67</v>
      </c>
      <c r="E323" s="9">
        <v>1864</v>
      </c>
      <c r="F323" s="8">
        <v>75830</v>
      </c>
      <c r="G323" s="13">
        <f t="shared" si="8"/>
        <v>3.2881521369845135E-3</v>
      </c>
      <c r="I323" s="51">
        <f t="shared" si="9"/>
        <v>17804595</v>
      </c>
    </row>
    <row r="324" spans="1:9" x14ac:dyDescent="0.3">
      <c r="A324" s="53" t="s">
        <v>326</v>
      </c>
      <c r="B324" s="6">
        <v>4904</v>
      </c>
      <c r="C324" s="7">
        <v>598</v>
      </c>
      <c r="D324" s="7">
        <v>28</v>
      </c>
      <c r="E324" s="7">
        <v>626</v>
      </c>
      <c r="F324" s="8">
        <v>42070</v>
      </c>
      <c r="G324" s="13">
        <f t="shared" si="8"/>
        <v>1.8242458183164775E-3</v>
      </c>
      <c r="I324" s="51">
        <f t="shared" si="9"/>
        <v>17846665</v>
      </c>
    </row>
    <row r="325" spans="1:9" x14ac:dyDescent="0.3">
      <c r="A325" s="53" t="s">
        <v>329</v>
      </c>
      <c r="B325" s="6">
        <v>4956</v>
      </c>
      <c r="C325" s="7">
        <v>833</v>
      </c>
      <c r="D325" s="7"/>
      <c r="E325" s="7">
        <v>833</v>
      </c>
      <c r="F325" s="8">
        <v>45995</v>
      </c>
      <c r="G325" s="13">
        <f t="shared" si="8"/>
        <v>1.9944422727232324E-3</v>
      </c>
      <c r="I325" s="51">
        <f t="shared" si="9"/>
        <v>17892660</v>
      </c>
    </row>
    <row r="326" spans="1:9" x14ac:dyDescent="0.3">
      <c r="A326" s="53" t="s">
        <v>330</v>
      </c>
      <c r="B326" s="6">
        <v>4963</v>
      </c>
      <c r="C326" s="7">
        <v>483</v>
      </c>
      <c r="D326" s="7">
        <v>13</v>
      </c>
      <c r="E326" s="7">
        <v>496</v>
      </c>
      <c r="F326" s="8">
        <v>43985</v>
      </c>
      <c r="G326" s="13">
        <f t="shared" si="8"/>
        <v>1.9072843432053782E-3</v>
      </c>
      <c r="I326" s="51">
        <f t="shared" si="9"/>
        <v>17936645</v>
      </c>
    </row>
    <row r="327" spans="1:9" x14ac:dyDescent="0.3">
      <c r="A327" s="53" t="s">
        <v>89</v>
      </c>
      <c r="B327" s="6">
        <v>4970</v>
      </c>
      <c r="C327" s="9">
        <v>5359</v>
      </c>
      <c r="D327" s="7">
        <v>97</v>
      </c>
      <c r="E327" s="9">
        <v>5456</v>
      </c>
      <c r="F327" s="8">
        <v>222065</v>
      </c>
      <c r="G327" s="13">
        <f t="shared" ref="G327:G390" si="10">F327/F$432</f>
        <v>9.629216725563312E-3</v>
      </c>
      <c r="I327" s="51">
        <f t="shared" si="9"/>
        <v>18158710</v>
      </c>
    </row>
    <row r="328" spans="1:9" x14ac:dyDescent="0.3">
      <c r="A328" s="53" t="s">
        <v>333</v>
      </c>
      <c r="B328" s="6">
        <v>5019</v>
      </c>
      <c r="C328" s="7">
        <v>820</v>
      </c>
      <c r="D328" s="7"/>
      <c r="E328" s="7">
        <v>820</v>
      </c>
      <c r="F328" s="8">
        <v>53955</v>
      </c>
      <c r="G328" s="13">
        <f t="shared" si="10"/>
        <v>2.3396050184755299E-3</v>
      </c>
      <c r="I328" s="51">
        <f t="shared" si="9"/>
        <v>18212665</v>
      </c>
    </row>
    <row r="329" spans="1:9" x14ac:dyDescent="0.3">
      <c r="A329" s="53" t="s">
        <v>70</v>
      </c>
      <c r="B329" s="6">
        <v>5054</v>
      </c>
      <c r="C329" s="7">
        <v>603</v>
      </c>
      <c r="D329" s="7"/>
      <c r="E329" s="7">
        <v>603</v>
      </c>
      <c r="F329" s="8">
        <v>26645</v>
      </c>
      <c r="G329" s="13">
        <f t="shared" si="10"/>
        <v>1.1553845930364283E-3</v>
      </c>
      <c r="I329" s="51">
        <f t="shared" si="9"/>
        <v>18239310</v>
      </c>
    </row>
    <row r="330" spans="1:9" x14ac:dyDescent="0.3">
      <c r="A330" s="53" t="s">
        <v>334</v>
      </c>
      <c r="B330" s="6">
        <v>5068</v>
      </c>
      <c r="C330" s="7">
        <v>875</v>
      </c>
      <c r="D330" s="7"/>
      <c r="E330" s="7">
        <v>875</v>
      </c>
      <c r="F330" s="8">
        <v>22000</v>
      </c>
      <c r="G330" s="13">
        <f t="shared" si="10"/>
        <v>9.5396738775760642E-4</v>
      </c>
      <c r="I330" s="51">
        <f t="shared" ref="I330:I393" si="11">I329+F330</f>
        <v>18261310</v>
      </c>
    </row>
    <row r="331" spans="1:9" x14ac:dyDescent="0.3">
      <c r="A331" s="53" t="s">
        <v>335</v>
      </c>
      <c r="B331" s="6">
        <v>5100</v>
      </c>
      <c r="C331" s="9">
        <v>1532</v>
      </c>
      <c r="D331" s="7">
        <v>19</v>
      </c>
      <c r="E331" s="9">
        <v>1551</v>
      </c>
      <c r="F331" s="8">
        <v>97550</v>
      </c>
      <c r="G331" s="13">
        <f t="shared" si="10"/>
        <v>4.2299781216252053E-3</v>
      </c>
      <c r="I331" s="51">
        <f t="shared" si="11"/>
        <v>18358860</v>
      </c>
    </row>
    <row r="332" spans="1:9" x14ac:dyDescent="0.3">
      <c r="A332" s="53" t="s">
        <v>337</v>
      </c>
      <c r="B332" s="6">
        <v>5124</v>
      </c>
      <c r="C332" s="7">
        <v>262</v>
      </c>
      <c r="D332" s="7"/>
      <c r="E332" s="7">
        <v>262</v>
      </c>
      <c r="F332" s="8">
        <v>18830</v>
      </c>
      <c r="G332" s="13">
        <f t="shared" si="10"/>
        <v>8.165093596125331E-4</v>
      </c>
      <c r="I332" s="51">
        <f t="shared" si="11"/>
        <v>18377690</v>
      </c>
    </row>
    <row r="333" spans="1:9" x14ac:dyDescent="0.3">
      <c r="A333" s="53" t="s">
        <v>338</v>
      </c>
      <c r="B333" s="6">
        <v>5130</v>
      </c>
      <c r="C333" s="7">
        <v>524</v>
      </c>
      <c r="D333" s="7">
        <v>8</v>
      </c>
      <c r="E333" s="7">
        <v>532</v>
      </c>
      <c r="F333" s="8">
        <v>35930</v>
      </c>
      <c r="G333" s="13">
        <f t="shared" si="10"/>
        <v>1.5580021928241273E-3</v>
      </c>
      <c r="I333" s="51">
        <f t="shared" si="11"/>
        <v>18413620</v>
      </c>
    </row>
    <row r="334" spans="1:9" x14ac:dyDescent="0.3">
      <c r="A334" s="53" t="s">
        <v>339</v>
      </c>
      <c r="B334" s="6">
        <v>5138</v>
      </c>
      <c r="C334" s="9">
        <v>1400</v>
      </c>
      <c r="D334" s="7">
        <v>2</v>
      </c>
      <c r="E334" s="9">
        <v>1402</v>
      </c>
      <c r="F334" s="8">
        <v>74660</v>
      </c>
      <c r="G334" s="13">
        <f t="shared" si="10"/>
        <v>3.2374184168174045E-3</v>
      </c>
      <c r="I334" s="51">
        <f t="shared" si="11"/>
        <v>18488280</v>
      </c>
    </row>
    <row r="335" spans="1:9" x14ac:dyDescent="0.3">
      <c r="A335" s="53" t="s">
        <v>340</v>
      </c>
      <c r="B335" s="6">
        <v>5258</v>
      </c>
      <c r="C335" s="7">
        <v>117</v>
      </c>
      <c r="D335" s="7"/>
      <c r="E335" s="7">
        <v>117</v>
      </c>
      <c r="F335" s="8">
        <v>3245</v>
      </c>
      <c r="G335" s="13">
        <f t="shared" si="10"/>
        <v>1.4071018969424694E-4</v>
      </c>
      <c r="I335" s="51">
        <f t="shared" si="11"/>
        <v>18491525</v>
      </c>
    </row>
    <row r="336" spans="1:9" x14ac:dyDescent="0.3">
      <c r="A336" s="53" t="s">
        <v>341</v>
      </c>
      <c r="B336" s="6">
        <v>5264</v>
      </c>
      <c r="C336" s="9">
        <v>1464</v>
      </c>
      <c r="D336" s="7">
        <v>127</v>
      </c>
      <c r="E336" s="9">
        <v>1591</v>
      </c>
      <c r="F336" s="8">
        <v>77800</v>
      </c>
      <c r="G336" s="13">
        <f t="shared" si="10"/>
        <v>3.3735755803428083E-3</v>
      </c>
      <c r="I336" s="51">
        <f t="shared" si="11"/>
        <v>18569325</v>
      </c>
    </row>
    <row r="337" spans="1:9" x14ac:dyDescent="0.3">
      <c r="A337" s="53" t="s">
        <v>342</v>
      </c>
      <c r="B337" s="6">
        <v>5271</v>
      </c>
      <c r="C337" s="9">
        <v>2547</v>
      </c>
      <c r="D337" s="7">
        <v>105</v>
      </c>
      <c r="E337" s="9">
        <v>2652</v>
      </c>
      <c r="F337" s="8">
        <v>94165</v>
      </c>
      <c r="G337" s="13">
        <f t="shared" si="10"/>
        <v>4.0831972303725008E-3</v>
      </c>
      <c r="I337" s="51">
        <f t="shared" si="11"/>
        <v>18663490</v>
      </c>
    </row>
    <row r="338" spans="1:9" x14ac:dyDescent="0.3">
      <c r="A338" s="53" t="s">
        <v>343</v>
      </c>
      <c r="B338" s="6">
        <v>5278</v>
      </c>
      <c r="C338" s="7">
        <v>879</v>
      </c>
      <c r="D338" s="7">
        <v>79</v>
      </c>
      <c r="E338" s="7">
        <v>958</v>
      </c>
      <c r="F338" s="8">
        <v>38260</v>
      </c>
      <c r="G338" s="13">
        <f t="shared" si="10"/>
        <v>1.6590360116184556E-3</v>
      </c>
      <c r="I338" s="51">
        <f t="shared" si="11"/>
        <v>18701750</v>
      </c>
    </row>
    <row r="339" spans="1:9" x14ac:dyDescent="0.3">
      <c r="A339" s="53" t="s">
        <v>344</v>
      </c>
      <c r="B339" s="6">
        <v>5306</v>
      </c>
      <c r="C339" s="7">
        <v>601</v>
      </c>
      <c r="D339" s="7">
        <v>7</v>
      </c>
      <c r="E339" s="7">
        <v>608</v>
      </c>
      <c r="F339" s="8">
        <v>33260</v>
      </c>
      <c r="G339" s="13">
        <f t="shared" si="10"/>
        <v>1.442225241673545E-3</v>
      </c>
      <c r="I339" s="51">
        <f t="shared" si="11"/>
        <v>18735010</v>
      </c>
    </row>
    <row r="340" spans="1:9" x14ac:dyDescent="0.3">
      <c r="A340" s="53" t="s">
        <v>345</v>
      </c>
      <c r="B340" s="6">
        <v>5348</v>
      </c>
      <c r="C340" s="7">
        <v>453</v>
      </c>
      <c r="D340" s="7"/>
      <c r="E340" s="7">
        <v>453</v>
      </c>
      <c r="F340" s="8">
        <v>28570</v>
      </c>
      <c r="G340" s="13">
        <f t="shared" si="10"/>
        <v>1.2388567394652189E-3</v>
      </c>
      <c r="I340" s="51">
        <f t="shared" si="11"/>
        <v>18763580</v>
      </c>
    </row>
    <row r="341" spans="1:9" x14ac:dyDescent="0.3">
      <c r="A341" s="53" t="s">
        <v>346</v>
      </c>
      <c r="B341" s="6">
        <v>5362</v>
      </c>
      <c r="C341" s="7">
        <v>174</v>
      </c>
      <c r="D341" s="7"/>
      <c r="E341" s="7">
        <v>174</v>
      </c>
      <c r="F341" s="8">
        <v>7505</v>
      </c>
      <c r="G341" s="13">
        <f t="shared" si="10"/>
        <v>3.2543296568731073E-4</v>
      </c>
      <c r="I341" s="51">
        <f t="shared" si="11"/>
        <v>18771085</v>
      </c>
    </row>
    <row r="342" spans="1:9" x14ac:dyDescent="0.3">
      <c r="A342" s="53" t="s">
        <v>347</v>
      </c>
      <c r="B342" s="6">
        <v>5369</v>
      </c>
      <c r="C342" s="7">
        <v>277</v>
      </c>
      <c r="D342" s="7"/>
      <c r="E342" s="7">
        <v>277</v>
      </c>
      <c r="F342" s="8">
        <v>6555</v>
      </c>
      <c r="G342" s="13">
        <f t="shared" si="10"/>
        <v>2.8423891939777772E-4</v>
      </c>
      <c r="I342" s="51">
        <f t="shared" si="11"/>
        <v>18777640</v>
      </c>
    </row>
    <row r="343" spans="1:9" x14ac:dyDescent="0.3">
      <c r="A343" s="53" t="s">
        <v>348</v>
      </c>
      <c r="B343" s="6">
        <v>5376</v>
      </c>
      <c r="C343" s="7">
        <v>482</v>
      </c>
      <c r="D343" s="7"/>
      <c r="E343" s="7">
        <v>482</v>
      </c>
      <c r="F343" s="8">
        <v>36300</v>
      </c>
      <c r="G343" s="13">
        <f t="shared" si="10"/>
        <v>1.5740461898000506E-3</v>
      </c>
      <c r="I343" s="51">
        <f t="shared" si="11"/>
        <v>18813940</v>
      </c>
    </row>
    <row r="344" spans="1:9" x14ac:dyDescent="0.3">
      <c r="A344" s="53" t="s">
        <v>349</v>
      </c>
      <c r="B344" s="6">
        <v>5390</v>
      </c>
      <c r="C344" s="9">
        <v>2336</v>
      </c>
      <c r="D344" s="7">
        <v>52</v>
      </c>
      <c r="E344" s="9">
        <v>2388</v>
      </c>
      <c r="F344" s="8">
        <v>94630</v>
      </c>
      <c r="G344" s="13">
        <f t="shared" si="10"/>
        <v>4.103360631977377E-3</v>
      </c>
      <c r="I344" s="51">
        <f t="shared" si="11"/>
        <v>18908570</v>
      </c>
    </row>
    <row r="345" spans="1:9" x14ac:dyDescent="0.3">
      <c r="A345" s="53" t="s">
        <v>350</v>
      </c>
      <c r="B345" s="6">
        <v>5397</v>
      </c>
      <c r="C345" s="7">
        <v>259</v>
      </c>
      <c r="D345" s="7"/>
      <c r="E345" s="7">
        <v>259</v>
      </c>
      <c r="F345" s="8">
        <v>12585</v>
      </c>
      <c r="G345" s="13">
        <f t="shared" si="10"/>
        <v>5.4571270795133987E-4</v>
      </c>
      <c r="I345" s="51">
        <f t="shared" si="11"/>
        <v>18921155</v>
      </c>
    </row>
    <row r="346" spans="1:9" x14ac:dyDescent="0.3">
      <c r="A346" s="53" t="s">
        <v>351</v>
      </c>
      <c r="B346" s="6">
        <v>5432</v>
      </c>
      <c r="C346" s="9">
        <v>1330</v>
      </c>
      <c r="D346" s="7">
        <v>60</v>
      </c>
      <c r="E346" s="9">
        <v>1390</v>
      </c>
      <c r="F346" s="8">
        <v>46345</v>
      </c>
      <c r="G346" s="13">
        <f t="shared" si="10"/>
        <v>2.0096190266193758E-3</v>
      </c>
      <c r="I346" s="51">
        <f t="shared" si="11"/>
        <v>18967500</v>
      </c>
    </row>
    <row r="347" spans="1:9" x14ac:dyDescent="0.3">
      <c r="A347" s="53" t="s">
        <v>353</v>
      </c>
      <c r="B347" s="6">
        <v>5457</v>
      </c>
      <c r="C347" s="7">
        <v>935</v>
      </c>
      <c r="D347" s="7">
        <v>32</v>
      </c>
      <c r="E347" s="7">
        <v>967</v>
      </c>
      <c r="F347" s="8">
        <v>92270</v>
      </c>
      <c r="G347" s="13">
        <f t="shared" si="10"/>
        <v>4.001025948563379E-3</v>
      </c>
      <c r="I347" s="51">
        <f t="shared" si="11"/>
        <v>19059770</v>
      </c>
    </row>
    <row r="348" spans="1:9" x14ac:dyDescent="0.3">
      <c r="A348" s="53" t="s">
        <v>355</v>
      </c>
      <c r="B348" s="6">
        <v>5460</v>
      </c>
      <c r="C348" s="9">
        <v>1622</v>
      </c>
      <c r="D348" s="7">
        <v>62</v>
      </c>
      <c r="E348" s="9">
        <v>1684</v>
      </c>
      <c r="F348" s="8">
        <v>84235</v>
      </c>
      <c r="G348" s="13">
        <f t="shared" si="10"/>
        <v>3.652611041261908E-3</v>
      </c>
      <c r="I348" s="51">
        <f t="shared" si="11"/>
        <v>19144005</v>
      </c>
    </row>
    <row r="349" spans="1:9" x14ac:dyDescent="0.3">
      <c r="A349" s="53" t="s">
        <v>356</v>
      </c>
      <c r="B349" s="6">
        <v>5467</v>
      </c>
      <c r="C349" s="7">
        <v>452</v>
      </c>
      <c r="D349" s="7"/>
      <c r="E349" s="7">
        <v>452</v>
      </c>
      <c r="F349" s="8">
        <v>14350</v>
      </c>
      <c r="G349" s="13">
        <f t="shared" si="10"/>
        <v>6.2224690974189327E-4</v>
      </c>
      <c r="I349" s="51">
        <f t="shared" si="11"/>
        <v>19158355</v>
      </c>
    </row>
    <row r="350" spans="1:9" x14ac:dyDescent="0.3">
      <c r="A350" s="53" t="s">
        <v>357</v>
      </c>
      <c r="B350" s="6">
        <v>5474</v>
      </c>
      <c r="C350" s="7">
        <v>880</v>
      </c>
      <c r="D350" s="7">
        <v>30</v>
      </c>
      <c r="E350" s="7">
        <v>910</v>
      </c>
      <c r="F350" s="8">
        <v>116980</v>
      </c>
      <c r="G350" s="13">
        <f t="shared" si="10"/>
        <v>5.0725047736311273E-3</v>
      </c>
      <c r="I350" s="51">
        <f t="shared" si="11"/>
        <v>19275335</v>
      </c>
    </row>
    <row r="351" spans="1:9" x14ac:dyDescent="0.3">
      <c r="A351" s="53" t="s">
        <v>327</v>
      </c>
      <c r="B351" s="6">
        <v>5523</v>
      </c>
      <c r="C351" s="7">
        <v>919</v>
      </c>
      <c r="D351" s="7">
        <v>117</v>
      </c>
      <c r="E351" s="9">
        <v>1036</v>
      </c>
      <c r="F351" s="8">
        <v>85470</v>
      </c>
      <c r="G351" s="13">
        <f t="shared" si="10"/>
        <v>3.7061633014383011E-3</v>
      </c>
      <c r="I351" s="51">
        <f t="shared" si="11"/>
        <v>19360805</v>
      </c>
    </row>
    <row r="352" spans="1:9" x14ac:dyDescent="0.3">
      <c r="A352" s="53" t="s">
        <v>358</v>
      </c>
      <c r="B352" s="6">
        <v>5586</v>
      </c>
      <c r="C352" s="7">
        <v>795</v>
      </c>
      <c r="D352" s="7"/>
      <c r="E352" s="7">
        <v>795</v>
      </c>
      <c r="F352" s="8">
        <v>40270</v>
      </c>
      <c r="G352" s="13">
        <f t="shared" si="10"/>
        <v>1.7461939411363096E-3</v>
      </c>
      <c r="I352" s="51">
        <f t="shared" si="11"/>
        <v>19401075</v>
      </c>
    </row>
    <row r="353" spans="1:9" x14ac:dyDescent="0.3">
      <c r="A353" s="53" t="s">
        <v>359</v>
      </c>
      <c r="B353" s="6">
        <v>5593</v>
      </c>
      <c r="C353" s="7">
        <v>799</v>
      </c>
      <c r="D353" s="7"/>
      <c r="E353" s="7">
        <v>799</v>
      </c>
      <c r="F353" s="8">
        <v>53545</v>
      </c>
      <c r="G353" s="13">
        <f t="shared" si="10"/>
        <v>2.321826535340047E-3</v>
      </c>
      <c r="I353" s="51">
        <f t="shared" si="11"/>
        <v>19454620</v>
      </c>
    </row>
    <row r="354" spans="1:9" x14ac:dyDescent="0.3">
      <c r="A354" s="53" t="s">
        <v>360</v>
      </c>
      <c r="B354" s="6">
        <v>5607</v>
      </c>
      <c r="C354" s="9">
        <v>5008</v>
      </c>
      <c r="D354" s="7">
        <v>316</v>
      </c>
      <c r="E354" s="9">
        <v>5324</v>
      </c>
      <c r="F354" s="8">
        <v>235015</v>
      </c>
      <c r="G354" s="13">
        <f t="shared" si="10"/>
        <v>1.0190756619720631E-2</v>
      </c>
      <c r="I354" s="51">
        <f t="shared" si="11"/>
        <v>19689635</v>
      </c>
    </row>
    <row r="355" spans="1:9" x14ac:dyDescent="0.3">
      <c r="A355" s="53" t="s">
        <v>361</v>
      </c>
      <c r="B355" s="6">
        <v>5614</v>
      </c>
      <c r="C355" s="7">
        <v>80</v>
      </c>
      <c r="D355" s="7">
        <v>4</v>
      </c>
      <c r="E355" s="7">
        <v>84</v>
      </c>
      <c r="F355" s="8">
        <v>2860</v>
      </c>
      <c r="G355" s="13">
        <f t="shared" si="10"/>
        <v>1.2401576040848883E-4</v>
      </c>
      <c r="I355" s="51">
        <f t="shared" si="11"/>
        <v>19692495</v>
      </c>
    </row>
    <row r="356" spans="1:9" x14ac:dyDescent="0.3">
      <c r="A356" s="53" t="s">
        <v>363</v>
      </c>
      <c r="B356" s="6">
        <v>5621</v>
      </c>
      <c r="C356" s="7">
        <v>912</v>
      </c>
      <c r="D356" s="7">
        <v>26</v>
      </c>
      <c r="E356" s="7">
        <v>938</v>
      </c>
      <c r="F356" s="8">
        <v>32895</v>
      </c>
      <c r="G356" s="13">
        <f t="shared" si="10"/>
        <v>1.4263980554675665E-3</v>
      </c>
      <c r="I356" s="51">
        <f t="shared" si="11"/>
        <v>19725390</v>
      </c>
    </row>
    <row r="357" spans="1:9" x14ac:dyDescent="0.3">
      <c r="A357" s="53" t="s">
        <v>364</v>
      </c>
      <c r="B357" s="6">
        <v>5628</v>
      </c>
      <c r="C357" s="7">
        <v>658</v>
      </c>
      <c r="D357" s="7">
        <v>43</v>
      </c>
      <c r="E357" s="7">
        <v>701</v>
      </c>
      <c r="F357" s="8">
        <v>28855</v>
      </c>
      <c r="G357" s="13">
        <f t="shared" si="10"/>
        <v>1.2512149533520788E-3</v>
      </c>
      <c r="I357" s="51">
        <f t="shared" si="11"/>
        <v>19754245</v>
      </c>
    </row>
    <row r="358" spans="1:9" x14ac:dyDescent="0.3">
      <c r="A358" s="53" t="s">
        <v>365</v>
      </c>
      <c r="B358" s="6">
        <v>5642</v>
      </c>
      <c r="C358" s="7">
        <v>795</v>
      </c>
      <c r="D358" s="7">
        <v>80</v>
      </c>
      <c r="E358" s="7">
        <v>875</v>
      </c>
      <c r="F358" s="8">
        <v>24185</v>
      </c>
      <c r="G358" s="13">
        <f t="shared" si="10"/>
        <v>1.0487136942235323E-3</v>
      </c>
      <c r="I358" s="51">
        <f t="shared" si="11"/>
        <v>19778430</v>
      </c>
    </row>
    <row r="359" spans="1:9" x14ac:dyDescent="0.3">
      <c r="A359" s="53" t="s">
        <v>366</v>
      </c>
      <c r="B359" s="6">
        <v>5656</v>
      </c>
      <c r="C359" s="9">
        <v>4563</v>
      </c>
      <c r="D359" s="7">
        <v>196</v>
      </c>
      <c r="E359" s="9">
        <v>4759</v>
      </c>
      <c r="F359" s="8">
        <v>128345</v>
      </c>
      <c r="G359" s="13">
        <f t="shared" si="10"/>
        <v>5.565315653715909E-3</v>
      </c>
      <c r="I359" s="51">
        <f t="shared" si="11"/>
        <v>19906775</v>
      </c>
    </row>
    <row r="360" spans="1:9" x14ac:dyDescent="0.3">
      <c r="A360" s="53" t="s">
        <v>367</v>
      </c>
      <c r="B360" s="6">
        <v>5663</v>
      </c>
      <c r="C360" s="9">
        <v>2034</v>
      </c>
      <c r="D360" s="7">
        <v>40</v>
      </c>
      <c r="E360" s="9">
        <v>2074</v>
      </c>
      <c r="F360" s="8">
        <v>146385</v>
      </c>
      <c r="G360" s="13">
        <f t="shared" si="10"/>
        <v>6.3475689116771466E-3</v>
      </c>
      <c r="I360" s="51">
        <f t="shared" si="11"/>
        <v>20053160</v>
      </c>
    </row>
    <row r="361" spans="1:9" x14ac:dyDescent="0.3">
      <c r="A361" s="53" t="s">
        <v>368</v>
      </c>
      <c r="B361" s="6">
        <v>5670</v>
      </c>
      <c r="C361" s="7">
        <v>283</v>
      </c>
      <c r="D361" s="7">
        <v>24</v>
      </c>
      <c r="E361" s="7">
        <v>307</v>
      </c>
      <c r="F361" s="8">
        <v>43055</v>
      </c>
      <c r="G361" s="13">
        <f t="shared" si="10"/>
        <v>1.8669575399956249E-3</v>
      </c>
      <c r="I361" s="51">
        <f t="shared" si="11"/>
        <v>20096215</v>
      </c>
    </row>
    <row r="362" spans="1:9" x14ac:dyDescent="0.3">
      <c r="A362" s="53" t="s">
        <v>370</v>
      </c>
      <c r="B362" s="6">
        <v>5726</v>
      </c>
      <c r="C362" s="7">
        <v>442</v>
      </c>
      <c r="D362" s="7">
        <v>11</v>
      </c>
      <c r="E362" s="7">
        <v>453</v>
      </c>
      <c r="F362" s="8">
        <v>17155</v>
      </c>
      <c r="G362" s="13">
        <f t="shared" si="10"/>
        <v>7.4387775168098806E-4</v>
      </c>
      <c r="I362" s="51">
        <f t="shared" si="11"/>
        <v>20113370</v>
      </c>
    </row>
    <row r="363" spans="1:9" x14ac:dyDescent="0.3">
      <c r="A363" s="53" t="s">
        <v>371</v>
      </c>
      <c r="B363" s="6">
        <v>5733</v>
      </c>
      <c r="C363" s="7">
        <v>340</v>
      </c>
      <c r="D363" s="7"/>
      <c r="E363" s="7">
        <v>340</v>
      </c>
      <c r="F363" s="8">
        <v>52945</v>
      </c>
      <c r="G363" s="13">
        <f t="shared" si="10"/>
        <v>2.2958092429466578E-3</v>
      </c>
      <c r="I363" s="51">
        <f t="shared" si="11"/>
        <v>20166315</v>
      </c>
    </row>
    <row r="364" spans="1:9" x14ac:dyDescent="0.3">
      <c r="A364" s="53" t="s">
        <v>372</v>
      </c>
      <c r="B364" s="6">
        <v>5740</v>
      </c>
      <c r="C364" s="7">
        <v>228</v>
      </c>
      <c r="D364" s="7">
        <v>4</v>
      </c>
      <c r="E364" s="7">
        <v>232</v>
      </c>
      <c r="F364" s="8">
        <v>9085</v>
      </c>
      <c r="G364" s="13">
        <f t="shared" si="10"/>
        <v>3.9394516898990246E-4</v>
      </c>
      <c r="I364" s="51">
        <f t="shared" si="11"/>
        <v>20175400</v>
      </c>
    </row>
    <row r="365" spans="1:9" x14ac:dyDescent="0.3">
      <c r="A365" s="53" t="s">
        <v>373</v>
      </c>
      <c r="B365" s="6">
        <v>5747</v>
      </c>
      <c r="C365" s="9">
        <v>1951</v>
      </c>
      <c r="D365" s="7">
        <v>97</v>
      </c>
      <c r="E365" s="9">
        <v>2048</v>
      </c>
      <c r="F365" s="8">
        <v>130745</v>
      </c>
      <c r="G365" s="13">
        <f t="shared" si="10"/>
        <v>5.6693848232894656E-3</v>
      </c>
      <c r="I365" s="51">
        <f t="shared" si="11"/>
        <v>20306145</v>
      </c>
    </row>
    <row r="366" spans="1:9" x14ac:dyDescent="0.3">
      <c r="A366" s="53" t="s">
        <v>374</v>
      </c>
      <c r="B366" s="6">
        <v>5754</v>
      </c>
      <c r="C366" s="7">
        <v>929</v>
      </c>
      <c r="D366" s="7">
        <v>46</v>
      </c>
      <c r="E366" s="7">
        <v>975</v>
      </c>
      <c r="F366" s="8">
        <v>63425</v>
      </c>
      <c r="G366" s="13">
        <f t="shared" si="10"/>
        <v>2.7502446167511903E-3</v>
      </c>
      <c r="I366" s="51">
        <f t="shared" si="11"/>
        <v>20369570</v>
      </c>
    </row>
    <row r="367" spans="1:9" x14ac:dyDescent="0.3">
      <c r="A367" s="53" t="s">
        <v>120</v>
      </c>
      <c r="B367" s="6">
        <v>5757</v>
      </c>
      <c r="C367" s="7">
        <v>637</v>
      </c>
      <c r="D367" s="7">
        <v>64</v>
      </c>
      <c r="E367" s="7">
        <v>701</v>
      </c>
      <c r="F367" s="8">
        <v>108675</v>
      </c>
      <c r="G367" s="13">
        <f t="shared" si="10"/>
        <v>4.7123820847526305E-3</v>
      </c>
      <c r="I367" s="51">
        <f t="shared" si="11"/>
        <v>20478245</v>
      </c>
    </row>
    <row r="368" spans="1:9" x14ac:dyDescent="0.3">
      <c r="A368" s="53" t="s">
        <v>376</v>
      </c>
      <c r="B368" s="6">
        <v>5780</v>
      </c>
      <c r="C368" s="7">
        <v>469</v>
      </c>
      <c r="D368" s="7"/>
      <c r="E368" s="7">
        <v>469</v>
      </c>
      <c r="F368" s="8">
        <v>8605</v>
      </c>
      <c r="G368" s="13">
        <f t="shared" si="10"/>
        <v>3.7313133507519108E-4</v>
      </c>
      <c r="I368" s="51">
        <f t="shared" si="11"/>
        <v>20486850</v>
      </c>
    </row>
    <row r="369" spans="1:9" x14ac:dyDescent="0.3">
      <c r="A369" s="53" t="s">
        <v>378</v>
      </c>
      <c r="B369" s="6">
        <v>5810</v>
      </c>
      <c r="C369" s="7">
        <v>521</v>
      </c>
      <c r="D369" s="7"/>
      <c r="E369" s="7">
        <v>521</v>
      </c>
      <c r="F369" s="8">
        <v>16185</v>
      </c>
      <c r="G369" s="13">
        <f t="shared" si="10"/>
        <v>7.0181646231167545E-4</v>
      </c>
      <c r="I369" s="51">
        <f t="shared" si="11"/>
        <v>20503035</v>
      </c>
    </row>
    <row r="370" spans="1:9" x14ac:dyDescent="0.3">
      <c r="A370" s="53" t="s">
        <v>379</v>
      </c>
      <c r="B370" s="6">
        <v>5817</v>
      </c>
      <c r="C370" s="7">
        <v>276</v>
      </c>
      <c r="D370" s="7"/>
      <c r="E370" s="7">
        <v>276</v>
      </c>
      <c r="F370" s="8">
        <v>4620</v>
      </c>
      <c r="G370" s="13">
        <f t="shared" si="10"/>
        <v>2.0033315142909734E-4</v>
      </c>
      <c r="I370" s="51">
        <f t="shared" si="11"/>
        <v>20507655</v>
      </c>
    </row>
    <row r="371" spans="1:9" x14ac:dyDescent="0.3">
      <c r="A371" s="53" t="s">
        <v>380</v>
      </c>
      <c r="B371" s="6">
        <v>5824</v>
      </c>
      <c r="C371" s="9">
        <v>1037</v>
      </c>
      <c r="D371" s="7">
        <v>14</v>
      </c>
      <c r="E371" s="9">
        <v>1051</v>
      </c>
      <c r="F371" s="8">
        <v>29935</v>
      </c>
      <c r="G371" s="13">
        <f t="shared" si="10"/>
        <v>1.2980460796601795E-3</v>
      </c>
      <c r="I371" s="51">
        <f t="shared" si="11"/>
        <v>20537590</v>
      </c>
    </row>
    <row r="372" spans="1:9" x14ac:dyDescent="0.3">
      <c r="A372" s="53" t="s">
        <v>382</v>
      </c>
      <c r="B372" s="6">
        <v>5852</v>
      </c>
      <c r="C372" s="7">
        <v>197</v>
      </c>
      <c r="D372" s="7"/>
      <c r="E372" s="7">
        <v>197</v>
      </c>
      <c r="F372" s="8">
        <v>16490</v>
      </c>
      <c r="G372" s="13">
        <f t="shared" si="10"/>
        <v>7.1504191927831496E-4</v>
      </c>
      <c r="I372" s="51">
        <f t="shared" si="11"/>
        <v>20554080</v>
      </c>
    </row>
    <row r="373" spans="1:9" x14ac:dyDescent="0.3">
      <c r="A373" s="53" t="s">
        <v>381</v>
      </c>
      <c r="B373" s="6">
        <v>5859</v>
      </c>
      <c r="C373" s="7">
        <v>240</v>
      </c>
      <c r="D373" s="7"/>
      <c r="E373" s="7">
        <v>240</v>
      </c>
      <c r="F373" s="8">
        <v>5120</v>
      </c>
      <c r="G373" s="13">
        <f t="shared" si="10"/>
        <v>2.220142284235884E-4</v>
      </c>
      <c r="I373" s="51">
        <f t="shared" si="11"/>
        <v>20559200</v>
      </c>
    </row>
    <row r="374" spans="1:9" x14ac:dyDescent="0.3">
      <c r="A374" s="53" t="s">
        <v>384</v>
      </c>
      <c r="B374" s="6">
        <v>5866</v>
      </c>
      <c r="C374" s="9">
        <v>1032</v>
      </c>
      <c r="D374" s="7">
        <v>86</v>
      </c>
      <c r="E374" s="9">
        <v>1118</v>
      </c>
      <c r="F374" s="8">
        <v>58855</v>
      </c>
      <c r="G374" s="13">
        <f t="shared" si="10"/>
        <v>2.5520795730215422E-3</v>
      </c>
      <c r="I374" s="51">
        <f t="shared" si="11"/>
        <v>20618055</v>
      </c>
    </row>
    <row r="375" spans="1:9" x14ac:dyDescent="0.3">
      <c r="A375" s="53" t="s">
        <v>385</v>
      </c>
      <c r="B375" s="6">
        <v>5901</v>
      </c>
      <c r="C375" s="9">
        <v>3335</v>
      </c>
      <c r="D375" s="7"/>
      <c r="E375" s="9">
        <v>3335</v>
      </c>
      <c r="F375" s="8">
        <v>119430</v>
      </c>
      <c r="G375" s="13">
        <f t="shared" si="10"/>
        <v>5.1787420509041334E-3</v>
      </c>
      <c r="I375" s="51">
        <f t="shared" si="11"/>
        <v>20737485</v>
      </c>
    </row>
    <row r="376" spans="1:9" x14ac:dyDescent="0.3">
      <c r="A376" s="53" t="s">
        <v>180</v>
      </c>
      <c r="B376" s="6">
        <v>5960</v>
      </c>
      <c r="C376" s="7">
        <v>649</v>
      </c>
      <c r="D376" s="7"/>
      <c r="E376" s="7">
        <v>649</v>
      </c>
      <c r="F376" s="8">
        <v>36560</v>
      </c>
      <c r="G376" s="13">
        <f t="shared" si="10"/>
        <v>1.585320349837186E-3</v>
      </c>
      <c r="I376" s="51">
        <f t="shared" si="11"/>
        <v>20774045</v>
      </c>
    </row>
    <row r="377" spans="1:9" x14ac:dyDescent="0.3">
      <c r="A377" s="53" t="s">
        <v>386</v>
      </c>
      <c r="B377" s="6">
        <v>5985</v>
      </c>
      <c r="C377" s="7">
        <v>603</v>
      </c>
      <c r="D377" s="7">
        <v>41</v>
      </c>
      <c r="E377" s="7">
        <v>644</v>
      </c>
      <c r="F377" s="8">
        <v>54775</v>
      </c>
      <c r="G377" s="13">
        <f t="shared" si="10"/>
        <v>2.3751619847464951E-3</v>
      </c>
      <c r="I377" s="51">
        <f t="shared" si="11"/>
        <v>20828820</v>
      </c>
    </row>
    <row r="378" spans="1:9" x14ac:dyDescent="0.3">
      <c r="A378" s="53" t="s">
        <v>387</v>
      </c>
      <c r="B378" s="6">
        <v>5992</v>
      </c>
      <c r="C378" s="7">
        <v>423</v>
      </c>
      <c r="D378" s="7"/>
      <c r="E378" s="7">
        <v>423</v>
      </c>
      <c r="F378" s="8">
        <v>50685</v>
      </c>
      <c r="G378" s="13">
        <f t="shared" si="10"/>
        <v>2.1978107749315583E-3</v>
      </c>
      <c r="I378" s="51">
        <f t="shared" si="11"/>
        <v>20879505</v>
      </c>
    </row>
    <row r="379" spans="1:9" x14ac:dyDescent="0.3">
      <c r="A379" s="53" t="s">
        <v>43</v>
      </c>
      <c r="B379" s="6">
        <v>6013</v>
      </c>
      <c r="C379" s="7">
        <v>272</v>
      </c>
      <c r="D379" s="7">
        <v>21</v>
      </c>
      <c r="E379" s="7">
        <v>293</v>
      </c>
      <c r="F379" s="8">
        <v>19460</v>
      </c>
      <c r="G379" s="13">
        <f t="shared" si="10"/>
        <v>8.4382751662559182E-4</v>
      </c>
      <c r="I379" s="51">
        <f t="shared" si="11"/>
        <v>20898965</v>
      </c>
    </row>
    <row r="380" spans="1:9" x14ac:dyDescent="0.3">
      <c r="A380" s="53" t="s">
        <v>388</v>
      </c>
      <c r="B380" s="6">
        <v>6022</v>
      </c>
      <c r="C380" s="7">
        <v>261</v>
      </c>
      <c r="D380" s="7">
        <v>13</v>
      </c>
      <c r="E380" s="7">
        <v>274</v>
      </c>
      <c r="F380" s="8">
        <v>6355</v>
      </c>
      <c r="G380" s="13">
        <f t="shared" si="10"/>
        <v>2.7556648859998131E-4</v>
      </c>
      <c r="I380" s="51">
        <f t="shared" si="11"/>
        <v>20905320</v>
      </c>
    </row>
    <row r="381" spans="1:9" x14ac:dyDescent="0.3">
      <c r="A381" s="53" t="s">
        <v>389</v>
      </c>
      <c r="B381" s="6">
        <v>6027</v>
      </c>
      <c r="C381" s="7">
        <v>270</v>
      </c>
      <c r="D381" s="7">
        <v>30</v>
      </c>
      <c r="E381" s="7">
        <v>300</v>
      </c>
      <c r="F381" s="8">
        <v>16070</v>
      </c>
      <c r="G381" s="13">
        <f t="shared" si="10"/>
        <v>6.9682981460294255E-4</v>
      </c>
      <c r="I381" s="51">
        <f t="shared" si="11"/>
        <v>20921390</v>
      </c>
    </row>
    <row r="382" spans="1:9" x14ac:dyDescent="0.3">
      <c r="A382" s="53" t="s">
        <v>390</v>
      </c>
      <c r="B382" s="6">
        <v>6069</v>
      </c>
      <c r="C382" s="7">
        <v>62</v>
      </c>
      <c r="D382" s="7"/>
      <c r="E382" s="7">
        <v>62</v>
      </c>
      <c r="F382" s="8">
        <v>2770</v>
      </c>
      <c r="G382" s="13">
        <f t="shared" si="10"/>
        <v>1.2011316654948044E-4</v>
      </c>
      <c r="I382" s="51">
        <f t="shared" si="11"/>
        <v>20924160</v>
      </c>
    </row>
    <row r="383" spans="1:9" x14ac:dyDescent="0.3">
      <c r="A383" s="53" t="s">
        <v>393</v>
      </c>
      <c r="B383" s="6">
        <v>6083</v>
      </c>
      <c r="C383" s="7">
        <v>923</v>
      </c>
      <c r="D383" s="7">
        <v>1</v>
      </c>
      <c r="E383" s="7">
        <v>924</v>
      </c>
      <c r="F383" s="8">
        <v>35280</v>
      </c>
      <c r="G383" s="13">
        <f t="shared" si="10"/>
        <v>1.5298167927312888E-3</v>
      </c>
      <c r="I383" s="51">
        <f t="shared" si="11"/>
        <v>20959440</v>
      </c>
    </row>
    <row r="384" spans="1:9" x14ac:dyDescent="0.3">
      <c r="A384" s="53" t="s">
        <v>391</v>
      </c>
      <c r="B384" s="6">
        <v>6104</v>
      </c>
      <c r="C384" s="7">
        <v>138</v>
      </c>
      <c r="D384" s="7"/>
      <c r="E384" s="7">
        <v>138</v>
      </c>
      <c r="F384" s="8">
        <v>3080</v>
      </c>
      <c r="G384" s="13">
        <f t="shared" si="10"/>
        <v>1.3355543428606489E-4</v>
      </c>
      <c r="I384" s="51">
        <f t="shared" si="11"/>
        <v>20962520</v>
      </c>
    </row>
    <row r="385" spans="1:9" x14ac:dyDescent="0.3">
      <c r="A385" s="53" t="s">
        <v>392</v>
      </c>
      <c r="B385" s="6">
        <v>6113</v>
      </c>
      <c r="C385" s="7">
        <v>434</v>
      </c>
      <c r="D385" s="7">
        <v>16</v>
      </c>
      <c r="E385" s="7">
        <v>450</v>
      </c>
      <c r="F385" s="8">
        <v>18000</v>
      </c>
      <c r="G385" s="13">
        <f t="shared" si="10"/>
        <v>7.8051877180167803E-4</v>
      </c>
      <c r="I385" s="51">
        <f t="shared" si="11"/>
        <v>20980520</v>
      </c>
    </row>
    <row r="386" spans="1:9" x14ac:dyDescent="0.3">
      <c r="A386" s="53" t="s">
        <v>394</v>
      </c>
      <c r="B386" s="6">
        <v>6118</v>
      </c>
      <c r="C386" s="7">
        <v>277</v>
      </c>
      <c r="D386" s="7">
        <v>22</v>
      </c>
      <c r="E386" s="7">
        <v>299</v>
      </c>
      <c r="F386" s="8">
        <v>14495</v>
      </c>
      <c r="G386" s="13">
        <f t="shared" si="10"/>
        <v>6.2853442207029563E-4</v>
      </c>
      <c r="I386" s="51">
        <f t="shared" si="11"/>
        <v>20995015</v>
      </c>
    </row>
    <row r="387" spans="1:9" x14ac:dyDescent="0.3">
      <c r="A387" s="53" t="s">
        <v>395</v>
      </c>
      <c r="B387" s="6">
        <v>6125</v>
      </c>
      <c r="C387" s="9">
        <v>1601</v>
      </c>
      <c r="D387" s="7">
        <v>253</v>
      </c>
      <c r="E387" s="9">
        <v>1854</v>
      </c>
      <c r="F387" s="8">
        <v>65090</v>
      </c>
      <c r="G387" s="13">
        <f t="shared" si="10"/>
        <v>2.8224426031428457E-3</v>
      </c>
      <c r="I387" s="51">
        <f t="shared" si="11"/>
        <v>21060105</v>
      </c>
    </row>
    <row r="388" spans="1:9" x14ac:dyDescent="0.3">
      <c r="A388" s="53" t="s">
        <v>396</v>
      </c>
      <c r="B388" s="6">
        <v>6174</v>
      </c>
      <c r="C388" s="9">
        <v>3515</v>
      </c>
      <c r="D388" s="7">
        <v>521</v>
      </c>
      <c r="E388" s="9">
        <v>4036</v>
      </c>
      <c r="F388" s="8">
        <v>134850</v>
      </c>
      <c r="G388" s="13">
        <f t="shared" si="10"/>
        <v>5.847386465414238E-3</v>
      </c>
      <c r="I388" s="51">
        <f t="shared" si="11"/>
        <v>21194955</v>
      </c>
    </row>
    <row r="389" spans="1:9" x14ac:dyDescent="0.3">
      <c r="A389" s="53" t="s">
        <v>397</v>
      </c>
      <c r="B389" s="6">
        <v>6181</v>
      </c>
      <c r="C389" s="9">
        <v>2673</v>
      </c>
      <c r="D389" s="7">
        <v>86</v>
      </c>
      <c r="E389" s="9">
        <v>2759</v>
      </c>
      <c r="F389" s="8">
        <v>66060</v>
      </c>
      <c r="G389" s="13">
        <f t="shared" si="10"/>
        <v>2.8645038925121584E-3</v>
      </c>
      <c r="I389" s="51">
        <f t="shared" si="11"/>
        <v>21261015</v>
      </c>
    </row>
    <row r="390" spans="1:9" x14ac:dyDescent="0.3">
      <c r="A390" s="53" t="s">
        <v>398</v>
      </c>
      <c r="B390" s="6">
        <v>6195</v>
      </c>
      <c r="C390" s="9">
        <v>1532</v>
      </c>
      <c r="D390" s="7">
        <v>46</v>
      </c>
      <c r="E390" s="9">
        <v>1578</v>
      </c>
      <c r="F390" s="8">
        <v>73950</v>
      </c>
      <c r="G390" s="13">
        <f t="shared" si="10"/>
        <v>3.2066312874852272E-3</v>
      </c>
      <c r="I390" s="51">
        <f t="shared" si="11"/>
        <v>21334965</v>
      </c>
    </row>
    <row r="391" spans="1:9" x14ac:dyDescent="0.3">
      <c r="A391" s="53" t="s">
        <v>399</v>
      </c>
      <c r="B391" s="6">
        <v>6216</v>
      </c>
      <c r="C391" s="7">
        <v>761</v>
      </c>
      <c r="D391" s="7">
        <v>88</v>
      </c>
      <c r="E391" s="7">
        <v>849</v>
      </c>
      <c r="F391" s="8">
        <v>53010</v>
      </c>
      <c r="G391" s="13">
        <f t="shared" ref="G391:G454" si="12">F391/F$432</f>
        <v>2.2986277829559415E-3</v>
      </c>
      <c r="I391" s="51">
        <f t="shared" si="11"/>
        <v>21387975</v>
      </c>
    </row>
    <row r="392" spans="1:9" x14ac:dyDescent="0.3">
      <c r="A392" s="53" t="s">
        <v>400</v>
      </c>
      <c r="B392" s="6">
        <v>6223</v>
      </c>
      <c r="C392" s="9">
        <v>3992</v>
      </c>
      <c r="D392" s="7">
        <v>78</v>
      </c>
      <c r="E392" s="9">
        <v>4070</v>
      </c>
      <c r="F392" s="8">
        <v>165745</v>
      </c>
      <c r="G392" s="13">
        <f t="shared" si="12"/>
        <v>7.1870602129038398E-3</v>
      </c>
      <c r="I392" s="51">
        <f t="shared" si="11"/>
        <v>21553720</v>
      </c>
    </row>
    <row r="393" spans="1:9" x14ac:dyDescent="0.3">
      <c r="A393" s="53" t="s">
        <v>401</v>
      </c>
      <c r="B393" s="6">
        <v>6230</v>
      </c>
      <c r="C393" s="7">
        <v>429</v>
      </c>
      <c r="D393" s="7"/>
      <c r="E393" s="7">
        <v>429</v>
      </c>
      <c r="F393" s="8">
        <v>58860</v>
      </c>
      <c r="G393" s="13">
        <f t="shared" si="12"/>
        <v>2.5522963837914872E-3</v>
      </c>
      <c r="I393" s="51">
        <f t="shared" si="11"/>
        <v>21612580</v>
      </c>
    </row>
    <row r="394" spans="1:9" x14ac:dyDescent="0.3">
      <c r="A394" s="53" t="s">
        <v>402</v>
      </c>
      <c r="B394" s="6">
        <v>6237</v>
      </c>
      <c r="C394" s="9">
        <v>1210</v>
      </c>
      <c r="D394" s="7"/>
      <c r="E394" s="9">
        <v>1210</v>
      </c>
      <c r="F394" s="8">
        <v>70430</v>
      </c>
      <c r="G394" s="13">
        <f t="shared" si="12"/>
        <v>3.0539965054440102E-3</v>
      </c>
      <c r="I394" s="51">
        <f t="shared" ref="I394:I422" si="13">I393+F394</f>
        <v>21683010</v>
      </c>
    </row>
    <row r="395" spans="1:9" x14ac:dyDescent="0.3">
      <c r="A395" s="53" t="s">
        <v>403</v>
      </c>
      <c r="B395" s="6">
        <v>6251</v>
      </c>
      <c r="C395" s="7">
        <v>205</v>
      </c>
      <c r="D395" s="7"/>
      <c r="E395" s="7">
        <v>205</v>
      </c>
      <c r="F395" s="8">
        <v>16265</v>
      </c>
      <c r="G395" s="13">
        <f t="shared" si="12"/>
        <v>7.0528543463079408E-4</v>
      </c>
      <c r="I395" s="51">
        <f t="shared" si="13"/>
        <v>21699275</v>
      </c>
    </row>
    <row r="396" spans="1:9" x14ac:dyDescent="0.3">
      <c r="A396" s="53" t="s">
        <v>404</v>
      </c>
      <c r="B396" s="6">
        <v>6293</v>
      </c>
      <c r="C396" s="7">
        <v>439</v>
      </c>
      <c r="D396" s="7"/>
      <c r="E396" s="7">
        <v>439</v>
      </c>
      <c r="F396" s="8">
        <v>59415</v>
      </c>
      <c r="G396" s="13">
        <f t="shared" si="12"/>
        <v>2.5763623792553719E-3</v>
      </c>
      <c r="I396" s="51">
        <f t="shared" si="13"/>
        <v>21758690</v>
      </c>
    </row>
    <row r="397" spans="1:9" x14ac:dyDescent="0.3">
      <c r="A397" s="53" t="s">
        <v>405</v>
      </c>
      <c r="B397" s="6">
        <v>6300</v>
      </c>
      <c r="C397" s="9">
        <v>1204</v>
      </c>
      <c r="D397" s="7">
        <v>27</v>
      </c>
      <c r="E397" s="9">
        <v>1231</v>
      </c>
      <c r="F397" s="8">
        <v>31345</v>
      </c>
      <c r="G397" s="13">
        <f t="shared" si="12"/>
        <v>1.3591867167846443E-3</v>
      </c>
      <c r="I397" s="51">
        <f t="shared" si="13"/>
        <v>21790035</v>
      </c>
    </row>
    <row r="398" spans="1:9" x14ac:dyDescent="0.3">
      <c r="A398" s="53" t="s">
        <v>406</v>
      </c>
      <c r="B398" s="6">
        <v>6307</v>
      </c>
      <c r="C398" s="9">
        <v>2719</v>
      </c>
      <c r="D398" s="7">
        <v>270</v>
      </c>
      <c r="E398" s="9">
        <v>2989</v>
      </c>
      <c r="F398" s="8">
        <v>133575</v>
      </c>
      <c r="G398" s="13">
        <f t="shared" si="12"/>
        <v>5.792099719078285E-3</v>
      </c>
      <c r="I398" s="51">
        <f t="shared" si="13"/>
        <v>21923610</v>
      </c>
    </row>
    <row r="399" spans="1:9" x14ac:dyDescent="0.3">
      <c r="A399" s="53" t="s">
        <v>409</v>
      </c>
      <c r="B399" s="6">
        <v>6321</v>
      </c>
      <c r="C399" s="7">
        <v>620</v>
      </c>
      <c r="D399" s="7">
        <v>38</v>
      </c>
      <c r="E399" s="7">
        <v>658</v>
      </c>
      <c r="F399" s="8">
        <v>63215</v>
      </c>
      <c r="G399" s="13">
        <f t="shared" si="12"/>
        <v>2.7411385644135039E-3</v>
      </c>
      <c r="I399" s="51">
        <f t="shared" si="13"/>
        <v>21986825</v>
      </c>
    </row>
    <row r="400" spans="1:9" x14ac:dyDescent="0.3">
      <c r="A400" s="53" t="s">
        <v>407</v>
      </c>
      <c r="B400" s="6">
        <v>6328</v>
      </c>
      <c r="C400" s="9">
        <v>1824</v>
      </c>
      <c r="D400" s="7">
        <v>157</v>
      </c>
      <c r="E400" s="9">
        <v>1981</v>
      </c>
      <c r="F400" s="8">
        <v>79535</v>
      </c>
      <c r="G400" s="13">
        <f t="shared" si="12"/>
        <v>3.448808917513692E-3</v>
      </c>
      <c r="I400" s="51">
        <f t="shared" si="13"/>
        <v>22066360</v>
      </c>
    </row>
    <row r="401" spans="1:9" x14ac:dyDescent="0.3">
      <c r="A401" s="53" t="s">
        <v>410</v>
      </c>
      <c r="B401" s="6">
        <v>6335</v>
      </c>
      <c r="C401" s="7">
        <v>707</v>
      </c>
      <c r="D401" s="7"/>
      <c r="E401" s="7">
        <v>707</v>
      </c>
      <c r="F401" s="8">
        <v>82310</v>
      </c>
      <c r="G401" s="13">
        <f t="shared" si="12"/>
        <v>3.5691388948331177E-3</v>
      </c>
      <c r="I401" s="51">
        <f t="shared" si="13"/>
        <v>22148670</v>
      </c>
    </row>
    <row r="402" spans="1:9" x14ac:dyDescent="0.3">
      <c r="A402" s="53" t="s">
        <v>411</v>
      </c>
      <c r="B402" s="6">
        <v>6354</v>
      </c>
      <c r="C402" s="7">
        <v>333</v>
      </c>
      <c r="D402" s="7"/>
      <c r="E402" s="7">
        <v>333</v>
      </c>
      <c r="F402" s="8">
        <v>18760</v>
      </c>
      <c r="G402" s="13">
        <f t="shared" si="12"/>
        <v>8.1347400883330443E-4</v>
      </c>
      <c r="I402" s="51">
        <f t="shared" si="13"/>
        <v>22167430</v>
      </c>
    </row>
    <row r="403" spans="1:9" x14ac:dyDescent="0.3">
      <c r="A403" s="53" t="s">
        <v>408</v>
      </c>
      <c r="B403" s="6">
        <v>6370</v>
      </c>
      <c r="C403" s="9">
        <v>1027</v>
      </c>
      <c r="D403" s="7">
        <v>36</v>
      </c>
      <c r="E403" s="9">
        <v>1063</v>
      </c>
      <c r="F403" s="8">
        <v>61315</v>
      </c>
      <c r="G403" s="13">
        <f t="shared" si="12"/>
        <v>2.6587504718344379E-3</v>
      </c>
      <c r="I403" s="51">
        <f t="shared" si="13"/>
        <v>22228745</v>
      </c>
    </row>
    <row r="404" spans="1:9" x14ac:dyDescent="0.3">
      <c r="A404" s="53" t="s">
        <v>412</v>
      </c>
      <c r="B404" s="6">
        <v>6384</v>
      </c>
      <c r="C404" s="7">
        <v>573</v>
      </c>
      <c r="D404" s="7">
        <v>62</v>
      </c>
      <c r="E404" s="7">
        <v>635</v>
      </c>
      <c r="F404" s="8">
        <v>41310</v>
      </c>
      <c r="G404" s="13">
        <f t="shared" si="12"/>
        <v>1.7912905812848511E-3</v>
      </c>
      <c r="I404" s="51">
        <f t="shared" si="13"/>
        <v>22270055</v>
      </c>
    </row>
    <row r="405" spans="1:9" x14ac:dyDescent="0.3">
      <c r="A405" s="53" t="s">
        <v>413</v>
      </c>
      <c r="B405" s="6">
        <v>6412</v>
      </c>
      <c r="C405" s="7">
        <v>455</v>
      </c>
      <c r="D405" s="7"/>
      <c r="E405" s="7">
        <v>455</v>
      </c>
      <c r="F405" s="8">
        <v>14060</v>
      </c>
      <c r="G405" s="13">
        <f t="shared" si="12"/>
        <v>6.0967188508508844E-4</v>
      </c>
      <c r="I405" s="51">
        <f t="shared" si="13"/>
        <v>22284115</v>
      </c>
    </row>
    <row r="406" spans="1:9" x14ac:dyDescent="0.3">
      <c r="A406" s="53" t="s">
        <v>415</v>
      </c>
      <c r="B406" s="6">
        <v>6419</v>
      </c>
      <c r="C406" s="7"/>
      <c r="D406" s="7">
        <v>11</v>
      </c>
      <c r="E406" s="7">
        <v>11</v>
      </c>
      <c r="F406" s="8">
        <v>385</v>
      </c>
      <c r="G406" s="13">
        <f t="shared" si="12"/>
        <v>1.6694429285758111E-5</v>
      </c>
      <c r="I406" s="51">
        <f t="shared" si="13"/>
        <v>22284500</v>
      </c>
    </row>
    <row r="407" spans="1:9" x14ac:dyDescent="0.3">
      <c r="A407" s="53" t="s">
        <v>416</v>
      </c>
      <c r="B407" s="6">
        <v>6426</v>
      </c>
      <c r="C407" s="7">
        <v>567</v>
      </c>
      <c r="D407" s="7">
        <v>18</v>
      </c>
      <c r="E407" s="7">
        <v>585</v>
      </c>
      <c r="F407" s="8">
        <v>50660</v>
      </c>
      <c r="G407" s="13">
        <f t="shared" si="12"/>
        <v>2.1967267210818335E-3</v>
      </c>
      <c r="I407" s="51">
        <f t="shared" si="13"/>
        <v>22335160</v>
      </c>
    </row>
    <row r="408" spans="1:9" x14ac:dyDescent="0.3">
      <c r="A408" s="53" t="s">
        <v>414</v>
      </c>
      <c r="B408" s="6">
        <v>6440</v>
      </c>
      <c r="C408" s="7">
        <v>122</v>
      </c>
      <c r="D408" s="7"/>
      <c r="E408" s="7">
        <v>122</v>
      </c>
      <c r="F408" s="8">
        <v>7970</v>
      </c>
      <c r="G408" s="13">
        <f t="shared" si="12"/>
        <v>3.4559636729218743E-4</v>
      </c>
      <c r="I408" s="51">
        <f t="shared" si="13"/>
        <v>22343130</v>
      </c>
    </row>
    <row r="409" spans="1:9" x14ac:dyDescent="0.3">
      <c r="A409" s="53" t="s">
        <v>417</v>
      </c>
      <c r="B409" s="6">
        <v>6461</v>
      </c>
      <c r="C409" s="7">
        <v>919</v>
      </c>
      <c r="D409" s="7">
        <v>8</v>
      </c>
      <c r="E409" s="7">
        <v>927</v>
      </c>
      <c r="F409" s="8">
        <v>40445</v>
      </c>
      <c r="G409" s="13">
        <f t="shared" si="12"/>
        <v>1.7537823180843815E-3</v>
      </c>
      <c r="I409" s="51">
        <f t="shared" si="13"/>
        <v>22383575</v>
      </c>
    </row>
    <row r="410" spans="1:9" x14ac:dyDescent="0.3">
      <c r="A410" s="53" t="s">
        <v>418</v>
      </c>
      <c r="B410" s="6">
        <v>6470</v>
      </c>
      <c r="C410" s="7">
        <v>930</v>
      </c>
      <c r="D410" s="7">
        <v>58</v>
      </c>
      <c r="E410" s="7">
        <v>988</v>
      </c>
      <c r="F410" s="8">
        <v>23680</v>
      </c>
      <c r="G410" s="13">
        <f t="shared" si="12"/>
        <v>1.0268158064590963E-3</v>
      </c>
      <c r="I410" s="51">
        <f t="shared" si="13"/>
        <v>22407255</v>
      </c>
    </row>
    <row r="411" spans="1:9" x14ac:dyDescent="0.3">
      <c r="A411" s="53" t="s">
        <v>419</v>
      </c>
      <c r="B411" s="6">
        <v>6475</v>
      </c>
      <c r="C411" s="7">
        <v>437</v>
      </c>
      <c r="D411" s="7"/>
      <c r="E411" s="7">
        <v>437</v>
      </c>
      <c r="F411" s="8">
        <v>48010</v>
      </c>
      <c r="G411" s="13">
        <f t="shared" si="12"/>
        <v>2.0818170130110312E-3</v>
      </c>
      <c r="I411" s="51">
        <f t="shared" si="13"/>
        <v>22455265</v>
      </c>
    </row>
    <row r="412" spans="1:9" x14ac:dyDescent="0.3">
      <c r="A412" s="53" t="s">
        <v>420</v>
      </c>
      <c r="B412" s="6">
        <v>6482</v>
      </c>
      <c r="C412" s="7">
        <v>335</v>
      </c>
      <c r="D412" s="7"/>
      <c r="E412" s="7">
        <v>335</v>
      </c>
      <c r="F412" s="8">
        <v>7625</v>
      </c>
      <c r="G412" s="13">
        <f t="shared" si="12"/>
        <v>3.3063642416598861E-4</v>
      </c>
      <c r="I412" s="51">
        <f t="shared" si="13"/>
        <v>22462890</v>
      </c>
    </row>
    <row r="413" spans="1:9" x14ac:dyDescent="0.3">
      <c r="A413" s="53" t="s">
        <v>421</v>
      </c>
      <c r="B413" s="6">
        <v>6545</v>
      </c>
      <c r="C413" s="7">
        <v>716</v>
      </c>
      <c r="D413" s="7"/>
      <c r="E413" s="7">
        <v>716</v>
      </c>
      <c r="F413" s="8">
        <v>28475</v>
      </c>
      <c r="G413" s="13">
        <f t="shared" si="12"/>
        <v>1.2347373348362656E-3</v>
      </c>
      <c r="I413" s="51">
        <f t="shared" si="13"/>
        <v>22491365</v>
      </c>
    </row>
    <row r="414" spans="1:9" x14ac:dyDescent="0.3">
      <c r="A414" s="53" t="s">
        <v>422</v>
      </c>
      <c r="B414" s="6">
        <v>6608</v>
      </c>
      <c r="C414" s="9">
        <v>1025</v>
      </c>
      <c r="D414" s="7"/>
      <c r="E414" s="9">
        <v>1025</v>
      </c>
      <c r="F414" s="8">
        <v>63720</v>
      </c>
      <c r="G414" s="13">
        <f t="shared" si="12"/>
        <v>2.76303645217794E-3</v>
      </c>
      <c r="I414" s="51">
        <f t="shared" si="13"/>
        <v>22555085</v>
      </c>
    </row>
    <row r="415" spans="1:9" x14ac:dyDescent="0.3">
      <c r="A415" s="53" t="s">
        <v>423</v>
      </c>
      <c r="B415" s="6">
        <v>6615</v>
      </c>
      <c r="C415" s="7">
        <v>271</v>
      </c>
      <c r="D415" s="7"/>
      <c r="E415" s="7">
        <v>271</v>
      </c>
      <c r="F415" s="8">
        <v>30135</v>
      </c>
      <c r="G415" s="13">
        <f t="shared" si="12"/>
        <v>1.3067185104579759E-3</v>
      </c>
      <c r="I415" s="51">
        <f t="shared" si="13"/>
        <v>22585220</v>
      </c>
    </row>
    <row r="416" spans="1:9" x14ac:dyDescent="0.3">
      <c r="A416" s="53" t="s">
        <v>424</v>
      </c>
      <c r="B416" s="6">
        <v>6678</v>
      </c>
      <c r="C416" s="9">
        <v>1128</v>
      </c>
      <c r="D416" s="7">
        <v>16</v>
      </c>
      <c r="E416" s="9">
        <v>1144</v>
      </c>
      <c r="F416" s="8">
        <v>76155</v>
      </c>
      <c r="G416" s="13">
        <f t="shared" si="12"/>
        <v>3.3022448370309326E-3</v>
      </c>
      <c r="I416" s="51">
        <f t="shared" si="13"/>
        <v>22661375</v>
      </c>
    </row>
    <row r="417" spans="1:9" x14ac:dyDescent="0.3">
      <c r="A417" s="53" t="s">
        <v>426</v>
      </c>
      <c r="B417" s="6">
        <v>6685</v>
      </c>
      <c r="C417" s="9">
        <v>2719</v>
      </c>
      <c r="D417" s="7">
        <v>209</v>
      </c>
      <c r="E417" s="9">
        <v>2928</v>
      </c>
      <c r="F417" s="8">
        <v>133055</v>
      </c>
      <c r="G417" s="13">
        <f t="shared" si="12"/>
        <v>5.7695513990040151E-3</v>
      </c>
      <c r="I417" s="51">
        <f t="shared" si="13"/>
        <v>22794430</v>
      </c>
    </row>
    <row r="418" spans="1:9" x14ac:dyDescent="0.3">
      <c r="A418" s="53" t="s">
        <v>427</v>
      </c>
      <c r="B418" s="6">
        <v>6692</v>
      </c>
      <c r="C418" s="7">
        <v>754</v>
      </c>
      <c r="D418" s="7"/>
      <c r="E418" s="7">
        <v>754</v>
      </c>
      <c r="F418" s="8">
        <v>59055</v>
      </c>
      <c r="G418" s="13">
        <f t="shared" si="12"/>
        <v>2.5607520038193384E-3</v>
      </c>
      <c r="I418" s="51">
        <f t="shared" si="13"/>
        <v>22853485</v>
      </c>
    </row>
    <row r="419" spans="1:9" x14ac:dyDescent="0.3">
      <c r="A419" s="53" t="s">
        <v>428</v>
      </c>
      <c r="B419" s="6">
        <v>6713</v>
      </c>
      <c r="C419" s="7">
        <v>330</v>
      </c>
      <c r="D419" s="7">
        <v>24</v>
      </c>
      <c r="E419" s="7">
        <v>354</v>
      </c>
      <c r="F419" s="8">
        <v>17810</v>
      </c>
      <c r="G419" s="13">
        <f t="shared" si="12"/>
        <v>7.7227996254377142E-4</v>
      </c>
      <c r="I419" s="51">
        <f t="shared" si="13"/>
        <v>22871295</v>
      </c>
    </row>
    <row r="420" spans="1:9" x14ac:dyDescent="0.3">
      <c r="A420" s="53" t="s">
        <v>429</v>
      </c>
      <c r="B420" s="6">
        <v>6720</v>
      </c>
      <c r="C420" s="7">
        <v>405</v>
      </c>
      <c r="D420" s="7"/>
      <c r="E420" s="7">
        <v>405</v>
      </c>
      <c r="F420" s="8">
        <v>17905</v>
      </c>
      <c r="G420" s="13">
        <f t="shared" si="12"/>
        <v>7.7639936717272472E-4</v>
      </c>
      <c r="I420" s="51">
        <f t="shared" si="13"/>
        <v>22889200</v>
      </c>
    </row>
    <row r="421" spans="1:9" x14ac:dyDescent="0.3">
      <c r="A421" s="53" t="s">
        <v>430</v>
      </c>
      <c r="B421" s="6">
        <v>6734</v>
      </c>
      <c r="C421" s="9">
        <v>1247</v>
      </c>
      <c r="D421" s="7">
        <v>123</v>
      </c>
      <c r="E421" s="9">
        <v>1370</v>
      </c>
      <c r="F421" s="8">
        <v>48220</v>
      </c>
      <c r="G421" s="13">
        <f t="shared" si="12"/>
        <v>2.0909230653487175E-3</v>
      </c>
      <c r="I421" s="51">
        <f t="shared" si="13"/>
        <v>22937420</v>
      </c>
    </row>
    <row r="422" spans="1:9" x14ac:dyDescent="0.3">
      <c r="A422" s="53" t="s">
        <v>431</v>
      </c>
      <c r="B422" s="6">
        <v>6748</v>
      </c>
      <c r="C422" s="7">
        <v>319</v>
      </c>
      <c r="D422" s="7"/>
      <c r="E422" s="7">
        <v>319</v>
      </c>
      <c r="F422" s="8">
        <v>13115</v>
      </c>
      <c r="G422" s="13">
        <f t="shared" si="12"/>
        <v>5.6869464956550036E-4</v>
      </c>
      <c r="I422" s="51">
        <f t="shared" si="13"/>
        <v>22950535</v>
      </c>
    </row>
    <row r="423" spans="1:9" ht="8.4" customHeight="1" x14ac:dyDescent="0.3">
      <c r="A423" s="58"/>
      <c r="B423" s="59"/>
      <c r="C423" s="60"/>
      <c r="D423" s="60"/>
      <c r="E423" s="60"/>
      <c r="F423" s="61"/>
      <c r="G423" s="62"/>
      <c r="I423" s="51">
        <f>I422+F423</f>
        <v>22950535</v>
      </c>
    </row>
    <row r="424" spans="1:9" ht="0.6" customHeight="1" x14ac:dyDescent="0.3">
      <c r="A424" s="53" t="s">
        <v>444</v>
      </c>
      <c r="B424" s="6" t="s">
        <v>445</v>
      </c>
      <c r="C424" s="7" t="s">
        <v>446</v>
      </c>
      <c r="D424" s="7" t="s">
        <v>447</v>
      </c>
      <c r="E424" s="7" t="s">
        <v>448</v>
      </c>
      <c r="F424" s="8" t="s">
        <v>449</v>
      </c>
      <c r="G424" s="54" t="s">
        <v>450</v>
      </c>
      <c r="I424" s="51">
        <f t="shared" ref="I424:I429" si="14">I423+F425</f>
        <v>22962225</v>
      </c>
    </row>
    <row r="425" spans="1:9" x14ac:dyDescent="0.3">
      <c r="A425" s="53" t="s">
        <v>90</v>
      </c>
      <c r="B425" s="6">
        <v>8109</v>
      </c>
      <c r="C425" s="7">
        <v>334</v>
      </c>
      <c r="D425" s="7"/>
      <c r="E425" s="7">
        <v>334</v>
      </c>
      <c r="F425" s="8">
        <v>11690</v>
      </c>
      <c r="G425" s="54">
        <f t="shared" ref="G425:G430" si="15">F425/F$432</f>
        <v>5.0690358013120084E-4</v>
      </c>
      <c r="I425" s="51">
        <f t="shared" si="14"/>
        <v>22970070</v>
      </c>
    </row>
    <row r="426" spans="1:9" x14ac:dyDescent="0.3">
      <c r="A426" s="53" t="s">
        <v>231</v>
      </c>
      <c r="B426" s="6">
        <v>8129</v>
      </c>
      <c r="C426" s="7">
        <v>219</v>
      </c>
      <c r="D426" s="7"/>
      <c r="E426" s="7">
        <v>219</v>
      </c>
      <c r="F426" s="8">
        <v>7845</v>
      </c>
      <c r="G426" s="54">
        <f t="shared" si="15"/>
        <v>3.4017609804356467E-4</v>
      </c>
      <c r="I426" s="51">
        <f t="shared" si="14"/>
        <v>22978525</v>
      </c>
    </row>
    <row r="427" spans="1:9" x14ac:dyDescent="0.3">
      <c r="A427" s="53" t="s">
        <v>233</v>
      </c>
      <c r="B427" s="6">
        <v>8127</v>
      </c>
      <c r="C427" s="7">
        <v>197</v>
      </c>
      <c r="D427" s="7"/>
      <c r="E427" s="7">
        <v>197</v>
      </c>
      <c r="F427" s="8">
        <v>8455</v>
      </c>
      <c r="G427" s="54">
        <f t="shared" si="15"/>
        <v>3.6662701197684374E-4</v>
      </c>
      <c r="I427" s="51">
        <f t="shared" si="14"/>
        <v>23043400</v>
      </c>
    </row>
    <row r="428" spans="1:9" x14ac:dyDescent="0.3">
      <c r="A428" s="53" t="s">
        <v>235</v>
      </c>
      <c r="B428" s="6">
        <v>8106</v>
      </c>
      <c r="C428" s="7">
        <v>853</v>
      </c>
      <c r="D428" s="7"/>
      <c r="E428" s="7">
        <v>853</v>
      </c>
      <c r="F428" s="8">
        <v>64875</v>
      </c>
      <c r="G428" s="54">
        <f t="shared" si="15"/>
        <v>2.8131197400352143E-3</v>
      </c>
      <c r="I428" s="51">
        <f t="shared" si="14"/>
        <v>23051750</v>
      </c>
    </row>
    <row r="429" spans="1:9" x14ac:dyDescent="0.3">
      <c r="A429" s="53" t="s">
        <v>236</v>
      </c>
      <c r="B429" s="6">
        <v>8128</v>
      </c>
      <c r="C429" s="7">
        <v>190</v>
      </c>
      <c r="D429" s="7"/>
      <c r="E429" s="7">
        <v>190</v>
      </c>
      <c r="F429" s="8">
        <v>8350</v>
      </c>
      <c r="G429" s="54">
        <f t="shared" si="15"/>
        <v>3.6207398580800063E-4</v>
      </c>
      <c r="I429" s="51">
        <f t="shared" si="14"/>
        <v>23061585</v>
      </c>
    </row>
    <row r="430" spans="1:9" x14ac:dyDescent="0.3">
      <c r="A430" s="53" t="s">
        <v>336</v>
      </c>
      <c r="B430" s="6">
        <v>8001</v>
      </c>
      <c r="C430" s="7">
        <v>252</v>
      </c>
      <c r="D430" s="7"/>
      <c r="E430" s="7">
        <v>252</v>
      </c>
      <c r="F430" s="8">
        <v>9835</v>
      </c>
      <c r="G430" s="54">
        <f t="shared" si="15"/>
        <v>4.2646678448163907E-4</v>
      </c>
      <c r="I430" s="51" t="s">
        <v>443</v>
      </c>
    </row>
    <row r="431" spans="1:9" ht="3" customHeight="1" x14ac:dyDescent="0.3">
      <c r="I431" s="51">
        <f>F431+F432</f>
        <v>23061585</v>
      </c>
    </row>
    <row r="432" spans="1:9" x14ac:dyDescent="0.3">
      <c r="A432" s="63" t="s">
        <v>432</v>
      </c>
      <c r="B432" s="64"/>
      <c r="C432" s="5">
        <f>SUM(C7:C430)</f>
        <v>448866</v>
      </c>
      <c r="D432" s="5">
        <f>SUM(D7:D430)</f>
        <v>28722</v>
      </c>
      <c r="E432" s="5">
        <f>SUM(E7:E430)</f>
        <v>477588</v>
      </c>
      <c r="F432" s="11">
        <f>SUM(F7:F430)</f>
        <v>23061585</v>
      </c>
      <c r="G432" s="14">
        <f>SUM(G7:G430)</f>
        <v>0.99999999999999989</v>
      </c>
    </row>
    <row r="433" spans="1:7" s="10" customFormat="1" ht="16.2" thickBot="1" x14ac:dyDescent="0.35">
      <c r="A433" s="4"/>
      <c r="B433" s="4"/>
      <c r="C433" s="4"/>
      <c r="D433" s="4"/>
      <c r="E433" s="4"/>
      <c r="F433" s="4"/>
      <c r="G433"/>
    </row>
    <row r="434" spans="1:7" s="10" customFormat="1" ht="18" thickBot="1" x14ac:dyDescent="0.5">
      <c r="A434" s="15" t="s">
        <v>435</v>
      </c>
      <c r="B434" s="16"/>
      <c r="C434" s="17"/>
      <c r="D434" s="18">
        <f>F432</f>
        <v>23061585</v>
      </c>
      <c r="E434" s="19"/>
      <c r="F434" s="20"/>
      <c r="G434" s="21"/>
    </row>
    <row r="435" spans="1:7" s="10" customFormat="1" ht="18" thickBot="1" x14ac:dyDescent="0.5">
      <c r="A435" s="22" t="s">
        <v>436</v>
      </c>
      <c r="B435" s="23"/>
      <c r="C435" s="24"/>
      <c r="D435" s="25">
        <v>24000000</v>
      </c>
      <c r="E435" s="19"/>
      <c r="F435" s="20"/>
      <c r="G435" s="21"/>
    </row>
    <row r="436" spans="1:7" s="10" customFormat="1" ht="18" thickBot="1" x14ac:dyDescent="0.5">
      <c r="A436" s="26" t="s">
        <v>437</v>
      </c>
      <c r="B436" s="27"/>
      <c r="C436" s="28"/>
      <c r="D436" s="29">
        <f>D435-F432</f>
        <v>938415</v>
      </c>
      <c r="E436" s="30">
        <f>D436/D435</f>
        <v>3.9100625E-2</v>
      </c>
      <c r="F436" s="31">
        <f>D435-D434</f>
        <v>938415</v>
      </c>
      <c r="G436" s="32">
        <f>E436</f>
        <v>3.9100625E-2</v>
      </c>
    </row>
    <row r="437" spans="1:7" s="10" customFormat="1" ht="18" thickBot="1" x14ac:dyDescent="0.5">
      <c r="A437" s="33" t="s">
        <v>438</v>
      </c>
      <c r="B437" s="34"/>
      <c r="C437" s="35"/>
      <c r="D437" s="36">
        <v>30000</v>
      </c>
      <c r="E437" s="37">
        <f>D437/D435</f>
        <v>1.25E-3</v>
      </c>
      <c r="F437" s="38">
        <f>D437</f>
        <v>30000</v>
      </c>
      <c r="G437" s="39">
        <f>E437</f>
        <v>1.25E-3</v>
      </c>
    </row>
    <row r="438" spans="1:7" ht="18" thickBot="1" x14ac:dyDescent="0.5">
      <c r="A438" s="40" t="s">
        <v>439</v>
      </c>
      <c r="B438" s="41"/>
      <c r="C438" s="42"/>
      <c r="D438" s="43">
        <f>D436-D437</f>
        <v>908415</v>
      </c>
      <c r="E438" s="44">
        <f>D438/D435</f>
        <v>3.7850624999999999E-2</v>
      </c>
      <c r="F438" s="45">
        <f>F436-F437</f>
        <v>908415</v>
      </c>
      <c r="G438" s="46">
        <f>E438</f>
        <v>3.7850624999999999E-2</v>
      </c>
    </row>
  </sheetData>
  <sortState ref="A423:G428">
    <sortCondition ref="A423:A428"/>
  </sortState>
  <mergeCells count="1">
    <mergeCell ref="A432:B432"/>
  </mergeCells>
  <pageMargins left="0.5" right="0.5" top="0.75" bottom="0.75" header="0.5" footer="0.5"/>
  <pageSetup scale="83" fitToHeight="0" orientation="portrait" r:id="rId1"/>
  <headerFooter>
    <oddHeader>&amp;C&amp;"-,Bold"&amp;14&amp;F</oddHeader>
    <oddFooter>&amp;C&amp;"-,Bold"&amp;14Page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2019 Eligible Payment</vt:lpstr>
      <vt:lpstr>'jANUARY 2019 Eligible Payment'!Print_Titles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Bruce W.   DPI</dc:creator>
  <cp:lastModifiedBy>Department of Public Instruction</cp:lastModifiedBy>
  <cp:lastPrinted>2019-01-03T21:49:18Z</cp:lastPrinted>
  <dcterms:created xsi:type="dcterms:W3CDTF">2019-01-03T19:55:54Z</dcterms:created>
  <dcterms:modified xsi:type="dcterms:W3CDTF">2019-01-04T18:49:47Z</dcterms:modified>
</cp:coreProperties>
</file>