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210" activeTab="0"/>
  </bookViews>
  <sheets>
    <sheet name="STATE TOTALS" sheetId="1" r:id="rId1"/>
    <sheet name="PER MEMBER" sheetId="2" r:id="rId2"/>
  </sheets>
  <externalReferences>
    <externalReference r:id="rId5"/>
  </externalReferences>
  <definedNames>
    <definedName name="_xlfn.SINGLE" hidden="1">#NAME?</definedName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<sst xmlns="http://schemas.openxmlformats.org/spreadsheetml/2006/main" count="884" uniqueCount="444">
  <si>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</si>
  <si>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</si>
  <si>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</si>
  <si>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</si>
  <si>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</si>
  <si>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</si>
  <si>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</si>
  <si>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</si>
  <si>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</si>
  <si>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</si>
  <si>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</si>
  <si>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</si>
  <si>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</si>
  <si>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</si>
  <si>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</si>
  <si>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</si>
  <si>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</si>
  <si>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</si>
  <si>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</si>
  <si>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</si>
  <si>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</si>
  <si>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</si>
  <si>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</si>
  <si>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</si>
  <si>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</si>
  <si>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</si>
  <si>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</si>
  <si>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</si>
  <si>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</si>
  <si>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</si>
  <si>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</si>
  <si>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</si>
  <si>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</si>
  <si>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</si>
  <si>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</si>
  <si>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</si>
  <si>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</si>
  <si>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</si>
  <si>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</si>
  <si>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</si>
  <si>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</si>
  <si>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</si>
  <si>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</si>
  <si>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</si>
  <si>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</si>
  <si>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</si>
  <si>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</si>
  <si>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</si>
  <si>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</si>
  <si>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</si>
  <si>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</si>
  <si>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</si>
  <si>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</si>
  <si>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</si>
  <si>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</si>
  <si>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</si>
  <si>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</si>
  <si>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</si>
  <si>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</si>
  <si>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</si>
  <si>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</si>
  <si>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</si>
  <si>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</si>
  <si>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</si>
  <si>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</si>
  <si>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</si>
  <si>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</si>
  <si>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</si>
  <si>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</si>
  <si>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</si>
  <si>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</si>
  <si>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</si>
  <si>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</si>
  <si>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</si>
  <si>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</si>
  <si>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</si>
  <si>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</si>
  <si>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</si>
  <si>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</si>
  <si>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</si>
  <si>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</si>
  <si>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</si>
  <si>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</si>
  <si>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</si>
  <si>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</si>
  <si>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</si>
  <si>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</si>
  <si>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</si>
  <si>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</si>
  <si>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</si>
  <si>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</si>
  <si>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</si>
  <si>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</si>
  <si>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</si>
  <si>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</si>
  <si>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</si>
  <si>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</si>
  <si>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</si>
  <si>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</si>
  <si>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</si>
  <si>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</si>
  <si>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</si>
  <si>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</si>
  <si>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</si>
  <si>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</si>
  <si>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</si>
  <si>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</si>
  <si>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</si>
  <si>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</si>
  <si>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</si>
  <si>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</si>
  <si>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</si>
  <si>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</si>
  <si>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</si>
  <si>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</si>
  <si>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</si>
  <si>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</si>
  <si>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</si>
  <si>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</si>
  <si>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</si>
  <si>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</si>
  <si>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</si>
  <si>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</si>
  <si>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</si>
  <si>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</si>
  <si>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</si>
  <si>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</si>
  <si>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</si>
  <si>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</si>
  <si>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</si>
  <si>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</si>
  <si>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</si>
  <si>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</si>
  <si>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</si>
  <si>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</si>
  <si>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</si>
  <si>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</si>
  <si>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</si>
  <si>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</si>
  <si>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</si>
  <si>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</si>
  <si>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</si>
  <si>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</si>
  <si>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</si>
  <si>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</si>
  <si>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</si>
  <si>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</si>
  <si>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</si>
  <si>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</si>
  <si>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</si>
  <si>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</si>
  <si>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</si>
  <si>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</si>
  <si>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</si>
  <si>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</si>
  <si>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</si>
  <si>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</si>
  <si>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</si>
  <si>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</si>
  <si>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</si>
  <si>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</si>
  <si>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</si>
  <si>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</si>
  <si>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</si>
  <si>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</si>
  <si>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</si>
  <si>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</si>
  <si>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</si>
  <si>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</si>
  <si>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</si>
  <si>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</si>
  <si>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</si>
  <si>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</si>
  <si>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</si>
  <si>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</si>
  <si>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</si>
  <si>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</si>
  <si>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</si>
  <si>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</si>
  <si>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</si>
  <si>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</si>
  <si>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</si>
  <si>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</si>
  <si>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</si>
  <si>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</si>
  <si>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</si>
  <si>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</si>
  <si>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</si>
  <si>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</si>
  <si>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</si>
  <si>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</si>
  <si>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</si>
  <si>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</si>
  <si>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</si>
  <si>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</si>
  <si>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</si>
  <si>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</si>
  <si>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</si>
  <si>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</si>
  <si>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</si>
  <si>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</si>
  <si>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</si>
  <si>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</si>
  <si>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</si>
  <si>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</si>
  <si>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</si>
  <si>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</si>
  <si>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</si>
  <si>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</si>
  <si>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</si>
  <si>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</si>
  <si>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</si>
  <si>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</si>
  <si>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</si>
  <si>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</si>
  <si>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</si>
  <si>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</si>
  <si>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</si>
  <si>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</si>
  <si>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</si>
  <si>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</si>
  <si>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</si>
  <si>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</si>
  <si>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</si>
  <si>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</si>
  <si>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</si>
  <si>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</si>
  <si>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</si>
  <si>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</si>
  <si>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</si>
  <si>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</si>
  <si>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</si>
  <si>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</si>
  <si>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</si>
  <si>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</si>
  <si>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</si>
  <si>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</si>
  <si>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</si>
  <si>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</si>
  <si>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</si>
  <si>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</si>
  <si>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</si>
  <si>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</si>
  <si>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</si>
  <si>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</si>
  <si>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</si>
  <si>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</si>
  <si>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</si>
  <si>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</si>
  <si>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</si>
  <si>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</si>
  <si>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</si>
  <si>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</si>
  <si>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</si>
  <si>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</si>
  <si>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</si>
  <si>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</si>
  <si>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</si>
  <si>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</si>
  <si>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</si>
  <si>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</si>
  <si>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</si>
  <si>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</si>
  <si>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</si>
  <si>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</si>
  <si>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</si>
  <si>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</si>
  <si>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</si>
  <si>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</si>
  <si>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</si>
  <si>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</si>
  <si>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</si>
  <si>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</si>
  <si>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</si>
  <si>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</si>
  <si>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</si>
  <si>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</si>
  <si>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</si>
  <si>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</si>
  <si>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</si>
  <si>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</si>
  <si>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</si>
  <si>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</si>
  <si>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</si>
  <si>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</si>
  <si>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</si>
  <si>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</si>
  <si>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</si>
  <si>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</si>
  <si>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</si>
  <si>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</si>
  <si>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</si>
  <si>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</si>
  <si>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</si>
  <si>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</si>
  <si>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</si>
  <si>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</si>
  <si>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</si>
  <si>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</si>
  <si>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</si>
  <si>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</si>
  <si>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</si>
  <si>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</si>
  <si>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</si>
  <si>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</si>
  <si>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</si>
  <si>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</si>
  <si>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</si>
  <si>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</si>
  <si>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</si>
  <si>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</si>
  <si>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</si>
  <si>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</si>
  <si>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</si>
  <si>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</si>
  <si>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</si>
  <si>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</si>
  <si>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</si>
  <si>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</si>
  <si>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</si>
  <si>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</si>
  <si>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</si>
  <si>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</si>
  <si>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</si>
  <si>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</si>
  <si>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</si>
  <si>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</si>
  <si>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</si>
  <si>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</si>
  <si>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</si>
  <si>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</si>
  <si>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</si>
  <si>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</si>
  <si>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</si>
  <si>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</si>
  <si>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</si>
  <si>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</si>
  <si>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</si>
  <si>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</si>
  <si>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</si>
  <si>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</si>
  <si>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</si>
  <si>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</si>
  <si>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</si>
  <si>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</si>
  <si>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</si>
  <si>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</si>
  <si>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</si>
  <si>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</si>
  <si>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</si>
  <si>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</si>
  <si>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</si>
  <si>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</si>
  <si>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</si>
  <si>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</si>
  <si>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</si>
  <si>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</si>
  <si>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</si>
  <si>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</si>
  <si>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</si>
  <si>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</si>
  <si>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</si>
  <si>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</si>
  <si>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</si>
  <si>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</si>
  <si>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</si>
  <si>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</si>
  <si>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</si>
  <si>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</si>
  <si>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</si>
  <si>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</si>
  <si>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</si>
  <si>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</si>
  <si>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</si>
  <si>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</si>
  <si>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</si>
  <si>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</si>
  <si>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</si>
  <si>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</si>
  <si>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</si>
  <si>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</si>
  <si>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</si>
  <si>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</si>
  <si>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</si>
  <si>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</si>
  <si>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</si>
  <si>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</si>
  <si>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</si>
  <si>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</si>
  <si>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</si>
  <si>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</si>
  <si>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</si>
  <si>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</si>
  <si>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</si>
  <si>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</si>
  <si>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</si>
  <si>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</si>
  <si>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</si>
  <si>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</si>
  <si>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</si>
  <si>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</si>
  <si>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</si>
  <si>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</si>
  <si>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</si>
  <si>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</si>
  <si>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</si>
  <si>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</si>
  <si>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</si>
  <si>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</si>
  <si>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</si>
  <si>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</si>
  <si>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</si>
  <si>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</si>
  <si>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</si>
  <si>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</si>
  <si>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</si>
  <si>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</si>
  <si>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</si>
  <si>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</si>
  <si>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</si>
  <si>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</si>
  <si>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</si>
  <si>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</si>
  <si>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</si>
  <si>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</si>
  <si>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</si>
  <si>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</si>
  <si>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</si>
  <si>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</si>
  <si>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</si>
  <si>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</si>
  <si>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</si>
  <si>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</si>
  <si>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</si>
  <si>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</si>
  <si>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</si>
  <si>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</si>
  <si>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</si>
  <si>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Galesville-Ettrick-Trempealeau</t>
  </si>
  <si>
    <t>Herman-Neosho-Rubicon</t>
  </si>
  <si>
    <t>Comparative Revenue Data (Revenue Per Member)</t>
  </si>
  <si>
    <t>Holy Hill Area</t>
  </si>
  <si>
    <t>2021-2022 School District Annual Report Data *</t>
  </si>
  <si>
    <t>21-22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</si>
</sst>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&quot;$&quot;* #,##0.0_);_(&quot;$&quot;* \(#,##0.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2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2" fillId="0" borderId="0" xfId="0" applyFont="1" applyAlignment="1">
      <alignment/>
    </xf>
    <xf numFmtId="3" fontId="43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2" fillId="0" borderId="0" xfId="0" applyFont="1" applyAlignment="1" quotePrefix="1">
      <alignment/>
    </xf>
    <xf numFmtId="168" fontId="24" fillId="0" borderId="11" xfId="44" applyNumberFormat="1" applyFont="1" applyBorder="1" applyAlignment="1" quotePrefix="1">
      <alignment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Border="1" applyAlignment="1">
      <alignment horizontal="center"/>
      <protection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Border="1" applyAlignment="1">
      <alignment horizontal="center"/>
      <protection/>
    </xf>
    <xf numFmtId="166" fontId="4" fillId="0" borderId="0" xfId="55" applyNumberFormat="1" applyFont="1" applyAlignment="1">
      <alignment horizontal="right"/>
      <protection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70" fontId="42" fillId="0" borderId="0" xfId="42" applyNumberFormat="1" applyFont="1" applyAlignment="1">
      <alignment/>
    </xf>
    <xf numFmtId="3" fontId="4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ngitudinals%20for%20Web\comprev_det_0809_to_21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Rev"/>
      <sheetName val="21-22"/>
      <sheetName val="20-21"/>
      <sheetName val="19-20"/>
      <sheetName val="18-19"/>
      <sheetName val="17-18"/>
      <sheetName val="16-17"/>
      <sheetName val="15-16"/>
      <sheetName val="14-15"/>
      <sheetName val="13-14"/>
      <sheetName val="12-13"/>
      <sheetName val="11-12"/>
      <sheetName val="10-11"/>
      <sheetName val="09-10"/>
      <sheetName val="08-09"/>
      <sheetName val="07-08"/>
      <sheetName val="check codes across the sheets"/>
      <sheetName val="Import Ar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1"/>
  <sheetViews>
    <sheetView tabSelected="1" zoomScalePageLayoutView="0" workbookViewId="0" topLeftCell="A1">
      <pane ySplit="6" topLeftCell="A407" activePane="bottomLeft" state="frozen"/>
      <selection pane="topLeft" activeCell="A1" sqref="A1"/>
      <selection pane="bottomLeft" activeCell="G436" sqref="G436"/>
    </sheetView>
  </sheetViews>
  <sheetFormatPr defaultColWidth="9.140625" defaultRowHeight="15"/>
  <cols>
    <col min="1" max="1" width="10.00390625" style="5" customWidth="1"/>
    <col min="2" max="2" width="8.57421875" style="5" bestFit="1" customWidth="1"/>
    <col min="3" max="3" width="5.421875" style="5" bestFit="1" customWidth="1"/>
    <col min="4" max="4" width="5.28125" style="5" bestFit="1" customWidth="1"/>
    <col min="5" max="5" width="26.7109375" style="5" bestFit="1" customWidth="1"/>
    <col min="6" max="6" width="14.140625" style="5" bestFit="1" customWidth="1"/>
    <col min="7" max="7" width="12.140625" style="5" bestFit="1" customWidth="1"/>
    <col min="8" max="8" width="12.7109375" style="5" bestFit="1" customWidth="1"/>
    <col min="9" max="9" width="14.140625" style="5" bestFit="1" customWidth="1"/>
    <col min="10" max="10" width="13.8515625" style="5" bestFit="1" customWidth="1"/>
    <col min="11" max="11" width="13.140625" style="5" bestFit="1" customWidth="1"/>
    <col min="12" max="16384" width="9.140625" style="5" customWidth="1"/>
  </cols>
  <sheetData>
    <row r="1" spans="1:11" ht="12.75">
      <c r="A1" s="1" t="s">
        <v>442</v>
      </c>
      <c r="B1" s="2"/>
      <c r="C1" s="2"/>
      <c r="D1" s="2"/>
      <c r="E1" s="3"/>
      <c r="F1" s="2"/>
      <c r="G1" s="2"/>
      <c r="H1" s="2"/>
      <c r="I1" s="2"/>
      <c r="J1" s="2"/>
      <c r="K1" s="4" t="s">
        <v>0</v>
      </c>
    </row>
    <row r="2" spans="1:11" ht="12.75">
      <c r="A2" s="1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12.75">
      <c r="A3" s="1" t="s">
        <v>437</v>
      </c>
      <c r="B3" s="2"/>
      <c r="C3" s="2"/>
      <c r="D3" s="6"/>
      <c r="E3" s="7">
        <f>J429/K429</f>
        <v>16858.976558569473</v>
      </c>
      <c r="F3" s="8"/>
      <c r="G3" s="8"/>
      <c r="H3" s="8"/>
      <c r="I3" s="6"/>
      <c r="J3" s="8"/>
      <c r="K3" s="8"/>
    </row>
    <row r="4" spans="1:11" ht="12.75">
      <c r="A4" s="9" t="s">
        <v>2</v>
      </c>
      <c r="B4" s="2"/>
      <c r="C4" s="2"/>
      <c r="D4" s="6"/>
      <c r="E4" s="7"/>
      <c r="F4" s="8"/>
      <c r="G4" s="8"/>
      <c r="H4" s="8"/>
      <c r="I4" s="10" t="s">
        <v>3</v>
      </c>
      <c r="J4" s="8"/>
      <c r="K4" s="8"/>
    </row>
    <row r="5" spans="1:11" ht="12.75">
      <c r="A5" s="11"/>
      <c r="B5" s="12"/>
      <c r="C5" s="12"/>
      <c r="D5" s="12"/>
      <c r="E5" s="12"/>
      <c r="F5" s="10" t="s">
        <v>4</v>
      </c>
      <c r="G5" s="8"/>
      <c r="H5" s="8"/>
      <c r="I5" s="10" t="s">
        <v>5</v>
      </c>
      <c r="J5" s="10" t="s">
        <v>6</v>
      </c>
      <c r="K5" s="8" t="s">
        <v>443</v>
      </c>
    </row>
    <row r="6" spans="1:11" ht="13.5" thickBot="1">
      <c r="A6" s="13" t="s">
        <v>7</v>
      </c>
      <c r="B6" s="14" t="s">
        <v>8</v>
      </c>
      <c r="C6" s="14" t="s">
        <v>9</v>
      </c>
      <c r="D6" s="15" t="s">
        <v>10</v>
      </c>
      <c r="E6" s="14" t="s">
        <v>11</v>
      </c>
      <c r="F6" s="16" t="s">
        <v>5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</row>
    <row r="7" spans="1:11" ht="12.75">
      <c r="A7" s="49"/>
      <c r="B7" s="50"/>
      <c r="C7" s="50"/>
      <c r="D7" s="51"/>
      <c r="E7" s="50"/>
      <c r="F7" s="52"/>
      <c r="G7" s="52"/>
      <c r="H7" s="52"/>
      <c r="I7" s="52"/>
      <c r="J7" s="52"/>
      <c r="K7" s="52"/>
    </row>
    <row r="8" spans="1:11" ht="12.75">
      <c r="A8" s="17">
        <v>7</v>
      </c>
      <c r="B8" s="18">
        <v>10</v>
      </c>
      <c r="C8" s="18">
        <v>10</v>
      </c>
      <c r="D8" s="18">
        <v>1</v>
      </c>
      <c r="E8" s="19" t="s">
        <v>17</v>
      </c>
      <c r="F8" s="58">
        <v>2208565</v>
      </c>
      <c r="G8" s="58">
        <v>2347383.01</v>
      </c>
      <c r="H8" s="58">
        <v>8315194.48</v>
      </c>
      <c r="I8" s="58">
        <v>445717.5</v>
      </c>
      <c r="J8" s="58">
        <f aca="true" t="shared" si="0" ref="J8:J71">SUM(F8:I8)</f>
        <v>13316859.99</v>
      </c>
      <c r="K8" s="60">
        <v>809</v>
      </c>
    </row>
    <row r="9" spans="1:11" ht="12.75">
      <c r="A9" s="17">
        <v>14</v>
      </c>
      <c r="B9" s="18">
        <v>1</v>
      </c>
      <c r="C9" s="18">
        <v>5</v>
      </c>
      <c r="D9" s="18">
        <v>1</v>
      </c>
      <c r="E9" s="19" t="s">
        <v>18</v>
      </c>
      <c r="F9" s="58">
        <v>12044940</v>
      </c>
      <c r="G9" s="58">
        <v>4362066.43</v>
      </c>
      <c r="H9" s="58">
        <v>7545593.92</v>
      </c>
      <c r="I9" s="58">
        <v>732100.45</v>
      </c>
      <c r="J9" s="58">
        <f t="shared" si="0"/>
        <v>24684700.8</v>
      </c>
      <c r="K9" s="60">
        <v>1497</v>
      </c>
    </row>
    <row r="10" spans="1:11" ht="12.75">
      <c r="A10" s="17">
        <v>63</v>
      </c>
      <c r="B10" s="18">
        <v>23</v>
      </c>
      <c r="C10" s="18">
        <v>2</v>
      </c>
      <c r="D10" s="18">
        <v>1</v>
      </c>
      <c r="E10" s="19" t="s">
        <v>19</v>
      </c>
      <c r="F10" s="58">
        <v>3461458</v>
      </c>
      <c r="G10" s="58">
        <v>691527.06</v>
      </c>
      <c r="H10" s="58">
        <v>3339424.9</v>
      </c>
      <c r="I10" s="58">
        <v>241997.72</v>
      </c>
      <c r="J10" s="58">
        <f t="shared" si="0"/>
        <v>7734407.68</v>
      </c>
      <c r="K10" s="60">
        <v>408</v>
      </c>
    </row>
    <row r="11" spans="1:11" ht="12.75">
      <c r="A11" s="17">
        <v>70</v>
      </c>
      <c r="B11" s="18">
        <v>31</v>
      </c>
      <c r="C11" s="18">
        <v>7</v>
      </c>
      <c r="D11" s="18">
        <v>1</v>
      </c>
      <c r="E11" s="19" t="s">
        <v>20</v>
      </c>
      <c r="F11" s="58">
        <v>3632254</v>
      </c>
      <c r="G11" s="58">
        <v>1275540.9</v>
      </c>
      <c r="H11" s="58">
        <v>6003350.09</v>
      </c>
      <c r="I11" s="58">
        <v>698404.61</v>
      </c>
      <c r="J11" s="58">
        <f t="shared" si="0"/>
        <v>11609549.6</v>
      </c>
      <c r="K11" s="60">
        <v>722</v>
      </c>
    </row>
    <row r="12" spans="1:11" ht="12.75">
      <c r="A12" s="17">
        <v>84</v>
      </c>
      <c r="B12" s="18">
        <v>6</v>
      </c>
      <c r="C12" s="18">
        <v>4</v>
      </c>
      <c r="D12" s="18">
        <v>1</v>
      </c>
      <c r="E12" s="19" t="s">
        <v>21</v>
      </c>
      <c r="F12" s="58">
        <v>2268208</v>
      </c>
      <c r="G12" s="58">
        <v>609811.25</v>
      </c>
      <c r="H12" s="58">
        <v>1641108.85</v>
      </c>
      <c r="I12" s="58">
        <v>178576.4</v>
      </c>
      <c r="J12" s="58">
        <f t="shared" si="0"/>
        <v>4697704.5</v>
      </c>
      <c r="K12" s="60">
        <v>240</v>
      </c>
    </row>
    <row r="13" spans="1:11" ht="12.75">
      <c r="A13" s="17">
        <v>91</v>
      </c>
      <c r="B13" s="18">
        <v>27</v>
      </c>
      <c r="C13" s="18">
        <v>4</v>
      </c>
      <c r="D13" s="18">
        <v>1</v>
      </c>
      <c r="E13" s="19" t="s">
        <v>22</v>
      </c>
      <c r="F13" s="58">
        <v>2523506</v>
      </c>
      <c r="G13" s="58">
        <v>1960855.36</v>
      </c>
      <c r="H13" s="58">
        <v>5250742.68</v>
      </c>
      <c r="I13" s="58">
        <v>390468.93</v>
      </c>
      <c r="J13" s="58">
        <f t="shared" si="0"/>
        <v>10125572.969999999</v>
      </c>
      <c r="K13" s="60">
        <v>525</v>
      </c>
    </row>
    <row r="14" spans="1:11" ht="12.75">
      <c r="A14" s="17">
        <v>105</v>
      </c>
      <c r="B14" s="18">
        <v>49</v>
      </c>
      <c r="C14" s="18">
        <v>5</v>
      </c>
      <c r="D14" s="18">
        <v>1</v>
      </c>
      <c r="E14" s="19" t="s">
        <v>23</v>
      </c>
      <c r="F14" s="58">
        <v>1595440</v>
      </c>
      <c r="G14" s="58">
        <v>1011358.85</v>
      </c>
      <c r="H14" s="58">
        <v>4362989.34</v>
      </c>
      <c r="I14" s="58">
        <v>563695.95</v>
      </c>
      <c r="J14" s="58">
        <f t="shared" si="0"/>
        <v>7533484.14</v>
      </c>
      <c r="K14" s="60">
        <v>453</v>
      </c>
    </row>
    <row r="15" spans="1:11" ht="12.75">
      <c r="A15" s="17">
        <v>112</v>
      </c>
      <c r="B15" s="18">
        <v>18</v>
      </c>
      <c r="C15" s="18">
        <v>10</v>
      </c>
      <c r="D15" s="18">
        <v>1</v>
      </c>
      <c r="E15" s="19" t="s">
        <v>24</v>
      </c>
      <c r="F15" s="58">
        <v>6638276</v>
      </c>
      <c r="G15" s="58">
        <v>3180497.61</v>
      </c>
      <c r="H15" s="58">
        <v>15352458.23</v>
      </c>
      <c r="I15" s="58">
        <v>618823.6</v>
      </c>
      <c r="J15" s="58">
        <f t="shared" si="0"/>
        <v>25790055.44</v>
      </c>
      <c r="K15" s="60">
        <v>1668</v>
      </c>
    </row>
    <row r="16" spans="1:11" ht="12.75">
      <c r="A16" s="17">
        <v>119</v>
      </c>
      <c r="B16" s="18">
        <v>48</v>
      </c>
      <c r="C16" s="18">
        <v>11</v>
      </c>
      <c r="D16" s="18">
        <v>1</v>
      </c>
      <c r="E16" s="19" t="s">
        <v>25</v>
      </c>
      <c r="F16" s="58">
        <v>9337931</v>
      </c>
      <c r="G16" s="58">
        <v>3343158.82</v>
      </c>
      <c r="H16" s="58">
        <v>11036104.76</v>
      </c>
      <c r="I16" s="58">
        <v>1504265.23</v>
      </c>
      <c r="J16" s="58">
        <f t="shared" si="0"/>
        <v>25221459.81</v>
      </c>
      <c r="K16" s="60">
        <v>1510</v>
      </c>
    </row>
    <row r="17" spans="1:11" ht="12.75">
      <c r="A17" s="17">
        <v>140</v>
      </c>
      <c r="B17" s="18">
        <v>34</v>
      </c>
      <c r="C17" s="18">
        <v>9</v>
      </c>
      <c r="D17" s="18">
        <v>1</v>
      </c>
      <c r="E17" s="19" t="s">
        <v>26</v>
      </c>
      <c r="F17" s="58">
        <v>8081325</v>
      </c>
      <c r="G17" s="58">
        <v>4901146.1</v>
      </c>
      <c r="H17" s="58">
        <v>19590786.16</v>
      </c>
      <c r="I17" s="58">
        <v>1061240.67</v>
      </c>
      <c r="J17" s="58">
        <f t="shared" si="0"/>
        <v>33634497.93</v>
      </c>
      <c r="K17" s="60">
        <v>2231</v>
      </c>
    </row>
    <row r="18" spans="1:11" ht="12.75">
      <c r="A18" s="17">
        <v>147</v>
      </c>
      <c r="B18" s="18">
        <v>44</v>
      </c>
      <c r="C18" s="18">
        <v>6</v>
      </c>
      <c r="D18" s="18">
        <v>1</v>
      </c>
      <c r="E18" s="19" t="s">
        <v>27</v>
      </c>
      <c r="F18" s="58">
        <v>72683034</v>
      </c>
      <c r="G18" s="58">
        <v>28636015.45</v>
      </c>
      <c r="H18" s="58">
        <v>119657706.33</v>
      </c>
      <c r="I18" s="58">
        <v>6558036.38</v>
      </c>
      <c r="J18" s="58">
        <f t="shared" si="0"/>
        <v>227534792.16</v>
      </c>
      <c r="K18" s="60">
        <v>14825</v>
      </c>
    </row>
    <row r="19" spans="1:11" ht="12.75">
      <c r="A19" s="17">
        <v>154</v>
      </c>
      <c r="B19" s="18">
        <v>61</v>
      </c>
      <c r="C19" s="18">
        <v>4</v>
      </c>
      <c r="D19" s="18">
        <v>1</v>
      </c>
      <c r="E19" s="19" t="s">
        <v>28</v>
      </c>
      <c r="F19" s="58">
        <v>5098190</v>
      </c>
      <c r="G19" s="58">
        <v>2919822.33</v>
      </c>
      <c r="H19" s="58">
        <v>14248382.94</v>
      </c>
      <c r="I19" s="58">
        <v>1176088.45</v>
      </c>
      <c r="J19" s="58">
        <f t="shared" si="0"/>
        <v>23442483.72</v>
      </c>
      <c r="K19" s="60">
        <v>1315</v>
      </c>
    </row>
    <row r="20" spans="1:11" ht="12.75">
      <c r="A20" s="17">
        <v>161</v>
      </c>
      <c r="B20" s="18">
        <v>33</v>
      </c>
      <c r="C20" s="18">
        <v>3</v>
      </c>
      <c r="D20" s="18">
        <v>1</v>
      </c>
      <c r="E20" s="19" t="s">
        <v>29</v>
      </c>
      <c r="F20" s="58">
        <v>1358247</v>
      </c>
      <c r="G20" s="58">
        <v>817953.54</v>
      </c>
      <c r="H20" s="58">
        <v>2761490.66</v>
      </c>
      <c r="I20" s="58">
        <v>275172.31</v>
      </c>
      <c r="J20" s="58">
        <f t="shared" si="0"/>
        <v>5212863.51</v>
      </c>
      <c r="K20" s="60">
        <v>270</v>
      </c>
    </row>
    <row r="21" spans="1:11" ht="12.75">
      <c r="A21" s="17">
        <v>2450</v>
      </c>
      <c r="B21" s="18">
        <v>67</v>
      </c>
      <c r="C21" s="18">
        <v>1</v>
      </c>
      <c r="D21" s="18">
        <v>2</v>
      </c>
      <c r="E21" s="19" t="s">
        <v>30</v>
      </c>
      <c r="F21" s="58">
        <v>16671031</v>
      </c>
      <c r="G21" s="58">
        <v>2072553.73</v>
      </c>
      <c r="H21" s="58">
        <v>9326100.05</v>
      </c>
      <c r="I21" s="58">
        <v>5377034.22</v>
      </c>
      <c r="J21" s="58">
        <f t="shared" si="0"/>
        <v>33446719</v>
      </c>
      <c r="K21" s="60">
        <v>2000</v>
      </c>
    </row>
    <row r="22" spans="1:11" ht="12.75">
      <c r="A22" s="17">
        <v>170</v>
      </c>
      <c r="B22" s="18">
        <v>2</v>
      </c>
      <c r="C22" s="18">
        <v>12</v>
      </c>
      <c r="D22" s="18">
        <v>1</v>
      </c>
      <c r="E22" s="19" t="s">
        <v>31</v>
      </c>
      <c r="F22" s="58">
        <v>6608541</v>
      </c>
      <c r="G22" s="58">
        <v>5563816.17</v>
      </c>
      <c r="H22" s="58">
        <v>22019298.22</v>
      </c>
      <c r="I22" s="58">
        <v>563817.13</v>
      </c>
      <c r="J22" s="58">
        <f t="shared" si="0"/>
        <v>34755472.52</v>
      </c>
      <c r="K22" s="60">
        <v>1995</v>
      </c>
    </row>
    <row r="23" spans="1:11" ht="12.75">
      <c r="A23" s="17">
        <v>182</v>
      </c>
      <c r="B23" s="18">
        <v>5</v>
      </c>
      <c r="C23" s="18">
        <v>7</v>
      </c>
      <c r="D23" s="18">
        <v>1</v>
      </c>
      <c r="E23" s="19" t="s">
        <v>32</v>
      </c>
      <c r="F23" s="58">
        <v>17320720</v>
      </c>
      <c r="G23" s="58">
        <v>5395031.18</v>
      </c>
      <c r="H23" s="58">
        <v>12490499.99</v>
      </c>
      <c r="I23" s="58">
        <v>2554364.53</v>
      </c>
      <c r="J23" s="58">
        <f t="shared" si="0"/>
        <v>37760615.7</v>
      </c>
      <c r="K23" s="60">
        <v>2244</v>
      </c>
    </row>
    <row r="24" spans="1:11" ht="12.75">
      <c r="A24" s="17">
        <v>196</v>
      </c>
      <c r="B24" s="18">
        <v>37</v>
      </c>
      <c r="C24" s="18">
        <v>9</v>
      </c>
      <c r="D24" s="18">
        <v>1</v>
      </c>
      <c r="E24" s="19" t="s">
        <v>33</v>
      </c>
      <c r="F24" s="58">
        <v>2298598</v>
      </c>
      <c r="G24" s="58">
        <v>1871972.84</v>
      </c>
      <c r="H24" s="58">
        <v>3664054.62</v>
      </c>
      <c r="I24" s="58">
        <v>327436.77</v>
      </c>
      <c r="J24" s="58">
        <f t="shared" si="0"/>
        <v>8162062.23</v>
      </c>
      <c r="K24" s="60">
        <v>464</v>
      </c>
    </row>
    <row r="25" spans="1:11" ht="12.75">
      <c r="A25" s="17">
        <v>203</v>
      </c>
      <c r="B25" s="18">
        <v>71</v>
      </c>
      <c r="C25" s="18">
        <v>5</v>
      </c>
      <c r="D25" s="18">
        <v>1</v>
      </c>
      <c r="E25" s="19" t="s">
        <v>34</v>
      </c>
      <c r="F25" s="58">
        <v>2769262</v>
      </c>
      <c r="G25" s="58">
        <v>1535195.2</v>
      </c>
      <c r="H25" s="58">
        <v>7102828.05</v>
      </c>
      <c r="I25" s="58">
        <v>968764.3</v>
      </c>
      <c r="J25" s="58">
        <f t="shared" si="0"/>
        <v>12376049.55</v>
      </c>
      <c r="K25" s="60">
        <v>754</v>
      </c>
    </row>
    <row r="26" spans="1:11" ht="12.75">
      <c r="A26" s="17">
        <v>217</v>
      </c>
      <c r="B26" s="18">
        <v>18</v>
      </c>
      <c r="C26" s="18">
        <v>10</v>
      </c>
      <c r="D26" s="18">
        <v>1</v>
      </c>
      <c r="E26" s="19" t="s">
        <v>35</v>
      </c>
      <c r="F26" s="58">
        <v>3375260</v>
      </c>
      <c r="G26" s="58">
        <v>2534880.84</v>
      </c>
      <c r="H26" s="58">
        <v>5724629.43</v>
      </c>
      <c r="I26" s="58">
        <v>454948.7</v>
      </c>
      <c r="J26" s="58">
        <f t="shared" si="0"/>
        <v>12089718.969999999</v>
      </c>
      <c r="K26" s="60">
        <v>605</v>
      </c>
    </row>
    <row r="27" spans="1:11" ht="12.75">
      <c r="A27" s="17">
        <v>231</v>
      </c>
      <c r="B27" s="18">
        <v>55</v>
      </c>
      <c r="C27" s="18">
        <v>11</v>
      </c>
      <c r="D27" s="18">
        <v>1</v>
      </c>
      <c r="E27" s="19" t="s">
        <v>36</v>
      </c>
      <c r="F27" s="58">
        <v>6351674</v>
      </c>
      <c r="G27" s="58">
        <v>2750114.1</v>
      </c>
      <c r="H27" s="58">
        <v>15202425.31</v>
      </c>
      <c r="I27" s="58">
        <v>1466132.95</v>
      </c>
      <c r="J27" s="58">
        <f t="shared" si="0"/>
        <v>25770346.36</v>
      </c>
      <c r="K27" s="60">
        <v>1651</v>
      </c>
    </row>
    <row r="28" spans="1:11" ht="12.75">
      <c r="A28" s="17">
        <v>245</v>
      </c>
      <c r="B28" s="18">
        <v>32</v>
      </c>
      <c r="C28" s="18">
        <v>4</v>
      </c>
      <c r="D28" s="18">
        <v>1</v>
      </c>
      <c r="E28" s="19" t="s">
        <v>37</v>
      </c>
      <c r="F28" s="58">
        <v>3483754</v>
      </c>
      <c r="G28" s="58">
        <v>1106846.63</v>
      </c>
      <c r="H28" s="58">
        <v>5535445.61</v>
      </c>
      <c r="I28" s="58">
        <v>650585.1</v>
      </c>
      <c r="J28" s="58">
        <f t="shared" si="0"/>
        <v>10776631.34</v>
      </c>
      <c r="K28" s="60">
        <v>654</v>
      </c>
    </row>
    <row r="29" spans="1:11" ht="12.75">
      <c r="A29" s="17">
        <v>280</v>
      </c>
      <c r="B29" s="18">
        <v>56</v>
      </c>
      <c r="C29" s="18">
        <v>5</v>
      </c>
      <c r="D29" s="18">
        <v>1</v>
      </c>
      <c r="E29" s="19" t="s">
        <v>38</v>
      </c>
      <c r="F29" s="58">
        <v>18977463</v>
      </c>
      <c r="G29" s="58">
        <v>5342180.19</v>
      </c>
      <c r="H29" s="58">
        <v>23614124.92</v>
      </c>
      <c r="I29" s="58">
        <v>2123453.79</v>
      </c>
      <c r="J29" s="58">
        <f t="shared" si="0"/>
        <v>50057221.9</v>
      </c>
      <c r="K29" s="60">
        <v>2889</v>
      </c>
    </row>
    <row r="30" spans="1:11" ht="12.75">
      <c r="A30" s="17">
        <v>287</v>
      </c>
      <c r="B30" s="18">
        <v>25</v>
      </c>
      <c r="C30" s="18">
        <v>3</v>
      </c>
      <c r="D30" s="18">
        <v>1</v>
      </c>
      <c r="E30" s="19" t="s">
        <v>39</v>
      </c>
      <c r="F30" s="58">
        <v>3212160</v>
      </c>
      <c r="G30" s="58">
        <v>678162.04</v>
      </c>
      <c r="H30" s="58">
        <v>3601551.29</v>
      </c>
      <c r="I30" s="58">
        <v>446228.57</v>
      </c>
      <c r="J30" s="58">
        <f t="shared" si="0"/>
        <v>7938101.9</v>
      </c>
      <c r="K30" s="60">
        <v>436</v>
      </c>
    </row>
    <row r="31" spans="1:11" ht="12.75">
      <c r="A31" s="17">
        <v>308</v>
      </c>
      <c r="B31" s="18">
        <v>3</v>
      </c>
      <c r="C31" s="18">
        <v>11</v>
      </c>
      <c r="D31" s="18">
        <v>1</v>
      </c>
      <c r="E31" s="19" t="s">
        <v>40</v>
      </c>
      <c r="F31" s="58">
        <v>5678485</v>
      </c>
      <c r="G31" s="58">
        <v>2573480.27</v>
      </c>
      <c r="H31" s="58">
        <v>14592257.87</v>
      </c>
      <c r="I31" s="58">
        <v>684822.01</v>
      </c>
      <c r="J31" s="58">
        <f t="shared" si="0"/>
        <v>23529045.150000002</v>
      </c>
      <c r="K31" s="60">
        <v>1336</v>
      </c>
    </row>
    <row r="32" spans="1:11" ht="12.75">
      <c r="A32" s="17">
        <v>315</v>
      </c>
      <c r="B32" s="18">
        <v>4</v>
      </c>
      <c r="C32" s="18">
        <v>12</v>
      </c>
      <c r="D32" s="18">
        <v>1</v>
      </c>
      <c r="E32" s="19" t="s">
        <v>41</v>
      </c>
      <c r="F32" s="58">
        <v>6705796</v>
      </c>
      <c r="G32" s="58">
        <v>4345244.53</v>
      </c>
      <c r="H32" s="58">
        <v>1792194.18</v>
      </c>
      <c r="I32" s="58">
        <v>244258.03</v>
      </c>
      <c r="J32" s="58">
        <f t="shared" si="0"/>
        <v>13087492.74</v>
      </c>
      <c r="K32" s="60">
        <v>432</v>
      </c>
    </row>
    <row r="33" spans="1:11" ht="12.75">
      <c r="A33" s="17">
        <v>336</v>
      </c>
      <c r="B33" s="18">
        <v>14</v>
      </c>
      <c r="C33" s="18">
        <v>6</v>
      </c>
      <c r="D33" s="18">
        <v>1</v>
      </c>
      <c r="E33" s="19" t="s">
        <v>42</v>
      </c>
      <c r="F33" s="58">
        <v>16542049</v>
      </c>
      <c r="G33" s="58">
        <v>6073324.37</v>
      </c>
      <c r="H33" s="58">
        <v>31830763.89</v>
      </c>
      <c r="I33" s="58">
        <v>1142891.15</v>
      </c>
      <c r="J33" s="58">
        <f t="shared" si="0"/>
        <v>55589028.410000004</v>
      </c>
      <c r="K33" s="60">
        <v>3385</v>
      </c>
    </row>
    <row r="34" spans="1:11" ht="12.75">
      <c r="A34" s="17">
        <v>4263</v>
      </c>
      <c r="B34" s="18">
        <v>38</v>
      </c>
      <c r="C34" s="18">
        <v>8</v>
      </c>
      <c r="D34" s="18">
        <v>1</v>
      </c>
      <c r="E34" s="19" t="s">
        <v>43</v>
      </c>
      <c r="F34" s="58">
        <v>3477749</v>
      </c>
      <c r="G34" s="58">
        <v>555790.36</v>
      </c>
      <c r="H34" s="58">
        <v>961559.99</v>
      </c>
      <c r="I34" s="58">
        <v>171024.39</v>
      </c>
      <c r="J34" s="58">
        <f t="shared" si="0"/>
        <v>5166123.739999999</v>
      </c>
      <c r="K34" s="60">
        <v>258</v>
      </c>
    </row>
    <row r="35" spans="1:11" ht="12.75">
      <c r="A35" s="17">
        <v>350</v>
      </c>
      <c r="B35" s="18">
        <v>13</v>
      </c>
      <c r="C35" s="18">
        <v>2</v>
      </c>
      <c r="D35" s="18">
        <v>1</v>
      </c>
      <c r="E35" s="19" t="s">
        <v>44</v>
      </c>
      <c r="F35" s="58">
        <v>7266403</v>
      </c>
      <c r="G35" s="58">
        <v>1218998.72</v>
      </c>
      <c r="H35" s="58">
        <v>6735269.02</v>
      </c>
      <c r="I35" s="58">
        <v>468319.28</v>
      </c>
      <c r="J35" s="58">
        <f t="shared" si="0"/>
        <v>15688990.02</v>
      </c>
      <c r="K35" s="60">
        <v>952</v>
      </c>
    </row>
    <row r="36" spans="1:11" ht="12.75">
      <c r="A36" s="17">
        <v>364</v>
      </c>
      <c r="B36" s="18">
        <v>33</v>
      </c>
      <c r="C36" s="18">
        <v>3</v>
      </c>
      <c r="D36" s="18">
        <v>1</v>
      </c>
      <c r="E36" s="19" t="s">
        <v>45</v>
      </c>
      <c r="F36" s="58">
        <v>1804179</v>
      </c>
      <c r="G36" s="58">
        <v>1112080.34</v>
      </c>
      <c r="H36" s="58">
        <v>3158764.02</v>
      </c>
      <c r="I36" s="58">
        <v>436456.81</v>
      </c>
      <c r="J36" s="58">
        <f t="shared" si="0"/>
        <v>6511480.169999999</v>
      </c>
      <c r="K36" s="60">
        <v>364</v>
      </c>
    </row>
    <row r="37" spans="1:11" ht="12.75">
      <c r="A37" s="17">
        <v>413</v>
      </c>
      <c r="B37" s="18">
        <v>53</v>
      </c>
      <c r="C37" s="18">
        <v>2</v>
      </c>
      <c r="D37" s="18">
        <v>1</v>
      </c>
      <c r="E37" s="19" t="s">
        <v>46</v>
      </c>
      <c r="F37" s="58">
        <v>19731301</v>
      </c>
      <c r="G37" s="58">
        <v>20608608.1</v>
      </c>
      <c r="H37" s="58">
        <v>80482417.01</v>
      </c>
      <c r="I37" s="58">
        <v>1420215.21</v>
      </c>
      <c r="J37" s="58">
        <f t="shared" si="0"/>
        <v>122242541.32000001</v>
      </c>
      <c r="K37" s="60">
        <v>6636</v>
      </c>
    </row>
    <row r="38" spans="1:11" ht="12.75">
      <c r="A38" s="17">
        <v>422</v>
      </c>
      <c r="B38" s="18">
        <v>53</v>
      </c>
      <c r="C38" s="18">
        <v>2</v>
      </c>
      <c r="D38" s="18">
        <v>1</v>
      </c>
      <c r="E38" s="19" t="s">
        <v>47</v>
      </c>
      <c r="F38" s="58">
        <v>5669101</v>
      </c>
      <c r="G38" s="58">
        <v>2700969.23</v>
      </c>
      <c r="H38" s="58">
        <v>11494825.05</v>
      </c>
      <c r="I38" s="58">
        <v>1002130.51</v>
      </c>
      <c r="J38" s="58">
        <f t="shared" si="0"/>
        <v>20867025.790000003</v>
      </c>
      <c r="K38" s="60">
        <v>1255</v>
      </c>
    </row>
    <row r="39" spans="1:11" ht="12.75">
      <c r="A39" s="17">
        <v>427</v>
      </c>
      <c r="B39" s="18">
        <v>33</v>
      </c>
      <c r="C39" s="18">
        <v>3</v>
      </c>
      <c r="D39" s="18">
        <v>1</v>
      </c>
      <c r="E39" s="19" t="s">
        <v>48</v>
      </c>
      <c r="F39" s="58">
        <v>1032115</v>
      </c>
      <c r="G39" s="58">
        <v>641292.33</v>
      </c>
      <c r="H39" s="58">
        <v>2552797.78</v>
      </c>
      <c r="I39" s="58">
        <v>172797.97</v>
      </c>
      <c r="J39" s="58">
        <f t="shared" si="0"/>
        <v>4399003.079999999</v>
      </c>
      <c r="K39" s="60">
        <v>251</v>
      </c>
    </row>
    <row r="40" spans="1:11" ht="12.75">
      <c r="A40" s="17">
        <v>434</v>
      </c>
      <c r="B40" s="18">
        <v>24</v>
      </c>
      <c r="C40" s="18">
        <v>6</v>
      </c>
      <c r="D40" s="18">
        <v>1</v>
      </c>
      <c r="E40" s="19" t="s">
        <v>49</v>
      </c>
      <c r="F40" s="58">
        <v>7399682</v>
      </c>
      <c r="G40" s="58">
        <v>2763086.17</v>
      </c>
      <c r="H40" s="58">
        <v>13888518.38</v>
      </c>
      <c r="I40" s="58">
        <v>742766.38</v>
      </c>
      <c r="J40" s="58">
        <f t="shared" si="0"/>
        <v>24794052.93</v>
      </c>
      <c r="K40" s="60">
        <v>1511</v>
      </c>
    </row>
    <row r="41" spans="1:11" ht="12.75">
      <c r="A41" s="17">
        <v>6013</v>
      </c>
      <c r="B41" s="18">
        <v>64</v>
      </c>
      <c r="C41" s="18">
        <v>2</v>
      </c>
      <c r="D41" s="18">
        <v>2</v>
      </c>
      <c r="E41" s="19" t="s">
        <v>50</v>
      </c>
      <c r="F41" s="58">
        <v>9186129</v>
      </c>
      <c r="G41" s="58">
        <v>774148.83</v>
      </c>
      <c r="H41" s="58">
        <v>966076.83</v>
      </c>
      <c r="I41" s="58">
        <v>963181.85</v>
      </c>
      <c r="J41" s="58">
        <f t="shared" si="0"/>
        <v>11889536.51</v>
      </c>
      <c r="K41" s="60">
        <v>515</v>
      </c>
    </row>
    <row r="42" spans="1:11" ht="12.75">
      <c r="A42" s="17">
        <v>441</v>
      </c>
      <c r="B42" s="18">
        <v>65</v>
      </c>
      <c r="C42" s="18">
        <v>11</v>
      </c>
      <c r="D42" s="18">
        <v>1</v>
      </c>
      <c r="E42" s="19" t="s">
        <v>51</v>
      </c>
      <c r="F42" s="58">
        <v>4290502</v>
      </c>
      <c r="G42" s="58">
        <v>689053.88</v>
      </c>
      <c r="H42" s="58">
        <v>739096.97</v>
      </c>
      <c r="I42" s="58">
        <v>193068.46</v>
      </c>
      <c r="J42" s="58">
        <f t="shared" si="0"/>
        <v>5911721.31</v>
      </c>
      <c r="K42" s="60">
        <v>206</v>
      </c>
    </row>
    <row r="43" spans="1:11" ht="12.75">
      <c r="A43" s="17">
        <v>2240</v>
      </c>
      <c r="B43" s="18">
        <v>33</v>
      </c>
      <c r="C43" s="18">
        <v>3</v>
      </c>
      <c r="D43" s="18">
        <v>1</v>
      </c>
      <c r="E43" s="19" t="s">
        <v>52</v>
      </c>
      <c r="F43" s="58">
        <v>1405671</v>
      </c>
      <c r="G43" s="58">
        <v>1209030.75</v>
      </c>
      <c r="H43" s="58">
        <v>3877097.76</v>
      </c>
      <c r="I43" s="58">
        <v>297765.63</v>
      </c>
      <c r="J43" s="58">
        <f t="shared" si="0"/>
        <v>6789565.14</v>
      </c>
      <c r="K43" s="60">
        <v>394</v>
      </c>
    </row>
    <row r="44" spans="1:11" ht="12.75">
      <c r="A44" s="17">
        <v>476</v>
      </c>
      <c r="B44" s="18">
        <v>27</v>
      </c>
      <c r="C44" s="18">
        <v>4</v>
      </c>
      <c r="D44" s="18">
        <v>1</v>
      </c>
      <c r="E44" s="19" t="s">
        <v>53</v>
      </c>
      <c r="F44" s="58">
        <v>8042711</v>
      </c>
      <c r="G44" s="58">
        <v>4626033.85</v>
      </c>
      <c r="H44" s="58">
        <v>16730258.42</v>
      </c>
      <c r="I44" s="58">
        <v>787874.49</v>
      </c>
      <c r="J44" s="58">
        <f t="shared" si="0"/>
        <v>30186877.759999998</v>
      </c>
      <c r="K44" s="60">
        <v>1697</v>
      </c>
    </row>
    <row r="45" spans="1:11" ht="12.75">
      <c r="A45" s="17">
        <v>485</v>
      </c>
      <c r="B45" s="18">
        <v>61</v>
      </c>
      <c r="C45" s="18">
        <v>4</v>
      </c>
      <c r="D45" s="18">
        <v>1</v>
      </c>
      <c r="E45" s="19" t="s">
        <v>54</v>
      </c>
      <c r="F45" s="58">
        <v>3877075</v>
      </c>
      <c r="G45" s="58">
        <v>1703255.83</v>
      </c>
      <c r="H45" s="58">
        <v>5421011.22</v>
      </c>
      <c r="I45" s="58">
        <v>676104.3</v>
      </c>
      <c r="J45" s="58">
        <f t="shared" si="0"/>
        <v>11677446.350000001</v>
      </c>
      <c r="K45" s="60">
        <v>662</v>
      </c>
    </row>
    <row r="46" spans="1:11" ht="12.75">
      <c r="A46" s="17">
        <v>497</v>
      </c>
      <c r="B46" s="18">
        <v>9</v>
      </c>
      <c r="C46" s="18">
        <v>10</v>
      </c>
      <c r="D46" s="18">
        <v>1</v>
      </c>
      <c r="E46" s="19" t="s">
        <v>55</v>
      </c>
      <c r="F46" s="58">
        <v>6573500</v>
      </c>
      <c r="G46" s="58">
        <v>1926273.27</v>
      </c>
      <c r="H46" s="58">
        <v>10987722.58</v>
      </c>
      <c r="I46" s="58">
        <v>521332.79</v>
      </c>
      <c r="J46" s="58">
        <f t="shared" si="0"/>
        <v>20008828.64</v>
      </c>
      <c r="K46" s="60">
        <v>1235</v>
      </c>
    </row>
    <row r="47" spans="1:11" ht="12.75">
      <c r="A47" s="17">
        <v>602</v>
      </c>
      <c r="B47" s="18">
        <v>58</v>
      </c>
      <c r="C47" s="18">
        <v>8</v>
      </c>
      <c r="D47" s="18">
        <v>1</v>
      </c>
      <c r="E47" s="19" t="s">
        <v>56</v>
      </c>
      <c r="F47" s="58">
        <v>4839303</v>
      </c>
      <c r="G47" s="58">
        <v>1854116.26</v>
      </c>
      <c r="H47" s="58">
        <v>6213327.92</v>
      </c>
      <c r="I47" s="58">
        <v>434453.98</v>
      </c>
      <c r="J47" s="58">
        <f t="shared" si="0"/>
        <v>13341201.16</v>
      </c>
      <c r="K47" s="60">
        <v>759</v>
      </c>
    </row>
    <row r="48" spans="1:11" ht="12.75">
      <c r="A48" s="17">
        <v>609</v>
      </c>
      <c r="B48" s="18">
        <v>22</v>
      </c>
      <c r="C48" s="18">
        <v>3</v>
      </c>
      <c r="D48" s="18">
        <v>1</v>
      </c>
      <c r="E48" s="19" t="s">
        <v>57</v>
      </c>
      <c r="F48" s="58">
        <v>3081747</v>
      </c>
      <c r="G48" s="58">
        <v>2113405.32</v>
      </c>
      <c r="H48" s="58">
        <v>8267317.66</v>
      </c>
      <c r="I48" s="58">
        <v>322089.44</v>
      </c>
      <c r="J48" s="58">
        <f t="shared" si="0"/>
        <v>13784559.42</v>
      </c>
      <c r="K48" s="60">
        <v>768</v>
      </c>
    </row>
    <row r="49" spans="1:11" ht="12.75">
      <c r="A49" s="17">
        <v>623</v>
      </c>
      <c r="B49" s="18">
        <v>58</v>
      </c>
      <c r="C49" s="18">
        <v>8</v>
      </c>
      <c r="D49" s="18">
        <v>1</v>
      </c>
      <c r="E49" s="19" t="s">
        <v>58</v>
      </c>
      <c r="F49" s="58">
        <v>1410389</v>
      </c>
      <c r="G49" s="58">
        <v>2082932.91</v>
      </c>
      <c r="H49" s="58">
        <v>4227404.29</v>
      </c>
      <c r="I49" s="58">
        <v>515759.09</v>
      </c>
      <c r="J49" s="58">
        <f t="shared" si="0"/>
        <v>8236485.29</v>
      </c>
      <c r="K49" s="60">
        <v>402</v>
      </c>
    </row>
    <row r="50" spans="1:11" ht="12.75">
      <c r="A50" s="17">
        <v>637</v>
      </c>
      <c r="B50" s="18">
        <v>17</v>
      </c>
      <c r="C50" s="18">
        <v>11</v>
      </c>
      <c r="D50" s="18">
        <v>1</v>
      </c>
      <c r="E50" s="19" t="s">
        <v>59</v>
      </c>
      <c r="F50" s="58">
        <v>3019043</v>
      </c>
      <c r="G50" s="58">
        <v>1656457.72</v>
      </c>
      <c r="H50" s="58">
        <v>7024459.48</v>
      </c>
      <c r="I50" s="58">
        <v>390979.44</v>
      </c>
      <c r="J50" s="58">
        <f t="shared" si="0"/>
        <v>12090939.639999999</v>
      </c>
      <c r="K50" s="60">
        <v>730</v>
      </c>
    </row>
    <row r="51" spans="1:11" ht="12.75">
      <c r="A51" s="17">
        <v>657</v>
      </c>
      <c r="B51" s="18">
        <v>30</v>
      </c>
      <c r="C51" s="18">
        <v>2</v>
      </c>
      <c r="D51" s="18">
        <v>3</v>
      </c>
      <c r="E51" s="19" t="s">
        <v>60</v>
      </c>
      <c r="F51" s="58">
        <v>958917</v>
      </c>
      <c r="G51" s="58">
        <v>417650.23</v>
      </c>
      <c r="H51" s="58">
        <v>509685.82</v>
      </c>
      <c r="I51" s="58">
        <v>49780.37</v>
      </c>
      <c r="J51" s="58">
        <f t="shared" si="0"/>
        <v>1936033.4200000002</v>
      </c>
      <c r="K51" s="60">
        <v>132</v>
      </c>
    </row>
    <row r="52" spans="1:11" ht="12.75">
      <c r="A52" s="17">
        <v>658</v>
      </c>
      <c r="B52" s="18">
        <v>8</v>
      </c>
      <c r="C52" s="18">
        <v>7</v>
      </c>
      <c r="D52" s="18">
        <v>1</v>
      </c>
      <c r="E52" s="19" t="s">
        <v>61</v>
      </c>
      <c r="F52" s="58">
        <v>4011138</v>
      </c>
      <c r="G52" s="58">
        <v>1409394.81</v>
      </c>
      <c r="H52" s="58">
        <v>7946641.8</v>
      </c>
      <c r="I52" s="58">
        <v>1242876.92</v>
      </c>
      <c r="J52" s="58">
        <f t="shared" si="0"/>
        <v>14610051.53</v>
      </c>
      <c r="K52" s="60">
        <v>937</v>
      </c>
    </row>
    <row r="53" spans="1:11" ht="12.75">
      <c r="A53" s="17">
        <v>665</v>
      </c>
      <c r="B53" s="18">
        <v>30</v>
      </c>
      <c r="C53" s="18">
        <v>2</v>
      </c>
      <c r="D53" s="18">
        <v>3</v>
      </c>
      <c r="E53" s="19" t="s">
        <v>62</v>
      </c>
      <c r="F53" s="58">
        <v>4534822</v>
      </c>
      <c r="G53" s="58">
        <v>1518806.05</v>
      </c>
      <c r="H53" s="58">
        <v>4868682.26</v>
      </c>
      <c r="I53" s="58">
        <v>180231.3</v>
      </c>
      <c r="J53" s="58">
        <f t="shared" si="0"/>
        <v>11102541.61</v>
      </c>
      <c r="K53" s="60">
        <v>755</v>
      </c>
    </row>
    <row r="54" spans="1:11" ht="12.75">
      <c r="A54" s="17">
        <v>700</v>
      </c>
      <c r="B54" s="18">
        <v>23</v>
      </c>
      <c r="C54" s="18">
        <v>2</v>
      </c>
      <c r="D54" s="18">
        <v>1</v>
      </c>
      <c r="E54" s="19" t="s">
        <v>63</v>
      </c>
      <c r="F54" s="58">
        <v>3796814</v>
      </c>
      <c r="G54" s="58">
        <v>2229489.12</v>
      </c>
      <c r="H54" s="58">
        <v>8748312.6</v>
      </c>
      <c r="I54" s="58">
        <v>482003.19</v>
      </c>
      <c r="J54" s="58">
        <f t="shared" si="0"/>
        <v>15256618.909999998</v>
      </c>
      <c r="K54" s="60">
        <v>1050</v>
      </c>
    </row>
    <row r="55" spans="1:11" ht="12.75">
      <c r="A55" s="17">
        <v>721</v>
      </c>
      <c r="B55" s="18">
        <v>40</v>
      </c>
      <c r="C55" s="18">
        <v>1</v>
      </c>
      <c r="D55" s="18">
        <v>1</v>
      </c>
      <c r="E55" s="19" t="s">
        <v>64</v>
      </c>
      <c r="F55" s="58">
        <v>12207689</v>
      </c>
      <c r="G55" s="58">
        <v>3198879.54</v>
      </c>
      <c r="H55" s="58">
        <v>14884769.8</v>
      </c>
      <c r="I55" s="58">
        <v>682520.92</v>
      </c>
      <c r="J55" s="58">
        <f t="shared" si="0"/>
        <v>30973859.26</v>
      </c>
      <c r="K55" s="60">
        <v>1827</v>
      </c>
    </row>
    <row r="56" spans="1:11" ht="12.75">
      <c r="A56" s="17">
        <v>735</v>
      </c>
      <c r="B56" s="18">
        <v>54</v>
      </c>
      <c r="C56" s="18">
        <v>10</v>
      </c>
      <c r="D56" s="18">
        <v>1</v>
      </c>
      <c r="E56" s="19" t="s">
        <v>65</v>
      </c>
      <c r="F56" s="58">
        <v>2337883</v>
      </c>
      <c r="G56" s="58">
        <v>1675938.03</v>
      </c>
      <c r="H56" s="58">
        <v>4284691.4</v>
      </c>
      <c r="I56" s="58">
        <v>283139.49</v>
      </c>
      <c r="J56" s="58">
        <f t="shared" si="0"/>
        <v>8581651.92</v>
      </c>
      <c r="K56" s="60">
        <v>496</v>
      </c>
    </row>
    <row r="57" spans="1:11" ht="12.75">
      <c r="A57" s="17">
        <v>777</v>
      </c>
      <c r="B57" s="18">
        <v>51</v>
      </c>
      <c r="C57" s="18">
        <v>2</v>
      </c>
      <c r="D57" s="18">
        <v>1</v>
      </c>
      <c r="E57" s="19" t="s">
        <v>66</v>
      </c>
      <c r="F57" s="58">
        <v>21975532</v>
      </c>
      <c r="G57" s="58">
        <v>4542168.17</v>
      </c>
      <c r="H57" s="58">
        <v>23912589.23</v>
      </c>
      <c r="I57" s="58">
        <v>1737859.43</v>
      </c>
      <c r="J57" s="58">
        <f t="shared" si="0"/>
        <v>52168148.830000006</v>
      </c>
      <c r="K57" s="60">
        <v>3348</v>
      </c>
    </row>
    <row r="58" spans="1:11" ht="12.75">
      <c r="A58" s="17">
        <v>840</v>
      </c>
      <c r="B58" s="18">
        <v>2</v>
      </c>
      <c r="C58" s="18">
        <v>12</v>
      </c>
      <c r="D58" s="18">
        <v>1</v>
      </c>
      <c r="E58" s="19" t="s">
        <v>67</v>
      </c>
      <c r="F58" s="58">
        <v>1131559</v>
      </c>
      <c r="G58" s="58">
        <v>410969.99</v>
      </c>
      <c r="H58" s="58">
        <v>1086616.07</v>
      </c>
      <c r="I58" s="58">
        <v>701380.77</v>
      </c>
      <c r="J58" s="58">
        <f t="shared" si="0"/>
        <v>3330525.83</v>
      </c>
      <c r="K58" s="60">
        <v>139</v>
      </c>
    </row>
    <row r="59" spans="1:11" ht="12.75">
      <c r="A59" s="17">
        <v>870</v>
      </c>
      <c r="B59" s="18">
        <v>9</v>
      </c>
      <c r="C59" s="18">
        <v>10</v>
      </c>
      <c r="D59" s="18">
        <v>1</v>
      </c>
      <c r="E59" s="19" t="s">
        <v>68</v>
      </c>
      <c r="F59" s="58">
        <v>4694418</v>
      </c>
      <c r="G59" s="58">
        <v>1632875.52</v>
      </c>
      <c r="H59" s="58">
        <v>8804979.48</v>
      </c>
      <c r="I59" s="58">
        <v>359102.25</v>
      </c>
      <c r="J59" s="58">
        <f t="shared" si="0"/>
        <v>15491375.25</v>
      </c>
      <c r="K59" s="60">
        <v>863</v>
      </c>
    </row>
    <row r="60" spans="1:11" ht="12.75">
      <c r="A60" s="17">
        <v>882</v>
      </c>
      <c r="B60" s="18">
        <v>11</v>
      </c>
      <c r="C60" s="18">
        <v>5</v>
      </c>
      <c r="D60" s="18">
        <v>1</v>
      </c>
      <c r="E60" s="19" t="s">
        <v>69</v>
      </c>
      <c r="F60" s="58">
        <v>2936086</v>
      </c>
      <c r="G60" s="58">
        <v>986596.13</v>
      </c>
      <c r="H60" s="58">
        <v>3231499.77</v>
      </c>
      <c r="I60" s="58">
        <v>389078.05</v>
      </c>
      <c r="J60" s="58">
        <f t="shared" si="0"/>
        <v>7543259.95</v>
      </c>
      <c r="K60" s="60">
        <v>355</v>
      </c>
    </row>
    <row r="61" spans="1:13" ht="12.75">
      <c r="A61" s="17">
        <v>896</v>
      </c>
      <c r="B61" s="18">
        <v>13</v>
      </c>
      <c r="C61" s="18">
        <v>2</v>
      </c>
      <c r="D61" s="18">
        <v>1</v>
      </c>
      <c r="E61" s="19" t="s">
        <v>70</v>
      </c>
      <c r="F61" s="58">
        <v>7103945</v>
      </c>
      <c r="G61" s="58">
        <v>1273870.58</v>
      </c>
      <c r="H61" s="58">
        <v>5452625.76</v>
      </c>
      <c r="I61" s="58">
        <v>761700.0499999999</v>
      </c>
      <c r="J61" s="58">
        <f t="shared" si="0"/>
        <v>14592141.39</v>
      </c>
      <c r="K61" s="60">
        <v>887</v>
      </c>
      <c r="M61" s="61"/>
    </row>
    <row r="62" spans="1:11" ht="12.75">
      <c r="A62" s="17">
        <v>903</v>
      </c>
      <c r="B62" s="18">
        <v>3</v>
      </c>
      <c r="C62" s="18">
        <v>11</v>
      </c>
      <c r="D62" s="18">
        <v>1</v>
      </c>
      <c r="E62" s="19" t="s">
        <v>71</v>
      </c>
      <c r="F62" s="58">
        <v>4127164</v>
      </c>
      <c r="G62" s="58">
        <v>1870531.09</v>
      </c>
      <c r="H62" s="58">
        <v>8689044.63</v>
      </c>
      <c r="I62" s="58">
        <v>663227.89</v>
      </c>
      <c r="J62" s="58">
        <f t="shared" si="0"/>
        <v>15349967.610000001</v>
      </c>
      <c r="K62" s="60">
        <v>895</v>
      </c>
    </row>
    <row r="63" spans="1:11" ht="12.75">
      <c r="A63" s="17">
        <v>910</v>
      </c>
      <c r="B63" s="18">
        <v>20</v>
      </c>
      <c r="C63" s="18">
        <v>6</v>
      </c>
      <c r="D63" s="18">
        <v>1</v>
      </c>
      <c r="E63" s="19" t="s">
        <v>72</v>
      </c>
      <c r="F63" s="58">
        <v>9369998</v>
      </c>
      <c r="G63" s="58">
        <v>2195704.67</v>
      </c>
      <c r="H63" s="58">
        <v>9167897.37</v>
      </c>
      <c r="I63" s="58">
        <v>521369.96</v>
      </c>
      <c r="J63" s="58">
        <f t="shared" si="0"/>
        <v>21254970</v>
      </c>
      <c r="K63" s="60">
        <v>1371</v>
      </c>
    </row>
    <row r="64" spans="1:11" ht="12.75">
      <c r="A64" s="17">
        <v>980</v>
      </c>
      <c r="B64" s="18">
        <v>41</v>
      </c>
      <c r="C64" s="18">
        <v>4</v>
      </c>
      <c r="D64" s="18">
        <v>1</v>
      </c>
      <c r="E64" s="19" t="s">
        <v>73</v>
      </c>
      <c r="F64" s="58">
        <v>1911615</v>
      </c>
      <c r="G64" s="58">
        <v>2634222.75</v>
      </c>
      <c r="H64" s="58">
        <v>5939459.96</v>
      </c>
      <c r="I64" s="58">
        <v>353382.96</v>
      </c>
      <c r="J64" s="58">
        <f t="shared" si="0"/>
        <v>10838680.670000002</v>
      </c>
      <c r="K64" s="60">
        <v>574</v>
      </c>
    </row>
    <row r="65" spans="1:11" ht="12.75">
      <c r="A65" s="17">
        <v>994</v>
      </c>
      <c r="B65" s="18">
        <v>22</v>
      </c>
      <c r="C65" s="18">
        <v>3</v>
      </c>
      <c r="D65" s="18">
        <v>1</v>
      </c>
      <c r="E65" s="19" t="s">
        <v>74</v>
      </c>
      <c r="F65" s="58">
        <v>1660736</v>
      </c>
      <c r="G65" s="58">
        <v>676297.21</v>
      </c>
      <c r="H65" s="58">
        <v>1945947.61</v>
      </c>
      <c r="I65" s="58">
        <v>327135.02</v>
      </c>
      <c r="J65" s="58">
        <f t="shared" si="0"/>
        <v>4610115.84</v>
      </c>
      <c r="K65" s="60">
        <v>231</v>
      </c>
    </row>
    <row r="66" spans="1:11" ht="12.75">
      <c r="A66" s="17">
        <v>1029</v>
      </c>
      <c r="B66" s="18">
        <v>59</v>
      </c>
      <c r="C66" s="18">
        <v>7</v>
      </c>
      <c r="D66" s="18">
        <v>1</v>
      </c>
      <c r="E66" s="19" t="s">
        <v>75</v>
      </c>
      <c r="F66" s="58">
        <v>5237325</v>
      </c>
      <c r="G66" s="58">
        <v>1199628.07</v>
      </c>
      <c r="H66" s="58">
        <v>7359022.1</v>
      </c>
      <c r="I66" s="58">
        <v>523629.6</v>
      </c>
      <c r="J66" s="58">
        <f t="shared" si="0"/>
        <v>14319604.77</v>
      </c>
      <c r="K66" s="60">
        <v>998</v>
      </c>
    </row>
    <row r="67" spans="1:11" ht="12.75">
      <c r="A67" s="17">
        <v>1015</v>
      </c>
      <c r="B67" s="18">
        <v>45</v>
      </c>
      <c r="C67" s="18">
        <v>1</v>
      </c>
      <c r="D67" s="18">
        <v>1</v>
      </c>
      <c r="E67" s="19" t="s">
        <v>76</v>
      </c>
      <c r="F67" s="58">
        <v>22103011</v>
      </c>
      <c r="G67" s="58">
        <v>4214623.79</v>
      </c>
      <c r="H67" s="58">
        <v>17992510.3</v>
      </c>
      <c r="I67" s="58">
        <v>2165493.55</v>
      </c>
      <c r="J67" s="58">
        <f t="shared" si="0"/>
        <v>46475638.64</v>
      </c>
      <c r="K67" s="60">
        <v>3075</v>
      </c>
    </row>
    <row r="68" spans="1:11" ht="12.75">
      <c r="A68" s="17">
        <v>5054</v>
      </c>
      <c r="B68" s="18">
        <v>30</v>
      </c>
      <c r="C68" s="18">
        <v>2</v>
      </c>
      <c r="D68" s="18">
        <v>2</v>
      </c>
      <c r="E68" s="19" t="s">
        <v>77</v>
      </c>
      <c r="F68" s="58">
        <v>10558394.5</v>
      </c>
      <c r="G68" s="58">
        <v>888461.58</v>
      </c>
      <c r="H68" s="58">
        <v>7058379.02</v>
      </c>
      <c r="I68" s="58">
        <v>1477709.73</v>
      </c>
      <c r="J68" s="58">
        <f t="shared" si="0"/>
        <v>19982944.830000002</v>
      </c>
      <c r="K68" s="60">
        <v>1141</v>
      </c>
    </row>
    <row r="69" spans="1:11" ht="12.75">
      <c r="A69" s="17">
        <v>1071</v>
      </c>
      <c r="B69" s="18">
        <v>50</v>
      </c>
      <c r="C69" s="18">
        <v>12</v>
      </c>
      <c r="D69" s="18">
        <v>1</v>
      </c>
      <c r="E69" s="19" t="s">
        <v>78</v>
      </c>
      <c r="F69" s="58">
        <v>7053212</v>
      </c>
      <c r="G69" s="58">
        <v>1803298.64</v>
      </c>
      <c r="H69" s="58">
        <v>3979731.6</v>
      </c>
      <c r="I69" s="58">
        <v>421268.73</v>
      </c>
      <c r="J69" s="58">
        <f t="shared" si="0"/>
        <v>13257510.97</v>
      </c>
      <c r="K69" s="60">
        <v>736</v>
      </c>
    </row>
    <row r="70" spans="1:11" ht="12.75">
      <c r="A70" s="17">
        <v>1080</v>
      </c>
      <c r="B70" s="18">
        <v>3</v>
      </c>
      <c r="C70" s="18">
        <v>11</v>
      </c>
      <c r="D70" s="18">
        <v>1</v>
      </c>
      <c r="E70" s="19" t="s">
        <v>79</v>
      </c>
      <c r="F70" s="58">
        <v>9007126</v>
      </c>
      <c r="G70" s="58">
        <v>1732469.95</v>
      </c>
      <c r="H70" s="58">
        <v>5841375.49</v>
      </c>
      <c r="I70" s="58">
        <v>630888.94</v>
      </c>
      <c r="J70" s="58">
        <f t="shared" si="0"/>
        <v>17211860.38</v>
      </c>
      <c r="K70" s="60">
        <v>1038</v>
      </c>
    </row>
    <row r="71" spans="1:11" ht="12.75">
      <c r="A71" s="17">
        <v>1085</v>
      </c>
      <c r="B71" s="18">
        <v>8</v>
      </c>
      <c r="C71" s="18">
        <v>7</v>
      </c>
      <c r="D71" s="18">
        <v>1</v>
      </c>
      <c r="E71" s="19" t="s">
        <v>80</v>
      </c>
      <c r="F71" s="58">
        <v>4912506</v>
      </c>
      <c r="G71" s="58">
        <v>1991524.61</v>
      </c>
      <c r="H71" s="58">
        <v>9145324.9</v>
      </c>
      <c r="I71" s="58">
        <v>685882.01</v>
      </c>
      <c r="J71" s="58">
        <f t="shared" si="0"/>
        <v>16735237.520000001</v>
      </c>
      <c r="K71" s="60">
        <v>1099</v>
      </c>
    </row>
    <row r="72" spans="1:11" ht="12.75">
      <c r="A72" s="17">
        <v>1092</v>
      </c>
      <c r="B72" s="18">
        <v>9</v>
      </c>
      <c r="C72" s="18">
        <v>10</v>
      </c>
      <c r="D72" s="18">
        <v>1</v>
      </c>
      <c r="E72" s="19" t="s">
        <v>81</v>
      </c>
      <c r="F72" s="58">
        <v>26854210</v>
      </c>
      <c r="G72" s="58">
        <v>8632626.1</v>
      </c>
      <c r="H72" s="58">
        <v>39338748.04</v>
      </c>
      <c r="I72" s="58">
        <v>1944237.3</v>
      </c>
      <c r="J72" s="58">
        <f aca="true" t="shared" si="1" ref="J72:J135">SUM(F72:I72)</f>
        <v>76769821.44</v>
      </c>
      <c r="K72" s="60">
        <v>5130</v>
      </c>
    </row>
    <row r="73" spans="1:11" ht="12.75">
      <c r="A73" s="17">
        <v>1120</v>
      </c>
      <c r="B73" s="18">
        <v>48</v>
      </c>
      <c r="C73" s="18">
        <v>11</v>
      </c>
      <c r="D73" s="18">
        <v>1</v>
      </c>
      <c r="E73" s="19" t="s">
        <v>82</v>
      </c>
      <c r="F73" s="58">
        <v>1384297</v>
      </c>
      <c r="G73" s="58">
        <v>716830.97</v>
      </c>
      <c r="H73" s="58">
        <v>3180661.45</v>
      </c>
      <c r="I73" s="58">
        <v>186144.17</v>
      </c>
      <c r="J73" s="58">
        <f t="shared" si="1"/>
        <v>5467933.59</v>
      </c>
      <c r="K73" s="60">
        <v>296</v>
      </c>
    </row>
    <row r="74" spans="1:11" ht="12.75">
      <c r="A74" s="17">
        <v>1127</v>
      </c>
      <c r="B74" s="18">
        <v>48</v>
      </c>
      <c r="C74" s="18">
        <v>11</v>
      </c>
      <c r="D74" s="18">
        <v>1</v>
      </c>
      <c r="E74" s="19" t="s">
        <v>83</v>
      </c>
      <c r="F74" s="58">
        <v>2663459</v>
      </c>
      <c r="G74" s="58">
        <v>1279291.79</v>
      </c>
      <c r="H74" s="58">
        <v>6316836.2</v>
      </c>
      <c r="I74" s="58">
        <v>386236.52</v>
      </c>
      <c r="J74" s="58">
        <f t="shared" si="1"/>
        <v>10645823.51</v>
      </c>
      <c r="K74" s="60">
        <v>603</v>
      </c>
    </row>
    <row r="75" spans="1:11" ht="12.75">
      <c r="A75" s="17">
        <v>1134</v>
      </c>
      <c r="B75" s="18">
        <v>53</v>
      </c>
      <c r="C75" s="18">
        <v>2</v>
      </c>
      <c r="D75" s="18">
        <v>1</v>
      </c>
      <c r="E75" s="19" t="s">
        <v>84</v>
      </c>
      <c r="F75" s="58">
        <v>6935611</v>
      </c>
      <c r="G75" s="58">
        <v>1645698.34</v>
      </c>
      <c r="H75" s="58">
        <v>9096973.61</v>
      </c>
      <c r="I75" s="58">
        <v>813775</v>
      </c>
      <c r="J75" s="58">
        <f t="shared" si="1"/>
        <v>18492057.95</v>
      </c>
      <c r="K75" s="60">
        <v>973</v>
      </c>
    </row>
    <row r="76" spans="1:11" ht="12.75">
      <c r="A76" s="17">
        <v>1141</v>
      </c>
      <c r="B76" s="18">
        <v>68</v>
      </c>
      <c r="C76" s="18">
        <v>8</v>
      </c>
      <c r="D76" s="18">
        <v>1</v>
      </c>
      <c r="E76" s="19" t="s">
        <v>85</v>
      </c>
      <c r="F76" s="58">
        <v>7738053</v>
      </c>
      <c r="G76" s="58">
        <v>3156237.87</v>
      </c>
      <c r="H76" s="58">
        <v>11938421.72</v>
      </c>
      <c r="I76" s="58">
        <v>1463093.5</v>
      </c>
      <c r="J76" s="58">
        <f t="shared" si="1"/>
        <v>24295806.090000004</v>
      </c>
      <c r="K76" s="60">
        <v>1274</v>
      </c>
    </row>
    <row r="77" spans="1:11" ht="12.75">
      <c r="A77" s="17">
        <v>1155</v>
      </c>
      <c r="B77" s="18">
        <v>6</v>
      </c>
      <c r="C77" s="18">
        <v>4</v>
      </c>
      <c r="D77" s="18">
        <v>1</v>
      </c>
      <c r="E77" s="19" t="s">
        <v>86</v>
      </c>
      <c r="F77" s="58">
        <v>4009383</v>
      </c>
      <c r="G77" s="58">
        <v>1244984.33</v>
      </c>
      <c r="H77" s="58">
        <v>4586275.41</v>
      </c>
      <c r="I77" s="58">
        <v>696430.6</v>
      </c>
      <c r="J77" s="58">
        <f t="shared" si="1"/>
        <v>10537073.34</v>
      </c>
      <c r="K77" s="60">
        <v>564</v>
      </c>
    </row>
    <row r="78" spans="1:11" ht="12.75">
      <c r="A78" s="17">
        <v>1162</v>
      </c>
      <c r="B78" s="18">
        <v>10</v>
      </c>
      <c r="C78" s="18">
        <v>10</v>
      </c>
      <c r="D78" s="18">
        <v>1</v>
      </c>
      <c r="E78" s="19" t="s">
        <v>87</v>
      </c>
      <c r="F78" s="58">
        <v>3437153</v>
      </c>
      <c r="G78" s="58">
        <v>2167193.38</v>
      </c>
      <c r="H78" s="58">
        <v>10134768.2</v>
      </c>
      <c r="I78" s="58">
        <v>567166.01</v>
      </c>
      <c r="J78" s="58">
        <f t="shared" si="1"/>
        <v>16306280.589999998</v>
      </c>
      <c r="K78" s="60">
        <v>1007</v>
      </c>
    </row>
    <row r="79" spans="1:11" ht="12.75">
      <c r="A79" s="17">
        <v>1169</v>
      </c>
      <c r="B79" s="18">
        <v>38</v>
      </c>
      <c r="C79" s="18">
        <v>8</v>
      </c>
      <c r="D79" s="18">
        <v>1</v>
      </c>
      <c r="E79" s="19" t="s">
        <v>88</v>
      </c>
      <c r="F79" s="58">
        <v>5389688</v>
      </c>
      <c r="G79" s="58">
        <v>1455369.83</v>
      </c>
      <c r="H79" s="58">
        <v>5316200.73</v>
      </c>
      <c r="I79" s="58">
        <v>429828.71</v>
      </c>
      <c r="J79" s="58">
        <f t="shared" si="1"/>
        <v>12591087.270000001</v>
      </c>
      <c r="K79" s="60">
        <v>734</v>
      </c>
    </row>
    <row r="80" spans="1:11" ht="12.75">
      <c r="A80" s="17">
        <v>1176</v>
      </c>
      <c r="B80" s="18">
        <v>17</v>
      </c>
      <c r="C80" s="18">
        <v>11</v>
      </c>
      <c r="D80" s="18">
        <v>1</v>
      </c>
      <c r="E80" s="19" t="s">
        <v>89</v>
      </c>
      <c r="F80" s="58">
        <v>3345616</v>
      </c>
      <c r="G80" s="58">
        <v>1240263.87</v>
      </c>
      <c r="H80" s="58">
        <v>6761512.88</v>
      </c>
      <c r="I80" s="58">
        <v>320127.04</v>
      </c>
      <c r="J80" s="58">
        <f t="shared" si="1"/>
        <v>11667519.79</v>
      </c>
      <c r="K80" s="60">
        <v>773</v>
      </c>
    </row>
    <row r="81" spans="1:11" ht="12.75">
      <c r="A81" s="17">
        <v>1183</v>
      </c>
      <c r="B81" s="18">
        <v>11</v>
      </c>
      <c r="C81" s="18">
        <v>5</v>
      </c>
      <c r="D81" s="18">
        <v>1</v>
      </c>
      <c r="E81" s="19" t="s">
        <v>90</v>
      </c>
      <c r="F81" s="58">
        <v>8455795</v>
      </c>
      <c r="G81" s="58">
        <v>1662372.05</v>
      </c>
      <c r="H81" s="58">
        <v>9431821.07</v>
      </c>
      <c r="I81" s="58">
        <v>394740.12</v>
      </c>
      <c r="J81" s="58">
        <f t="shared" si="1"/>
        <v>19944728.240000002</v>
      </c>
      <c r="K81" s="60">
        <v>1238</v>
      </c>
    </row>
    <row r="82" spans="1:11" ht="12.75">
      <c r="A82" s="17">
        <v>1204</v>
      </c>
      <c r="B82" s="18">
        <v>9</v>
      </c>
      <c r="C82" s="18">
        <v>10</v>
      </c>
      <c r="D82" s="18">
        <v>1</v>
      </c>
      <c r="E82" s="19" t="s">
        <v>91</v>
      </c>
      <c r="F82" s="58">
        <v>1492881</v>
      </c>
      <c r="G82" s="58">
        <v>1502339.55</v>
      </c>
      <c r="H82" s="58">
        <v>3959116.95</v>
      </c>
      <c r="I82" s="58">
        <v>482569.2</v>
      </c>
      <c r="J82" s="58">
        <f t="shared" si="1"/>
        <v>7436906.7</v>
      </c>
      <c r="K82" s="60">
        <v>433</v>
      </c>
    </row>
    <row r="83" spans="1:11" ht="12.75">
      <c r="A83" s="17">
        <v>1218</v>
      </c>
      <c r="B83" s="18">
        <v>21</v>
      </c>
      <c r="C83" s="18">
        <v>8</v>
      </c>
      <c r="D83" s="18">
        <v>1</v>
      </c>
      <c r="E83" s="19" t="s">
        <v>92</v>
      </c>
      <c r="F83" s="58">
        <v>6624313</v>
      </c>
      <c r="G83" s="58">
        <v>2798038.42</v>
      </c>
      <c r="H83" s="58">
        <v>5716035.66</v>
      </c>
      <c r="I83" s="58">
        <v>357726.74</v>
      </c>
      <c r="J83" s="58">
        <f t="shared" si="1"/>
        <v>15496113.82</v>
      </c>
      <c r="K83" s="60">
        <v>883</v>
      </c>
    </row>
    <row r="84" spans="1:11" ht="12.75">
      <c r="A84" s="17">
        <v>1232</v>
      </c>
      <c r="B84" s="18">
        <v>38</v>
      </c>
      <c r="C84" s="18">
        <v>8</v>
      </c>
      <c r="D84" s="18">
        <v>1</v>
      </c>
      <c r="E84" s="19" t="s">
        <v>93</v>
      </c>
      <c r="F84" s="58">
        <v>6462721</v>
      </c>
      <c r="G84" s="58">
        <v>1634975.19</v>
      </c>
      <c r="H84" s="58">
        <v>2686804.52</v>
      </c>
      <c r="I84" s="58">
        <v>344411.35</v>
      </c>
      <c r="J84" s="58">
        <f t="shared" si="1"/>
        <v>11128912.059999999</v>
      </c>
      <c r="K84" s="60">
        <v>797</v>
      </c>
    </row>
    <row r="85" spans="1:11" ht="12.75">
      <c r="A85" s="17">
        <v>1246</v>
      </c>
      <c r="B85" s="18">
        <v>22</v>
      </c>
      <c r="C85" s="18">
        <v>3</v>
      </c>
      <c r="D85" s="18">
        <v>1</v>
      </c>
      <c r="E85" s="19" t="s">
        <v>94</v>
      </c>
      <c r="F85" s="58">
        <v>4180379</v>
      </c>
      <c r="G85" s="58">
        <v>1486091.75</v>
      </c>
      <c r="H85" s="58">
        <v>5651379.27</v>
      </c>
      <c r="I85" s="58">
        <v>469854.12</v>
      </c>
      <c r="J85" s="58">
        <f t="shared" si="1"/>
        <v>11787704.139999999</v>
      </c>
      <c r="K85" s="60">
        <v>638</v>
      </c>
    </row>
    <row r="86" spans="1:11" ht="12.75">
      <c r="A86" s="17">
        <v>1253</v>
      </c>
      <c r="B86" s="18">
        <v>40</v>
      </c>
      <c r="C86" s="18">
        <v>1</v>
      </c>
      <c r="D86" s="18">
        <v>1</v>
      </c>
      <c r="E86" s="19" t="s">
        <v>95</v>
      </c>
      <c r="F86" s="58">
        <v>10623679</v>
      </c>
      <c r="G86" s="58">
        <v>5544445.96</v>
      </c>
      <c r="H86" s="58">
        <v>23974896.71</v>
      </c>
      <c r="I86" s="58">
        <v>3745902</v>
      </c>
      <c r="J86" s="58">
        <f t="shared" si="1"/>
        <v>43888923.67</v>
      </c>
      <c r="K86" s="60">
        <v>2309</v>
      </c>
    </row>
    <row r="87" spans="1:11" ht="12.75">
      <c r="A87" s="17">
        <v>1260</v>
      </c>
      <c r="B87" s="18">
        <v>3</v>
      </c>
      <c r="C87" s="18">
        <v>11</v>
      </c>
      <c r="D87" s="18">
        <v>1</v>
      </c>
      <c r="E87" s="19" t="s">
        <v>96</v>
      </c>
      <c r="F87" s="58">
        <v>6738325</v>
      </c>
      <c r="G87" s="58">
        <v>2321633.28</v>
      </c>
      <c r="H87" s="58">
        <v>6425519.2</v>
      </c>
      <c r="I87" s="58">
        <v>352983.14</v>
      </c>
      <c r="J87" s="58">
        <f t="shared" si="1"/>
        <v>15838460.620000001</v>
      </c>
      <c r="K87" s="60">
        <v>927</v>
      </c>
    </row>
    <row r="88" spans="1:11" ht="12.75">
      <c r="A88" s="17">
        <v>4970</v>
      </c>
      <c r="B88" s="18">
        <v>37</v>
      </c>
      <c r="C88" s="18">
        <v>9</v>
      </c>
      <c r="D88" s="18">
        <v>1</v>
      </c>
      <c r="E88" s="19" t="s">
        <v>97</v>
      </c>
      <c r="F88" s="58">
        <v>27577743</v>
      </c>
      <c r="G88" s="58">
        <v>13696120.37</v>
      </c>
      <c r="H88" s="58">
        <v>54956165.95</v>
      </c>
      <c r="I88" s="58">
        <v>3989050.46</v>
      </c>
      <c r="J88" s="58">
        <f t="shared" si="1"/>
        <v>100219079.77999999</v>
      </c>
      <c r="K88" s="60">
        <v>5988</v>
      </c>
    </row>
    <row r="89" spans="1:11" ht="12.75">
      <c r="A89" s="17">
        <v>1295</v>
      </c>
      <c r="B89" s="18">
        <v>33</v>
      </c>
      <c r="C89" s="18">
        <v>3</v>
      </c>
      <c r="D89" s="18">
        <v>1</v>
      </c>
      <c r="E89" s="19" t="s">
        <v>98</v>
      </c>
      <c r="F89" s="58">
        <v>3606701</v>
      </c>
      <c r="G89" s="58">
        <v>1998550.66</v>
      </c>
      <c r="H89" s="58">
        <v>8668736.54</v>
      </c>
      <c r="I89" s="58">
        <v>821806.38</v>
      </c>
      <c r="J89" s="58">
        <f t="shared" si="1"/>
        <v>15095794.58</v>
      </c>
      <c r="K89" s="60">
        <v>896</v>
      </c>
    </row>
    <row r="90" spans="1:11" ht="12.75">
      <c r="A90" s="17">
        <v>1309</v>
      </c>
      <c r="B90" s="18">
        <v>13</v>
      </c>
      <c r="C90" s="18">
        <v>2</v>
      </c>
      <c r="D90" s="18">
        <v>1</v>
      </c>
      <c r="E90" s="19" t="s">
        <v>99</v>
      </c>
      <c r="F90" s="58">
        <v>5449217</v>
      </c>
      <c r="G90" s="58">
        <v>1010883.03</v>
      </c>
      <c r="H90" s="58">
        <v>5989004.46</v>
      </c>
      <c r="I90" s="58">
        <v>488099.65</v>
      </c>
      <c r="J90" s="58">
        <f t="shared" si="1"/>
        <v>12937204.14</v>
      </c>
      <c r="K90" s="60">
        <v>754</v>
      </c>
    </row>
    <row r="91" spans="1:11" ht="12.75">
      <c r="A91" s="17">
        <v>1316</v>
      </c>
      <c r="B91" s="18">
        <v>13</v>
      </c>
      <c r="C91" s="18">
        <v>2</v>
      </c>
      <c r="D91" s="18">
        <v>1</v>
      </c>
      <c r="E91" s="19" t="s">
        <v>100</v>
      </c>
      <c r="F91" s="58">
        <v>33882597</v>
      </c>
      <c r="G91" s="58">
        <v>5497148.95</v>
      </c>
      <c r="H91" s="58">
        <v>26129486.17</v>
      </c>
      <c r="I91" s="58">
        <v>1529342.74</v>
      </c>
      <c r="J91" s="58">
        <f t="shared" si="1"/>
        <v>67038574.86000001</v>
      </c>
      <c r="K91" s="60">
        <v>3952</v>
      </c>
    </row>
    <row r="92" spans="1:11" ht="12.75">
      <c r="A92" s="17">
        <v>1380</v>
      </c>
      <c r="B92" s="18">
        <v>64</v>
      </c>
      <c r="C92" s="18">
        <v>2</v>
      </c>
      <c r="D92" s="18">
        <v>1</v>
      </c>
      <c r="E92" s="19" t="s">
        <v>101</v>
      </c>
      <c r="F92" s="58">
        <v>16269522</v>
      </c>
      <c r="G92" s="58">
        <v>3876934.18</v>
      </c>
      <c r="H92" s="58">
        <v>17047263.79</v>
      </c>
      <c r="I92" s="58">
        <v>903555.9</v>
      </c>
      <c r="J92" s="58">
        <f t="shared" si="1"/>
        <v>38097275.87</v>
      </c>
      <c r="K92" s="60">
        <v>2515</v>
      </c>
    </row>
    <row r="93" spans="1:11" ht="12.75">
      <c r="A93" s="17">
        <v>1407</v>
      </c>
      <c r="B93" s="18">
        <v>5</v>
      </c>
      <c r="C93" s="18">
        <v>7</v>
      </c>
      <c r="D93" s="18">
        <v>1</v>
      </c>
      <c r="E93" s="19" t="s">
        <v>102</v>
      </c>
      <c r="F93" s="58">
        <v>7958788</v>
      </c>
      <c r="G93" s="58">
        <v>2832909.9</v>
      </c>
      <c r="H93" s="58">
        <v>12004532.22</v>
      </c>
      <c r="I93" s="58">
        <v>921725.19</v>
      </c>
      <c r="J93" s="58">
        <f t="shared" si="1"/>
        <v>23717955.310000002</v>
      </c>
      <c r="K93" s="60">
        <v>1524</v>
      </c>
    </row>
    <row r="94" spans="1:11" ht="12.75">
      <c r="A94" s="17">
        <v>1414</v>
      </c>
      <c r="B94" s="18">
        <v>5</v>
      </c>
      <c r="C94" s="18">
        <v>7</v>
      </c>
      <c r="D94" s="18">
        <v>1</v>
      </c>
      <c r="E94" s="19" t="s">
        <v>103</v>
      </c>
      <c r="F94" s="58">
        <v>16094056</v>
      </c>
      <c r="G94" s="58">
        <v>5339303.45</v>
      </c>
      <c r="H94" s="58">
        <v>32267047.1</v>
      </c>
      <c r="I94" s="58">
        <v>2083261.68</v>
      </c>
      <c r="J94" s="58">
        <f t="shared" si="1"/>
        <v>55783668.23</v>
      </c>
      <c r="K94" s="60">
        <v>4192</v>
      </c>
    </row>
    <row r="95" spans="1:11" ht="12.75">
      <c r="A95" s="17">
        <v>1421</v>
      </c>
      <c r="B95" s="18">
        <v>62</v>
      </c>
      <c r="C95" s="18">
        <v>4</v>
      </c>
      <c r="D95" s="18">
        <v>1</v>
      </c>
      <c r="E95" s="19" t="s">
        <v>104</v>
      </c>
      <c r="F95" s="58">
        <v>3678161</v>
      </c>
      <c r="G95" s="58">
        <v>1240669.89</v>
      </c>
      <c r="H95" s="58">
        <v>3897122.92</v>
      </c>
      <c r="I95" s="58">
        <v>373692.95</v>
      </c>
      <c r="J95" s="58">
        <f t="shared" si="1"/>
        <v>9189646.759999998</v>
      </c>
      <c r="K95" s="60">
        <v>527</v>
      </c>
    </row>
    <row r="96" spans="1:11" ht="12.75">
      <c r="A96" s="17">
        <v>2744</v>
      </c>
      <c r="B96" s="18">
        <v>14</v>
      </c>
      <c r="C96" s="18">
        <v>6</v>
      </c>
      <c r="D96" s="18">
        <v>1</v>
      </c>
      <c r="E96" s="19" t="s">
        <v>105</v>
      </c>
      <c r="F96" s="58">
        <v>3839905</v>
      </c>
      <c r="G96" s="58">
        <v>1122748.12</v>
      </c>
      <c r="H96" s="58">
        <v>7014672.35</v>
      </c>
      <c r="I96" s="58">
        <v>492333.2</v>
      </c>
      <c r="J96" s="58">
        <f t="shared" si="1"/>
        <v>12469658.669999998</v>
      </c>
      <c r="K96" s="60">
        <v>704</v>
      </c>
    </row>
    <row r="97" spans="1:11" ht="12.75">
      <c r="A97" s="17">
        <v>1428</v>
      </c>
      <c r="B97" s="18">
        <v>25</v>
      </c>
      <c r="C97" s="18">
        <v>3</v>
      </c>
      <c r="D97" s="18">
        <v>1</v>
      </c>
      <c r="E97" s="19" t="s">
        <v>106</v>
      </c>
      <c r="F97" s="58">
        <v>8374242</v>
      </c>
      <c r="G97" s="58">
        <v>2523222.61</v>
      </c>
      <c r="H97" s="58">
        <v>9756839.92</v>
      </c>
      <c r="I97" s="58">
        <v>683861.26</v>
      </c>
      <c r="J97" s="58">
        <f t="shared" si="1"/>
        <v>21338165.790000003</v>
      </c>
      <c r="K97" s="60">
        <v>1203</v>
      </c>
    </row>
    <row r="98" spans="1:11" ht="12.75">
      <c r="A98" s="17">
        <v>1449</v>
      </c>
      <c r="B98" s="18">
        <v>51</v>
      </c>
      <c r="C98" s="18">
        <v>2</v>
      </c>
      <c r="D98" s="18">
        <v>3</v>
      </c>
      <c r="E98" s="19" t="s">
        <v>107</v>
      </c>
      <c r="F98" s="58">
        <v>614268</v>
      </c>
      <c r="G98" s="58">
        <v>163033.86</v>
      </c>
      <c r="H98" s="58">
        <v>643987.48</v>
      </c>
      <c r="I98" s="58">
        <v>51199.32</v>
      </c>
      <c r="J98" s="58">
        <f t="shared" si="1"/>
        <v>1472488.66</v>
      </c>
      <c r="K98" s="60">
        <v>83</v>
      </c>
    </row>
    <row r="99" spans="1:11" ht="12.75">
      <c r="A99" s="17">
        <v>1491</v>
      </c>
      <c r="B99" s="18">
        <v>4</v>
      </c>
      <c r="C99" s="18">
        <v>12</v>
      </c>
      <c r="D99" s="18">
        <v>1</v>
      </c>
      <c r="E99" s="19" t="s">
        <v>108</v>
      </c>
      <c r="F99" s="58">
        <v>3857467</v>
      </c>
      <c r="G99" s="58">
        <v>1130165.01</v>
      </c>
      <c r="H99" s="58">
        <v>1118852.81</v>
      </c>
      <c r="I99" s="58">
        <v>120387.89</v>
      </c>
      <c r="J99" s="58">
        <f t="shared" si="1"/>
        <v>6226872.71</v>
      </c>
      <c r="K99" s="60">
        <v>370</v>
      </c>
    </row>
    <row r="100" spans="1:11" ht="12.75">
      <c r="A100" s="17">
        <v>1499</v>
      </c>
      <c r="B100" s="18">
        <v>46</v>
      </c>
      <c r="C100" s="18">
        <v>11</v>
      </c>
      <c r="D100" s="18">
        <v>1</v>
      </c>
      <c r="E100" s="19" t="s">
        <v>109</v>
      </c>
      <c r="F100" s="58">
        <v>4955261</v>
      </c>
      <c r="G100" s="58">
        <v>1802606.55</v>
      </c>
      <c r="H100" s="58">
        <v>8718884.97</v>
      </c>
      <c r="I100" s="58">
        <v>880327.15</v>
      </c>
      <c r="J100" s="58">
        <f t="shared" si="1"/>
        <v>16357079.67</v>
      </c>
      <c r="K100" s="60">
        <v>1041</v>
      </c>
    </row>
    <row r="101" spans="1:11" ht="12.75">
      <c r="A101" s="17">
        <v>1540</v>
      </c>
      <c r="B101" s="18">
        <v>64</v>
      </c>
      <c r="C101" s="18">
        <v>2</v>
      </c>
      <c r="D101" s="18">
        <v>1</v>
      </c>
      <c r="E101" s="19" t="s">
        <v>110</v>
      </c>
      <c r="F101" s="58">
        <v>15693870</v>
      </c>
      <c r="G101" s="58">
        <v>2340020.55</v>
      </c>
      <c r="H101" s="58">
        <v>7431343.64</v>
      </c>
      <c r="I101" s="58">
        <v>946872.65</v>
      </c>
      <c r="J101" s="58">
        <f t="shared" si="1"/>
        <v>26412106.84</v>
      </c>
      <c r="K101" s="60">
        <v>1663</v>
      </c>
    </row>
    <row r="102" spans="1:11" ht="12.75">
      <c r="A102" s="17">
        <v>1554</v>
      </c>
      <c r="B102" s="18">
        <v>18</v>
      </c>
      <c r="C102" s="18">
        <v>10</v>
      </c>
      <c r="D102" s="18">
        <v>1</v>
      </c>
      <c r="E102" s="19" t="s">
        <v>111</v>
      </c>
      <c r="F102" s="58">
        <v>60719566</v>
      </c>
      <c r="G102" s="58">
        <v>21985511.6</v>
      </c>
      <c r="H102" s="58">
        <v>85281308.27</v>
      </c>
      <c r="I102" s="58">
        <v>5124150.3</v>
      </c>
      <c r="J102" s="58">
        <f t="shared" si="1"/>
        <v>173110536.17000002</v>
      </c>
      <c r="K102" s="60">
        <v>11512</v>
      </c>
    </row>
    <row r="103" spans="1:11" ht="12.75">
      <c r="A103" s="17">
        <v>1561</v>
      </c>
      <c r="B103" s="18">
        <v>37</v>
      </c>
      <c r="C103" s="18">
        <v>9</v>
      </c>
      <c r="D103" s="18">
        <v>1</v>
      </c>
      <c r="E103" s="19" t="s">
        <v>112</v>
      </c>
      <c r="F103" s="58">
        <v>2382159</v>
      </c>
      <c r="G103" s="58">
        <v>1337166.5</v>
      </c>
      <c r="H103" s="58">
        <v>6250968.82</v>
      </c>
      <c r="I103" s="58">
        <v>701459.46</v>
      </c>
      <c r="J103" s="58">
        <f t="shared" si="1"/>
        <v>10671753.780000001</v>
      </c>
      <c r="K103" s="60">
        <v>625</v>
      </c>
    </row>
    <row r="104" spans="1:11" ht="12.75">
      <c r="A104" s="17">
        <v>1568</v>
      </c>
      <c r="B104" s="18">
        <v>53</v>
      </c>
      <c r="C104" s="18">
        <v>2</v>
      </c>
      <c r="D104" s="18">
        <v>1</v>
      </c>
      <c r="E104" s="19" t="s">
        <v>113</v>
      </c>
      <c r="F104" s="58">
        <v>12581546</v>
      </c>
      <c r="G104" s="58">
        <v>3367643.89</v>
      </c>
      <c r="H104" s="58">
        <v>16101377.76</v>
      </c>
      <c r="I104" s="58">
        <v>1160439.57</v>
      </c>
      <c r="J104" s="58">
        <f t="shared" si="1"/>
        <v>33211007.22</v>
      </c>
      <c r="K104" s="60">
        <v>1937</v>
      </c>
    </row>
    <row r="105" spans="1:11" ht="12.75">
      <c r="A105" s="17">
        <v>1582</v>
      </c>
      <c r="B105" s="18">
        <v>34</v>
      </c>
      <c r="C105" s="18">
        <v>9</v>
      </c>
      <c r="D105" s="18">
        <v>1</v>
      </c>
      <c r="E105" s="19" t="s">
        <v>114</v>
      </c>
      <c r="F105" s="58">
        <v>4520079</v>
      </c>
      <c r="G105" s="58">
        <v>631367.24</v>
      </c>
      <c r="H105" s="58">
        <v>705375.81</v>
      </c>
      <c r="I105" s="58">
        <v>312005.71</v>
      </c>
      <c r="J105" s="58">
        <f t="shared" si="1"/>
        <v>6168827.760000001</v>
      </c>
      <c r="K105" s="60">
        <v>285</v>
      </c>
    </row>
    <row r="106" spans="1:11" ht="12.75">
      <c r="A106" s="17">
        <v>1600</v>
      </c>
      <c r="B106" s="18">
        <v>61</v>
      </c>
      <c r="C106" s="18">
        <v>10</v>
      </c>
      <c r="D106" s="18">
        <v>1</v>
      </c>
      <c r="E106" s="19" t="s">
        <v>115</v>
      </c>
      <c r="F106" s="58">
        <v>3290382</v>
      </c>
      <c r="G106" s="58">
        <v>1338476.3</v>
      </c>
      <c r="H106" s="58">
        <v>6485584.95</v>
      </c>
      <c r="I106" s="58">
        <v>527900.06</v>
      </c>
      <c r="J106" s="58">
        <f t="shared" si="1"/>
        <v>11642343.31</v>
      </c>
      <c r="K106" s="60">
        <v>666</v>
      </c>
    </row>
    <row r="107" spans="1:11" ht="12.75">
      <c r="A107" s="17">
        <v>1645</v>
      </c>
      <c r="B107" s="18">
        <v>17</v>
      </c>
      <c r="C107" s="18">
        <v>11</v>
      </c>
      <c r="D107" s="18">
        <v>1</v>
      </c>
      <c r="E107" s="19" t="s">
        <v>116</v>
      </c>
      <c r="F107" s="58">
        <v>3275693</v>
      </c>
      <c r="G107" s="58">
        <v>1949284.09</v>
      </c>
      <c r="H107" s="58">
        <v>10302015.69</v>
      </c>
      <c r="I107" s="58">
        <v>845632.6</v>
      </c>
      <c r="J107" s="58">
        <f t="shared" si="1"/>
        <v>16372625.379999999</v>
      </c>
      <c r="K107" s="60">
        <v>1058</v>
      </c>
    </row>
    <row r="108" spans="1:11" ht="12.75">
      <c r="A108" s="17">
        <v>1631</v>
      </c>
      <c r="B108" s="18">
        <v>59</v>
      </c>
      <c r="C108" s="18">
        <v>7</v>
      </c>
      <c r="D108" s="18">
        <v>1</v>
      </c>
      <c r="E108" s="19" t="s">
        <v>117</v>
      </c>
      <c r="F108" s="58">
        <v>6157092</v>
      </c>
      <c r="G108" s="58">
        <v>860789.03</v>
      </c>
      <c r="H108" s="58">
        <v>927550.21</v>
      </c>
      <c r="I108" s="58">
        <v>582143.93</v>
      </c>
      <c r="J108" s="58">
        <f t="shared" si="1"/>
        <v>8527575.17</v>
      </c>
      <c r="K108" s="60">
        <v>421</v>
      </c>
    </row>
    <row r="109" spans="1:11" ht="12.75">
      <c r="A109" s="17">
        <v>1638</v>
      </c>
      <c r="B109" s="18">
        <v>64</v>
      </c>
      <c r="C109" s="18">
        <v>2</v>
      </c>
      <c r="D109" s="18">
        <v>1</v>
      </c>
      <c r="E109" s="19" t="s">
        <v>118</v>
      </c>
      <c r="F109" s="58">
        <v>20375750</v>
      </c>
      <c r="G109" s="58">
        <v>5008710.15</v>
      </c>
      <c r="H109" s="58">
        <v>21672152.96</v>
      </c>
      <c r="I109" s="58">
        <v>1200662.79</v>
      </c>
      <c r="J109" s="58">
        <f t="shared" si="1"/>
        <v>48257275.9</v>
      </c>
      <c r="K109" s="60">
        <v>3014</v>
      </c>
    </row>
    <row r="110" spans="1:11" ht="12.75">
      <c r="A110" s="17">
        <v>1659</v>
      </c>
      <c r="B110" s="18">
        <v>47</v>
      </c>
      <c r="C110" s="18">
        <v>11</v>
      </c>
      <c r="D110" s="18">
        <v>1</v>
      </c>
      <c r="E110" s="19" t="s">
        <v>119</v>
      </c>
      <c r="F110" s="58">
        <v>9313932</v>
      </c>
      <c r="G110" s="58">
        <v>3503405.67</v>
      </c>
      <c r="H110" s="58">
        <v>13771767.62</v>
      </c>
      <c r="I110" s="58">
        <v>1036356.93</v>
      </c>
      <c r="J110" s="58">
        <f t="shared" si="1"/>
        <v>27625462.22</v>
      </c>
      <c r="K110" s="60">
        <v>1694</v>
      </c>
    </row>
    <row r="111" spans="1:11" ht="12.75">
      <c r="A111" s="17">
        <v>714</v>
      </c>
      <c r="B111" s="18">
        <v>67</v>
      </c>
      <c r="C111" s="18">
        <v>1</v>
      </c>
      <c r="D111" s="18">
        <v>1</v>
      </c>
      <c r="E111" s="19" t="s">
        <v>120</v>
      </c>
      <c r="F111" s="58">
        <v>84701162</v>
      </c>
      <c r="G111" s="58">
        <v>9899097</v>
      </c>
      <c r="H111" s="58">
        <v>22264823.99</v>
      </c>
      <c r="I111" s="58">
        <v>5966397.67</v>
      </c>
      <c r="J111" s="58">
        <f t="shared" si="1"/>
        <v>122831480.66</v>
      </c>
      <c r="K111" s="60">
        <v>7848</v>
      </c>
    </row>
    <row r="112" spans="1:11" ht="12.75">
      <c r="A112" s="17">
        <v>1666</v>
      </c>
      <c r="B112" s="18">
        <v>47</v>
      </c>
      <c r="C112" s="18">
        <v>11</v>
      </c>
      <c r="D112" s="18">
        <v>1</v>
      </c>
      <c r="E112" s="19" t="s">
        <v>121</v>
      </c>
      <c r="F112" s="58">
        <v>2030637</v>
      </c>
      <c r="G112" s="58">
        <v>795823.11</v>
      </c>
      <c r="H112" s="58">
        <v>3297569.86</v>
      </c>
      <c r="I112" s="58">
        <v>415723.64</v>
      </c>
      <c r="J112" s="58">
        <f t="shared" si="1"/>
        <v>6539753.609999999</v>
      </c>
      <c r="K112" s="60">
        <v>308</v>
      </c>
    </row>
    <row r="113" spans="1:11" ht="12.75">
      <c r="A113" s="17">
        <v>1687</v>
      </c>
      <c r="B113" s="18">
        <v>66</v>
      </c>
      <c r="C113" s="18">
        <v>6</v>
      </c>
      <c r="D113" s="18">
        <v>3</v>
      </c>
      <c r="E113" s="19" t="s">
        <v>122</v>
      </c>
      <c r="F113" s="58">
        <v>1979169</v>
      </c>
      <c r="G113" s="58">
        <v>514878.55</v>
      </c>
      <c r="H113" s="58">
        <v>936089.92</v>
      </c>
      <c r="I113" s="58">
        <v>254803.35</v>
      </c>
      <c r="J113" s="58">
        <f t="shared" si="1"/>
        <v>3684940.82</v>
      </c>
      <c r="K113" s="60">
        <v>241</v>
      </c>
    </row>
    <row r="114" spans="1:11" ht="12.75">
      <c r="A114" s="17">
        <v>1694</v>
      </c>
      <c r="B114" s="18">
        <v>53</v>
      </c>
      <c r="C114" s="18">
        <v>2</v>
      </c>
      <c r="D114" s="18">
        <v>1</v>
      </c>
      <c r="E114" s="19" t="s">
        <v>123</v>
      </c>
      <c r="F114" s="58">
        <v>9694655</v>
      </c>
      <c r="G114" s="58">
        <v>2481740.05</v>
      </c>
      <c r="H114" s="58">
        <v>16715061.3</v>
      </c>
      <c r="I114" s="58">
        <v>790019.09</v>
      </c>
      <c r="J114" s="58">
        <f t="shared" si="1"/>
        <v>29681475.44</v>
      </c>
      <c r="K114" s="60">
        <v>1704</v>
      </c>
    </row>
    <row r="115" spans="1:11" ht="12.75">
      <c r="A115" s="17">
        <v>1729</v>
      </c>
      <c r="B115" s="18">
        <v>18</v>
      </c>
      <c r="C115" s="18">
        <v>10</v>
      </c>
      <c r="D115" s="18">
        <v>1</v>
      </c>
      <c r="E115" s="19" t="s">
        <v>124</v>
      </c>
      <c r="F115" s="58">
        <v>4106430</v>
      </c>
      <c r="G115" s="58">
        <v>1123247.12</v>
      </c>
      <c r="H115" s="58">
        <v>6875228.69</v>
      </c>
      <c r="I115" s="58">
        <v>397859.77</v>
      </c>
      <c r="J115" s="58">
        <f t="shared" si="1"/>
        <v>12502765.58</v>
      </c>
      <c r="K115" s="60">
        <v>735</v>
      </c>
    </row>
    <row r="116" spans="1:11" ht="12.75">
      <c r="A116" s="17">
        <v>1736</v>
      </c>
      <c r="B116" s="18">
        <v>11</v>
      </c>
      <c r="C116" s="18">
        <v>5</v>
      </c>
      <c r="D116" s="18">
        <v>1</v>
      </c>
      <c r="E116" s="19" t="s">
        <v>125</v>
      </c>
      <c r="F116" s="58">
        <v>2375506</v>
      </c>
      <c r="G116" s="58">
        <v>1293850.23</v>
      </c>
      <c r="H116" s="58">
        <v>4069228.69</v>
      </c>
      <c r="I116" s="58">
        <v>321507.34</v>
      </c>
      <c r="J116" s="58">
        <f t="shared" si="1"/>
        <v>8060092.26</v>
      </c>
      <c r="K116" s="60">
        <v>533</v>
      </c>
    </row>
    <row r="117" spans="1:11" ht="12.75">
      <c r="A117" s="17">
        <v>1813</v>
      </c>
      <c r="B117" s="18">
        <v>22</v>
      </c>
      <c r="C117" s="18">
        <v>3</v>
      </c>
      <c r="D117" s="18">
        <v>1</v>
      </c>
      <c r="E117" s="19" t="s">
        <v>126</v>
      </c>
      <c r="F117" s="58">
        <v>3007433</v>
      </c>
      <c r="G117" s="58">
        <v>2407227.8</v>
      </c>
      <c r="H117" s="58">
        <v>8027600.97</v>
      </c>
      <c r="I117" s="58">
        <v>395554.32</v>
      </c>
      <c r="J117" s="58">
        <f t="shared" si="1"/>
        <v>13837816.09</v>
      </c>
      <c r="K117" s="60">
        <v>744</v>
      </c>
    </row>
    <row r="118" spans="1:11" ht="12.75">
      <c r="A118" s="17">
        <v>5757</v>
      </c>
      <c r="B118" s="18">
        <v>54</v>
      </c>
      <c r="C118" s="18">
        <v>10</v>
      </c>
      <c r="D118" s="18">
        <v>1</v>
      </c>
      <c r="E118" s="19" t="s">
        <v>127</v>
      </c>
      <c r="F118" s="58">
        <v>2811244</v>
      </c>
      <c r="G118" s="58">
        <v>1443740.26</v>
      </c>
      <c r="H118" s="58">
        <v>5050138.29</v>
      </c>
      <c r="I118" s="58">
        <v>313614.46</v>
      </c>
      <c r="J118" s="58">
        <f t="shared" si="1"/>
        <v>9618737.010000002</v>
      </c>
      <c r="K118" s="60">
        <v>566</v>
      </c>
    </row>
    <row r="119" spans="1:11" ht="12.75">
      <c r="A119" s="17">
        <v>1855</v>
      </c>
      <c r="B119" s="18">
        <v>19</v>
      </c>
      <c r="C119" s="18">
        <v>8</v>
      </c>
      <c r="D119" s="18">
        <v>1</v>
      </c>
      <c r="E119" s="19" t="s">
        <v>128</v>
      </c>
      <c r="F119" s="58">
        <v>6575644</v>
      </c>
      <c r="G119" s="58">
        <v>1090818.87</v>
      </c>
      <c r="H119" s="58">
        <v>1609993.83</v>
      </c>
      <c r="I119" s="58">
        <v>280167.65</v>
      </c>
      <c r="J119" s="58">
        <f t="shared" si="1"/>
        <v>9556624.35</v>
      </c>
      <c r="K119" s="60">
        <v>465</v>
      </c>
    </row>
    <row r="120" spans="1:11" ht="12.75">
      <c r="A120" s="17">
        <v>1862</v>
      </c>
      <c r="B120" s="18">
        <v>20</v>
      </c>
      <c r="C120" s="18">
        <v>6</v>
      </c>
      <c r="D120" s="18">
        <v>1</v>
      </c>
      <c r="E120" s="19" t="s">
        <v>129</v>
      </c>
      <c r="F120" s="58">
        <v>31865918</v>
      </c>
      <c r="G120" s="58">
        <v>14732622.83</v>
      </c>
      <c r="H120" s="58">
        <v>62058605.21</v>
      </c>
      <c r="I120" s="58">
        <v>3764622.73</v>
      </c>
      <c r="J120" s="58">
        <f t="shared" si="1"/>
        <v>112421768.77</v>
      </c>
      <c r="K120" s="60">
        <v>7320</v>
      </c>
    </row>
    <row r="121" spans="1:11" ht="12.75">
      <c r="A121" s="17">
        <v>1870</v>
      </c>
      <c r="B121" s="18">
        <v>64</v>
      </c>
      <c r="C121" s="18">
        <v>2</v>
      </c>
      <c r="D121" s="18">
        <v>3</v>
      </c>
      <c r="E121" s="19" t="s">
        <v>130</v>
      </c>
      <c r="F121" s="58">
        <v>3529339</v>
      </c>
      <c r="G121" s="58">
        <v>376694.77</v>
      </c>
      <c r="H121" s="58">
        <v>415796.02</v>
      </c>
      <c r="I121" s="58">
        <v>263003.14</v>
      </c>
      <c r="J121" s="58">
        <f t="shared" si="1"/>
        <v>4584832.93</v>
      </c>
      <c r="K121" s="60">
        <v>146</v>
      </c>
    </row>
    <row r="122" spans="1:11" ht="12.75">
      <c r="A122" s="17">
        <v>1883</v>
      </c>
      <c r="B122" s="18">
        <v>28</v>
      </c>
      <c r="C122" s="18">
        <v>2</v>
      </c>
      <c r="D122" s="18">
        <v>1</v>
      </c>
      <c r="E122" s="19" t="s">
        <v>131</v>
      </c>
      <c r="F122" s="58">
        <v>19528930</v>
      </c>
      <c r="G122" s="58">
        <v>4946089.1</v>
      </c>
      <c r="H122" s="58">
        <v>22225680.46</v>
      </c>
      <c r="I122" s="58">
        <v>1276128.27</v>
      </c>
      <c r="J122" s="58">
        <f t="shared" si="1"/>
        <v>47976827.830000006</v>
      </c>
      <c r="K122" s="60">
        <v>2705</v>
      </c>
    </row>
    <row r="123" spans="1:11" ht="12.75">
      <c r="A123" s="17">
        <v>1890</v>
      </c>
      <c r="B123" s="18">
        <v>40</v>
      </c>
      <c r="C123" s="18">
        <v>1</v>
      </c>
      <c r="D123" s="18">
        <v>3</v>
      </c>
      <c r="E123" s="19" t="s">
        <v>132</v>
      </c>
      <c r="F123" s="58">
        <v>12304532</v>
      </c>
      <c r="G123" s="58">
        <v>1217174.47</v>
      </c>
      <c r="H123" s="58">
        <v>1383686.14</v>
      </c>
      <c r="I123" s="58">
        <v>4543908.04</v>
      </c>
      <c r="J123" s="58">
        <f t="shared" si="1"/>
        <v>19449300.650000002</v>
      </c>
      <c r="K123" s="60">
        <v>783</v>
      </c>
    </row>
    <row r="124" spans="1:11" ht="12.75">
      <c r="A124" s="17">
        <v>1900</v>
      </c>
      <c r="B124" s="18">
        <v>40</v>
      </c>
      <c r="C124" s="18">
        <v>1</v>
      </c>
      <c r="D124" s="18">
        <v>1</v>
      </c>
      <c r="E124" s="19" t="s">
        <v>133</v>
      </c>
      <c r="F124" s="58">
        <v>33547358</v>
      </c>
      <c r="G124" s="58">
        <v>5600805.42</v>
      </c>
      <c r="H124" s="58">
        <v>29316492.17</v>
      </c>
      <c r="I124" s="58">
        <v>3014302</v>
      </c>
      <c r="J124" s="58">
        <f t="shared" si="1"/>
        <v>71478957.59</v>
      </c>
      <c r="K124" s="60">
        <v>4487</v>
      </c>
    </row>
    <row r="125" spans="1:11" ht="12.75">
      <c r="A125" s="17">
        <v>1939</v>
      </c>
      <c r="B125" s="18">
        <v>48</v>
      </c>
      <c r="C125" s="18">
        <v>11</v>
      </c>
      <c r="D125" s="18">
        <v>1</v>
      </c>
      <c r="E125" s="19" t="s">
        <v>134</v>
      </c>
      <c r="F125" s="58">
        <v>3607826</v>
      </c>
      <c r="G125" s="58">
        <v>1626807.45</v>
      </c>
      <c r="H125" s="58">
        <v>4308963.73</v>
      </c>
      <c r="I125" s="58">
        <v>842189.46</v>
      </c>
      <c r="J125" s="58">
        <f t="shared" si="1"/>
        <v>10385786.64</v>
      </c>
      <c r="K125" s="60">
        <v>520</v>
      </c>
    </row>
    <row r="126" spans="1:11" ht="12.75">
      <c r="A126" s="17">
        <v>1953</v>
      </c>
      <c r="B126" s="18">
        <v>44</v>
      </c>
      <c r="C126" s="18">
        <v>6</v>
      </c>
      <c r="D126" s="18">
        <v>1</v>
      </c>
      <c r="E126" s="19" t="s">
        <v>135</v>
      </c>
      <c r="F126" s="58">
        <v>6693053</v>
      </c>
      <c r="G126" s="58">
        <v>1807880.53</v>
      </c>
      <c r="H126" s="58">
        <v>12305378.8</v>
      </c>
      <c r="I126" s="58">
        <v>872071.13</v>
      </c>
      <c r="J126" s="58">
        <f t="shared" si="1"/>
        <v>21678383.459999997</v>
      </c>
      <c r="K126" s="60">
        <v>1658</v>
      </c>
    </row>
    <row r="127" spans="1:11" ht="12.75">
      <c r="A127" s="17">
        <v>2009</v>
      </c>
      <c r="B127" s="18">
        <v>61</v>
      </c>
      <c r="C127" s="18">
        <v>4</v>
      </c>
      <c r="D127" s="18">
        <v>1</v>
      </c>
      <c r="E127" s="19" t="s">
        <v>438</v>
      </c>
      <c r="F127" s="58">
        <v>8474777</v>
      </c>
      <c r="G127" s="58">
        <v>1935501.55</v>
      </c>
      <c r="H127" s="58">
        <v>12146147.37</v>
      </c>
      <c r="I127" s="58">
        <v>779709.38</v>
      </c>
      <c r="J127" s="58">
        <f t="shared" si="1"/>
        <v>23336135.3</v>
      </c>
      <c r="K127" s="60">
        <v>1433</v>
      </c>
    </row>
    <row r="128" spans="1:11" ht="12.75">
      <c r="A128" s="17">
        <v>2044</v>
      </c>
      <c r="B128" s="18">
        <v>64</v>
      </c>
      <c r="C128" s="18">
        <v>2</v>
      </c>
      <c r="D128" s="18">
        <v>3</v>
      </c>
      <c r="E128" s="19" t="s">
        <v>136</v>
      </c>
      <c r="F128" s="58">
        <v>2289805</v>
      </c>
      <c r="G128" s="58">
        <v>215633.16</v>
      </c>
      <c r="H128" s="58">
        <v>149049.82</v>
      </c>
      <c r="I128" s="58">
        <v>123519.87</v>
      </c>
      <c r="J128" s="58">
        <f t="shared" si="1"/>
        <v>2778007.85</v>
      </c>
      <c r="K128" s="60">
        <v>98</v>
      </c>
    </row>
    <row r="129" spans="1:11" ht="12.75">
      <c r="A129" s="17">
        <v>2051</v>
      </c>
      <c r="B129" s="18">
        <v>64</v>
      </c>
      <c r="C129" s="18">
        <v>2</v>
      </c>
      <c r="D129" s="18">
        <v>3</v>
      </c>
      <c r="E129" s="19" t="s">
        <v>137</v>
      </c>
      <c r="F129" s="58">
        <v>3613828</v>
      </c>
      <c r="G129" s="58">
        <v>537411.2</v>
      </c>
      <c r="H129" s="58">
        <v>5812533.29</v>
      </c>
      <c r="I129" s="58">
        <v>60898.32</v>
      </c>
      <c r="J129" s="58">
        <f t="shared" si="1"/>
        <v>10024670.81</v>
      </c>
      <c r="K129" s="60">
        <v>587</v>
      </c>
    </row>
    <row r="130" spans="1:11" ht="12.75">
      <c r="A130" s="17">
        <v>2058</v>
      </c>
      <c r="B130" s="18">
        <v>66</v>
      </c>
      <c r="C130" s="18">
        <v>1</v>
      </c>
      <c r="D130" s="18">
        <v>1</v>
      </c>
      <c r="E130" s="19" t="s">
        <v>138</v>
      </c>
      <c r="F130" s="58">
        <v>37370503</v>
      </c>
      <c r="G130" s="58">
        <v>4969354.77</v>
      </c>
      <c r="H130" s="58">
        <v>19841844.29</v>
      </c>
      <c r="I130" s="58">
        <v>2403783.88</v>
      </c>
      <c r="J130" s="58">
        <f t="shared" si="1"/>
        <v>64585485.94</v>
      </c>
      <c r="K130" s="60">
        <v>4004</v>
      </c>
    </row>
    <row r="131" spans="1:11" ht="12.75">
      <c r="A131" s="17">
        <v>2114</v>
      </c>
      <c r="B131" s="18">
        <v>15</v>
      </c>
      <c r="C131" s="18">
        <v>7</v>
      </c>
      <c r="D131" s="18">
        <v>1</v>
      </c>
      <c r="E131" s="19" t="s">
        <v>139</v>
      </c>
      <c r="F131" s="58">
        <v>13706924</v>
      </c>
      <c r="G131" s="58">
        <v>785155.64</v>
      </c>
      <c r="H131" s="58">
        <v>1259515.56</v>
      </c>
      <c r="I131" s="58">
        <v>374500.66</v>
      </c>
      <c r="J131" s="58">
        <f t="shared" si="1"/>
        <v>16126095.860000001</v>
      </c>
      <c r="K131" s="60">
        <v>516</v>
      </c>
    </row>
    <row r="132" spans="1:11" ht="12.75">
      <c r="A132" s="17">
        <v>2128</v>
      </c>
      <c r="B132" s="18">
        <v>42</v>
      </c>
      <c r="C132" s="18">
        <v>8</v>
      </c>
      <c r="D132" s="18">
        <v>1</v>
      </c>
      <c r="E132" s="19" t="s">
        <v>140</v>
      </c>
      <c r="F132" s="58">
        <v>3026707</v>
      </c>
      <c r="G132" s="58">
        <v>1621503.36</v>
      </c>
      <c r="H132" s="58">
        <v>5373679.81</v>
      </c>
      <c r="I132" s="58">
        <v>327284.05</v>
      </c>
      <c r="J132" s="58">
        <f t="shared" si="1"/>
        <v>10349174.22</v>
      </c>
      <c r="K132" s="60">
        <v>570</v>
      </c>
    </row>
    <row r="133" spans="1:11" ht="12.75">
      <c r="A133" s="17">
        <v>2135</v>
      </c>
      <c r="B133" s="18">
        <v>60</v>
      </c>
      <c r="C133" s="18">
        <v>10</v>
      </c>
      <c r="D133" s="18">
        <v>1</v>
      </c>
      <c r="E133" s="19" t="s">
        <v>141</v>
      </c>
      <c r="F133" s="58">
        <v>2785927</v>
      </c>
      <c r="G133" s="58">
        <v>1502495.03</v>
      </c>
      <c r="H133" s="58">
        <v>2724390.94</v>
      </c>
      <c r="I133" s="58">
        <v>410323.62</v>
      </c>
      <c r="J133" s="58">
        <f t="shared" si="1"/>
        <v>7423136.590000001</v>
      </c>
      <c r="K133" s="60">
        <v>340</v>
      </c>
    </row>
    <row r="134" spans="1:11" ht="12.75">
      <c r="A134" s="17">
        <v>2142</v>
      </c>
      <c r="B134" s="18">
        <v>6</v>
      </c>
      <c r="C134" s="18">
        <v>10</v>
      </c>
      <c r="D134" s="18">
        <v>1</v>
      </c>
      <c r="E134" s="19" t="s">
        <v>142</v>
      </c>
      <c r="F134" s="58">
        <v>1368555</v>
      </c>
      <c r="G134" s="58">
        <v>466417.1</v>
      </c>
      <c r="H134" s="58">
        <v>1416124.81</v>
      </c>
      <c r="I134" s="58">
        <v>113958.14</v>
      </c>
      <c r="J134" s="58">
        <f t="shared" si="1"/>
        <v>3365055.0500000003</v>
      </c>
      <c r="K134" s="60">
        <v>160</v>
      </c>
    </row>
    <row r="135" spans="1:11" ht="12.75">
      <c r="A135" s="17">
        <v>2184</v>
      </c>
      <c r="B135" s="18">
        <v>40</v>
      </c>
      <c r="C135" s="18">
        <v>1</v>
      </c>
      <c r="D135" s="18">
        <v>3</v>
      </c>
      <c r="E135" s="19" t="s">
        <v>143</v>
      </c>
      <c r="F135" s="58">
        <v>13753636</v>
      </c>
      <c r="G135" s="58">
        <v>1925575.93</v>
      </c>
      <c r="H135" s="58">
        <v>2396501.98</v>
      </c>
      <c r="I135" s="58">
        <v>631913.2</v>
      </c>
      <c r="J135" s="58">
        <f t="shared" si="1"/>
        <v>18707627.11</v>
      </c>
      <c r="K135" s="60">
        <v>950</v>
      </c>
    </row>
    <row r="136" spans="1:11" ht="12.75">
      <c r="A136" s="17">
        <v>2198</v>
      </c>
      <c r="B136" s="18">
        <v>55</v>
      </c>
      <c r="C136" s="18">
        <v>11</v>
      </c>
      <c r="D136" s="18">
        <v>1</v>
      </c>
      <c r="E136" s="19" t="s">
        <v>144</v>
      </c>
      <c r="F136" s="58">
        <v>2598963</v>
      </c>
      <c r="G136" s="58">
        <v>1320712.79</v>
      </c>
      <c r="H136" s="58">
        <v>6751350.27</v>
      </c>
      <c r="I136" s="58">
        <v>472519.27</v>
      </c>
      <c r="J136" s="58">
        <f aca="true" t="shared" si="2" ref="J136:J199">SUM(F136:I136)</f>
        <v>11143545.329999998</v>
      </c>
      <c r="K136" s="60">
        <v>712</v>
      </c>
    </row>
    <row r="137" spans="1:11" ht="12.75">
      <c r="A137" s="17">
        <v>2212</v>
      </c>
      <c r="B137" s="18">
        <v>38</v>
      </c>
      <c r="C137" s="18">
        <v>8</v>
      </c>
      <c r="D137" s="18">
        <v>1</v>
      </c>
      <c r="E137" s="19" t="s">
        <v>145</v>
      </c>
      <c r="F137" s="58">
        <v>2078189</v>
      </c>
      <c r="G137" s="58">
        <v>262439.42</v>
      </c>
      <c r="H137" s="58">
        <v>336077.19</v>
      </c>
      <c r="I137" s="58">
        <v>48352.8</v>
      </c>
      <c r="J137" s="58">
        <f t="shared" si="2"/>
        <v>2725058.4099999997</v>
      </c>
      <c r="K137" s="60">
        <v>99</v>
      </c>
    </row>
    <row r="138" spans="1:11" ht="12.75">
      <c r="A138" s="17">
        <v>2217</v>
      </c>
      <c r="B138" s="18">
        <v>45</v>
      </c>
      <c r="C138" s="18">
        <v>1</v>
      </c>
      <c r="D138" s="18">
        <v>1</v>
      </c>
      <c r="E138" s="19" t="s">
        <v>146</v>
      </c>
      <c r="F138" s="58">
        <v>18774138</v>
      </c>
      <c r="G138" s="58">
        <v>4634742.92</v>
      </c>
      <c r="H138" s="58">
        <v>9454267.64</v>
      </c>
      <c r="I138" s="58">
        <v>1963551.28</v>
      </c>
      <c r="J138" s="58">
        <f t="shared" si="2"/>
        <v>34826699.84</v>
      </c>
      <c r="K138" s="60">
        <v>2047</v>
      </c>
    </row>
    <row r="139" spans="1:11" ht="12.75">
      <c r="A139" s="17">
        <v>2226</v>
      </c>
      <c r="B139" s="18">
        <v>10</v>
      </c>
      <c r="C139" s="18">
        <v>10</v>
      </c>
      <c r="D139" s="18">
        <v>1</v>
      </c>
      <c r="E139" s="19" t="s">
        <v>147</v>
      </c>
      <c r="F139" s="58">
        <v>1105605</v>
      </c>
      <c r="G139" s="58">
        <v>2110220.43</v>
      </c>
      <c r="H139" s="58">
        <v>2390381.73</v>
      </c>
      <c r="I139" s="58">
        <v>323442.84</v>
      </c>
      <c r="J139" s="58">
        <f t="shared" si="2"/>
        <v>5929650</v>
      </c>
      <c r="K139" s="60">
        <v>261</v>
      </c>
    </row>
    <row r="140" spans="1:11" ht="12.75">
      <c r="A140" s="17">
        <v>2233</v>
      </c>
      <c r="B140" s="18">
        <v>7</v>
      </c>
      <c r="C140" s="18">
        <v>11</v>
      </c>
      <c r="D140" s="18">
        <v>1</v>
      </c>
      <c r="E140" s="19" t="s">
        <v>148</v>
      </c>
      <c r="F140" s="58">
        <v>3627692</v>
      </c>
      <c r="G140" s="58">
        <v>1676643.25</v>
      </c>
      <c r="H140" s="58">
        <v>6666319.57</v>
      </c>
      <c r="I140" s="58">
        <v>528126.34</v>
      </c>
      <c r="J140" s="58">
        <f t="shared" si="2"/>
        <v>12498781.16</v>
      </c>
      <c r="K140" s="60">
        <v>853</v>
      </c>
    </row>
    <row r="141" spans="1:11" ht="12.75">
      <c r="A141" s="17">
        <v>2289</v>
      </c>
      <c r="B141" s="18">
        <v>5</v>
      </c>
      <c r="C141" s="18">
        <v>7</v>
      </c>
      <c r="D141" s="18">
        <v>1</v>
      </c>
      <c r="E141" s="19" t="s">
        <v>149</v>
      </c>
      <c r="F141" s="58">
        <v>96001905</v>
      </c>
      <c r="G141" s="58">
        <v>58313890.36</v>
      </c>
      <c r="H141" s="58">
        <v>212544031.38</v>
      </c>
      <c r="I141" s="58">
        <v>5113707.03</v>
      </c>
      <c r="J141" s="58">
        <f t="shared" si="2"/>
        <v>371973533.77</v>
      </c>
      <c r="K141" s="60">
        <v>21938</v>
      </c>
    </row>
    <row r="142" spans="1:11" ht="12.75">
      <c r="A142" s="17">
        <v>2310</v>
      </c>
      <c r="B142" s="18">
        <v>24</v>
      </c>
      <c r="C142" s="18">
        <v>6</v>
      </c>
      <c r="D142" s="18">
        <v>1</v>
      </c>
      <c r="E142" s="19" t="s">
        <v>150</v>
      </c>
      <c r="F142" s="58">
        <v>4736474</v>
      </c>
      <c r="G142" s="58">
        <v>480230.49</v>
      </c>
      <c r="H142" s="58">
        <v>539224.54</v>
      </c>
      <c r="I142" s="58">
        <v>175121.92</v>
      </c>
      <c r="J142" s="58">
        <f t="shared" si="2"/>
        <v>5931050.95</v>
      </c>
      <c r="K142" s="60">
        <v>271</v>
      </c>
    </row>
    <row r="143" spans="1:11" ht="12.75">
      <c r="A143" s="17">
        <v>2296</v>
      </c>
      <c r="B143" s="18">
        <v>40</v>
      </c>
      <c r="C143" s="18">
        <v>1</v>
      </c>
      <c r="D143" s="18">
        <v>1</v>
      </c>
      <c r="E143" s="19" t="s">
        <v>151</v>
      </c>
      <c r="F143" s="58">
        <v>15568334</v>
      </c>
      <c r="G143" s="58">
        <v>4244466.63</v>
      </c>
      <c r="H143" s="58">
        <v>21671145.78</v>
      </c>
      <c r="I143" s="58">
        <v>2208059.46</v>
      </c>
      <c r="J143" s="58">
        <f t="shared" si="2"/>
        <v>43692005.87</v>
      </c>
      <c r="K143" s="60">
        <v>2566</v>
      </c>
    </row>
    <row r="144" spans="1:11" ht="12.75">
      <c r="A144" s="17">
        <v>2303</v>
      </c>
      <c r="B144" s="18">
        <v>40</v>
      </c>
      <c r="C144" s="18">
        <v>1</v>
      </c>
      <c r="D144" s="18">
        <v>1</v>
      </c>
      <c r="E144" s="19" t="s">
        <v>152</v>
      </c>
      <c r="F144" s="58">
        <v>20705862</v>
      </c>
      <c r="G144" s="58">
        <v>6532139.59</v>
      </c>
      <c r="H144" s="58">
        <v>26739464.82</v>
      </c>
      <c r="I144" s="58">
        <v>1402077.19</v>
      </c>
      <c r="J144" s="58">
        <f t="shared" si="2"/>
        <v>55379543.599999994</v>
      </c>
      <c r="K144" s="60">
        <v>3498</v>
      </c>
    </row>
    <row r="145" spans="1:11" ht="12.75">
      <c r="A145" s="17">
        <v>2394</v>
      </c>
      <c r="B145" s="18">
        <v>10</v>
      </c>
      <c r="C145" s="18">
        <v>10</v>
      </c>
      <c r="D145" s="18">
        <v>1</v>
      </c>
      <c r="E145" s="19" t="s">
        <v>153</v>
      </c>
      <c r="F145" s="58">
        <v>2345591</v>
      </c>
      <c r="G145" s="58">
        <v>1530346.19</v>
      </c>
      <c r="H145" s="58">
        <v>3556689.71</v>
      </c>
      <c r="I145" s="58">
        <v>197060.27</v>
      </c>
      <c r="J145" s="58">
        <f t="shared" si="2"/>
        <v>7629687.17</v>
      </c>
      <c r="K145" s="60">
        <v>408</v>
      </c>
    </row>
    <row r="146" spans="1:11" ht="12.75">
      <c r="A146" s="17">
        <v>2415</v>
      </c>
      <c r="B146" s="18">
        <v>58</v>
      </c>
      <c r="C146" s="18">
        <v>8</v>
      </c>
      <c r="D146" s="18">
        <v>1</v>
      </c>
      <c r="E146" s="19" t="s">
        <v>154</v>
      </c>
      <c r="F146" s="58">
        <v>2143489</v>
      </c>
      <c r="G146" s="58">
        <v>832612.2</v>
      </c>
      <c r="H146" s="58">
        <v>2464529.14</v>
      </c>
      <c r="I146" s="58">
        <v>129125.44</v>
      </c>
      <c r="J146" s="58">
        <f t="shared" si="2"/>
        <v>5569755.78</v>
      </c>
      <c r="K146" s="60">
        <v>262</v>
      </c>
    </row>
    <row r="147" spans="1:11" ht="12.75">
      <c r="A147" s="17">
        <v>2420</v>
      </c>
      <c r="B147" s="18">
        <v>67</v>
      </c>
      <c r="C147" s="18">
        <v>1</v>
      </c>
      <c r="D147" s="18">
        <v>1</v>
      </c>
      <c r="E147" s="19" t="s">
        <v>155</v>
      </c>
      <c r="F147" s="58">
        <v>34073021</v>
      </c>
      <c r="G147" s="58">
        <v>6099385.34</v>
      </c>
      <c r="H147" s="58">
        <v>33014417.82</v>
      </c>
      <c r="I147" s="58">
        <v>3164224.04</v>
      </c>
      <c r="J147" s="58">
        <f t="shared" si="2"/>
        <v>76351048.2</v>
      </c>
      <c r="K147" s="60">
        <v>5029</v>
      </c>
    </row>
    <row r="148" spans="1:11" ht="12.75">
      <c r="A148" s="17">
        <v>2443</v>
      </c>
      <c r="B148" s="18">
        <v>66</v>
      </c>
      <c r="C148" s="18">
        <v>6</v>
      </c>
      <c r="D148" s="18">
        <v>3</v>
      </c>
      <c r="E148" s="19" t="s">
        <v>156</v>
      </c>
      <c r="F148" s="58">
        <v>10897617</v>
      </c>
      <c r="G148" s="58">
        <v>3595417.07</v>
      </c>
      <c r="H148" s="58">
        <v>15134067.49</v>
      </c>
      <c r="I148" s="58">
        <v>1020818.66</v>
      </c>
      <c r="J148" s="58">
        <f t="shared" si="2"/>
        <v>30647920.220000003</v>
      </c>
      <c r="K148" s="60">
        <v>1874</v>
      </c>
    </row>
    <row r="149" spans="1:11" ht="12.75">
      <c r="A149" s="17">
        <v>2436</v>
      </c>
      <c r="B149" s="18">
        <v>66</v>
      </c>
      <c r="C149" s="18">
        <v>6</v>
      </c>
      <c r="D149" s="18">
        <v>2</v>
      </c>
      <c r="E149" s="19" t="s">
        <v>157</v>
      </c>
      <c r="F149" s="58">
        <v>10729073</v>
      </c>
      <c r="G149" s="58">
        <v>2294893.69</v>
      </c>
      <c r="H149" s="58">
        <v>9050274.15</v>
      </c>
      <c r="I149" s="58">
        <v>1474195.35</v>
      </c>
      <c r="J149" s="58">
        <f t="shared" si="2"/>
        <v>23548436.19</v>
      </c>
      <c r="K149" s="60">
        <v>1497</v>
      </c>
    </row>
    <row r="150" spans="1:11" ht="12.75">
      <c r="A150" s="17">
        <v>2460</v>
      </c>
      <c r="B150" s="18">
        <v>67</v>
      </c>
      <c r="C150" s="18">
        <v>1</v>
      </c>
      <c r="D150" s="18">
        <v>3</v>
      </c>
      <c r="E150" s="19" t="s">
        <v>158</v>
      </c>
      <c r="F150" s="58">
        <v>8069213</v>
      </c>
      <c r="G150" s="58">
        <v>1478515.9</v>
      </c>
      <c r="H150" s="58">
        <v>6022496.91</v>
      </c>
      <c r="I150" s="58">
        <v>1213464.28</v>
      </c>
      <c r="J150" s="58">
        <f t="shared" si="2"/>
        <v>16783690.09</v>
      </c>
      <c r="K150" s="60">
        <v>1238</v>
      </c>
    </row>
    <row r="151" spans="1:11" ht="12.75">
      <c r="A151" s="17">
        <v>2478</v>
      </c>
      <c r="B151" s="18">
        <v>57</v>
      </c>
      <c r="C151" s="18">
        <v>12</v>
      </c>
      <c r="D151" s="18">
        <v>1</v>
      </c>
      <c r="E151" s="19" t="s">
        <v>159</v>
      </c>
      <c r="F151" s="58">
        <v>20251270</v>
      </c>
      <c r="G151" s="58">
        <v>5722488.49</v>
      </c>
      <c r="H151" s="58">
        <v>3976117.13</v>
      </c>
      <c r="I151" s="58">
        <v>678886.04</v>
      </c>
      <c r="J151" s="58">
        <f t="shared" si="2"/>
        <v>30628761.66</v>
      </c>
      <c r="K151" s="60">
        <v>1698</v>
      </c>
    </row>
    <row r="152" spans="1:11" ht="12.75">
      <c r="A152" s="17">
        <v>2525</v>
      </c>
      <c r="B152" s="18">
        <v>14</v>
      </c>
      <c r="C152" s="18">
        <v>6</v>
      </c>
      <c r="D152" s="18">
        <v>3</v>
      </c>
      <c r="E152" s="19" t="s">
        <v>439</v>
      </c>
      <c r="F152" s="58">
        <v>2634195</v>
      </c>
      <c r="G152" s="58">
        <v>736436.78</v>
      </c>
      <c r="H152" s="58">
        <v>2083773.23</v>
      </c>
      <c r="I152" s="58">
        <v>94410.94</v>
      </c>
      <c r="J152" s="58">
        <f t="shared" si="2"/>
        <v>5548815.95</v>
      </c>
      <c r="K152" s="60">
        <v>338</v>
      </c>
    </row>
    <row r="153" spans="1:11" ht="12.75">
      <c r="A153" s="17">
        <v>2527</v>
      </c>
      <c r="B153" s="18">
        <v>25</v>
      </c>
      <c r="C153" s="18">
        <v>3</v>
      </c>
      <c r="D153" s="18">
        <v>1</v>
      </c>
      <c r="E153" s="19" t="s">
        <v>160</v>
      </c>
      <c r="F153" s="58">
        <v>1283835</v>
      </c>
      <c r="G153" s="58">
        <v>505941.86</v>
      </c>
      <c r="H153" s="58">
        <v>3475802.24</v>
      </c>
      <c r="I153" s="58">
        <v>217278.04</v>
      </c>
      <c r="J153" s="58">
        <f t="shared" si="2"/>
        <v>5482857.14</v>
      </c>
      <c r="K153" s="60">
        <v>318</v>
      </c>
    </row>
    <row r="154" spans="1:11" ht="12.75">
      <c r="A154" s="17">
        <v>2534</v>
      </c>
      <c r="B154" s="18">
        <v>8</v>
      </c>
      <c r="C154" s="18">
        <v>7</v>
      </c>
      <c r="D154" s="18">
        <v>1</v>
      </c>
      <c r="E154" s="19" t="s">
        <v>161</v>
      </c>
      <c r="F154" s="58">
        <v>2491092</v>
      </c>
      <c r="G154" s="58">
        <v>802335.28</v>
      </c>
      <c r="H154" s="58">
        <v>4327660.81</v>
      </c>
      <c r="I154" s="58">
        <v>377973.97</v>
      </c>
      <c r="J154" s="58">
        <f t="shared" si="2"/>
        <v>7999062.06</v>
      </c>
      <c r="K154" s="60">
        <v>474</v>
      </c>
    </row>
    <row r="155" spans="1:11" ht="12.75">
      <c r="A155" s="17">
        <v>2541</v>
      </c>
      <c r="B155" s="18">
        <v>62</v>
      </c>
      <c r="C155" s="18">
        <v>4</v>
      </c>
      <c r="D155" s="18">
        <v>1</v>
      </c>
      <c r="E155" s="19" t="s">
        <v>162</v>
      </c>
      <c r="F155" s="58">
        <v>2254489</v>
      </c>
      <c r="G155" s="58">
        <v>2561078.99</v>
      </c>
      <c r="H155" s="58">
        <v>5219666.33</v>
      </c>
      <c r="I155" s="58">
        <v>449131.34</v>
      </c>
      <c r="J155" s="58">
        <f t="shared" si="2"/>
        <v>10484365.66</v>
      </c>
      <c r="K155" s="60">
        <v>489</v>
      </c>
    </row>
    <row r="156" spans="1:11" ht="12.75">
      <c r="A156" s="17">
        <v>2562</v>
      </c>
      <c r="B156" s="18">
        <v>32</v>
      </c>
      <c r="C156" s="18">
        <v>4</v>
      </c>
      <c r="D156" s="18">
        <v>1</v>
      </c>
      <c r="E156" s="19" t="s">
        <v>163</v>
      </c>
      <c r="F156" s="58">
        <v>18614286</v>
      </c>
      <c r="G156" s="58">
        <v>6014029.54</v>
      </c>
      <c r="H156" s="58">
        <v>38266819.28</v>
      </c>
      <c r="I156" s="58">
        <v>2722844.03</v>
      </c>
      <c r="J156" s="58">
        <f t="shared" si="2"/>
        <v>65617978.85</v>
      </c>
      <c r="K156" s="60">
        <v>4259</v>
      </c>
    </row>
    <row r="157" spans="1:11" ht="14.25">
      <c r="A157">
        <v>2570</v>
      </c>
      <c r="B157" s="5">
        <v>66</v>
      </c>
      <c r="C157" s="5">
        <v>6</v>
      </c>
      <c r="D157" s="5">
        <v>3</v>
      </c>
      <c r="E157" t="s">
        <v>441</v>
      </c>
      <c r="F157" s="58">
        <v>5527923</v>
      </c>
      <c r="G157" s="58">
        <v>868013.79</v>
      </c>
      <c r="H157" s="58">
        <v>1919146.74</v>
      </c>
      <c r="I157" s="58">
        <v>253520.17</v>
      </c>
      <c r="J157" s="58">
        <f t="shared" si="2"/>
        <v>8568603.700000001</v>
      </c>
      <c r="K157" s="60">
        <v>513</v>
      </c>
    </row>
    <row r="158" spans="1:11" ht="12.75">
      <c r="A158" s="17">
        <v>2576</v>
      </c>
      <c r="B158" s="18">
        <v>14</v>
      </c>
      <c r="C158" s="18">
        <v>6</v>
      </c>
      <c r="D158" s="18">
        <v>1</v>
      </c>
      <c r="E158" s="19" t="s">
        <v>164</v>
      </c>
      <c r="F158" s="58">
        <v>4501325</v>
      </c>
      <c r="G158" s="58">
        <v>1576869.59</v>
      </c>
      <c r="H158" s="58">
        <v>6936545.44</v>
      </c>
      <c r="I158" s="58">
        <v>434740.43</v>
      </c>
      <c r="J158" s="58">
        <f t="shared" si="2"/>
        <v>13449480.46</v>
      </c>
      <c r="K158" s="60">
        <v>858</v>
      </c>
    </row>
    <row r="159" spans="1:11" ht="12.75">
      <c r="A159" s="17">
        <v>2583</v>
      </c>
      <c r="B159" s="18">
        <v>44</v>
      </c>
      <c r="C159" s="18">
        <v>6</v>
      </c>
      <c r="D159" s="18">
        <v>1</v>
      </c>
      <c r="E159" s="19" t="s">
        <v>165</v>
      </c>
      <c r="F159" s="58">
        <v>21462097</v>
      </c>
      <c r="G159" s="58">
        <v>5229029.58</v>
      </c>
      <c r="H159" s="58">
        <v>31785976.95</v>
      </c>
      <c r="I159" s="58">
        <v>1695956.04</v>
      </c>
      <c r="J159" s="58">
        <f t="shared" si="2"/>
        <v>60173059.57</v>
      </c>
      <c r="K159" s="60">
        <v>4250</v>
      </c>
    </row>
    <row r="160" spans="1:11" ht="12.75">
      <c r="A160" s="17">
        <v>2605</v>
      </c>
      <c r="B160" s="18">
        <v>59</v>
      </c>
      <c r="C160" s="18">
        <v>7</v>
      </c>
      <c r="D160" s="18">
        <v>1</v>
      </c>
      <c r="E160" s="19" t="s">
        <v>166</v>
      </c>
      <c r="F160" s="58">
        <v>4992365</v>
      </c>
      <c r="G160" s="58">
        <v>1050080.87</v>
      </c>
      <c r="H160" s="58">
        <v>6466634.68</v>
      </c>
      <c r="I160" s="58">
        <v>639352.86</v>
      </c>
      <c r="J160" s="58">
        <f t="shared" si="2"/>
        <v>13148433.41</v>
      </c>
      <c r="K160" s="60">
        <v>797</v>
      </c>
    </row>
    <row r="161" spans="1:11" ht="12.75">
      <c r="A161" s="17">
        <v>2604</v>
      </c>
      <c r="B161" s="18">
        <v>5</v>
      </c>
      <c r="C161" s="18">
        <v>7</v>
      </c>
      <c r="D161" s="18">
        <v>1</v>
      </c>
      <c r="E161" s="19" t="s">
        <v>167</v>
      </c>
      <c r="F161" s="58">
        <v>31733728</v>
      </c>
      <c r="G161" s="58">
        <v>7974225.89</v>
      </c>
      <c r="H161" s="58">
        <v>46272924.03</v>
      </c>
      <c r="I161" s="58">
        <v>11827383.97</v>
      </c>
      <c r="J161" s="58">
        <f t="shared" si="2"/>
        <v>97808261.89</v>
      </c>
      <c r="K161" s="60">
        <v>5710</v>
      </c>
    </row>
    <row r="162" spans="1:11" ht="12.75">
      <c r="A162" s="17">
        <v>2611</v>
      </c>
      <c r="B162" s="18">
        <v>55</v>
      </c>
      <c r="C162" s="18">
        <v>11</v>
      </c>
      <c r="D162" s="18">
        <v>1</v>
      </c>
      <c r="E162" s="19" t="s">
        <v>168</v>
      </c>
      <c r="F162" s="58">
        <v>52595074</v>
      </c>
      <c r="G162" s="58">
        <v>8059210.78</v>
      </c>
      <c r="H162" s="58">
        <v>29246067.75</v>
      </c>
      <c r="I162" s="58">
        <v>4333012.61</v>
      </c>
      <c r="J162" s="58">
        <f t="shared" si="2"/>
        <v>94233365.14</v>
      </c>
      <c r="K162" s="60">
        <v>5452</v>
      </c>
    </row>
    <row r="163" spans="1:11" ht="12.75">
      <c r="A163" s="17">
        <v>2618</v>
      </c>
      <c r="B163" s="18">
        <v>26</v>
      </c>
      <c r="C163" s="18">
        <v>12</v>
      </c>
      <c r="D163" s="18">
        <v>1</v>
      </c>
      <c r="E163" s="19" t="s">
        <v>169</v>
      </c>
      <c r="F163" s="58">
        <v>2896609</v>
      </c>
      <c r="G163" s="58">
        <v>1604794.13</v>
      </c>
      <c r="H163" s="58">
        <v>3870611.12</v>
      </c>
      <c r="I163" s="58">
        <v>785413.87</v>
      </c>
      <c r="J163" s="58">
        <f t="shared" si="2"/>
        <v>9157428.12</v>
      </c>
      <c r="K163" s="60">
        <v>523</v>
      </c>
    </row>
    <row r="164" spans="1:11" ht="12.75">
      <c r="A164" s="17">
        <v>2625</v>
      </c>
      <c r="B164" s="18">
        <v>14</v>
      </c>
      <c r="C164" s="18">
        <v>6</v>
      </c>
      <c r="D164" s="18">
        <v>1</v>
      </c>
      <c r="E164" s="19" t="s">
        <v>170</v>
      </c>
      <c r="F164" s="58">
        <v>2994913</v>
      </c>
      <c r="G164" s="58">
        <v>634478.42</v>
      </c>
      <c r="H164" s="58">
        <v>2486509.36</v>
      </c>
      <c r="I164" s="58">
        <v>222371.32</v>
      </c>
      <c r="J164" s="58">
        <f t="shared" si="2"/>
        <v>6338272.1</v>
      </c>
      <c r="K164" s="60">
        <v>387</v>
      </c>
    </row>
    <row r="165" spans="1:11" ht="12.75">
      <c r="A165" s="17">
        <v>2632</v>
      </c>
      <c r="B165" s="18">
        <v>61</v>
      </c>
      <c r="C165" s="18">
        <v>4</v>
      </c>
      <c r="D165" s="18">
        <v>1</v>
      </c>
      <c r="E165" s="19" t="s">
        <v>171</v>
      </c>
      <c r="F165" s="58">
        <v>1152102</v>
      </c>
      <c r="G165" s="58">
        <v>1042008.16</v>
      </c>
      <c r="H165" s="58">
        <v>4781216.81</v>
      </c>
      <c r="I165" s="58">
        <v>180472.02</v>
      </c>
      <c r="J165" s="58">
        <f t="shared" si="2"/>
        <v>7155798.989999999</v>
      </c>
      <c r="K165" s="60">
        <v>503</v>
      </c>
    </row>
    <row r="166" spans="1:11" ht="12.75">
      <c r="A166" s="17">
        <v>2639</v>
      </c>
      <c r="B166" s="18">
        <v>68</v>
      </c>
      <c r="C166" s="18">
        <v>5</v>
      </c>
      <c r="D166" s="18">
        <v>1</v>
      </c>
      <c r="E166" s="19" t="s">
        <v>172</v>
      </c>
      <c r="F166" s="58">
        <v>4484042</v>
      </c>
      <c r="G166" s="58">
        <v>1023058.18</v>
      </c>
      <c r="H166" s="58">
        <v>5328647.21</v>
      </c>
      <c r="I166" s="58">
        <v>600870.83</v>
      </c>
      <c r="J166" s="58">
        <f t="shared" si="2"/>
        <v>11436618.22</v>
      </c>
      <c r="K166" s="60">
        <v>649</v>
      </c>
    </row>
    <row r="167" spans="1:11" ht="12.75">
      <c r="A167" s="17">
        <v>2646</v>
      </c>
      <c r="B167" s="18">
        <v>25</v>
      </c>
      <c r="C167" s="18">
        <v>3</v>
      </c>
      <c r="D167" s="18">
        <v>1</v>
      </c>
      <c r="E167" s="19" t="s">
        <v>173</v>
      </c>
      <c r="F167" s="58">
        <v>2687479</v>
      </c>
      <c r="G167" s="58">
        <v>1297356.22</v>
      </c>
      <c r="H167" s="58">
        <v>7373761.36</v>
      </c>
      <c r="I167" s="58">
        <v>258599.07</v>
      </c>
      <c r="J167" s="58">
        <f t="shared" si="2"/>
        <v>11617195.65</v>
      </c>
      <c r="K167" s="60">
        <v>702</v>
      </c>
    </row>
    <row r="168" spans="1:11" ht="12.75">
      <c r="A168" s="17">
        <v>2660</v>
      </c>
      <c r="B168" s="18">
        <v>52</v>
      </c>
      <c r="C168" s="18">
        <v>3</v>
      </c>
      <c r="D168" s="18">
        <v>1</v>
      </c>
      <c r="E168" s="19" t="s">
        <v>174</v>
      </c>
      <c r="F168" s="58">
        <v>1438815</v>
      </c>
      <c r="G168" s="58">
        <v>834983.24</v>
      </c>
      <c r="H168" s="58">
        <v>3266200.2</v>
      </c>
      <c r="I168" s="58">
        <v>351484.41</v>
      </c>
      <c r="J168" s="58">
        <f t="shared" si="2"/>
        <v>5891482.850000001</v>
      </c>
      <c r="K168" s="60">
        <v>282</v>
      </c>
    </row>
    <row r="169" spans="1:11" ht="12.75">
      <c r="A169" s="17">
        <v>2695</v>
      </c>
      <c r="B169" s="18">
        <v>53</v>
      </c>
      <c r="C169" s="18">
        <v>2</v>
      </c>
      <c r="D169" s="18">
        <v>1</v>
      </c>
      <c r="E169" s="19" t="s">
        <v>175</v>
      </c>
      <c r="F169" s="58">
        <v>46994704</v>
      </c>
      <c r="G169" s="58">
        <v>18470572.11</v>
      </c>
      <c r="H169" s="58">
        <v>80838970.48</v>
      </c>
      <c r="I169" s="58">
        <v>7219958.29</v>
      </c>
      <c r="J169" s="58">
        <f t="shared" si="2"/>
        <v>153524204.88</v>
      </c>
      <c r="K169" s="60">
        <v>9258</v>
      </c>
    </row>
    <row r="170" spans="1:11" ht="12.75">
      <c r="A170" s="17">
        <v>2702</v>
      </c>
      <c r="B170" s="18">
        <v>28</v>
      </c>
      <c r="C170" s="18">
        <v>2</v>
      </c>
      <c r="D170" s="18">
        <v>1</v>
      </c>
      <c r="E170" s="19" t="s">
        <v>176</v>
      </c>
      <c r="F170" s="58">
        <v>12710842</v>
      </c>
      <c r="G170" s="58">
        <v>3527282.28</v>
      </c>
      <c r="H170" s="58">
        <v>14879600.76</v>
      </c>
      <c r="I170" s="58">
        <v>1658419.77</v>
      </c>
      <c r="J170" s="58">
        <f t="shared" si="2"/>
        <v>32776144.81</v>
      </c>
      <c r="K170" s="60">
        <v>1780</v>
      </c>
    </row>
    <row r="171" spans="1:11" ht="12.75">
      <c r="A171" s="17">
        <v>2730</v>
      </c>
      <c r="B171" s="18">
        <v>28</v>
      </c>
      <c r="C171" s="18">
        <v>2</v>
      </c>
      <c r="D171" s="18">
        <v>1</v>
      </c>
      <c r="E171" s="19" t="s">
        <v>177</v>
      </c>
      <c r="F171" s="58">
        <v>5850327</v>
      </c>
      <c r="G171" s="58">
        <v>1146049.78</v>
      </c>
      <c r="H171" s="58">
        <v>5266890.56</v>
      </c>
      <c r="I171" s="58">
        <v>1492178.78</v>
      </c>
      <c r="J171" s="58">
        <f t="shared" si="2"/>
        <v>13755446.12</v>
      </c>
      <c r="K171" s="60">
        <v>735</v>
      </c>
    </row>
    <row r="172" spans="1:11" ht="12.75">
      <c r="A172" s="17">
        <v>2737</v>
      </c>
      <c r="B172" s="18">
        <v>23</v>
      </c>
      <c r="C172" s="18">
        <v>2</v>
      </c>
      <c r="D172" s="18">
        <v>1</v>
      </c>
      <c r="E172" s="19" t="s">
        <v>178</v>
      </c>
      <c r="F172" s="58">
        <v>1793571</v>
      </c>
      <c r="G172" s="58">
        <v>619020.67</v>
      </c>
      <c r="H172" s="58">
        <v>2113629.55</v>
      </c>
      <c r="I172" s="58">
        <v>190824.31</v>
      </c>
      <c r="J172" s="58">
        <f t="shared" si="2"/>
        <v>4717045.529999999</v>
      </c>
      <c r="K172" s="60">
        <v>234</v>
      </c>
    </row>
    <row r="173" spans="1:11" ht="12.75">
      <c r="A173" s="17">
        <v>2758</v>
      </c>
      <c r="B173" s="18">
        <v>44</v>
      </c>
      <c r="C173" s="18">
        <v>6</v>
      </c>
      <c r="D173" s="18">
        <v>1</v>
      </c>
      <c r="E173" s="19" t="s">
        <v>179</v>
      </c>
      <c r="F173" s="58">
        <v>19248285</v>
      </c>
      <c r="G173" s="58">
        <v>6175522.14</v>
      </c>
      <c r="H173" s="58">
        <v>40780350.56</v>
      </c>
      <c r="I173" s="58">
        <v>1052399.43</v>
      </c>
      <c r="J173" s="58">
        <f t="shared" si="2"/>
        <v>67256557.13000001</v>
      </c>
      <c r="K173" s="60">
        <v>4874</v>
      </c>
    </row>
    <row r="174" spans="1:11" ht="12.75">
      <c r="A174" s="17">
        <v>2793</v>
      </c>
      <c r="B174" s="18">
        <v>30</v>
      </c>
      <c r="C174" s="18">
        <v>1</v>
      </c>
      <c r="D174" s="18">
        <v>1</v>
      </c>
      <c r="E174" s="19" t="s">
        <v>180</v>
      </c>
      <c r="F174" s="58">
        <v>89696473</v>
      </c>
      <c r="G174" s="58">
        <v>44469549.73</v>
      </c>
      <c r="H174" s="58">
        <v>179866836.88</v>
      </c>
      <c r="I174" s="58">
        <v>4602126.36</v>
      </c>
      <c r="J174" s="58">
        <f t="shared" si="2"/>
        <v>318634985.97</v>
      </c>
      <c r="K174" s="60">
        <v>19924</v>
      </c>
    </row>
    <row r="175" spans="1:11" ht="12.75">
      <c r="A175" s="17">
        <v>1376</v>
      </c>
      <c r="B175" s="18">
        <v>67</v>
      </c>
      <c r="C175" s="18">
        <v>1</v>
      </c>
      <c r="D175" s="18">
        <v>1</v>
      </c>
      <c r="E175" s="19" t="s">
        <v>181</v>
      </c>
      <c r="F175" s="58">
        <v>39362558</v>
      </c>
      <c r="G175" s="58">
        <v>5572524.35</v>
      </c>
      <c r="H175" s="58">
        <v>13423089.51</v>
      </c>
      <c r="I175" s="58">
        <v>4384122.17</v>
      </c>
      <c r="J175" s="58">
        <f t="shared" si="2"/>
        <v>62742294.03</v>
      </c>
      <c r="K175" s="60">
        <v>3508</v>
      </c>
    </row>
    <row r="176" spans="1:11" ht="12.75">
      <c r="A176" s="17">
        <v>2800</v>
      </c>
      <c r="B176" s="18">
        <v>66</v>
      </c>
      <c r="C176" s="18">
        <v>6</v>
      </c>
      <c r="D176" s="18">
        <v>1</v>
      </c>
      <c r="E176" s="19" t="s">
        <v>182</v>
      </c>
      <c r="F176" s="58">
        <v>11299763</v>
      </c>
      <c r="G176" s="58">
        <v>3283813.6</v>
      </c>
      <c r="H176" s="58">
        <v>11913888.37</v>
      </c>
      <c r="I176" s="58">
        <v>818153.9</v>
      </c>
      <c r="J176" s="58">
        <f t="shared" si="2"/>
        <v>27315618.869999997</v>
      </c>
      <c r="K176" s="60">
        <v>1826</v>
      </c>
    </row>
    <row r="177" spans="1:11" ht="12.75">
      <c r="A177" s="17">
        <v>2814</v>
      </c>
      <c r="B177" s="18">
        <v>31</v>
      </c>
      <c r="C177" s="18">
        <v>7</v>
      </c>
      <c r="D177" s="18">
        <v>1</v>
      </c>
      <c r="E177" s="19" t="s">
        <v>183</v>
      </c>
      <c r="F177" s="58">
        <v>5849008</v>
      </c>
      <c r="G177" s="58">
        <v>1532836.56</v>
      </c>
      <c r="H177" s="58">
        <v>8057378.99</v>
      </c>
      <c r="I177" s="58">
        <v>614184.9</v>
      </c>
      <c r="J177" s="58">
        <f t="shared" si="2"/>
        <v>16053408.450000001</v>
      </c>
      <c r="K177" s="60">
        <v>984</v>
      </c>
    </row>
    <row r="178" spans="1:11" ht="12.75">
      <c r="A178" s="17">
        <v>5960</v>
      </c>
      <c r="B178" s="18">
        <v>62</v>
      </c>
      <c r="C178" s="18">
        <v>3</v>
      </c>
      <c r="D178" s="18">
        <v>1</v>
      </c>
      <c r="E178" s="19" t="s">
        <v>184</v>
      </c>
      <c r="F178" s="58">
        <v>1896375</v>
      </c>
      <c r="G178" s="58">
        <v>1491072.4</v>
      </c>
      <c r="H178" s="58">
        <v>4396583.89</v>
      </c>
      <c r="I178" s="58">
        <v>522142.33</v>
      </c>
      <c r="J178" s="58">
        <f t="shared" si="2"/>
        <v>8306173.619999999</v>
      </c>
      <c r="K178" s="60">
        <v>445</v>
      </c>
    </row>
    <row r="179" spans="1:11" ht="12.75">
      <c r="A179" s="17">
        <v>2828</v>
      </c>
      <c r="B179" s="18">
        <v>36</v>
      </c>
      <c r="C179" s="18">
        <v>7</v>
      </c>
      <c r="D179" s="18">
        <v>1</v>
      </c>
      <c r="E179" s="19" t="s">
        <v>185</v>
      </c>
      <c r="F179" s="58">
        <v>7730788.97</v>
      </c>
      <c r="G179" s="58">
        <v>2040860.4</v>
      </c>
      <c r="H179" s="58">
        <v>8962195.41</v>
      </c>
      <c r="I179" s="58">
        <v>811888.63</v>
      </c>
      <c r="J179" s="58">
        <f t="shared" si="2"/>
        <v>19545733.41</v>
      </c>
      <c r="K179" s="60">
        <v>1243</v>
      </c>
    </row>
    <row r="180" spans="1:11" ht="12.75">
      <c r="A180" s="17">
        <v>2835</v>
      </c>
      <c r="B180" s="18">
        <v>44</v>
      </c>
      <c r="C180" s="18">
        <v>6</v>
      </c>
      <c r="D180" s="18">
        <v>1</v>
      </c>
      <c r="E180" s="19" t="s">
        <v>186</v>
      </c>
      <c r="F180" s="58">
        <v>14299924</v>
      </c>
      <c r="G180" s="58">
        <v>5124464.2</v>
      </c>
      <c r="H180" s="58">
        <v>42434045.57</v>
      </c>
      <c r="I180" s="58">
        <v>2431497.99</v>
      </c>
      <c r="J180" s="58">
        <f t="shared" si="2"/>
        <v>64289931.76</v>
      </c>
      <c r="K180" s="60">
        <v>4825</v>
      </c>
    </row>
    <row r="181" spans="1:11" ht="12.75">
      <c r="A181" s="17">
        <v>2842</v>
      </c>
      <c r="B181" s="18">
        <v>59</v>
      </c>
      <c r="C181" s="18">
        <v>7</v>
      </c>
      <c r="D181" s="18">
        <v>1</v>
      </c>
      <c r="E181" s="19" t="s">
        <v>187</v>
      </c>
      <c r="F181" s="58">
        <v>6178412</v>
      </c>
      <c r="G181" s="58">
        <v>380955.94</v>
      </c>
      <c r="H181" s="58">
        <v>1022745.3</v>
      </c>
      <c r="I181" s="58">
        <v>1212195.52</v>
      </c>
      <c r="J181" s="58">
        <f t="shared" si="2"/>
        <v>8794308.76</v>
      </c>
      <c r="K181" s="60">
        <v>467</v>
      </c>
    </row>
    <row r="182" spans="1:11" ht="12.75">
      <c r="A182" s="17">
        <v>1848</v>
      </c>
      <c r="B182" s="18">
        <v>63</v>
      </c>
      <c r="C182" s="18">
        <v>9</v>
      </c>
      <c r="D182" s="18">
        <v>3</v>
      </c>
      <c r="E182" s="19" t="s">
        <v>188</v>
      </c>
      <c r="F182" s="58">
        <v>6785000</v>
      </c>
      <c r="G182" s="58">
        <v>7279959.96</v>
      </c>
      <c r="H182" s="58">
        <v>4264116.16</v>
      </c>
      <c r="I182" s="58">
        <v>409163.1</v>
      </c>
      <c r="J182" s="58">
        <f t="shared" si="2"/>
        <v>18738239.220000003</v>
      </c>
      <c r="K182" s="60">
        <v>565</v>
      </c>
    </row>
    <row r="183" spans="1:11" ht="12.75">
      <c r="A183" s="17">
        <v>2849</v>
      </c>
      <c r="B183" s="18">
        <v>32</v>
      </c>
      <c r="C183" s="18">
        <v>4</v>
      </c>
      <c r="D183" s="18">
        <v>1</v>
      </c>
      <c r="E183" s="19" t="s">
        <v>189</v>
      </c>
      <c r="F183" s="58">
        <v>52559748</v>
      </c>
      <c r="G183" s="58">
        <v>14939951.53</v>
      </c>
      <c r="H183" s="58">
        <v>47225656.55</v>
      </c>
      <c r="I183" s="58">
        <v>6819320.17</v>
      </c>
      <c r="J183" s="58">
        <f t="shared" si="2"/>
        <v>121544676.25</v>
      </c>
      <c r="K183" s="60">
        <v>6220</v>
      </c>
    </row>
    <row r="184" spans="1:11" ht="12.75">
      <c r="A184" s="17">
        <v>2856</v>
      </c>
      <c r="B184" s="18">
        <v>54</v>
      </c>
      <c r="C184" s="18">
        <v>10</v>
      </c>
      <c r="D184" s="18">
        <v>1</v>
      </c>
      <c r="E184" s="19" t="s">
        <v>190</v>
      </c>
      <c r="F184" s="58">
        <v>3298946</v>
      </c>
      <c r="G184" s="58">
        <v>2637493.9</v>
      </c>
      <c r="H184" s="58">
        <v>8538876.02</v>
      </c>
      <c r="I184" s="58">
        <v>1417652.44</v>
      </c>
      <c r="J184" s="58">
        <f t="shared" si="2"/>
        <v>15892968.36</v>
      </c>
      <c r="K184" s="60">
        <v>756</v>
      </c>
    </row>
    <row r="185" spans="1:11" ht="12.75">
      <c r="A185" s="17">
        <v>2863</v>
      </c>
      <c r="B185" s="18">
        <v>62</v>
      </c>
      <c r="C185" s="18">
        <v>4</v>
      </c>
      <c r="D185" s="18">
        <v>1</v>
      </c>
      <c r="E185" s="19" t="s">
        <v>191</v>
      </c>
      <c r="F185" s="58">
        <v>1257593</v>
      </c>
      <c r="G185" s="58">
        <v>2121291.05</v>
      </c>
      <c r="H185" s="58">
        <v>2728721.35</v>
      </c>
      <c r="I185" s="58">
        <v>250722.61</v>
      </c>
      <c r="J185" s="58">
        <f t="shared" si="2"/>
        <v>6358328.010000001</v>
      </c>
      <c r="K185" s="60">
        <v>253</v>
      </c>
    </row>
    <row r="186" spans="1:11" ht="12.75">
      <c r="A186" s="17">
        <v>3862</v>
      </c>
      <c r="B186" s="18">
        <v>67</v>
      </c>
      <c r="C186" s="18">
        <v>1</v>
      </c>
      <c r="D186" s="18">
        <v>3</v>
      </c>
      <c r="E186" s="19" t="s">
        <v>192</v>
      </c>
      <c r="F186" s="58">
        <v>4030556</v>
      </c>
      <c r="G186" s="58">
        <v>694957.38</v>
      </c>
      <c r="H186" s="58">
        <v>614312.18</v>
      </c>
      <c r="I186" s="58">
        <v>290442.95</v>
      </c>
      <c r="J186" s="58">
        <f t="shared" si="2"/>
        <v>5630268.51</v>
      </c>
      <c r="K186" s="60">
        <v>352</v>
      </c>
    </row>
    <row r="187" spans="1:11" ht="12.75">
      <c r="A187" s="17">
        <v>2885</v>
      </c>
      <c r="B187" s="18">
        <v>64</v>
      </c>
      <c r="C187" s="18">
        <v>2</v>
      </c>
      <c r="D187" s="18">
        <v>3</v>
      </c>
      <c r="E187" s="19" t="s">
        <v>193</v>
      </c>
      <c r="F187" s="58">
        <v>17156311</v>
      </c>
      <c r="G187" s="58">
        <v>4035740.39</v>
      </c>
      <c r="H187" s="58">
        <v>9267055.09</v>
      </c>
      <c r="I187" s="58">
        <v>476424.04</v>
      </c>
      <c r="J187" s="58">
        <f t="shared" si="2"/>
        <v>30935530.52</v>
      </c>
      <c r="K187" s="60">
        <v>1830</v>
      </c>
    </row>
    <row r="188" spans="1:11" ht="12.75">
      <c r="A188" s="17">
        <v>2884</v>
      </c>
      <c r="B188" s="18">
        <v>64</v>
      </c>
      <c r="C188" s="18">
        <v>2</v>
      </c>
      <c r="D188" s="18">
        <v>2</v>
      </c>
      <c r="E188" s="19" t="s">
        <v>194</v>
      </c>
      <c r="F188" s="58">
        <v>17812368</v>
      </c>
      <c r="G188" s="58">
        <v>3057290.66</v>
      </c>
      <c r="H188" s="58">
        <v>3229161.38</v>
      </c>
      <c r="I188" s="58">
        <v>1476240.62</v>
      </c>
      <c r="J188" s="58">
        <f t="shared" si="2"/>
        <v>25575060.66</v>
      </c>
      <c r="K188" s="60">
        <v>1295</v>
      </c>
    </row>
    <row r="189" spans="1:11" ht="12.75">
      <c r="A189" s="17">
        <v>2891</v>
      </c>
      <c r="B189" s="18">
        <v>9</v>
      </c>
      <c r="C189" s="18">
        <v>10</v>
      </c>
      <c r="D189" s="18">
        <v>1</v>
      </c>
      <c r="E189" s="19" t="s">
        <v>195</v>
      </c>
      <c r="F189" s="58">
        <v>3974913</v>
      </c>
      <c r="G189" s="58">
        <v>979185.86</v>
      </c>
      <c r="H189" s="58">
        <v>1028619.17</v>
      </c>
      <c r="I189" s="58">
        <v>132977.32</v>
      </c>
      <c r="J189" s="58">
        <f t="shared" si="2"/>
        <v>6115695.350000001</v>
      </c>
      <c r="K189" s="60">
        <v>289</v>
      </c>
    </row>
    <row r="190" spans="1:11" ht="12.75">
      <c r="A190" s="17">
        <v>2898</v>
      </c>
      <c r="B190" s="18">
        <v>28</v>
      </c>
      <c r="C190" s="18">
        <v>2</v>
      </c>
      <c r="D190" s="18">
        <v>1</v>
      </c>
      <c r="E190" s="19" t="s">
        <v>196</v>
      </c>
      <c r="F190" s="58">
        <v>11011490</v>
      </c>
      <c r="G190" s="58">
        <v>2578365.83</v>
      </c>
      <c r="H190" s="58">
        <v>11290927.73</v>
      </c>
      <c r="I190" s="58">
        <v>998687.71</v>
      </c>
      <c r="J190" s="58">
        <f t="shared" si="2"/>
        <v>25879471.270000003</v>
      </c>
      <c r="K190" s="60">
        <v>1617</v>
      </c>
    </row>
    <row r="191" spans="1:11" ht="12.75">
      <c r="A191" s="17">
        <v>3647</v>
      </c>
      <c r="B191" s="18">
        <v>43</v>
      </c>
      <c r="C191" s="18">
        <v>9</v>
      </c>
      <c r="D191" s="18">
        <v>2</v>
      </c>
      <c r="E191" s="19" t="s">
        <v>197</v>
      </c>
      <c r="F191" s="58">
        <v>11999537</v>
      </c>
      <c r="G191" s="58">
        <v>2357812.93</v>
      </c>
      <c r="H191" s="58">
        <v>2375469.88</v>
      </c>
      <c r="I191" s="58">
        <v>1350685.16</v>
      </c>
      <c r="J191" s="58">
        <f t="shared" si="2"/>
        <v>18083504.97</v>
      </c>
      <c r="K191" s="60">
        <v>754</v>
      </c>
    </row>
    <row r="192" spans="1:11" ht="12.75">
      <c r="A192" s="17">
        <v>2912</v>
      </c>
      <c r="B192" s="18">
        <v>22</v>
      </c>
      <c r="C192" s="18">
        <v>3</v>
      </c>
      <c r="D192" s="18">
        <v>1</v>
      </c>
      <c r="E192" s="19" t="s">
        <v>198</v>
      </c>
      <c r="F192" s="58">
        <v>3568591</v>
      </c>
      <c r="G192" s="58">
        <v>2446340.92</v>
      </c>
      <c r="H192" s="58">
        <v>9378881.07</v>
      </c>
      <c r="I192" s="58">
        <v>318218.94</v>
      </c>
      <c r="J192" s="58">
        <f t="shared" si="2"/>
        <v>15712031.93</v>
      </c>
      <c r="K192" s="60">
        <v>1012</v>
      </c>
    </row>
    <row r="193" spans="1:11" ht="12.75">
      <c r="A193" s="17">
        <v>2940</v>
      </c>
      <c r="B193" s="18">
        <v>21</v>
      </c>
      <c r="C193" s="18">
        <v>8</v>
      </c>
      <c r="D193" s="18">
        <v>1</v>
      </c>
      <c r="E193" s="19" t="s">
        <v>199</v>
      </c>
      <c r="F193" s="58">
        <v>1689939</v>
      </c>
      <c r="G193" s="58">
        <v>822063.05</v>
      </c>
      <c r="H193" s="58">
        <v>2200652.39</v>
      </c>
      <c r="I193" s="58">
        <v>237846.63</v>
      </c>
      <c r="J193" s="58">
        <f t="shared" si="2"/>
        <v>4950501.069999999</v>
      </c>
      <c r="K193" s="60">
        <v>245</v>
      </c>
    </row>
    <row r="194" spans="1:11" ht="12.75">
      <c r="A194" s="17">
        <v>2961</v>
      </c>
      <c r="B194" s="18">
        <v>42</v>
      </c>
      <c r="C194" s="18">
        <v>8</v>
      </c>
      <c r="D194" s="18">
        <v>1</v>
      </c>
      <c r="E194" s="19" t="s">
        <v>200</v>
      </c>
      <c r="F194" s="58">
        <v>2051718</v>
      </c>
      <c r="G194" s="58">
        <v>739254.24</v>
      </c>
      <c r="H194" s="58">
        <v>3817316.56</v>
      </c>
      <c r="I194" s="58">
        <v>297999.49</v>
      </c>
      <c r="J194" s="58">
        <f t="shared" si="2"/>
        <v>6906288.290000001</v>
      </c>
      <c r="K194" s="60">
        <v>420</v>
      </c>
    </row>
    <row r="195" spans="1:11" ht="12.75">
      <c r="A195" s="17">
        <v>3087</v>
      </c>
      <c r="B195" s="18">
        <v>64</v>
      </c>
      <c r="C195" s="18">
        <v>2</v>
      </c>
      <c r="D195" s="18">
        <v>3</v>
      </c>
      <c r="E195" s="19" t="s">
        <v>201</v>
      </c>
      <c r="F195" s="58">
        <v>2083892</v>
      </c>
      <c r="G195" s="58">
        <v>262178.15</v>
      </c>
      <c r="H195" s="58">
        <v>158437.67</v>
      </c>
      <c r="I195" s="58">
        <v>5581.86</v>
      </c>
      <c r="J195" s="58">
        <f t="shared" si="2"/>
        <v>2510089.6799999997</v>
      </c>
      <c r="K195" s="60">
        <v>109</v>
      </c>
    </row>
    <row r="196" spans="1:11" ht="12.75">
      <c r="A196" s="17">
        <v>3094</v>
      </c>
      <c r="B196" s="18">
        <v>64</v>
      </c>
      <c r="C196" s="18">
        <v>2</v>
      </c>
      <c r="D196" s="18">
        <v>3</v>
      </c>
      <c r="E196" s="19" t="s">
        <v>202</v>
      </c>
      <c r="F196" s="58">
        <v>1844681</v>
      </c>
      <c r="G196" s="58">
        <v>166959.78</v>
      </c>
      <c r="H196" s="58">
        <v>194328.71</v>
      </c>
      <c r="I196" s="58">
        <v>70866.44</v>
      </c>
      <c r="J196" s="58">
        <f t="shared" si="2"/>
        <v>2276835.93</v>
      </c>
      <c r="K196" s="60">
        <v>85</v>
      </c>
    </row>
    <row r="197" spans="1:11" ht="12.75">
      <c r="A197" s="17">
        <v>3129</v>
      </c>
      <c r="B197" s="18">
        <v>44</v>
      </c>
      <c r="C197" s="18">
        <v>6</v>
      </c>
      <c r="D197" s="18">
        <v>1</v>
      </c>
      <c r="E197" s="19" t="s">
        <v>203</v>
      </c>
      <c r="F197" s="58">
        <v>4491825</v>
      </c>
      <c r="G197" s="58">
        <v>2203338.75</v>
      </c>
      <c r="H197" s="58">
        <v>12176387.18</v>
      </c>
      <c r="I197" s="58">
        <v>1675861.64</v>
      </c>
      <c r="J197" s="58">
        <f t="shared" si="2"/>
        <v>20547412.57</v>
      </c>
      <c r="K197" s="60">
        <v>1294</v>
      </c>
    </row>
    <row r="198" spans="1:11" ht="12.75">
      <c r="A198" s="17">
        <v>3150</v>
      </c>
      <c r="B198" s="18">
        <v>11</v>
      </c>
      <c r="C198" s="18">
        <v>5</v>
      </c>
      <c r="D198" s="18">
        <v>1</v>
      </c>
      <c r="E198" s="19" t="s">
        <v>204</v>
      </c>
      <c r="F198" s="58">
        <v>16205797</v>
      </c>
      <c r="G198" s="58">
        <v>2590113.41</v>
      </c>
      <c r="H198" s="58">
        <v>8128919.34</v>
      </c>
      <c r="I198" s="58">
        <v>820681.28</v>
      </c>
      <c r="J198" s="58">
        <f t="shared" si="2"/>
        <v>27745511.03</v>
      </c>
      <c r="K198" s="60">
        <v>1490</v>
      </c>
    </row>
    <row r="199" spans="1:11" ht="12.75">
      <c r="A199" s="17">
        <v>3171</v>
      </c>
      <c r="B199" s="18">
        <v>14</v>
      </c>
      <c r="C199" s="18">
        <v>6</v>
      </c>
      <c r="D199" s="18">
        <v>1</v>
      </c>
      <c r="E199" s="19" t="s">
        <v>205</v>
      </c>
      <c r="F199" s="58">
        <v>5775398</v>
      </c>
      <c r="G199" s="58">
        <v>2217410.4</v>
      </c>
      <c r="H199" s="58">
        <v>9183732.6</v>
      </c>
      <c r="I199" s="58">
        <v>823482.48</v>
      </c>
      <c r="J199" s="58">
        <f t="shared" si="2"/>
        <v>18000023.48</v>
      </c>
      <c r="K199" s="60">
        <v>1074</v>
      </c>
    </row>
    <row r="200" spans="1:11" ht="12.75">
      <c r="A200" s="17">
        <v>3206</v>
      </c>
      <c r="B200" s="18">
        <v>10</v>
      </c>
      <c r="C200" s="18">
        <v>10</v>
      </c>
      <c r="D200" s="18">
        <v>1</v>
      </c>
      <c r="E200" s="19" t="s">
        <v>206</v>
      </c>
      <c r="F200" s="58">
        <v>1525622</v>
      </c>
      <c r="G200" s="58">
        <v>1593289.3</v>
      </c>
      <c r="H200" s="58">
        <v>5441326.69</v>
      </c>
      <c r="I200" s="58">
        <v>886029.38</v>
      </c>
      <c r="J200" s="58">
        <f aca="true" t="shared" si="3" ref="J200:J263">SUM(F200:I200)</f>
        <v>9446267.370000001</v>
      </c>
      <c r="K200" s="60">
        <v>542</v>
      </c>
    </row>
    <row r="201" spans="1:11" ht="12.75">
      <c r="A201" s="17">
        <v>3213</v>
      </c>
      <c r="B201" s="18">
        <v>48</v>
      </c>
      <c r="C201" s="18">
        <v>11</v>
      </c>
      <c r="D201" s="18">
        <v>1</v>
      </c>
      <c r="E201" s="19" t="s">
        <v>207</v>
      </c>
      <c r="F201" s="58">
        <v>3248811</v>
      </c>
      <c r="G201" s="58">
        <v>813315.29</v>
      </c>
      <c r="H201" s="58">
        <v>3984326.3</v>
      </c>
      <c r="I201" s="58">
        <v>551135.08</v>
      </c>
      <c r="J201" s="58">
        <f t="shared" si="3"/>
        <v>8597587.67</v>
      </c>
      <c r="K201" s="60">
        <v>491</v>
      </c>
    </row>
    <row r="202" spans="1:11" ht="12.75">
      <c r="A202" s="17">
        <v>3220</v>
      </c>
      <c r="B202" s="18">
        <v>31</v>
      </c>
      <c r="C202" s="18">
        <v>7</v>
      </c>
      <c r="D202" s="18">
        <v>1</v>
      </c>
      <c r="E202" s="19" t="s">
        <v>208</v>
      </c>
      <c r="F202" s="58">
        <v>9734719</v>
      </c>
      <c r="G202" s="58">
        <v>3038622.72</v>
      </c>
      <c r="H202" s="58">
        <v>14821452.76</v>
      </c>
      <c r="I202" s="58">
        <v>1084738.62</v>
      </c>
      <c r="J202" s="58">
        <f t="shared" si="3"/>
        <v>28679533.1</v>
      </c>
      <c r="K202" s="60">
        <v>1792</v>
      </c>
    </row>
    <row r="203" spans="1:11" ht="12.75">
      <c r="A203" s="17">
        <v>3269</v>
      </c>
      <c r="B203" s="18">
        <v>13</v>
      </c>
      <c r="C203" s="18">
        <v>2</v>
      </c>
      <c r="D203" s="18">
        <v>1</v>
      </c>
      <c r="E203" s="19" t="s">
        <v>209</v>
      </c>
      <c r="F203" s="58">
        <v>356903095</v>
      </c>
      <c r="G203" s="58">
        <v>49352149.01</v>
      </c>
      <c r="H203" s="58">
        <v>98463130.91</v>
      </c>
      <c r="I203" s="58">
        <v>23528671.92</v>
      </c>
      <c r="J203" s="58">
        <f t="shared" si="3"/>
        <v>528247046.84</v>
      </c>
      <c r="K203" s="60">
        <v>26882</v>
      </c>
    </row>
    <row r="204" spans="1:11" ht="12.75">
      <c r="A204" s="17">
        <v>3276</v>
      </c>
      <c r="B204" s="18">
        <v>68</v>
      </c>
      <c r="C204" s="18">
        <v>6</v>
      </c>
      <c r="D204" s="18">
        <v>1</v>
      </c>
      <c r="E204" s="19" t="s">
        <v>210</v>
      </c>
      <c r="F204" s="58">
        <v>3531609</v>
      </c>
      <c r="G204" s="58">
        <v>1140548.12</v>
      </c>
      <c r="H204" s="58">
        <v>5889567.16</v>
      </c>
      <c r="I204" s="58">
        <v>521756.03</v>
      </c>
      <c r="J204" s="58">
        <f t="shared" si="3"/>
        <v>11083480.31</v>
      </c>
      <c r="K204" s="60">
        <v>641</v>
      </c>
    </row>
    <row r="205" spans="1:11" ht="12.75">
      <c r="A205" s="17">
        <v>3290</v>
      </c>
      <c r="B205" s="18">
        <v>36</v>
      </c>
      <c r="C205" s="18">
        <v>7</v>
      </c>
      <c r="D205" s="18">
        <v>1</v>
      </c>
      <c r="E205" s="19" t="s">
        <v>211</v>
      </c>
      <c r="F205" s="58">
        <v>21140700</v>
      </c>
      <c r="G205" s="58">
        <v>11777064.87</v>
      </c>
      <c r="H205" s="58">
        <v>45258163.07</v>
      </c>
      <c r="I205" s="58">
        <v>1174852.63</v>
      </c>
      <c r="J205" s="58">
        <f t="shared" si="3"/>
        <v>79350780.57</v>
      </c>
      <c r="K205" s="60">
        <v>5216</v>
      </c>
    </row>
    <row r="206" spans="1:11" ht="12.75">
      <c r="A206" s="17">
        <v>3297</v>
      </c>
      <c r="B206" s="18">
        <v>16</v>
      </c>
      <c r="C206" s="18">
        <v>12</v>
      </c>
      <c r="D206" s="18">
        <v>1</v>
      </c>
      <c r="E206" s="19" t="s">
        <v>212</v>
      </c>
      <c r="F206" s="58">
        <v>8646232</v>
      </c>
      <c r="G206" s="58">
        <v>2834684.01</v>
      </c>
      <c r="H206" s="58">
        <v>9832100.65</v>
      </c>
      <c r="I206" s="58">
        <v>1181716.98</v>
      </c>
      <c r="J206" s="58">
        <f t="shared" si="3"/>
        <v>22494733.64</v>
      </c>
      <c r="K206" s="60">
        <v>1249</v>
      </c>
    </row>
    <row r="207" spans="1:11" ht="12.75">
      <c r="A207" s="17">
        <v>1897</v>
      </c>
      <c r="B207" s="18">
        <v>40</v>
      </c>
      <c r="C207" s="18">
        <v>1</v>
      </c>
      <c r="D207" s="18">
        <v>3</v>
      </c>
      <c r="E207" s="19" t="s">
        <v>213</v>
      </c>
      <c r="F207" s="58">
        <v>8243394</v>
      </c>
      <c r="G207" s="58">
        <v>749508.21</v>
      </c>
      <c r="H207" s="58">
        <v>813787.96</v>
      </c>
      <c r="I207" s="58">
        <v>258963.68</v>
      </c>
      <c r="J207" s="58">
        <f t="shared" si="3"/>
        <v>10065653.850000001</v>
      </c>
      <c r="K207" s="60">
        <v>394</v>
      </c>
    </row>
    <row r="208" spans="1:11" ht="12.75">
      <c r="A208" s="17">
        <v>3304</v>
      </c>
      <c r="B208" s="18">
        <v>37</v>
      </c>
      <c r="C208" s="18">
        <v>9</v>
      </c>
      <c r="D208" s="18">
        <v>1</v>
      </c>
      <c r="E208" s="19" t="s">
        <v>214</v>
      </c>
      <c r="F208" s="58">
        <v>4667789</v>
      </c>
      <c r="G208" s="58">
        <v>1084173.45</v>
      </c>
      <c r="H208" s="58">
        <v>5461433.25</v>
      </c>
      <c r="I208" s="58">
        <v>414023.53</v>
      </c>
      <c r="J208" s="58">
        <f t="shared" si="3"/>
        <v>11627419.229999999</v>
      </c>
      <c r="K208" s="60">
        <v>710</v>
      </c>
    </row>
    <row r="209" spans="1:11" ht="12.75">
      <c r="A209" s="17">
        <v>3311</v>
      </c>
      <c r="B209" s="18">
        <v>38</v>
      </c>
      <c r="C209" s="18">
        <v>8</v>
      </c>
      <c r="D209" s="18">
        <v>1</v>
      </c>
      <c r="E209" s="19" t="s">
        <v>215</v>
      </c>
      <c r="F209" s="58">
        <v>10154155</v>
      </c>
      <c r="G209" s="58">
        <v>4149734.88</v>
      </c>
      <c r="H209" s="58">
        <v>19844338.6</v>
      </c>
      <c r="I209" s="58">
        <v>667698.94</v>
      </c>
      <c r="J209" s="58">
        <f t="shared" si="3"/>
        <v>34815927.42</v>
      </c>
      <c r="K209" s="60">
        <v>2172</v>
      </c>
    </row>
    <row r="210" spans="1:11" ht="12.75">
      <c r="A210" s="17">
        <v>3318</v>
      </c>
      <c r="B210" s="18">
        <v>68</v>
      </c>
      <c r="C210" s="18">
        <v>8</v>
      </c>
      <c r="D210" s="18">
        <v>1</v>
      </c>
      <c r="E210" s="19" t="s">
        <v>216</v>
      </c>
      <c r="F210" s="58">
        <v>1934183</v>
      </c>
      <c r="G210" s="58">
        <v>1875811.44</v>
      </c>
      <c r="H210" s="58">
        <v>3986292.22</v>
      </c>
      <c r="I210" s="58">
        <v>93305.2</v>
      </c>
      <c r="J210" s="58">
        <f t="shared" si="3"/>
        <v>7889591.86</v>
      </c>
      <c r="K210" s="60">
        <v>492</v>
      </c>
    </row>
    <row r="211" spans="1:11" ht="12.75">
      <c r="A211" s="17">
        <v>3325</v>
      </c>
      <c r="B211" s="18">
        <v>24</v>
      </c>
      <c r="C211" s="18">
        <v>6</v>
      </c>
      <c r="D211" s="18">
        <v>1</v>
      </c>
      <c r="E211" s="19" t="s">
        <v>217</v>
      </c>
      <c r="F211" s="58">
        <v>5110688</v>
      </c>
      <c r="G211" s="58">
        <v>2253744.56</v>
      </c>
      <c r="H211" s="58">
        <v>5477046.39</v>
      </c>
      <c r="I211" s="58">
        <v>585782.69</v>
      </c>
      <c r="J211" s="58">
        <f t="shared" si="3"/>
        <v>13427261.639999999</v>
      </c>
      <c r="K211" s="60">
        <v>837</v>
      </c>
    </row>
    <row r="212" spans="1:11" ht="12.75">
      <c r="A212" s="17">
        <v>3332</v>
      </c>
      <c r="B212" s="18">
        <v>13</v>
      </c>
      <c r="C212" s="18">
        <v>2</v>
      </c>
      <c r="D212" s="18">
        <v>1</v>
      </c>
      <c r="E212" s="19" t="s">
        <v>218</v>
      </c>
      <c r="F212" s="58">
        <v>4281448</v>
      </c>
      <c r="G212" s="58">
        <v>2277057.96</v>
      </c>
      <c r="H212" s="58">
        <v>9966528.6</v>
      </c>
      <c r="I212" s="58">
        <v>505468.19</v>
      </c>
      <c r="J212" s="58">
        <f t="shared" si="3"/>
        <v>17030502.75</v>
      </c>
      <c r="K212" s="60">
        <v>1007</v>
      </c>
    </row>
    <row r="213" spans="1:11" ht="12.75">
      <c r="A213" s="17">
        <v>3339</v>
      </c>
      <c r="B213" s="18">
        <v>71</v>
      </c>
      <c r="C213" s="18">
        <v>5</v>
      </c>
      <c r="D213" s="18">
        <v>1</v>
      </c>
      <c r="E213" s="19" t="s">
        <v>219</v>
      </c>
      <c r="F213" s="58">
        <v>19792957</v>
      </c>
      <c r="G213" s="58">
        <v>7199207.6</v>
      </c>
      <c r="H213" s="58">
        <v>30957214.93</v>
      </c>
      <c r="I213" s="58">
        <v>3515664.49</v>
      </c>
      <c r="J213" s="58">
        <f t="shared" si="3"/>
        <v>61465044.02</v>
      </c>
      <c r="K213" s="60">
        <v>3910</v>
      </c>
    </row>
    <row r="214" spans="1:11" ht="12.75">
      <c r="A214" s="17">
        <v>3360</v>
      </c>
      <c r="B214" s="18">
        <v>29</v>
      </c>
      <c r="C214" s="18">
        <v>5</v>
      </c>
      <c r="D214" s="18">
        <v>1</v>
      </c>
      <c r="E214" s="19" t="s">
        <v>220</v>
      </c>
      <c r="F214" s="58">
        <v>7122764</v>
      </c>
      <c r="G214" s="58">
        <v>3202012.28</v>
      </c>
      <c r="H214" s="58">
        <v>13297019.56</v>
      </c>
      <c r="I214" s="58">
        <v>1180147.94</v>
      </c>
      <c r="J214" s="58">
        <f t="shared" si="3"/>
        <v>24801943.78</v>
      </c>
      <c r="K214" s="60">
        <v>1427</v>
      </c>
    </row>
    <row r="215" spans="1:11" ht="12.75">
      <c r="A215" s="17">
        <v>3367</v>
      </c>
      <c r="B215" s="18">
        <v>14</v>
      </c>
      <c r="C215" s="18">
        <v>6</v>
      </c>
      <c r="D215" s="18">
        <v>1</v>
      </c>
      <c r="E215" s="19" t="s">
        <v>221</v>
      </c>
      <c r="F215" s="58">
        <v>6722761</v>
      </c>
      <c r="G215" s="58">
        <v>1713406.3</v>
      </c>
      <c r="H215" s="58">
        <v>8376288.15</v>
      </c>
      <c r="I215" s="58">
        <v>1714466.45</v>
      </c>
      <c r="J215" s="58">
        <f t="shared" si="3"/>
        <v>18526921.900000002</v>
      </c>
      <c r="K215" s="60">
        <v>1105</v>
      </c>
    </row>
    <row r="216" spans="1:11" ht="12.75">
      <c r="A216" s="17">
        <v>3381</v>
      </c>
      <c r="B216" s="18">
        <v>13</v>
      </c>
      <c r="C216" s="18">
        <v>2</v>
      </c>
      <c r="D216" s="18">
        <v>1</v>
      </c>
      <c r="E216" s="19" t="s">
        <v>222</v>
      </c>
      <c r="F216" s="58">
        <v>18320773</v>
      </c>
      <c r="G216" s="58">
        <v>3633034.5</v>
      </c>
      <c r="H216" s="58">
        <v>17082127.34</v>
      </c>
      <c r="I216" s="58">
        <v>1605842.6</v>
      </c>
      <c r="J216" s="58">
        <f t="shared" si="3"/>
        <v>40641777.440000005</v>
      </c>
      <c r="K216" s="60">
        <v>2327</v>
      </c>
    </row>
    <row r="217" spans="1:11" ht="12.75">
      <c r="A217" s="17">
        <v>3409</v>
      </c>
      <c r="B217" s="18">
        <v>60</v>
      </c>
      <c r="C217" s="18">
        <v>10</v>
      </c>
      <c r="D217" s="18">
        <v>1</v>
      </c>
      <c r="E217" s="19" t="s">
        <v>223</v>
      </c>
      <c r="F217" s="58">
        <v>5906792</v>
      </c>
      <c r="G217" s="58">
        <v>4836028.72</v>
      </c>
      <c r="H217" s="58">
        <v>20150285.74</v>
      </c>
      <c r="I217" s="58">
        <v>1009696.1</v>
      </c>
      <c r="J217" s="58">
        <f t="shared" si="3"/>
        <v>31902802.56</v>
      </c>
      <c r="K217" s="60">
        <v>2153</v>
      </c>
    </row>
    <row r="218" spans="1:11" ht="12.75">
      <c r="A218" s="17">
        <v>3427</v>
      </c>
      <c r="B218" s="18">
        <v>2</v>
      </c>
      <c r="C218" s="18">
        <v>12</v>
      </c>
      <c r="D218" s="18">
        <v>1</v>
      </c>
      <c r="E218" s="19" t="s">
        <v>224</v>
      </c>
      <c r="F218" s="58">
        <v>1086247</v>
      </c>
      <c r="G218" s="58">
        <v>1000937.26</v>
      </c>
      <c r="H218" s="58">
        <v>2757167.13</v>
      </c>
      <c r="I218" s="58">
        <v>74457.86</v>
      </c>
      <c r="J218" s="58">
        <f t="shared" si="3"/>
        <v>4918809.25</v>
      </c>
      <c r="K218" s="60">
        <v>263</v>
      </c>
    </row>
    <row r="219" spans="1:11" ht="12.75">
      <c r="A219" s="17">
        <v>3428</v>
      </c>
      <c r="B219" s="18">
        <v>27</v>
      </c>
      <c r="C219" s="18">
        <v>4</v>
      </c>
      <c r="D219" s="18">
        <v>1</v>
      </c>
      <c r="E219" s="19" t="s">
        <v>225</v>
      </c>
      <c r="F219" s="58">
        <v>4812641</v>
      </c>
      <c r="G219" s="58">
        <v>1497110.87</v>
      </c>
      <c r="H219" s="58">
        <v>7672433.87</v>
      </c>
      <c r="I219" s="58">
        <v>491335.31</v>
      </c>
      <c r="J219" s="58">
        <f t="shared" si="3"/>
        <v>14473521.05</v>
      </c>
      <c r="K219" s="60">
        <v>768</v>
      </c>
    </row>
    <row r="220" spans="1:11" ht="12.75">
      <c r="A220" s="17">
        <v>3430</v>
      </c>
      <c r="B220" s="18">
        <v>70</v>
      </c>
      <c r="C220" s="18">
        <v>6</v>
      </c>
      <c r="D220" s="18">
        <v>1</v>
      </c>
      <c r="E220" s="19" t="s">
        <v>226</v>
      </c>
      <c r="F220" s="58">
        <v>18616335</v>
      </c>
      <c r="G220" s="58">
        <v>7951623.84</v>
      </c>
      <c r="H220" s="58">
        <v>37711553.18</v>
      </c>
      <c r="I220" s="58">
        <v>1435116.47</v>
      </c>
      <c r="J220" s="58">
        <f t="shared" si="3"/>
        <v>65714628.489999995</v>
      </c>
      <c r="K220" s="60">
        <v>3497</v>
      </c>
    </row>
    <row r="221" spans="1:11" ht="12.75">
      <c r="A221" s="17">
        <v>3434</v>
      </c>
      <c r="B221" s="18">
        <v>72</v>
      </c>
      <c r="C221" s="18">
        <v>8</v>
      </c>
      <c r="D221" s="18">
        <v>1</v>
      </c>
      <c r="E221" s="19" t="s">
        <v>227</v>
      </c>
      <c r="F221" s="58">
        <v>3100000</v>
      </c>
      <c r="G221" s="58">
        <v>12120057.75</v>
      </c>
      <c r="H221" s="58">
        <v>11449013.33</v>
      </c>
      <c r="I221" s="58">
        <v>450296.37</v>
      </c>
      <c r="J221" s="58">
        <f t="shared" si="3"/>
        <v>27119367.45</v>
      </c>
      <c r="K221" s="60">
        <v>976</v>
      </c>
    </row>
    <row r="222" spans="1:11" ht="12.75">
      <c r="A222" s="17">
        <v>3437</v>
      </c>
      <c r="B222" s="18">
        <v>67</v>
      </c>
      <c r="C222" s="18">
        <v>1</v>
      </c>
      <c r="D222" s="18">
        <v>1</v>
      </c>
      <c r="E222" s="19" t="s">
        <v>228</v>
      </c>
      <c r="F222" s="58">
        <v>36688604</v>
      </c>
      <c r="G222" s="58">
        <v>5230293.99</v>
      </c>
      <c r="H222" s="58">
        <v>17343541.09</v>
      </c>
      <c r="I222" s="58">
        <v>3992012.03</v>
      </c>
      <c r="J222" s="58">
        <f t="shared" si="3"/>
        <v>63254451.11</v>
      </c>
      <c r="K222" s="60">
        <v>3952</v>
      </c>
    </row>
    <row r="223" spans="1:11" ht="12.75">
      <c r="A223" s="17">
        <v>3444</v>
      </c>
      <c r="B223" s="18">
        <v>17</v>
      </c>
      <c r="C223" s="18">
        <v>11</v>
      </c>
      <c r="D223" s="18">
        <v>1</v>
      </c>
      <c r="E223" s="19" t="s">
        <v>229</v>
      </c>
      <c r="F223" s="58">
        <v>16968863</v>
      </c>
      <c r="G223" s="58">
        <v>6116590.88</v>
      </c>
      <c r="H223" s="58">
        <v>26809522.99</v>
      </c>
      <c r="I223" s="58">
        <v>1182149.76</v>
      </c>
      <c r="J223" s="58">
        <f t="shared" si="3"/>
        <v>51077126.629999995</v>
      </c>
      <c r="K223" s="60">
        <v>3489</v>
      </c>
    </row>
    <row r="224" spans="1:11" ht="12.75">
      <c r="A224" s="17">
        <v>3479</v>
      </c>
      <c r="B224" s="18">
        <v>45</v>
      </c>
      <c r="C224" s="18">
        <v>1</v>
      </c>
      <c r="D224" s="18">
        <v>1</v>
      </c>
      <c r="E224" s="19" t="s">
        <v>230</v>
      </c>
      <c r="F224" s="58">
        <v>43927239</v>
      </c>
      <c r="G224" s="58">
        <v>6084620.45</v>
      </c>
      <c r="H224" s="58">
        <v>5649177.32</v>
      </c>
      <c r="I224" s="58">
        <v>3661395.39</v>
      </c>
      <c r="J224" s="58">
        <f t="shared" si="3"/>
        <v>59322432.160000004</v>
      </c>
      <c r="K224" s="60">
        <v>3478</v>
      </c>
    </row>
    <row r="225" spans="1:11" ht="12.75">
      <c r="A225" s="17">
        <v>3484</v>
      </c>
      <c r="B225" s="18">
        <v>26</v>
      </c>
      <c r="C225" s="18">
        <v>12</v>
      </c>
      <c r="D225" s="18">
        <v>1</v>
      </c>
      <c r="E225" s="19" t="s">
        <v>231</v>
      </c>
      <c r="F225" s="58">
        <v>2473028</v>
      </c>
      <c r="G225" s="58">
        <v>486057.97</v>
      </c>
      <c r="H225" s="58">
        <v>376746.24</v>
      </c>
      <c r="I225" s="58">
        <v>104338.49</v>
      </c>
      <c r="J225" s="58">
        <f t="shared" si="3"/>
        <v>3440170.7</v>
      </c>
      <c r="K225" s="60">
        <v>132</v>
      </c>
    </row>
    <row r="226" spans="1:11" ht="12.75">
      <c r="A226" s="17">
        <v>3500</v>
      </c>
      <c r="B226" s="18">
        <v>35</v>
      </c>
      <c r="C226" s="18">
        <v>9</v>
      </c>
      <c r="D226" s="18">
        <v>1</v>
      </c>
      <c r="E226" s="19" t="s">
        <v>232</v>
      </c>
      <c r="F226" s="58">
        <v>10673020</v>
      </c>
      <c r="G226" s="58">
        <v>5535061.34</v>
      </c>
      <c r="H226" s="58">
        <v>23646226.53</v>
      </c>
      <c r="I226" s="58">
        <v>1285895.34</v>
      </c>
      <c r="J226" s="58">
        <f t="shared" si="3"/>
        <v>41140203.21000001</v>
      </c>
      <c r="K226" s="60">
        <v>2449</v>
      </c>
    </row>
    <row r="227" spans="1:11" ht="12.75">
      <c r="A227" s="17">
        <v>3528</v>
      </c>
      <c r="B227" s="18">
        <v>67</v>
      </c>
      <c r="C227" s="18">
        <v>1</v>
      </c>
      <c r="D227" s="18">
        <v>3</v>
      </c>
      <c r="E227" s="19" t="s">
        <v>233</v>
      </c>
      <c r="F227" s="58">
        <v>4294339</v>
      </c>
      <c r="G227" s="58">
        <v>980963.63</v>
      </c>
      <c r="H227" s="58">
        <v>4659568.46</v>
      </c>
      <c r="I227" s="58">
        <v>423157.47</v>
      </c>
      <c r="J227" s="58">
        <f t="shared" si="3"/>
        <v>10358028.56</v>
      </c>
      <c r="K227" s="60">
        <v>836</v>
      </c>
    </row>
    <row r="228" spans="1:11" ht="12.75">
      <c r="A228" s="17">
        <v>3549</v>
      </c>
      <c r="B228" s="18">
        <v>13</v>
      </c>
      <c r="C228" s="18">
        <v>2</v>
      </c>
      <c r="D228" s="18">
        <v>1</v>
      </c>
      <c r="E228" s="19" t="s">
        <v>234</v>
      </c>
      <c r="F228" s="58">
        <v>79590285</v>
      </c>
      <c r="G228" s="58">
        <v>8108541.72</v>
      </c>
      <c r="H228" s="58">
        <v>31663652.43</v>
      </c>
      <c r="I228" s="58">
        <v>3545345.82</v>
      </c>
      <c r="J228" s="58">
        <f t="shared" si="3"/>
        <v>122907824.97</v>
      </c>
      <c r="K228" s="60">
        <v>7357</v>
      </c>
    </row>
    <row r="229" spans="1:11" ht="12.75">
      <c r="A229" s="17">
        <v>3612</v>
      </c>
      <c r="B229" s="18">
        <v>53</v>
      </c>
      <c r="C229" s="18">
        <v>2</v>
      </c>
      <c r="D229" s="18">
        <v>1</v>
      </c>
      <c r="E229" s="19" t="s">
        <v>235</v>
      </c>
      <c r="F229" s="58">
        <v>19011299</v>
      </c>
      <c r="G229" s="58">
        <v>5390598.9</v>
      </c>
      <c r="H229" s="58">
        <v>28618929.2</v>
      </c>
      <c r="I229" s="58">
        <v>1383720.06</v>
      </c>
      <c r="J229" s="58">
        <f t="shared" si="3"/>
        <v>54404547.16</v>
      </c>
      <c r="K229" s="60">
        <v>3479</v>
      </c>
    </row>
    <row r="230" spans="1:11" ht="12.75">
      <c r="A230" s="17">
        <v>3619</v>
      </c>
      <c r="B230" s="18">
        <v>40</v>
      </c>
      <c r="C230" s="18">
        <v>1</v>
      </c>
      <c r="D230" s="18">
        <v>1</v>
      </c>
      <c r="E230" s="19" t="s">
        <v>236</v>
      </c>
      <c r="F230" s="58">
        <v>305709545</v>
      </c>
      <c r="G230" s="58">
        <v>203734384.45</v>
      </c>
      <c r="H230" s="58">
        <v>764892067.6</v>
      </c>
      <c r="I230" s="58">
        <v>35127842.83</v>
      </c>
      <c r="J230" s="58">
        <f t="shared" si="3"/>
        <v>1309463839.8799999</v>
      </c>
      <c r="K230" s="60">
        <v>69572</v>
      </c>
    </row>
    <row r="231" spans="1:11" ht="12.75">
      <c r="A231" s="17">
        <v>3633</v>
      </c>
      <c r="B231" s="18">
        <v>25</v>
      </c>
      <c r="C231" s="18">
        <v>3</v>
      </c>
      <c r="D231" s="18">
        <v>1</v>
      </c>
      <c r="E231" s="19" t="s">
        <v>237</v>
      </c>
      <c r="F231" s="58">
        <v>4407932</v>
      </c>
      <c r="G231" s="58">
        <v>1284258.96</v>
      </c>
      <c r="H231" s="58">
        <v>6828770.87</v>
      </c>
      <c r="I231" s="58">
        <v>687208.4</v>
      </c>
      <c r="J231" s="58">
        <f t="shared" si="3"/>
        <v>13208170.23</v>
      </c>
      <c r="K231" s="60">
        <v>740</v>
      </c>
    </row>
    <row r="232" spans="1:11" ht="12.75">
      <c r="A232" s="17">
        <v>3640</v>
      </c>
      <c r="B232" s="18">
        <v>43</v>
      </c>
      <c r="C232" s="18">
        <v>9</v>
      </c>
      <c r="D232" s="18">
        <v>3</v>
      </c>
      <c r="E232" s="19" t="s">
        <v>238</v>
      </c>
      <c r="F232" s="58">
        <v>7041013</v>
      </c>
      <c r="G232" s="58">
        <v>926351.74</v>
      </c>
      <c r="H232" s="58">
        <v>1657072.42</v>
      </c>
      <c r="I232" s="58">
        <v>219868.99</v>
      </c>
      <c r="J232" s="58">
        <f t="shared" si="3"/>
        <v>9844306.15</v>
      </c>
      <c r="K232" s="60">
        <v>574</v>
      </c>
    </row>
    <row r="233" spans="1:11" ht="12.75">
      <c r="A233" s="17">
        <v>3661</v>
      </c>
      <c r="B233" s="18">
        <v>36</v>
      </c>
      <c r="C233" s="18">
        <v>7</v>
      </c>
      <c r="D233" s="18">
        <v>1</v>
      </c>
      <c r="E233" s="19" t="s">
        <v>239</v>
      </c>
      <c r="F233" s="58">
        <v>4263536</v>
      </c>
      <c r="G233" s="58">
        <v>1671765.41</v>
      </c>
      <c r="H233" s="58">
        <v>6790520.15</v>
      </c>
      <c r="I233" s="58">
        <v>439222.27</v>
      </c>
      <c r="J233" s="58">
        <f t="shared" si="3"/>
        <v>13165043.83</v>
      </c>
      <c r="K233" s="60">
        <v>858</v>
      </c>
    </row>
    <row r="234" spans="1:11" ht="12.75">
      <c r="A234" s="17">
        <v>3668</v>
      </c>
      <c r="B234" s="18">
        <v>6</v>
      </c>
      <c r="C234" s="18">
        <v>10</v>
      </c>
      <c r="D234" s="18">
        <v>1</v>
      </c>
      <c r="E234" s="19" t="s">
        <v>240</v>
      </c>
      <c r="F234" s="58">
        <v>4625887</v>
      </c>
      <c r="G234" s="58">
        <v>1870907.56</v>
      </c>
      <c r="H234" s="58">
        <v>8462140.34</v>
      </c>
      <c r="I234" s="58">
        <v>506783.83</v>
      </c>
      <c r="J234" s="58">
        <f t="shared" si="3"/>
        <v>15465718.73</v>
      </c>
      <c r="K234" s="60">
        <v>937</v>
      </c>
    </row>
    <row r="235" spans="1:11" ht="12.75">
      <c r="A235" s="17">
        <v>3675</v>
      </c>
      <c r="B235" s="18">
        <v>13</v>
      </c>
      <c r="C235" s="18">
        <v>2</v>
      </c>
      <c r="D235" s="18">
        <v>1</v>
      </c>
      <c r="E235" s="19" t="s">
        <v>241</v>
      </c>
      <c r="F235" s="58">
        <v>29626156</v>
      </c>
      <c r="G235" s="58">
        <v>3762510.95</v>
      </c>
      <c r="H235" s="58">
        <v>21306893.02</v>
      </c>
      <c r="I235" s="58">
        <v>2367929.59</v>
      </c>
      <c r="J235" s="58">
        <f t="shared" si="3"/>
        <v>57063489.56</v>
      </c>
      <c r="K235" s="60">
        <v>3203</v>
      </c>
    </row>
    <row r="236" spans="1:11" ht="12.75">
      <c r="A236" s="17">
        <v>3682</v>
      </c>
      <c r="B236" s="18">
        <v>23</v>
      </c>
      <c r="C236" s="18">
        <v>2</v>
      </c>
      <c r="D236" s="18">
        <v>1</v>
      </c>
      <c r="E236" s="19" t="s">
        <v>242</v>
      </c>
      <c r="F236" s="58">
        <v>12414655</v>
      </c>
      <c r="G236" s="58">
        <v>4293837.99</v>
      </c>
      <c r="H236" s="58">
        <v>20400071.66</v>
      </c>
      <c r="I236" s="58">
        <v>1602309.9</v>
      </c>
      <c r="J236" s="58">
        <f t="shared" si="3"/>
        <v>38710874.55</v>
      </c>
      <c r="K236" s="60">
        <v>2350</v>
      </c>
    </row>
    <row r="237" spans="1:11" ht="12.75">
      <c r="A237" s="17">
        <v>3689</v>
      </c>
      <c r="B237" s="18">
        <v>39</v>
      </c>
      <c r="C237" s="18">
        <v>5</v>
      </c>
      <c r="D237" s="18">
        <v>1</v>
      </c>
      <c r="E237" s="19" t="s">
        <v>243</v>
      </c>
      <c r="F237" s="58">
        <v>4961532</v>
      </c>
      <c r="G237" s="58">
        <v>2146501.74</v>
      </c>
      <c r="H237" s="58">
        <v>4518785.37</v>
      </c>
      <c r="I237" s="58">
        <v>361840.05</v>
      </c>
      <c r="J237" s="58">
        <f t="shared" si="3"/>
        <v>11988659.16</v>
      </c>
      <c r="K237" s="60">
        <v>698</v>
      </c>
    </row>
    <row r="238" spans="1:11" ht="12.75">
      <c r="A238" s="17">
        <v>3696</v>
      </c>
      <c r="B238" s="18">
        <v>23</v>
      </c>
      <c r="C238" s="18">
        <v>2</v>
      </c>
      <c r="D238" s="18">
        <v>1</v>
      </c>
      <c r="E238" s="19" t="s">
        <v>244</v>
      </c>
      <c r="F238" s="58">
        <v>2130562</v>
      </c>
      <c r="G238" s="58">
        <v>735243.24</v>
      </c>
      <c r="H238" s="58">
        <v>2948919.29</v>
      </c>
      <c r="I238" s="58">
        <v>367548.54</v>
      </c>
      <c r="J238" s="58">
        <f t="shared" si="3"/>
        <v>6182273.07</v>
      </c>
      <c r="K238" s="60">
        <v>341</v>
      </c>
    </row>
    <row r="239" spans="1:11" ht="12.75">
      <c r="A239" s="17">
        <v>3787</v>
      </c>
      <c r="B239" s="18">
        <v>37</v>
      </c>
      <c r="C239" s="18">
        <v>9</v>
      </c>
      <c r="D239" s="18">
        <v>1</v>
      </c>
      <c r="E239" s="19" t="s">
        <v>245</v>
      </c>
      <c r="F239" s="58">
        <v>10556684</v>
      </c>
      <c r="G239" s="58">
        <v>3972415.9</v>
      </c>
      <c r="H239" s="58">
        <v>16681105.05</v>
      </c>
      <c r="I239" s="58">
        <v>1097155.21</v>
      </c>
      <c r="J239" s="58">
        <f t="shared" si="3"/>
        <v>32307360.160000004</v>
      </c>
      <c r="K239" s="60">
        <v>2043</v>
      </c>
    </row>
    <row r="240" spans="1:11" ht="12.75">
      <c r="A240" s="17">
        <v>3794</v>
      </c>
      <c r="B240" s="18">
        <v>13</v>
      </c>
      <c r="C240" s="18">
        <v>2</v>
      </c>
      <c r="D240" s="18">
        <v>1</v>
      </c>
      <c r="E240" s="19" t="s">
        <v>246</v>
      </c>
      <c r="F240" s="58">
        <v>14300218</v>
      </c>
      <c r="G240" s="58">
        <v>2865674.89</v>
      </c>
      <c r="H240" s="58">
        <v>17775425.04</v>
      </c>
      <c r="I240" s="58">
        <v>1133207.01</v>
      </c>
      <c r="J240" s="58">
        <f t="shared" si="3"/>
        <v>36074524.94</v>
      </c>
      <c r="K240" s="60">
        <v>2327</v>
      </c>
    </row>
    <row r="241" spans="1:11" ht="12.75">
      <c r="A241" s="17">
        <v>3822</v>
      </c>
      <c r="B241" s="18">
        <v>67</v>
      </c>
      <c r="C241" s="18">
        <v>1</v>
      </c>
      <c r="D241" s="18">
        <v>1</v>
      </c>
      <c r="E241" s="19" t="s">
        <v>247</v>
      </c>
      <c r="F241" s="58">
        <v>31098218</v>
      </c>
      <c r="G241" s="58">
        <v>7178835.09</v>
      </c>
      <c r="H241" s="58">
        <v>30878602.48</v>
      </c>
      <c r="I241" s="58">
        <v>2950470.11</v>
      </c>
      <c r="J241" s="58">
        <f t="shared" si="3"/>
        <v>72106125.68</v>
      </c>
      <c r="K241" s="60">
        <v>4855</v>
      </c>
    </row>
    <row r="242" spans="1:11" ht="12.75">
      <c r="A242" s="17">
        <v>3857</v>
      </c>
      <c r="B242" s="18">
        <v>67</v>
      </c>
      <c r="C242" s="18">
        <v>1</v>
      </c>
      <c r="D242" s="18">
        <v>1</v>
      </c>
      <c r="E242" s="19" t="s">
        <v>248</v>
      </c>
      <c r="F242" s="58">
        <v>30326630</v>
      </c>
      <c r="G242" s="58">
        <v>5480215.46</v>
      </c>
      <c r="H242" s="58">
        <v>33396977.52</v>
      </c>
      <c r="I242" s="58">
        <v>4445105.53</v>
      </c>
      <c r="J242" s="58">
        <f t="shared" si="3"/>
        <v>73648928.51</v>
      </c>
      <c r="K242" s="60">
        <v>4981</v>
      </c>
    </row>
    <row r="243" spans="1:11" ht="12.75">
      <c r="A243" s="17">
        <v>3871</v>
      </c>
      <c r="B243" s="18">
        <v>29</v>
      </c>
      <c r="C243" s="18">
        <v>5</v>
      </c>
      <c r="D243" s="18">
        <v>1</v>
      </c>
      <c r="E243" s="19" t="s">
        <v>249</v>
      </c>
      <c r="F243" s="58">
        <v>5098207</v>
      </c>
      <c r="G243" s="58">
        <v>2990542.28</v>
      </c>
      <c r="H243" s="58">
        <v>5464531.81</v>
      </c>
      <c r="I243" s="58">
        <v>342288.74</v>
      </c>
      <c r="J243" s="58">
        <f t="shared" si="3"/>
        <v>13895569.83</v>
      </c>
      <c r="K243" s="60">
        <v>718</v>
      </c>
    </row>
    <row r="244" spans="1:11" ht="12.75">
      <c r="A244" s="17">
        <v>3892</v>
      </c>
      <c r="B244" s="18">
        <v>70</v>
      </c>
      <c r="C244" s="18">
        <v>6</v>
      </c>
      <c r="D244" s="18">
        <v>1</v>
      </c>
      <c r="E244" s="19" t="s">
        <v>250</v>
      </c>
      <c r="F244" s="58">
        <v>36352684</v>
      </c>
      <c r="G244" s="58">
        <v>10307756.74</v>
      </c>
      <c r="H244" s="58">
        <v>49824379.05</v>
      </c>
      <c r="I244" s="58">
        <v>6719489.25</v>
      </c>
      <c r="J244" s="58">
        <f t="shared" si="3"/>
        <v>103204309.03999999</v>
      </c>
      <c r="K244" s="60">
        <v>7079</v>
      </c>
    </row>
    <row r="245" spans="1:11" ht="12.75">
      <c r="A245" s="17">
        <v>3899</v>
      </c>
      <c r="B245" s="18">
        <v>10</v>
      </c>
      <c r="C245" s="18">
        <v>10</v>
      </c>
      <c r="D245" s="18">
        <v>1</v>
      </c>
      <c r="E245" s="19" t="s">
        <v>251</v>
      </c>
      <c r="F245" s="58">
        <v>4175000</v>
      </c>
      <c r="G245" s="58">
        <v>2166951.98</v>
      </c>
      <c r="H245" s="58">
        <v>6683533.36</v>
      </c>
      <c r="I245" s="58">
        <v>600691.93</v>
      </c>
      <c r="J245" s="58">
        <f t="shared" si="3"/>
        <v>13626177.27</v>
      </c>
      <c r="K245" s="60">
        <v>872</v>
      </c>
    </row>
    <row r="246" spans="1:11" ht="12.75">
      <c r="A246" s="17">
        <v>3906</v>
      </c>
      <c r="B246" s="18">
        <v>71</v>
      </c>
      <c r="C246" s="18">
        <v>5</v>
      </c>
      <c r="D246" s="18">
        <v>1</v>
      </c>
      <c r="E246" s="19" t="s">
        <v>252</v>
      </c>
      <c r="F246" s="58">
        <v>12328850</v>
      </c>
      <c r="G246" s="58">
        <v>2979880.78</v>
      </c>
      <c r="H246" s="58">
        <v>5524985.24</v>
      </c>
      <c r="I246" s="58">
        <v>380319.36</v>
      </c>
      <c r="J246" s="58">
        <f t="shared" si="3"/>
        <v>21214035.38</v>
      </c>
      <c r="K246" s="60">
        <v>1098</v>
      </c>
    </row>
    <row r="247" spans="1:11" ht="12.75">
      <c r="A247" s="17">
        <v>3920</v>
      </c>
      <c r="B247" s="18">
        <v>9</v>
      </c>
      <c r="C247" s="18">
        <v>10</v>
      </c>
      <c r="D247" s="18">
        <v>1</v>
      </c>
      <c r="E247" s="19" t="s">
        <v>253</v>
      </c>
      <c r="F247" s="58">
        <v>3154078</v>
      </c>
      <c r="G247" s="58">
        <v>790192.91</v>
      </c>
      <c r="H247" s="58">
        <v>1229830.62</v>
      </c>
      <c r="I247" s="58">
        <v>173806.83</v>
      </c>
      <c r="J247" s="58">
        <f t="shared" si="3"/>
        <v>5347908.36</v>
      </c>
      <c r="K247" s="60">
        <v>288</v>
      </c>
    </row>
    <row r="248" spans="1:11" ht="12.75">
      <c r="A248" s="17">
        <v>3925</v>
      </c>
      <c r="B248" s="18">
        <v>67</v>
      </c>
      <c r="C248" s="18">
        <v>1</v>
      </c>
      <c r="D248" s="18">
        <v>1</v>
      </c>
      <c r="E248" s="19" t="s">
        <v>254</v>
      </c>
      <c r="F248" s="58">
        <v>43412556</v>
      </c>
      <c r="G248" s="58">
        <v>4616122.57</v>
      </c>
      <c r="H248" s="58">
        <v>18036317.02</v>
      </c>
      <c r="I248" s="58">
        <v>3794565.16</v>
      </c>
      <c r="J248" s="58">
        <f t="shared" si="3"/>
        <v>69859560.75</v>
      </c>
      <c r="K248" s="60">
        <v>4472</v>
      </c>
    </row>
    <row r="249" spans="1:11" ht="12.75">
      <c r="A249" s="17">
        <v>3934</v>
      </c>
      <c r="B249" s="18">
        <v>23</v>
      </c>
      <c r="C249" s="18">
        <v>2</v>
      </c>
      <c r="D249" s="18">
        <v>1</v>
      </c>
      <c r="E249" s="19" t="s">
        <v>255</v>
      </c>
      <c r="F249" s="58">
        <v>6842562</v>
      </c>
      <c r="G249" s="58">
        <v>1629503.75</v>
      </c>
      <c r="H249" s="58">
        <v>7987136.9</v>
      </c>
      <c r="I249" s="58">
        <v>573611.22</v>
      </c>
      <c r="J249" s="58">
        <f t="shared" si="3"/>
        <v>17032813.87</v>
      </c>
      <c r="K249" s="60">
        <v>899</v>
      </c>
    </row>
    <row r="250" spans="1:11" ht="12.75">
      <c r="A250" s="17">
        <v>3941</v>
      </c>
      <c r="B250" s="18">
        <v>8</v>
      </c>
      <c r="C250" s="18">
        <v>7</v>
      </c>
      <c r="D250" s="18">
        <v>1</v>
      </c>
      <c r="E250" s="19" t="s">
        <v>256</v>
      </c>
      <c r="F250" s="58">
        <v>6613312</v>
      </c>
      <c r="G250" s="58">
        <v>1592355.46</v>
      </c>
      <c r="H250" s="58">
        <v>8341791.64</v>
      </c>
      <c r="I250" s="58">
        <v>824732.32</v>
      </c>
      <c r="J250" s="58">
        <f t="shared" si="3"/>
        <v>17372191.419999998</v>
      </c>
      <c r="K250" s="60">
        <v>1162</v>
      </c>
    </row>
    <row r="251" spans="1:11" ht="12.75">
      <c r="A251" s="17">
        <v>3948</v>
      </c>
      <c r="B251" s="18">
        <v>29</v>
      </c>
      <c r="C251" s="18">
        <v>5</v>
      </c>
      <c r="D251" s="18">
        <v>1</v>
      </c>
      <c r="E251" s="19" t="s">
        <v>257</v>
      </c>
      <c r="F251" s="58">
        <v>3914035</v>
      </c>
      <c r="G251" s="58">
        <v>1612590.41</v>
      </c>
      <c r="H251" s="58">
        <v>5170791.52</v>
      </c>
      <c r="I251" s="58">
        <v>259291.53</v>
      </c>
      <c r="J251" s="58">
        <f t="shared" si="3"/>
        <v>10956708.459999999</v>
      </c>
      <c r="K251" s="60">
        <v>607</v>
      </c>
    </row>
    <row r="252" spans="1:11" ht="12.75">
      <c r="A252" s="17">
        <v>3955</v>
      </c>
      <c r="B252" s="18">
        <v>68</v>
      </c>
      <c r="C252" s="18">
        <v>6</v>
      </c>
      <c r="D252" s="18">
        <v>1</v>
      </c>
      <c r="E252" s="19" t="s">
        <v>258</v>
      </c>
      <c r="F252" s="58">
        <v>8838645</v>
      </c>
      <c r="G252" s="58">
        <v>3416496.25</v>
      </c>
      <c r="H252" s="58">
        <v>19740051.88</v>
      </c>
      <c r="I252" s="58">
        <v>1707270.83</v>
      </c>
      <c r="J252" s="58">
        <f t="shared" si="3"/>
        <v>33702463.96</v>
      </c>
      <c r="K252" s="60">
        <v>2367</v>
      </c>
    </row>
    <row r="253" spans="1:11" ht="12.75">
      <c r="A253" s="17">
        <v>3962</v>
      </c>
      <c r="B253" s="18">
        <v>55</v>
      </c>
      <c r="C253" s="18">
        <v>11</v>
      </c>
      <c r="D253" s="18">
        <v>1</v>
      </c>
      <c r="E253" s="19" t="s">
        <v>259</v>
      </c>
      <c r="F253" s="58">
        <v>16995423</v>
      </c>
      <c r="G253" s="58">
        <v>5065916.73</v>
      </c>
      <c r="H253" s="58">
        <v>30967195.89</v>
      </c>
      <c r="I253" s="58">
        <v>3140302.67</v>
      </c>
      <c r="J253" s="58">
        <f t="shared" si="3"/>
        <v>56168838.29000001</v>
      </c>
      <c r="K253" s="60">
        <v>3645</v>
      </c>
    </row>
    <row r="254" spans="1:11" ht="12.75">
      <c r="A254" s="17">
        <v>3969</v>
      </c>
      <c r="B254" s="18">
        <v>38</v>
      </c>
      <c r="C254" s="18">
        <v>8</v>
      </c>
      <c r="D254" s="18">
        <v>1</v>
      </c>
      <c r="E254" s="19" t="s">
        <v>260</v>
      </c>
      <c r="F254" s="58">
        <v>1753705</v>
      </c>
      <c r="G254" s="58">
        <v>775356.94</v>
      </c>
      <c r="H254" s="58">
        <v>3409079.28</v>
      </c>
      <c r="I254" s="58">
        <v>214244.27</v>
      </c>
      <c r="J254" s="58">
        <f t="shared" si="3"/>
        <v>6152385.489999999</v>
      </c>
      <c r="K254" s="60">
        <v>339</v>
      </c>
    </row>
    <row r="255" spans="1:11" ht="12.75">
      <c r="A255" s="17">
        <v>2177</v>
      </c>
      <c r="B255" s="18">
        <v>40</v>
      </c>
      <c r="C255" s="18">
        <v>1</v>
      </c>
      <c r="D255" s="18">
        <v>2</v>
      </c>
      <c r="E255" s="19" t="s">
        <v>261</v>
      </c>
      <c r="F255" s="58">
        <v>18888511</v>
      </c>
      <c r="G255" s="58">
        <v>1010896.79</v>
      </c>
      <c r="H255" s="58">
        <v>2323260.68</v>
      </c>
      <c r="I255" s="58">
        <v>6430067.05</v>
      </c>
      <c r="J255" s="58">
        <f t="shared" si="3"/>
        <v>28652735.52</v>
      </c>
      <c r="K255" s="60">
        <v>1089</v>
      </c>
    </row>
    <row r="256" spans="1:11" ht="12.75">
      <c r="A256" s="17">
        <v>4690</v>
      </c>
      <c r="B256" s="18">
        <v>51</v>
      </c>
      <c r="C256" s="18">
        <v>2</v>
      </c>
      <c r="D256" s="18">
        <v>3</v>
      </c>
      <c r="E256" s="19" t="s">
        <v>262</v>
      </c>
      <c r="F256" s="58">
        <v>1660287</v>
      </c>
      <c r="G256" s="58">
        <v>339766.29</v>
      </c>
      <c r="H256" s="58">
        <v>1089773.32</v>
      </c>
      <c r="I256" s="58">
        <v>36706.29</v>
      </c>
      <c r="J256" s="58">
        <f t="shared" si="3"/>
        <v>3126532.9000000004</v>
      </c>
      <c r="K256" s="60">
        <v>193</v>
      </c>
    </row>
    <row r="257" spans="1:11" ht="12.75">
      <c r="A257" s="17">
        <v>2016</v>
      </c>
      <c r="B257" s="18">
        <v>12</v>
      </c>
      <c r="C257" s="18">
        <v>3</v>
      </c>
      <c r="D257" s="18">
        <v>1</v>
      </c>
      <c r="E257" s="19" t="s">
        <v>263</v>
      </c>
      <c r="F257" s="58">
        <v>1839275</v>
      </c>
      <c r="G257" s="58">
        <v>1757030.8</v>
      </c>
      <c r="H257" s="58">
        <v>4384811.7</v>
      </c>
      <c r="I257" s="58">
        <v>162933.1</v>
      </c>
      <c r="J257" s="58">
        <f t="shared" si="3"/>
        <v>8144050.6</v>
      </c>
      <c r="K257" s="60">
        <v>434</v>
      </c>
    </row>
    <row r="258" spans="1:11" ht="12.75">
      <c r="A258" s="17">
        <v>3983</v>
      </c>
      <c r="B258" s="18">
        <v>20</v>
      </c>
      <c r="C258" s="18">
        <v>6</v>
      </c>
      <c r="D258" s="18">
        <v>1</v>
      </c>
      <c r="E258" s="19" t="s">
        <v>264</v>
      </c>
      <c r="F258" s="58">
        <v>5640621</v>
      </c>
      <c r="G258" s="58">
        <v>3191848.93</v>
      </c>
      <c r="H258" s="58">
        <v>14144391.2</v>
      </c>
      <c r="I258" s="58">
        <v>1207596.46</v>
      </c>
      <c r="J258" s="58">
        <f t="shared" si="3"/>
        <v>24184457.59</v>
      </c>
      <c r="K258" s="60">
        <v>1387</v>
      </c>
    </row>
    <row r="259" spans="1:11" ht="12.75">
      <c r="A259" s="17">
        <v>3514</v>
      </c>
      <c r="B259" s="18">
        <v>67</v>
      </c>
      <c r="C259" s="18">
        <v>1</v>
      </c>
      <c r="D259" s="18">
        <v>3</v>
      </c>
      <c r="E259" s="19" t="s">
        <v>265</v>
      </c>
      <c r="F259" s="58">
        <v>2709480</v>
      </c>
      <c r="G259" s="58">
        <v>385337.73</v>
      </c>
      <c r="H259" s="58">
        <v>668576.06</v>
      </c>
      <c r="I259" s="58">
        <v>284360.23</v>
      </c>
      <c r="J259" s="58">
        <f t="shared" si="3"/>
        <v>4047754.02</v>
      </c>
      <c r="K259" s="60">
        <v>249</v>
      </c>
    </row>
    <row r="260" spans="1:11" ht="12.75">
      <c r="A260" s="17">
        <v>616</v>
      </c>
      <c r="B260" s="18">
        <v>63</v>
      </c>
      <c r="C260" s="18">
        <v>9</v>
      </c>
      <c r="D260" s="18">
        <v>3</v>
      </c>
      <c r="E260" s="19" t="s">
        <v>266</v>
      </c>
      <c r="F260" s="58">
        <v>2852553</v>
      </c>
      <c r="G260" s="58">
        <v>458780.13</v>
      </c>
      <c r="H260" s="58">
        <v>612121.91</v>
      </c>
      <c r="I260" s="58">
        <v>581988.84</v>
      </c>
      <c r="J260" s="58">
        <f t="shared" si="3"/>
        <v>4505443.88</v>
      </c>
      <c r="K260" s="60">
        <v>125</v>
      </c>
    </row>
    <row r="261" spans="1:11" ht="12.75">
      <c r="A261" s="17">
        <v>1945</v>
      </c>
      <c r="B261" s="18">
        <v>45</v>
      </c>
      <c r="C261" s="18">
        <v>1</v>
      </c>
      <c r="D261" s="18">
        <v>1</v>
      </c>
      <c r="E261" s="19" t="s">
        <v>267</v>
      </c>
      <c r="F261" s="58">
        <v>7386932</v>
      </c>
      <c r="G261" s="58">
        <v>1370903.68</v>
      </c>
      <c r="H261" s="58">
        <v>4405132.37</v>
      </c>
      <c r="I261" s="58">
        <v>1733348.28</v>
      </c>
      <c r="J261" s="58">
        <f t="shared" si="3"/>
        <v>14896316.33</v>
      </c>
      <c r="K261" s="60">
        <v>776</v>
      </c>
    </row>
    <row r="262" spans="1:11" ht="12.75">
      <c r="A262" s="17">
        <v>1526</v>
      </c>
      <c r="B262" s="18">
        <v>63</v>
      </c>
      <c r="C262" s="18">
        <v>9</v>
      </c>
      <c r="D262" s="18">
        <v>1</v>
      </c>
      <c r="E262" s="19" t="s">
        <v>268</v>
      </c>
      <c r="F262" s="58">
        <v>20542163</v>
      </c>
      <c r="G262" s="58">
        <v>2459352.35</v>
      </c>
      <c r="H262" s="58">
        <v>3073216.54</v>
      </c>
      <c r="I262" s="58">
        <v>724163.69</v>
      </c>
      <c r="J262" s="58">
        <f t="shared" si="3"/>
        <v>26798895.580000002</v>
      </c>
      <c r="K262" s="60">
        <v>1307</v>
      </c>
    </row>
    <row r="263" spans="1:11" ht="12.75">
      <c r="A263" s="17">
        <v>3654</v>
      </c>
      <c r="B263" s="18">
        <v>65</v>
      </c>
      <c r="C263" s="18">
        <v>12</v>
      </c>
      <c r="D263" s="18">
        <v>1</v>
      </c>
      <c r="E263" s="19" t="s">
        <v>269</v>
      </c>
      <c r="F263" s="58">
        <v>3744266</v>
      </c>
      <c r="G263" s="58">
        <v>908364.99</v>
      </c>
      <c r="H263" s="58">
        <v>1277826.77</v>
      </c>
      <c r="I263" s="58">
        <v>290423.7</v>
      </c>
      <c r="J263" s="58">
        <f t="shared" si="3"/>
        <v>6220881.46</v>
      </c>
      <c r="K263" s="60">
        <v>324</v>
      </c>
    </row>
    <row r="264" spans="1:11" ht="12.75">
      <c r="A264" s="17">
        <v>3990</v>
      </c>
      <c r="B264" s="18">
        <v>41</v>
      </c>
      <c r="C264" s="18">
        <v>4</v>
      </c>
      <c r="D264" s="18">
        <v>1</v>
      </c>
      <c r="E264" s="19" t="s">
        <v>270</v>
      </c>
      <c r="F264" s="58">
        <v>1884332</v>
      </c>
      <c r="G264" s="58">
        <v>2038083.36</v>
      </c>
      <c r="H264" s="58">
        <v>6803363.87</v>
      </c>
      <c r="I264" s="58">
        <v>389301.1</v>
      </c>
      <c r="J264" s="58">
        <f aca="true" t="shared" si="4" ref="J264:J327">SUM(F264:I264)</f>
        <v>11115080.33</v>
      </c>
      <c r="K264" s="60">
        <v>614</v>
      </c>
    </row>
    <row r="265" spans="1:11" ht="12.75">
      <c r="A265" s="17">
        <v>4011</v>
      </c>
      <c r="B265" s="18">
        <v>51</v>
      </c>
      <c r="C265" s="18">
        <v>2</v>
      </c>
      <c r="D265" s="18">
        <v>3</v>
      </c>
      <c r="E265" s="19" t="s">
        <v>271</v>
      </c>
      <c r="F265" s="58">
        <v>909205</v>
      </c>
      <c r="G265" s="58">
        <v>187184.32</v>
      </c>
      <c r="H265" s="58">
        <v>411818.39</v>
      </c>
      <c r="I265" s="58">
        <v>31763.29</v>
      </c>
      <c r="J265" s="58">
        <f t="shared" si="4"/>
        <v>1539971</v>
      </c>
      <c r="K265" s="60">
        <v>83</v>
      </c>
    </row>
    <row r="266" spans="1:11" ht="12.75">
      <c r="A266" s="17">
        <v>4018</v>
      </c>
      <c r="B266" s="18">
        <v>40</v>
      </c>
      <c r="C266" s="18">
        <v>1</v>
      </c>
      <c r="D266" s="18">
        <v>1</v>
      </c>
      <c r="E266" s="19" t="s">
        <v>272</v>
      </c>
      <c r="F266" s="58">
        <v>41526479</v>
      </c>
      <c r="G266" s="58">
        <v>11817441.81</v>
      </c>
      <c r="H266" s="58">
        <v>45283493.5</v>
      </c>
      <c r="I266" s="58">
        <v>4364434.62</v>
      </c>
      <c r="J266" s="58">
        <f t="shared" si="4"/>
        <v>102991848.93</v>
      </c>
      <c r="K266" s="60">
        <v>6376</v>
      </c>
    </row>
    <row r="267" spans="1:11" ht="12.75">
      <c r="A267" s="17">
        <v>4025</v>
      </c>
      <c r="B267" s="18">
        <v>20</v>
      </c>
      <c r="C267" s="18">
        <v>6</v>
      </c>
      <c r="D267" s="18">
        <v>1</v>
      </c>
      <c r="E267" s="19" t="s">
        <v>273</v>
      </c>
      <c r="F267" s="58">
        <v>2443879</v>
      </c>
      <c r="G267" s="58">
        <v>752367.37</v>
      </c>
      <c r="H267" s="58">
        <v>4534006.38</v>
      </c>
      <c r="I267" s="58">
        <v>1076076.8</v>
      </c>
      <c r="J267" s="58">
        <f t="shared" si="4"/>
        <v>8806329.55</v>
      </c>
      <c r="K267" s="60">
        <v>490</v>
      </c>
    </row>
    <row r="268" spans="1:11" ht="12.75">
      <c r="A268" s="17">
        <v>4060</v>
      </c>
      <c r="B268" s="18">
        <v>67</v>
      </c>
      <c r="C268" s="18">
        <v>1</v>
      </c>
      <c r="D268" s="18">
        <v>1</v>
      </c>
      <c r="E268" s="19" t="s">
        <v>274</v>
      </c>
      <c r="F268" s="58">
        <v>58860128.96</v>
      </c>
      <c r="G268" s="58">
        <v>5427946.31</v>
      </c>
      <c r="H268" s="58">
        <v>16796051.76</v>
      </c>
      <c r="I268" s="58">
        <v>3396881.01</v>
      </c>
      <c r="J268" s="58">
        <f t="shared" si="4"/>
        <v>84481008.04</v>
      </c>
      <c r="K268" s="60">
        <v>5441</v>
      </c>
    </row>
    <row r="269" spans="1:11" ht="12.75">
      <c r="A269" s="17">
        <v>4067</v>
      </c>
      <c r="B269" s="18">
        <v>42</v>
      </c>
      <c r="C269" s="18">
        <v>8</v>
      </c>
      <c r="D269" s="18">
        <v>1</v>
      </c>
      <c r="E269" s="19" t="s">
        <v>275</v>
      </c>
      <c r="F269" s="58">
        <v>5164748</v>
      </c>
      <c r="G269" s="58">
        <v>2228216.62</v>
      </c>
      <c r="H269" s="58">
        <v>9575806.26</v>
      </c>
      <c r="I269" s="58">
        <v>578294.72</v>
      </c>
      <c r="J269" s="58">
        <f t="shared" si="4"/>
        <v>17547065.599999998</v>
      </c>
      <c r="K269" s="60">
        <v>1055</v>
      </c>
    </row>
    <row r="270" spans="1:11" ht="12.75">
      <c r="A270" s="17">
        <v>4074</v>
      </c>
      <c r="B270" s="18">
        <v>42</v>
      </c>
      <c r="C270" s="18">
        <v>8</v>
      </c>
      <c r="D270" s="18">
        <v>1</v>
      </c>
      <c r="E270" s="19" t="s">
        <v>276</v>
      </c>
      <c r="F270" s="58">
        <v>11292282</v>
      </c>
      <c r="G270" s="58">
        <v>3177258.17</v>
      </c>
      <c r="H270" s="58">
        <v>14965581.46</v>
      </c>
      <c r="I270" s="58">
        <v>898795.55</v>
      </c>
      <c r="J270" s="58">
        <f t="shared" si="4"/>
        <v>30333917.180000003</v>
      </c>
      <c r="K270" s="60">
        <v>1762</v>
      </c>
    </row>
    <row r="271" spans="1:11" ht="12.75">
      <c r="A271" s="17">
        <v>4088</v>
      </c>
      <c r="B271" s="18">
        <v>70</v>
      </c>
      <c r="C271" s="18">
        <v>6</v>
      </c>
      <c r="D271" s="18">
        <v>1</v>
      </c>
      <c r="E271" s="19" t="s">
        <v>277</v>
      </c>
      <c r="F271" s="58">
        <v>6515407</v>
      </c>
      <c r="G271" s="58">
        <v>2165349.68</v>
      </c>
      <c r="H271" s="58">
        <v>10002349.67</v>
      </c>
      <c r="I271" s="58">
        <v>700232.21</v>
      </c>
      <c r="J271" s="58">
        <f t="shared" si="4"/>
        <v>19383338.560000002</v>
      </c>
      <c r="K271" s="60">
        <v>1261</v>
      </c>
    </row>
    <row r="272" spans="1:11" ht="12.75">
      <c r="A272" s="17">
        <v>4095</v>
      </c>
      <c r="B272" s="18">
        <v>32</v>
      </c>
      <c r="C272" s="18">
        <v>4</v>
      </c>
      <c r="D272" s="18">
        <v>1</v>
      </c>
      <c r="E272" s="19" t="s">
        <v>278</v>
      </c>
      <c r="F272" s="58">
        <v>18768131</v>
      </c>
      <c r="G272" s="58">
        <v>4220402.84</v>
      </c>
      <c r="H272" s="58">
        <v>19312219.88</v>
      </c>
      <c r="I272" s="58">
        <v>1419334.15</v>
      </c>
      <c r="J272" s="58">
        <f t="shared" si="4"/>
        <v>43720087.87</v>
      </c>
      <c r="K272" s="60">
        <v>2900</v>
      </c>
    </row>
    <row r="273" spans="1:11" ht="12.75">
      <c r="A273" s="17">
        <v>4137</v>
      </c>
      <c r="B273" s="18">
        <v>59</v>
      </c>
      <c r="C273" s="18">
        <v>7</v>
      </c>
      <c r="D273" s="18">
        <v>1</v>
      </c>
      <c r="E273" s="19" t="s">
        <v>279</v>
      </c>
      <c r="F273" s="58">
        <v>5445540</v>
      </c>
      <c r="G273" s="58">
        <v>1776043.81</v>
      </c>
      <c r="H273" s="58">
        <v>7549910.07</v>
      </c>
      <c r="I273" s="58">
        <v>1553078.97</v>
      </c>
      <c r="J273" s="58">
        <f t="shared" si="4"/>
        <v>16324572.850000001</v>
      </c>
      <c r="K273" s="60">
        <v>999</v>
      </c>
    </row>
    <row r="274" spans="1:11" ht="12.75">
      <c r="A274" s="17">
        <v>4144</v>
      </c>
      <c r="B274" s="18">
        <v>13</v>
      </c>
      <c r="C274" s="18">
        <v>2</v>
      </c>
      <c r="D274" s="18">
        <v>1</v>
      </c>
      <c r="E274" s="19" t="s">
        <v>280</v>
      </c>
      <c r="F274" s="58">
        <v>31996945</v>
      </c>
      <c r="G274" s="58">
        <v>5025802.31</v>
      </c>
      <c r="H274" s="58">
        <v>27717226.55</v>
      </c>
      <c r="I274" s="58">
        <v>1722403.85</v>
      </c>
      <c r="J274" s="58">
        <f t="shared" si="4"/>
        <v>66462377.71</v>
      </c>
      <c r="K274" s="60">
        <v>3908</v>
      </c>
    </row>
    <row r="275" spans="1:11" ht="12.75">
      <c r="A275" s="17">
        <v>4165</v>
      </c>
      <c r="B275" s="18">
        <v>48</v>
      </c>
      <c r="C275" s="18">
        <v>11</v>
      </c>
      <c r="D275" s="18">
        <v>1</v>
      </c>
      <c r="E275" s="19" t="s">
        <v>281</v>
      </c>
      <c r="F275" s="58">
        <v>8864614</v>
      </c>
      <c r="G275" s="58">
        <v>2944577.66</v>
      </c>
      <c r="H275" s="58">
        <v>11266972.49</v>
      </c>
      <c r="I275" s="58">
        <v>1505431.17</v>
      </c>
      <c r="J275" s="58">
        <f t="shared" si="4"/>
        <v>24581595.32</v>
      </c>
      <c r="K275" s="60">
        <v>1551</v>
      </c>
    </row>
    <row r="276" spans="1:11" ht="12.75">
      <c r="A276" s="17">
        <v>4179</v>
      </c>
      <c r="B276" s="18">
        <v>70</v>
      </c>
      <c r="C276" s="18">
        <v>6</v>
      </c>
      <c r="D276" s="18">
        <v>1</v>
      </c>
      <c r="E276" s="19" t="s">
        <v>282</v>
      </c>
      <c r="F276" s="58">
        <v>58921019</v>
      </c>
      <c r="G276" s="58">
        <v>19076760.93</v>
      </c>
      <c r="H276" s="58">
        <v>81621847.12</v>
      </c>
      <c r="I276" s="58">
        <v>4871431.08</v>
      </c>
      <c r="J276" s="58">
        <f t="shared" si="4"/>
        <v>164491058.13000003</v>
      </c>
      <c r="K276" s="60">
        <v>9754</v>
      </c>
    </row>
    <row r="277" spans="1:11" ht="12.75">
      <c r="A277" s="17">
        <v>4186</v>
      </c>
      <c r="B277" s="18">
        <v>61</v>
      </c>
      <c r="C277" s="18">
        <v>10</v>
      </c>
      <c r="D277" s="18">
        <v>1</v>
      </c>
      <c r="E277" s="19" t="s">
        <v>283</v>
      </c>
      <c r="F277" s="58">
        <v>4707044</v>
      </c>
      <c r="G277" s="58">
        <v>2462394.09</v>
      </c>
      <c r="H277" s="58">
        <v>8092152.7</v>
      </c>
      <c r="I277" s="58">
        <v>679140.64</v>
      </c>
      <c r="J277" s="58">
        <f t="shared" si="4"/>
        <v>15940731.43</v>
      </c>
      <c r="K277" s="60">
        <v>867</v>
      </c>
    </row>
    <row r="278" spans="1:11" ht="12.75">
      <c r="A278" s="17">
        <v>4207</v>
      </c>
      <c r="B278" s="18">
        <v>10</v>
      </c>
      <c r="C278" s="18">
        <v>10</v>
      </c>
      <c r="D278" s="18">
        <v>1</v>
      </c>
      <c r="E278" s="19" t="s">
        <v>284</v>
      </c>
      <c r="F278" s="58">
        <v>2138762</v>
      </c>
      <c r="G278" s="58">
        <v>2339484.39</v>
      </c>
      <c r="H278" s="58">
        <v>4765889.07</v>
      </c>
      <c r="I278" s="58">
        <v>273449.42</v>
      </c>
      <c r="J278" s="58">
        <f t="shared" si="4"/>
        <v>9517584.88</v>
      </c>
      <c r="K278" s="60">
        <v>470</v>
      </c>
    </row>
    <row r="279" spans="1:11" ht="12.75">
      <c r="A279" s="17">
        <v>4221</v>
      </c>
      <c r="B279" s="18">
        <v>28</v>
      </c>
      <c r="C279" s="18">
        <v>2</v>
      </c>
      <c r="D279" s="18">
        <v>1</v>
      </c>
      <c r="E279" s="19" t="s">
        <v>285</v>
      </c>
      <c r="F279" s="58">
        <v>8112276</v>
      </c>
      <c r="G279" s="58">
        <v>1164245.61</v>
      </c>
      <c r="H279" s="58">
        <v>5082067.22</v>
      </c>
      <c r="I279" s="58">
        <v>385764.86</v>
      </c>
      <c r="J279" s="58">
        <f t="shared" si="4"/>
        <v>14744353.689999998</v>
      </c>
      <c r="K279" s="60">
        <v>978</v>
      </c>
    </row>
    <row r="280" spans="1:11" ht="12.75">
      <c r="A280" s="17">
        <v>4228</v>
      </c>
      <c r="B280" s="18">
        <v>11</v>
      </c>
      <c r="C280" s="18">
        <v>5</v>
      </c>
      <c r="D280" s="18">
        <v>1</v>
      </c>
      <c r="E280" s="19" t="s">
        <v>286</v>
      </c>
      <c r="F280" s="58">
        <v>5582048</v>
      </c>
      <c r="G280" s="58">
        <v>1885319.99</v>
      </c>
      <c r="H280" s="58">
        <v>6316369.97</v>
      </c>
      <c r="I280" s="58">
        <v>170383.71</v>
      </c>
      <c r="J280" s="58">
        <f t="shared" si="4"/>
        <v>13954121.670000002</v>
      </c>
      <c r="K280" s="60">
        <v>877</v>
      </c>
    </row>
    <row r="281" spans="1:11" ht="12.75">
      <c r="A281" s="17">
        <v>4235</v>
      </c>
      <c r="B281" s="18">
        <v>30</v>
      </c>
      <c r="C281" s="18">
        <v>2</v>
      </c>
      <c r="D281" s="18">
        <v>3</v>
      </c>
      <c r="E281" s="19" t="s">
        <v>287</v>
      </c>
      <c r="F281" s="58">
        <v>1807891</v>
      </c>
      <c r="G281" s="58">
        <v>314623.02</v>
      </c>
      <c r="H281" s="58">
        <v>429602.02</v>
      </c>
      <c r="I281" s="58">
        <v>135922.42</v>
      </c>
      <c r="J281" s="58">
        <f t="shared" si="4"/>
        <v>2688038.46</v>
      </c>
      <c r="K281" s="60">
        <v>179</v>
      </c>
    </row>
    <row r="282" spans="1:11" ht="12.75">
      <c r="A282" s="17">
        <v>4151</v>
      </c>
      <c r="B282" s="18">
        <v>53</v>
      </c>
      <c r="C282" s="18">
        <v>2</v>
      </c>
      <c r="D282" s="18">
        <v>1</v>
      </c>
      <c r="E282" s="19" t="s">
        <v>288</v>
      </c>
      <c r="F282" s="58">
        <v>4932044</v>
      </c>
      <c r="G282" s="58">
        <v>1627550.42</v>
      </c>
      <c r="H282" s="58">
        <v>7733634.75</v>
      </c>
      <c r="I282" s="58">
        <v>534575.81</v>
      </c>
      <c r="J282" s="58">
        <f t="shared" si="4"/>
        <v>14827804.98</v>
      </c>
      <c r="K282" s="60">
        <v>876</v>
      </c>
    </row>
    <row r="283" spans="1:11" ht="12.75">
      <c r="A283" s="17">
        <v>490</v>
      </c>
      <c r="B283" s="18">
        <v>33</v>
      </c>
      <c r="C283" s="18">
        <v>3</v>
      </c>
      <c r="D283" s="18">
        <v>1</v>
      </c>
      <c r="E283" s="19" t="s">
        <v>289</v>
      </c>
      <c r="F283" s="58">
        <v>3009936</v>
      </c>
      <c r="G283" s="58">
        <v>807261.02</v>
      </c>
      <c r="H283" s="58">
        <v>3931597.34</v>
      </c>
      <c r="I283" s="58">
        <v>205901.62</v>
      </c>
      <c r="J283" s="58">
        <f t="shared" si="4"/>
        <v>7954695.9799999995</v>
      </c>
      <c r="K283" s="60">
        <v>445</v>
      </c>
    </row>
    <row r="284" spans="1:11" ht="12.75">
      <c r="A284" s="17">
        <v>4270</v>
      </c>
      <c r="B284" s="18">
        <v>46</v>
      </c>
      <c r="C284" s="18">
        <v>11</v>
      </c>
      <c r="D284" s="18">
        <v>1</v>
      </c>
      <c r="E284" s="19" t="s">
        <v>290</v>
      </c>
      <c r="F284" s="58">
        <v>3248158</v>
      </c>
      <c r="G284" s="58">
        <v>728142.9</v>
      </c>
      <c r="H284" s="58">
        <v>1109130.1</v>
      </c>
      <c r="I284" s="58">
        <v>283722.6</v>
      </c>
      <c r="J284" s="58">
        <f t="shared" si="4"/>
        <v>5369153.6</v>
      </c>
      <c r="K284" s="60">
        <v>251</v>
      </c>
    </row>
    <row r="285" spans="1:11" ht="12.75">
      <c r="A285" s="17">
        <v>4305</v>
      </c>
      <c r="B285" s="18">
        <v>38</v>
      </c>
      <c r="C285" s="18">
        <v>8</v>
      </c>
      <c r="D285" s="18">
        <v>1</v>
      </c>
      <c r="E285" s="19" t="s">
        <v>291</v>
      </c>
      <c r="F285" s="58">
        <v>3254079</v>
      </c>
      <c r="G285" s="58">
        <v>2090225.78</v>
      </c>
      <c r="H285" s="58">
        <v>9444960.49</v>
      </c>
      <c r="I285" s="58">
        <v>372132.69</v>
      </c>
      <c r="J285" s="58">
        <f t="shared" si="4"/>
        <v>15161397.959999999</v>
      </c>
      <c r="K285" s="60">
        <v>986</v>
      </c>
    </row>
    <row r="286" spans="1:11" ht="12.75">
      <c r="A286" s="17">
        <v>4312</v>
      </c>
      <c r="B286" s="18">
        <v>67</v>
      </c>
      <c r="C286" s="18">
        <v>1</v>
      </c>
      <c r="D286" s="18">
        <v>1</v>
      </c>
      <c r="E286" s="19" t="s">
        <v>292</v>
      </c>
      <c r="F286" s="58">
        <v>28266758</v>
      </c>
      <c r="G286" s="58">
        <v>3412016.33</v>
      </c>
      <c r="H286" s="58">
        <v>11770323.95</v>
      </c>
      <c r="I286" s="58">
        <v>1570934.67</v>
      </c>
      <c r="J286" s="58">
        <f t="shared" si="4"/>
        <v>45020032.95</v>
      </c>
      <c r="K286" s="60">
        <v>2777</v>
      </c>
    </row>
    <row r="287" spans="1:11" ht="12.75">
      <c r="A287" s="17">
        <v>4330</v>
      </c>
      <c r="B287" s="18">
        <v>63</v>
      </c>
      <c r="C287" s="18">
        <v>9</v>
      </c>
      <c r="D287" s="18">
        <v>1</v>
      </c>
      <c r="E287" s="19" t="s">
        <v>293</v>
      </c>
      <c r="F287" s="58">
        <v>2761988</v>
      </c>
      <c r="G287" s="58">
        <v>604655.63</v>
      </c>
      <c r="H287" s="58">
        <v>310486.98</v>
      </c>
      <c r="I287" s="58">
        <v>131384.32</v>
      </c>
      <c r="J287" s="58">
        <f t="shared" si="4"/>
        <v>3808514.9299999997</v>
      </c>
      <c r="K287" s="60">
        <v>107</v>
      </c>
    </row>
    <row r="288" spans="1:11" ht="12.75">
      <c r="A288" s="17">
        <v>4347</v>
      </c>
      <c r="B288" s="18">
        <v>50</v>
      </c>
      <c r="C288" s="18">
        <v>12</v>
      </c>
      <c r="D288" s="18">
        <v>1</v>
      </c>
      <c r="E288" s="19" t="s">
        <v>294</v>
      </c>
      <c r="F288" s="58">
        <v>5165373</v>
      </c>
      <c r="G288" s="58">
        <v>1916751.2</v>
      </c>
      <c r="H288" s="58">
        <v>5472304.53</v>
      </c>
      <c r="I288" s="58">
        <v>453751.73</v>
      </c>
      <c r="J288" s="58">
        <f t="shared" si="4"/>
        <v>13008180.46</v>
      </c>
      <c r="K288" s="60">
        <v>745</v>
      </c>
    </row>
    <row r="289" spans="1:11" ht="12.75">
      <c r="A289" s="17">
        <v>4368</v>
      </c>
      <c r="B289" s="18">
        <v>71</v>
      </c>
      <c r="C289" s="18">
        <v>5</v>
      </c>
      <c r="D289" s="18">
        <v>1</v>
      </c>
      <c r="E289" s="19" t="s">
        <v>295</v>
      </c>
      <c r="F289" s="58">
        <v>3162083</v>
      </c>
      <c r="G289" s="58">
        <v>1518203.62</v>
      </c>
      <c r="H289" s="58">
        <v>4760210.31</v>
      </c>
      <c r="I289" s="58">
        <v>481996.2</v>
      </c>
      <c r="J289" s="58">
        <f t="shared" si="4"/>
        <v>9922493.129999999</v>
      </c>
      <c r="K289" s="60">
        <v>551</v>
      </c>
    </row>
    <row r="290" spans="1:11" ht="12.75">
      <c r="A290" s="17">
        <v>4389</v>
      </c>
      <c r="B290" s="18">
        <v>22</v>
      </c>
      <c r="C290" s="18">
        <v>3</v>
      </c>
      <c r="D290" s="18">
        <v>1</v>
      </c>
      <c r="E290" s="19" t="s">
        <v>296</v>
      </c>
      <c r="F290" s="58">
        <v>8075718</v>
      </c>
      <c r="G290" s="58">
        <v>4241753.55</v>
      </c>
      <c r="H290" s="58">
        <v>12431237.06</v>
      </c>
      <c r="I290" s="58">
        <v>703204.76</v>
      </c>
      <c r="J290" s="58">
        <f t="shared" si="4"/>
        <v>25451913.37</v>
      </c>
      <c r="K290" s="60">
        <v>1547</v>
      </c>
    </row>
    <row r="291" spans="1:11" ht="12.75">
      <c r="A291" s="17">
        <v>4459</v>
      </c>
      <c r="B291" s="18">
        <v>47</v>
      </c>
      <c r="C291" s="18">
        <v>11</v>
      </c>
      <c r="D291" s="18">
        <v>1</v>
      </c>
      <c r="E291" s="19" t="s">
        <v>297</v>
      </c>
      <c r="F291" s="58">
        <v>1487647</v>
      </c>
      <c r="G291" s="58">
        <v>732166.78</v>
      </c>
      <c r="H291" s="58">
        <v>2255334.37</v>
      </c>
      <c r="I291" s="58">
        <v>279052.63</v>
      </c>
      <c r="J291" s="58">
        <f t="shared" si="4"/>
        <v>4754200.78</v>
      </c>
      <c r="K291" s="60">
        <v>267</v>
      </c>
    </row>
    <row r="292" spans="1:11" ht="12.75">
      <c r="A292" s="17">
        <v>4473</v>
      </c>
      <c r="B292" s="18">
        <v>59</v>
      </c>
      <c r="C292" s="18">
        <v>7</v>
      </c>
      <c r="D292" s="18">
        <v>1</v>
      </c>
      <c r="E292" s="19" t="s">
        <v>298</v>
      </c>
      <c r="F292" s="58">
        <v>13093741.5</v>
      </c>
      <c r="G292" s="58">
        <v>3499487.03</v>
      </c>
      <c r="H292" s="58">
        <v>15798948.16</v>
      </c>
      <c r="I292" s="58">
        <v>1701820.46</v>
      </c>
      <c r="J292" s="58">
        <f t="shared" si="4"/>
        <v>34093997.15</v>
      </c>
      <c r="K292" s="60">
        <v>2208</v>
      </c>
    </row>
    <row r="293" spans="1:11" ht="12.75">
      <c r="A293" s="17">
        <v>4508</v>
      </c>
      <c r="B293" s="18">
        <v>71</v>
      </c>
      <c r="C293" s="18">
        <v>5</v>
      </c>
      <c r="D293" s="18">
        <v>1</v>
      </c>
      <c r="E293" s="19" t="s">
        <v>299</v>
      </c>
      <c r="F293" s="58">
        <v>2147204</v>
      </c>
      <c r="G293" s="58">
        <v>997647.83</v>
      </c>
      <c r="H293" s="58">
        <v>4260454.57</v>
      </c>
      <c r="I293" s="58">
        <v>131557.92</v>
      </c>
      <c r="J293" s="58">
        <f t="shared" si="4"/>
        <v>7536864.32</v>
      </c>
      <c r="K293" s="60">
        <v>456</v>
      </c>
    </row>
    <row r="294" spans="1:11" ht="12.75">
      <c r="A294" s="17">
        <v>4515</v>
      </c>
      <c r="B294" s="18">
        <v>45</v>
      </c>
      <c r="C294" s="18">
        <v>1</v>
      </c>
      <c r="D294" s="18">
        <v>1</v>
      </c>
      <c r="E294" s="19" t="s">
        <v>300</v>
      </c>
      <c r="F294" s="58">
        <v>17783829</v>
      </c>
      <c r="G294" s="58">
        <v>3450593.92</v>
      </c>
      <c r="H294" s="58">
        <v>17994066.47</v>
      </c>
      <c r="I294" s="58">
        <v>1331164.48</v>
      </c>
      <c r="J294" s="58">
        <f t="shared" si="4"/>
        <v>40559653.87</v>
      </c>
      <c r="K294" s="60">
        <v>2701</v>
      </c>
    </row>
    <row r="295" spans="1:11" ht="12.75">
      <c r="A295" s="17">
        <v>4501</v>
      </c>
      <c r="B295" s="18">
        <v>11</v>
      </c>
      <c r="C295" s="18">
        <v>5</v>
      </c>
      <c r="D295" s="18">
        <v>1</v>
      </c>
      <c r="E295" s="19" t="s">
        <v>301</v>
      </c>
      <c r="F295" s="58">
        <v>12337062</v>
      </c>
      <c r="G295" s="58">
        <v>3906774.39</v>
      </c>
      <c r="H295" s="58">
        <v>16951703.2</v>
      </c>
      <c r="I295" s="58">
        <v>1165520.96</v>
      </c>
      <c r="J295" s="58">
        <f t="shared" si="4"/>
        <v>34361060.55</v>
      </c>
      <c r="K295" s="60">
        <v>2182</v>
      </c>
    </row>
    <row r="296" spans="1:11" ht="12.75">
      <c r="A296" s="17">
        <v>4529</v>
      </c>
      <c r="B296" s="18">
        <v>22</v>
      </c>
      <c r="C296" s="18">
        <v>3</v>
      </c>
      <c r="D296" s="18">
        <v>1</v>
      </c>
      <c r="E296" s="19" t="s">
        <v>302</v>
      </c>
      <c r="F296" s="58">
        <v>2294791</v>
      </c>
      <c r="G296" s="58">
        <v>829277.08</v>
      </c>
      <c r="H296" s="58">
        <v>2918332.59</v>
      </c>
      <c r="I296" s="58">
        <v>330659.48</v>
      </c>
      <c r="J296" s="58">
        <f t="shared" si="4"/>
        <v>6373060.15</v>
      </c>
      <c r="K296" s="60">
        <v>305</v>
      </c>
    </row>
    <row r="297" spans="1:11" ht="12.75">
      <c r="A297" s="17">
        <v>4536</v>
      </c>
      <c r="B297" s="18">
        <v>11</v>
      </c>
      <c r="C297" s="18">
        <v>5</v>
      </c>
      <c r="D297" s="18">
        <v>1</v>
      </c>
      <c r="E297" s="19" t="s">
        <v>303</v>
      </c>
      <c r="F297" s="58">
        <v>7777302</v>
      </c>
      <c r="G297" s="58">
        <v>1386307.45</v>
      </c>
      <c r="H297" s="58">
        <v>7172324.46</v>
      </c>
      <c r="I297" s="58">
        <v>349536.35</v>
      </c>
      <c r="J297" s="58">
        <f t="shared" si="4"/>
        <v>16685470.26</v>
      </c>
      <c r="K297" s="60">
        <v>1043</v>
      </c>
    </row>
    <row r="298" spans="1:11" ht="12.75">
      <c r="A298" s="17">
        <v>4543</v>
      </c>
      <c r="B298" s="18">
        <v>12</v>
      </c>
      <c r="C298" s="18">
        <v>3</v>
      </c>
      <c r="D298" s="18">
        <v>1</v>
      </c>
      <c r="E298" s="19" t="s">
        <v>304</v>
      </c>
      <c r="F298" s="58">
        <v>7130878</v>
      </c>
      <c r="G298" s="58">
        <v>2274437.41</v>
      </c>
      <c r="H298" s="58">
        <v>9181700.35</v>
      </c>
      <c r="I298" s="58">
        <v>1288440.27</v>
      </c>
      <c r="J298" s="58">
        <f t="shared" si="4"/>
        <v>19875456.029999997</v>
      </c>
      <c r="K298" s="60">
        <v>998</v>
      </c>
    </row>
    <row r="299" spans="1:11" ht="12.75">
      <c r="A299" s="17">
        <v>4557</v>
      </c>
      <c r="B299" s="18">
        <v>3</v>
      </c>
      <c r="C299" s="18">
        <v>11</v>
      </c>
      <c r="D299" s="18">
        <v>1</v>
      </c>
      <c r="E299" s="19" t="s">
        <v>305</v>
      </c>
      <c r="F299" s="58">
        <v>1278772</v>
      </c>
      <c r="G299" s="58">
        <v>783888.36</v>
      </c>
      <c r="H299" s="58">
        <v>3389598.44</v>
      </c>
      <c r="I299" s="58">
        <v>365766.57</v>
      </c>
      <c r="J299" s="58">
        <f t="shared" si="4"/>
        <v>5818025.37</v>
      </c>
      <c r="K299" s="60">
        <v>302</v>
      </c>
    </row>
    <row r="300" spans="1:11" ht="12.75">
      <c r="A300" s="17">
        <v>4571</v>
      </c>
      <c r="B300" s="18">
        <v>50</v>
      </c>
      <c r="C300" s="18">
        <v>9</v>
      </c>
      <c r="D300" s="18">
        <v>1</v>
      </c>
      <c r="E300" s="19" t="s">
        <v>306</v>
      </c>
      <c r="F300" s="58">
        <v>2935725</v>
      </c>
      <c r="G300" s="58">
        <v>936710.34</v>
      </c>
      <c r="H300" s="58">
        <v>2592425.9</v>
      </c>
      <c r="I300" s="58">
        <v>225451.59</v>
      </c>
      <c r="J300" s="58">
        <f t="shared" si="4"/>
        <v>6690312.83</v>
      </c>
      <c r="K300" s="60">
        <v>375</v>
      </c>
    </row>
    <row r="301" spans="1:11" ht="12.75">
      <c r="A301" s="17">
        <v>4578</v>
      </c>
      <c r="B301" s="18">
        <v>47</v>
      </c>
      <c r="C301" s="18">
        <v>11</v>
      </c>
      <c r="D301" s="18">
        <v>1</v>
      </c>
      <c r="E301" s="19" t="s">
        <v>307</v>
      </c>
      <c r="F301" s="58">
        <v>9759290</v>
      </c>
      <c r="G301" s="58">
        <v>2122934.12</v>
      </c>
      <c r="H301" s="58">
        <v>10842957.58</v>
      </c>
      <c r="I301" s="58">
        <v>1177542.1</v>
      </c>
      <c r="J301" s="58">
        <f t="shared" si="4"/>
        <v>23902723.800000004</v>
      </c>
      <c r="K301" s="60">
        <v>1381</v>
      </c>
    </row>
    <row r="302" spans="1:11" ht="12.75">
      <c r="A302" s="17">
        <v>4606</v>
      </c>
      <c r="B302" s="18">
        <v>24</v>
      </c>
      <c r="C302" s="18">
        <v>5</v>
      </c>
      <c r="D302" s="18">
        <v>1</v>
      </c>
      <c r="E302" s="19" t="s">
        <v>308</v>
      </c>
      <c r="F302" s="58">
        <v>3604150</v>
      </c>
      <c r="G302" s="58">
        <v>666585.05</v>
      </c>
      <c r="H302" s="58">
        <v>1612561.34</v>
      </c>
      <c r="I302" s="58">
        <v>183411.56</v>
      </c>
      <c r="J302" s="58">
        <f t="shared" si="4"/>
        <v>6066707.949999999</v>
      </c>
      <c r="K302" s="60">
        <v>360</v>
      </c>
    </row>
    <row r="303" spans="1:11" ht="12.75">
      <c r="A303" s="17">
        <v>4613</v>
      </c>
      <c r="B303" s="18">
        <v>5</v>
      </c>
      <c r="C303" s="18">
        <v>7</v>
      </c>
      <c r="D303" s="18">
        <v>1</v>
      </c>
      <c r="E303" s="19" t="s">
        <v>309</v>
      </c>
      <c r="F303" s="58">
        <v>13834015</v>
      </c>
      <c r="G303" s="58">
        <v>5240105.06</v>
      </c>
      <c r="H303" s="58">
        <v>32974859.63</v>
      </c>
      <c r="I303" s="58">
        <v>2205899.45</v>
      </c>
      <c r="J303" s="58">
        <f t="shared" si="4"/>
        <v>54254879.14</v>
      </c>
      <c r="K303" s="60">
        <v>4118</v>
      </c>
    </row>
    <row r="304" spans="1:11" ht="12.75">
      <c r="A304" s="17">
        <v>4620</v>
      </c>
      <c r="B304" s="18">
        <v>51</v>
      </c>
      <c r="C304" s="18">
        <v>1</v>
      </c>
      <c r="D304" s="18">
        <v>1</v>
      </c>
      <c r="E304" s="19" t="s">
        <v>310</v>
      </c>
      <c r="F304" s="58">
        <v>104421502</v>
      </c>
      <c r="G304" s="58">
        <v>50242231.46</v>
      </c>
      <c r="H304" s="58">
        <v>192784599.53</v>
      </c>
      <c r="I304" s="58">
        <v>3963118.41</v>
      </c>
      <c r="J304" s="58">
        <f t="shared" si="4"/>
        <v>351411451.40000004</v>
      </c>
      <c r="K304" s="60">
        <v>21248</v>
      </c>
    </row>
    <row r="305" spans="1:11" ht="12.75">
      <c r="A305" s="17">
        <v>4627</v>
      </c>
      <c r="B305" s="18">
        <v>30</v>
      </c>
      <c r="C305" s="18">
        <v>2</v>
      </c>
      <c r="D305" s="18">
        <v>3</v>
      </c>
      <c r="E305" s="19" t="s">
        <v>311</v>
      </c>
      <c r="F305" s="58">
        <v>6392949</v>
      </c>
      <c r="G305" s="58">
        <v>1094489.28</v>
      </c>
      <c r="H305" s="58">
        <v>2775346.49</v>
      </c>
      <c r="I305" s="58">
        <v>119279.94</v>
      </c>
      <c r="J305" s="58">
        <f t="shared" si="4"/>
        <v>10382064.709999999</v>
      </c>
      <c r="K305" s="60">
        <v>606</v>
      </c>
    </row>
    <row r="306" spans="1:11" ht="12.75">
      <c r="A306" s="17">
        <v>4634</v>
      </c>
      <c r="B306" s="18">
        <v>11</v>
      </c>
      <c r="C306" s="18">
        <v>5</v>
      </c>
      <c r="D306" s="18">
        <v>1</v>
      </c>
      <c r="E306" s="19" t="s">
        <v>312</v>
      </c>
      <c r="F306" s="58">
        <v>3231236</v>
      </c>
      <c r="G306" s="58">
        <v>819888.65</v>
      </c>
      <c r="H306" s="58">
        <v>5443254.06</v>
      </c>
      <c r="I306" s="58">
        <v>313056.02</v>
      </c>
      <c r="J306" s="58">
        <f t="shared" si="4"/>
        <v>9807434.729999999</v>
      </c>
      <c r="K306" s="60">
        <v>522</v>
      </c>
    </row>
    <row r="307" spans="1:11" ht="12.75">
      <c r="A307" s="17">
        <v>4641</v>
      </c>
      <c r="B307" s="18">
        <v>59</v>
      </c>
      <c r="C307" s="18">
        <v>7</v>
      </c>
      <c r="D307" s="18">
        <v>1</v>
      </c>
      <c r="E307" s="19" t="s">
        <v>313</v>
      </c>
      <c r="F307" s="58">
        <v>6422301</v>
      </c>
      <c r="G307" s="58">
        <v>1422683.66</v>
      </c>
      <c r="H307" s="58">
        <v>5230353.5</v>
      </c>
      <c r="I307" s="58">
        <v>1077315.47</v>
      </c>
      <c r="J307" s="58">
        <f t="shared" si="4"/>
        <v>14152653.63</v>
      </c>
      <c r="K307" s="60">
        <v>773</v>
      </c>
    </row>
    <row r="308" spans="1:11" ht="12.75">
      <c r="A308" s="17">
        <v>4686</v>
      </c>
      <c r="B308" s="18">
        <v>51</v>
      </c>
      <c r="C308" s="18">
        <v>2</v>
      </c>
      <c r="D308" s="18">
        <v>3</v>
      </c>
      <c r="E308" s="19" t="s">
        <v>314</v>
      </c>
      <c r="F308" s="58">
        <v>4095755</v>
      </c>
      <c r="G308" s="58">
        <v>239939.53</v>
      </c>
      <c r="H308" s="58">
        <v>1513753.1</v>
      </c>
      <c r="I308" s="58">
        <v>126430.73</v>
      </c>
      <c r="J308" s="58">
        <f t="shared" si="4"/>
        <v>5975878.360000001</v>
      </c>
      <c r="K308" s="60">
        <v>333</v>
      </c>
    </row>
    <row r="309" spans="1:11" ht="12.75">
      <c r="A309" s="17">
        <v>4753</v>
      </c>
      <c r="B309" s="18">
        <v>56</v>
      </c>
      <c r="C309" s="18">
        <v>5</v>
      </c>
      <c r="D309" s="18">
        <v>1</v>
      </c>
      <c r="E309" s="19" t="s">
        <v>315</v>
      </c>
      <c r="F309" s="58">
        <v>12823198</v>
      </c>
      <c r="G309" s="58">
        <v>6192754.92</v>
      </c>
      <c r="H309" s="58">
        <v>23407966.36</v>
      </c>
      <c r="I309" s="58">
        <v>1312240.24</v>
      </c>
      <c r="J309" s="58">
        <f t="shared" si="4"/>
        <v>43736159.52</v>
      </c>
      <c r="K309" s="60">
        <v>2680</v>
      </c>
    </row>
    <row r="310" spans="1:11" ht="12.75">
      <c r="A310" s="17">
        <v>4760</v>
      </c>
      <c r="B310" s="18">
        <v>36</v>
      </c>
      <c r="C310" s="18">
        <v>7</v>
      </c>
      <c r="D310" s="18">
        <v>1</v>
      </c>
      <c r="E310" s="19" t="s">
        <v>316</v>
      </c>
      <c r="F310" s="58">
        <v>4335018</v>
      </c>
      <c r="G310" s="58">
        <v>1516847.9</v>
      </c>
      <c r="H310" s="58">
        <v>5684909.77</v>
      </c>
      <c r="I310" s="58">
        <v>442326.76</v>
      </c>
      <c r="J310" s="58">
        <f t="shared" si="4"/>
        <v>11979102.43</v>
      </c>
      <c r="K310" s="60">
        <v>676</v>
      </c>
    </row>
    <row r="311" spans="1:11" ht="12.75">
      <c r="A311" s="17">
        <v>4781</v>
      </c>
      <c r="B311" s="18">
        <v>43</v>
      </c>
      <c r="C311" s="18">
        <v>9</v>
      </c>
      <c r="D311" s="18">
        <v>1</v>
      </c>
      <c r="E311" s="19" t="s">
        <v>317</v>
      </c>
      <c r="F311" s="58">
        <v>25159661</v>
      </c>
      <c r="G311" s="58">
        <v>7478050.13</v>
      </c>
      <c r="H311" s="58">
        <v>9853192.06</v>
      </c>
      <c r="I311" s="58">
        <v>1176960.73</v>
      </c>
      <c r="J311" s="58">
        <f t="shared" si="4"/>
        <v>43667863.919999994</v>
      </c>
      <c r="K311" s="60">
        <v>2393</v>
      </c>
    </row>
    <row r="312" spans="1:11" ht="12.75">
      <c r="A312" s="17">
        <v>4795</v>
      </c>
      <c r="B312" s="18">
        <v>60</v>
      </c>
      <c r="C312" s="18">
        <v>9</v>
      </c>
      <c r="D312" s="18">
        <v>1</v>
      </c>
      <c r="E312" s="19" t="s">
        <v>318</v>
      </c>
      <c r="F312" s="58">
        <v>2250523</v>
      </c>
      <c r="G312" s="58">
        <v>974354.41</v>
      </c>
      <c r="H312" s="58">
        <v>4275666.78</v>
      </c>
      <c r="I312" s="58">
        <v>396157.83</v>
      </c>
      <c r="J312" s="58">
        <f t="shared" si="4"/>
        <v>7896702.0200000005</v>
      </c>
      <c r="K312" s="60">
        <v>529</v>
      </c>
    </row>
    <row r="313" spans="1:11" ht="12.75">
      <c r="A313" s="17">
        <v>4802</v>
      </c>
      <c r="B313" s="18">
        <v>3</v>
      </c>
      <c r="C313" s="18">
        <v>11</v>
      </c>
      <c r="D313" s="18">
        <v>1</v>
      </c>
      <c r="E313" s="19" t="s">
        <v>319</v>
      </c>
      <c r="F313" s="58">
        <v>18179942.29</v>
      </c>
      <c r="G313" s="58">
        <v>4337666.35</v>
      </c>
      <c r="H313" s="58">
        <v>16403739.94</v>
      </c>
      <c r="I313" s="58">
        <v>1155033.86</v>
      </c>
      <c r="J313" s="58">
        <f t="shared" si="4"/>
        <v>40076382.44</v>
      </c>
      <c r="K313" s="60">
        <v>2229</v>
      </c>
    </row>
    <row r="314" spans="1:11" ht="12.75">
      <c r="A314" s="17">
        <v>4851</v>
      </c>
      <c r="B314" s="18">
        <v>52</v>
      </c>
      <c r="C314" s="18">
        <v>3</v>
      </c>
      <c r="D314" s="18">
        <v>1</v>
      </c>
      <c r="E314" s="19" t="s">
        <v>320</v>
      </c>
      <c r="F314" s="58">
        <v>7351256</v>
      </c>
      <c r="G314" s="58">
        <v>3031786.15</v>
      </c>
      <c r="H314" s="58">
        <v>11998849.95</v>
      </c>
      <c r="I314" s="58">
        <v>1171935.74</v>
      </c>
      <c r="J314" s="58">
        <f t="shared" si="4"/>
        <v>23553827.84</v>
      </c>
      <c r="K314" s="60">
        <v>1366</v>
      </c>
    </row>
    <row r="315" spans="1:11" ht="12.75">
      <c r="A315" s="17">
        <v>3122</v>
      </c>
      <c r="B315" s="18">
        <v>67</v>
      </c>
      <c r="C315" s="18">
        <v>1</v>
      </c>
      <c r="D315" s="18">
        <v>3</v>
      </c>
      <c r="E315" s="19" t="s">
        <v>321</v>
      </c>
      <c r="F315" s="58">
        <v>2273353</v>
      </c>
      <c r="G315" s="58">
        <v>357370.5</v>
      </c>
      <c r="H315" s="58">
        <v>2509649.47</v>
      </c>
      <c r="I315" s="58">
        <v>257982.16</v>
      </c>
      <c r="J315" s="58">
        <f t="shared" si="4"/>
        <v>5398355.130000001</v>
      </c>
      <c r="K315" s="60">
        <v>397</v>
      </c>
    </row>
    <row r="316" spans="1:11" ht="12.75">
      <c r="A316" s="17">
        <v>4865</v>
      </c>
      <c r="B316" s="18">
        <v>11</v>
      </c>
      <c r="C316" s="18">
        <v>5</v>
      </c>
      <c r="D316" s="18">
        <v>1</v>
      </c>
      <c r="E316" s="19" t="s">
        <v>322</v>
      </c>
      <c r="F316" s="58">
        <v>3084085</v>
      </c>
      <c r="G316" s="58">
        <v>793068.48</v>
      </c>
      <c r="H316" s="58">
        <v>3406191.88</v>
      </c>
      <c r="I316" s="58">
        <v>222017.39</v>
      </c>
      <c r="J316" s="58">
        <f t="shared" si="4"/>
        <v>7505362.749999999</v>
      </c>
      <c r="K316" s="60">
        <v>392</v>
      </c>
    </row>
    <row r="317" spans="1:11" ht="12.75">
      <c r="A317" s="17">
        <v>4872</v>
      </c>
      <c r="B317" s="18">
        <v>20</v>
      </c>
      <c r="C317" s="18">
        <v>6</v>
      </c>
      <c r="D317" s="18">
        <v>1</v>
      </c>
      <c r="E317" s="19" t="s">
        <v>323</v>
      </c>
      <c r="F317" s="58">
        <v>5955436</v>
      </c>
      <c r="G317" s="58">
        <v>3314530.71</v>
      </c>
      <c r="H317" s="58">
        <v>14662149.88</v>
      </c>
      <c r="I317" s="58">
        <v>845221.79</v>
      </c>
      <c r="J317" s="58">
        <f t="shared" si="4"/>
        <v>24777338.380000003</v>
      </c>
      <c r="K317" s="60">
        <v>1599</v>
      </c>
    </row>
    <row r="318" spans="1:11" ht="12.75">
      <c r="A318" s="17">
        <v>4893</v>
      </c>
      <c r="B318" s="18">
        <v>47</v>
      </c>
      <c r="C318" s="18">
        <v>11</v>
      </c>
      <c r="D318" s="18">
        <v>1</v>
      </c>
      <c r="E318" s="19" t="s">
        <v>324</v>
      </c>
      <c r="F318" s="58">
        <v>20484650</v>
      </c>
      <c r="G318" s="58">
        <v>5199455.98</v>
      </c>
      <c r="H318" s="58">
        <v>24281927.44</v>
      </c>
      <c r="I318" s="58">
        <v>2402441.88</v>
      </c>
      <c r="J318" s="58">
        <f t="shared" si="4"/>
        <v>52368475.300000004</v>
      </c>
      <c r="K318" s="60">
        <v>3417</v>
      </c>
    </row>
    <row r="319" spans="1:13" ht="12.75">
      <c r="A319" s="17">
        <v>4904</v>
      </c>
      <c r="B319" s="18">
        <v>22</v>
      </c>
      <c r="C319" s="18">
        <v>3</v>
      </c>
      <c r="D319" s="18">
        <v>1</v>
      </c>
      <c r="E319" s="19" t="s">
        <v>325</v>
      </c>
      <c r="F319" s="58">
        <v>2777665</v>
      </c>
      <c r="G319" s="58">
        <v>1198411.99</v>
      </c>
      <c r="H319" s="58">
        <v>5644465.27</v>
      </c>
      <c r="I319" s="58">
        <v>385014.45</v>
      </c>
      <c r="J319" s="58">
        <f t="shared" si="4"/>
        <v>10005556.709999999</v>
      </c>
      <c r="K319" s="60">
        <v>566</v>
      </c>
      <c r="M319" s="61"/>
    </row>
    <row r="320" spans="1:11" ht="12.75">
      <c r="A320" s="17">
        <v>5523</v>
      </c>
      <c r="B320" s="18">
        <v>56</v>
      </c>
      <c r="C320" s="18">
        <v>3</v>
      </c>
      <c r="D320" s="18">
        <v>1</v>
      </c>
      <c r="E320" s="19" t="s">
        <v>326</v>
      </c>
      <c r="F320" s="58">
        <v>10348680</v>
      </c>
      <c r="G320" s="58">
        <v>1985863.84</v>
      </c>
      <c r="H320" s="58">
        <v>8072164.67</v>
      </c>
      <c r="I320" s="58">
        <v>1152774.27</v>
      </c>
      <c r="J320" s="58">
        <f t="shared" si="4"/>
        <v>21559482.779999997</v>
      </c>
      <c r="K320" s="60">
        <v>1182</v>
      </c>
    </row>
    <row r="321" spans="1:11" ht="12.75">
      <c r="A321" s="17">
        <v>3850</v>
      </c>
      <c r="B321" s="18">
        <v>22</v>
      </c>
      <c r="C321" s="18">
        <v>3</v>
      </c>
      <c r="D321" s="18">
        <v>1</v>
      </c>
      <c r="E321" s="19" t="s">
        <v>327</v>
      </c>
      <c r="F321" s="58">
        <v>3354537</v>
      </c>
      <c r="G321" s="58">
        <v>1700040.28</v>
      </c>
      <c r="H321" s="58">
        <v>6658476.15</v>
      </c>
      <c r="I321" s="58">
        <v>534262.36</v>
      </c>
      <c r="J321" s="58">
        <f t="shared" si="4"/>
        <v>12247315.79</v>
      </c>
      <c r="K321" s="60">
        <v>697</v>
      </c>
    </row>
    <row r="322" spans="1:11" ht="12.75">
      <c r="A322" s="17">
        <v>4956</v>
      </c>
      <c r="B322" s="18">
        <v>20</v>
      </c>
      <c r="C322" s="18">
        <v>6</v>
      </c>
      <c r="D322" s="18">
        <v>1</v>
      </c>
      <c r="E322" s="19" t="s">
        <v>328</v>
      </c>
      <c r="F322" s="58">
        <v>3550498</v>
      </c>
      <c r="G322" s="58">
        <v>1334567.54</v>
      </c>
      <c r="H322" s="58">
        <v>7488334.81</v>
      </c>
      <c r="I322" s="58">
        <v>552340.31</v>
      </c>
      <c r="J322" s="58">
        <f t="shared" si="4"/>
        <v>12925740.66</v>
      </c>
      <c r="K322" s="60">
        <v>851</v>
      </c>
    </row>
    <row r="323" spans="1:11" ht="12.75">
      <c r="A323" s="17">
        <v>4963</v>
      </c>
      <c r="B323" s="18">
        <v>49</v>
      </c>
      <c r="C323" s="18">
        <v>5</v>
      </c>
      <c r="D323" s="18">
        <v>1</v>
      </c>
      <c r="E323" s="19" t="s">
        <v>329</v>
      </c>
      <c r="F323" s="58">
        <v>3774450</v>
      </c>
      <c r="G323" s="58">
        <v>868116.5</v>
      </c>
      <c r="H323" s="58">
        <v>3638037.61</v>
      </c>
      <c r="I323" s="58">
        <v>153881.23</v>
      </c>
      <c r="J323" s="58">
        <f t="shared" si="4"/>
        <v>8434485.34</v>
      </c>
      <c r="K323" s="60">
        <v>540</v>
      </c>
    </row>
    <row r="324" spans="1:11" ht="12.75">
      <c r="A324" s="17">
        <v>1673</v>
      </c>
      <c r="B324" s="18">
        <v>29</v>
      </c>
      <c r="C324" s="18">
        <v>4</v>
      </c>
      <c r="D324" s="18">
        <v>1</v>
      </c>
      <c r="E324" s="19" t="s">
        <v>330</v>
      </c>
      <c r="F324" s="58">
        <v>2018533</v>
      </c>
      <c r="G324" s="58">
        <v>2233112.49</v>
      </c>
      <c r="H324" s="58">
        <v>5927308.92</v>
      </c>
      <c r="I324" s="58">
        <v>380299.85</v>
      </c>
      <c r="J324" s="58">
        <f t="shared" si="4"/>
        <v>10559254.26</v>
      </c>
      <c r="K324" s="60">
        <v>525</v>
      </c>
    </row>
    <row r="325" spans="1:11" ht="12.75">
      <c r="A325" s="17">
        <v>2422</v>
      </c>
      <c r="B325" s="18">
        <v>55</v>
      </c>
      <c r="C325" s="18">
        <v>11</v>
      </c>
      <c r="D325" s="18">
        <v>1</v>
      </c>
      <c r="E325" s="19" t="s">
        <v>331</v>
      </c>
      <c r="F325" s="58">
        <v>9158594</v>
      </c>
      <c r="G325" s="58">
        <v>1932701.93</v>
      </c>
      <c r="H325" s="58">
        <v>15245889.4</v>
      </c>
      <c r="I325" s="58">
        <v>1966381.11</v>
      </c>
      <c r="J325" s="58">
        <f t="shared" si="4"/>
        <v>28303566.439999998</v>
      </c>
      <c r="K325" s="60">
        <v>1666</v>
      </c>
    </row>
    <row r="326" spans="1:11" ht="12.75">
      <c r="A326" s="17">
        <v>5019</v>
      </c>
      <c r="B326" s="18">
        <v>48</v>
      </c>
      <c r="C326" s="18">
        <v>11</v>
      </c>
      <c r="D326" s="18">
        <v>1</v>
      </c>
      <c r="E326" s="19" t="s">
        <v>332</v>
      </c>
      <c r="F326" s="58">
        <v>8493981</v>
      </c>
      <c r="G326" s="58">
        <v>1891973.21</v>
      </c>
      <c r="H326" s="58">
        <v>7704946.6</v>
      </c>
      <c r="I326" s="58">
        <v>1334066.21</v>
      </c>
      <c r="J326" s="58">
        <f t="shared" si="4"/>
        <v>19424967.020000003</v>
      </c>
      <c r="K326" s="60">
        <v>1153</v>
      </c>
    </row>
    <row r="327" spans="1:11" ht="12.75">
      <c r="A327" s="17">
        <v>5026</v>
      </c>
      <c r="B327" s="18">
        <v>40</v>
      </c>
      <c r="C327" s="18">
        <v>1</v>
      </c>
      <c r="D327" s="18">
        <v>1</v>
      </c>
      <c r="E327" s="19" t="s">
        <v>333</v>
      </c>
      <c r="F327" s="58">
        <v>8126712</v>
      </c>
      <c r="G327" s="58">
        <v>1547295.97</v>
      </c>
      <c r="H327" s="58">
        <v>5618516.14</v>
      </c>
      <c r="I327" s="58">
        <v>516591.69</v>
      </c>
      <c r="J327" s="58">
        <f t="shared" si="4"/>
        <v>15809115.799999999</v>
      </c>
      <c r="K327" s="60">
        <v>792</v>
      </c>
    </row>
    <row r="328" spans="1:11" ht="12.75">
      <c r="A328" s="17">
        <v>5068</v>
      </c>
      <c r="B328" s="18">
        <v>30</v>
      </c>
      <c r="C328" s="18">
        <v>2</v>
      </c>
      <c r="D328" s="18">
        <v>3</v>
      </c>
      <c r="E328" s="19" t="s">
        <v>334</v>
      </c>
      <c r="F328" s="58">
        <v>7435583</v>
      </c>
      <c r="G328" s="58">
        <v>1750718.75</v>
      </c>
      <c r="H328" s="58">
        <v>8642359.29</v>
      </c>
      <c r="I328" s="58">
        <v>97103.8</v>
      </c>
      <c r="J328" s="58">
        <f aca="true" t="shared" si="5" ref="J328:J391">SUM(F328:I328)</f>
        <v>17925764.84</v>
      </c>
      <c r="K328" s="60">
        <v>1077</v>
      </c>
    </row>
    <row r="329" spans="1:11" ht="12.75">
      <c r="A329" s="17">
        <v>5100</v>
      </c>
      <c r="B329" s="18">
        <v>56</v>
      </c>
      <c r="C329" s="18">
        <v>5</v>
      </c>
      <c r="D329" s="18">
        <v>1</v>
      </c>
      <c r="E329" s="19" t="s">
        <v>335</v>
      </c>
      <c r="F329" s="58">
        <v>22922977</v>
      </c>
      <c r="G329" s="58">
        <v>5432600.79</v>
      </c>
      <c r="H329" s="58">
        <v>16275136.46</v>
      </c>
      <c r="I329" s="58">
        <v>2084868.27</v>
      </c>
      <c r="J329" s="58">
        <f t="shared" si="5"/>
        <v>46715582.52</v>
      </c>
      <c r="K329" s="60">
        <v>2673</v>
      </c>
    </row>
    <row r="330" spans="1:11" ht="12.75">
      <c r="A330" s="17">
        <v>5124</v>
      </c>
      <c r="B330" s="18">
        <v>12</v>
      </c>
      <c r="C330" s="18">
        <v>3</v>
      </c>
      <c r="D330" s="18">
        <v>1</v>
      </c>
      <c r="E330" s="19" t="s">
        <v>336</v>
      </c>
      <c r="F330" s="58">
        <v>1344261</v>
      </c>
      <c r="G330" s="58">
        <v>885585.32</v>
      </c>
      <c r="H330" s="58">
        <v>1954138.24</v>
      </c>
      <c r="I330" s="58">
        <v>326139.46</v>
      </c>
      <c r="J330" s="58">
        <f t="shared" si="5"/>
        <v>4510124.02</v>
      </c>
      <c r="K330" s="60">
        <v>242</v>
      </c>
    </row>
    <row r="331" spans="1:11" ht="12.75">
      <c r="A331" s="17">
        <v>5130</v>
      </c>
      <c r="B331" s="18">
        <v>15</v>
      </c>
      <c r="C331" s="18">
        <v>7</v>
      </c>
      <c r="D331" s="18">
        <v>1</v>
      </c>
      <c r="E331" s="19" t="s">
        <v>337</v>
      </c>
      <c r="F331" s="58">
        <v>10961006</v>
      </c>
      <c r="G331" s="58">
        <v>868309.71</v>
      </c>
      <c r="H331" s="58">
        <v>1194782.06</v>
      </c>
      <c r="I331" s="58">
        <v>977816.27</v>
      </c>
      <c r="J331" s="58">
        <f t="shared" si="5"/>
        <v>14001914.040000001</v>
      </c>
      <c r="K331" s="60">
        <v>543</v>
      </c>
    </row>
    <row r="332" spans="1:11" ht="12.75">
      <c r="A332" s="17">
        <v>5138</v>
      </c>
      <c r="B332" s="18">
        <v>44</v>
      </c>
      <c r="C332" s="18">
        <v>7</v>
      </c>
      <c r="D332" s="18">
        <v>1</v>
      </c>
      <c r="E332" s="19" t="s">
        <v>338</v>
      </c>
      <c r="F332" s="58">
        <v>8084817</v>
      </c>
      <c r="G332" s="58">
        <v>4398606.59</v>
      </c>
      <c r="H332" s="58">
        <v>21110984.39</v>
      </c>
      <c r="I332" s="58">
        <v>792297.88</v>
      </c>
      <c r="J332" s="58">
        <f t="shared" si="5"/>
        <v>34386705.86000001</v>
      </c>
      <c r="K332" s="60">
        <v>2112</v>
      </c>
    </row>
    <row r="333" spans="1:11" ht="12.75">
      <c r="A333" s="17">
        <v>5258</v>
      </c>
      <c r="B333" s="18">
        <v>64</v>
      </c>
      <c r="C333" s="18">
        <v>2</v>
      </c>
      <c r="D333" s="18">
        <v>3</v>
      </c>
      <c r="E333" s="19" t="s">
        <v>339</v>
      </c>
      <c r="F333" s="58">
        <v>1172817</v>
      </c>
      <c r="G333" s="58">
        <v>986316.6</v>
      </c>
      <c r="H333" s="58">
        <v>2491717.49</v>
      </c>
      <c r="I333" s="58">
        <v>445128.09</v>
      </c>
      <c r="J333" s="58">
        <f t="shared" si="5"/>
        <v>5095979.18</v>
      </c>
      <c r="K333" s="60">
        <v>206</v>
      </c>
    </row>
    <row r="334" spans="1:11" ht="12.75">
      <c r="A334" s="17">
        <v>5264</v>
      </c>
      <c r="B334" s="18">
        <v>58</v>
      </c>
      <c r="C334" s="18">
        <v>8</v>
      </c>
      <c r="D334" s="18">
        <v>1</v>
      </c>
      <c r="E334" s="19" t="s">
        <v>340</v>
      </c>
      <c r="F334" s="58">
        <v>14684071</v>
      </c>
      <c r="G334" s="58">
        <v>4927278.16</v>
      </c>
      <c r="H334" s="58">
        <v>20624379.77</v>
      </c>
      <c r="I334" s="58">
        <v>1030164.04</v>
      </c>
      <c r="J334" s="58">
        <f t="shared" si="5"/>
        <v>41265892.97</v>
      </c>
      <c r="K334" s="60">
        <v>2416</v>
      </c>
    </row>
    <row r="335" spans="1:11" ht="12.75">
      <c r="A335" s="17">
        <v>5271</v>
      </c>
      <c r="B335" s="18">
        <v>59</v>
      </c>
      <c r="C335" s="18">
        <v>7</v>
      </c>
      <c r="D335" s="18">
        <v>1</v>
      </c>
      <c r="E335" s="19" t="s">
        <v>341</v>
      </c>
      <c r="F335" s="58">
        <v>35543622</v>
      </c>
      <c r="G335" s="58">
        <v>21887145.03</v>
      </c>
      <c r="H335" s="58">
        <v>97918550.08</v>
      </c>
      <c r="I335" s="58">
        <v>3443044.98</v>
      </c>
      <c r="J335" s="58">
        <f t="shared" si="5"/>
        <v>158792362.09</v>
      </c>
      <c r="K335" s="60">
        <v>10255</v>
      </c>
    </row>
    <row r="336" spans="1:11" ht="12.75">
      <c r="A336" s="17">
        <v>5278</v>
      </c>
      <c r="B336" s="18">
        <v>59</v>
      </c>
      <c r="C336" s="18">
        <v>7</v>
      </c>
      <c r="D336" s="18">
        <v>1</v>
      </c>
      <c r="E336" s="19" t="s">
        <v>342</v>
      </c>
      <c r="F336" s="58">
        <v>9661406</v>
      </c>
      <c r="G336" s="58">
        <v>2923232.39</v>
      </c>
      <c r="H336" s="58">
        <v>13745039.52</v>
      </c>
      <c r="I336" s="58">
        <v>1024504.78</v>
      </c>
      <c r="J336" s="58">
        <f t="shared" si="5"/>
        <v>27354182.69</v>
      </c>
      <c r="K336" s="60">
        <v>1682</v>
      </c>
    </row>
    <row r="337" spans="1:11" ht="12.75">
      <c r="A337" s="17">
        <v>5306</v>
      </c>
      <c r="B337" s="18">
        <v>65</v>
      </c>
      <c r="C337" s="18">
        <v>11</v>
      </c>
      <c r="D337" s="18">
        <v>1</v>
      </c>
      <c r="E337" s="19" t="s">
        <v>343</v>
      </c>
      <c r="F337" s="58">
        <v>5534005</v>
      </c>
      <c r="G337" s="58">
        <v>1479332.81</v>
      </c>
      <c r="H337" s="58">
        <v>4334099.23</v>
      </c>
      <c r="I337" s="58">
        <v>972374.9</v>
      </c>
      <c r="J337" s="58">
        <f t="shared" si="5"/>
        <v>12319811.940000001</v>
      </c>
      <c r="K337" s="60">
        <v>580</v>
      </c>
    </row>
    <row r="338" spans="1:11" ht="12.75">
      <c r="A338" s="17">
        <v>5348</v>
      </c>
      <c r="B338" s="18">
        <v>44</v>
      </c>
      <c r="C338" s="18">
        <v>6</v>
      </c>
      <c r="D338" s="18">
        <v>1</v>
      </c>
      <c r="E338" s="19" t="s">
        <v>344</v>
      </c>
      <c r="F338" s="58">
        <v>3462668</v>
      </c>
      <c r="G338" s="58">
        <v>1194616.6</v>
      </c>
      <c r="H338" s="58">
        <v>6960404.39</v>
      </c>
      <c r="I338" s="58">
        <v>754703.27</v>
      </c>
      <c r="J338" s="58">
        <f t="shared" si="5"/>
        <v>12372392.259999998</v>
      </c>
      <c r="K338" s="60">
        <v>733</v>
      </c>
    </row>
    <row r="339" spans="1:11" ht="12.75">
      <c r="A339" s="17">
        <v>5355</v>
      </c>
      <c r="B339" s="18">
        <v>40</v>
      </c>
      <c r="C339" s="18">
        <v>1</v>
      </c>
      <c r="D339" s="18">
        <v>1</v>
      </c>
      <c r="E339" s="19" t="s">
        <v>345</v>
      </c>
      <c r="F339" s="58">
        <v>21665147</v>
      </c>
      <c r="G339" s="58">
        <v>2535560.53</v>
      </c>
      <c r="H339" s="58">
        <v>8494527.34</v>
      </c>
      <c r="I339" s="58">
        <v>3036007.11</v>
      </c>
      <c r="J339" s="58">
        <f t="shared" si="5"/>
        <v>35731241.980000004</v>
      </c>
      <c r="K339" s="60">
        <v>1734</v>
      </c>
    </row>
    <row r="340" spans="1:11" ht="12.75">
      <c r="A340" s="17">
        <v>5362</v>
      </c>
      <c r="B340" s="18">
        <v>33</v>
      </c>
      <c r="C340" s="18">
        <v>3</v>
      </c>
      <c r="D340" s="18">
        <v>1</v>
      </c>
      <c r="E340" s="19" t="s">
        <v>346</v>
      </c>
      <c r="F340" s="58">
        <v>1173986</v>
      </c>
      <c r="G340" s="58">
        <v>829370.82</v>
      </c>
      <c r="H340" s="58">
        <v>3361122.4</v>
      </c>
      <c r="I340" s="58">
        <v>188740.37</v>
      </c>
      <c r="J340" s="58">
        <f t="shared" si="5"/>
        <v>5553219.59</v>
      </c>
      <c r="K340" s="60">
        <v>336</v>
      </c>
    </row>
    <row r="341" spans="1:11" ht="12.75">
      <c r="A341" s="17">
        <v>5369</v>
      </c>
      <c r="B341" s="18">
        <v>30</v>
      </c>
      <c r="C341" s="18">
        <v>2</v>
      </c>
      <c r="D341" s="18">
        <v>3</v>
      </c>
      <c r="E341" s="19" t="s">
        <v>347</v>
      </c>
      <c r="F341" s="58">
        <v>2376920</v>
      </c>
      <c r="G341" s="58">
        <v>939999.37</v>
      </c>
      <c r="H341" s="58">
        <v>3160310.76</v>
      </c>
      <c r="I341" s="58">
        <v>86959.95</v>
      </c>
      <c r="J341" s="58">
        <f t="shared" si="5"/>
        <v>6564190.08</v>
      </c>
      <c r="K341" s="60">
        <v>438</v>
      </c>
    </row>
    <row r="342" spans="1:11" ht="12.75">
      <c r="A342" s="17">
        <v>5376</v>
      </c>
      <c r="B342" s="18">
        <v>7</v>
      </c>
      <c r="C342" s="18">
        <v>11</v>
      </c>
      <c r="D342" s="18">
        <v>1</v>
      </c>
      <c r="E342" s="19" t="s">
        <v>348</v>
      </c>
      <c r="F342" s="58">
        <v>5090538</v>
      </c>
      <c r="G342" s="58">
        <v>1568883.5</v>
      </c>
      <c r="H342" s="58">
        <v>2294146.7</v>
      </c>
      <c r="I342" s="58">
        <v>226214.75</v>
      </c>
      <c r="J342" s="58">
        <f t="shared" si="5"/>
        <v>9179782.95</v>
      </c>
      <c r="K342" s="60">
        <v>442</v>
      </c>
    </row>
    <row r="343" spans="1:11" ht="12.75">
      <c r="A343" s="17">
        <v>5390</v>
      </c>
      <c r="B343" s="18">
        <v>66</v>
      </c>
      <c r="C343" s="18">
        <v>6</v>
      </c>
      <c r="D343" s="18">
        <v>1</v>
      </c>
      <c r="E343" s="19" t="s">
        <v>349</v>
      </c>
      <c r="F343" s="58">
        <v>17421172</v>
      </c>
      <c r="G343" s="58">
        <v>5253786.96</v>
      </c>
      <c r="H343" s="58">
        <v>18275398.59</v>
      </c>
      <c r="I343" s="58">
        <v>2252763.45</v>
      </c>
      <c r="J343" s="58">
        <f t="shared" si="5"/>
        <v>43203121</v>
      </c>
      <c r="K343" s="60">
        <v>2931</v>
      </c>
    </row>
    <row r="344" spans="1:11" ht="12.75">
      <c r="A344" s="17">
        <v>5397</v>
      </c>
      <c r="B344" s="18">
        <v>16</v>
      </c>
      <c r="C344" s="18">
        <v>12</v>
      </c>
      <c r="D344" s="18">
        <v>1</v>
      </c>
      <c r="E344" s="19" t="s">
        <v>350</v>
      </c>
      <c r="F344" s="58">
        <v>2463266</v>
      </c>
      <c r="G344" s="58">
        <v>733222.17</v>
      </c>
      <c r="H344" s="58">
        <v>2317680.5</v>
      </c>
      <c r="I344" s="58">
        <v>153117.9</v>
      </c>
      <c r="J344" s="58">
        <f t="shared" si="5"/>
        <v>5667286.57</v>
      </c>
      <c r="K344" s="60">
        <v>341</v>
      </c>
    </row>
    <row r="345" spans="1:11" ht="12.75">
      <c r="A345" s="17">
        <v>5432</v>
      </c>
      <c r="B345" s="18">
        <v>55</v>
      </c>
      <c r="C345" s="18">
        <v>11</v>
      </c>
      <c r="D345" s="18">
        <v>1</v>
      </c>
      <c r="E345" s="19" t="s">
        <v>351</v>
      </c>
      <c r="F345" s="58">
        <v>9273780</v>
      </c>
      <c r="G345" s="58">
        <v>2014485.24</v>
      </c>
      <c r="H345" s="58">
        <v>11341700.66</v>
      </c>
      <c r="I345" s="58">
        <v>908316.9</v>
      </c>
      <c r="J345" s="58">
        <f t="shared" si="5"/>
        <v>23538282.799999997</v>
      </c>
      <c r="K345" s="60">
        <v>1496</v>
      </c>
    </row>
    <row r="346" spans="1:11" ht="12.75">
      <c r="A346" s="17">
        <v>5439</v>
      </c>
      <c r="B346" s="18">
        <v>40</v>
      </c>
      <c r="C346" s="18">
        <v>1</v>
      </c>
      <c r="D346" s="18">
        <v>1</v>
      </c>
      <c r="E346" s="19" t="s">
        <v>352</v>
      </c>
      <c r="F346" s="58">
        <v>14000135</v>
      </c>
      <c r="G346" s="58">
        <v>7030482.25</v>
      </c>
      <c r="H346" s="58">
        <v>28733545.75</v>
      </c>
      <c r="I346" s="58">
        <v>1663498.48</v>
      </c>
      <c r="J346" s="58">
        <f t="shared" si="5"/>
        <v>51427661.48</v>
      </c>
      <c r="K346" s="60">
        <v>2912</v>
      </c>
    </row>
    <row r="347" spans="1:11" ht="12.75">
      <c r="A347" s="17">
        <v>4522</v>
      </c>
      <c r="B347" s="18">
        <v>4</v>
      </c>
      <c r="C347" s="18">
        <v>12</v>
      </c>
      <c r="D347" s="18">
        <v>1</v>
      </c>
      <c r="E347" s="19" t="s">
        <v>353</v>
      </c>
      <c r="F347" s="58">
        <v>3621543</v>
      </c>
      <c r="G347" s="58">
        <v>546325.58</v>
      </c>
      <c r="H347" s="58">
        <v>698746.08</v>
      </c>
      <c r="I347" s="58">
        <v>229167.43</v>
      </c>
      <c r="J347" s="58">
        <f t="shared" si="5"/>
        <v>5095782.09</v>
      </c>
      <c r="K347" s="60">
        <v>198</v>
      </c>
    </row>
    <row r="348" spans="1:11" ht="12.75">
      <c r="A348" s="17">
        <v>5457</v>
      </c>
      <c r="B348" s="18">
        <v>15</v>
      </c>
      <c r="C348" s="18">
        <v>7</v>
      </c>
      <c r="D348" s="18">
        <v>1</v>
      </c>
      <c r="E348" s="19" t="s">
        <v>354</v>
      </c>
      <c r="F348" s="58">
        <v>11904416</v>
      </c>
      <c r="G348" s="58">
        <v>2056811.49</v>
      </c>
      <c r="H348" s="58">
        <v>4110997.67</v>
      </c>
      <c r="I348" s="58">
        <v>676672.4</v>
      </c>
      <c r="J348" s="58">
        <f t="shared" si="5"/>
        <v>18748897.56</v>
      </c>
      <c r="K348" s="60">
        <v>1023</v>
      </c>
    </row>
    <row r="349" spans="1:11" ht="12.75">
      <c r="A349" s="17">
        <v>2485</v>
      </c>
      <c r="B349" s="18">
        <v>22</v>
      </c>
      <c r="C349" s="18">
        <v>3</v>
      </c>
      <c r="D349" s="18">
        <v>1</v>
      </c>
      <c r="E349" s="19" t="s">
        <v>355</v>
      </c>
      <c r="F349" s="58">
        <v>3558983</v>
      </c>
      <c r="G349" s="58">
        <v>1042962.06</v>
      </c>
      <c r="H349" s="58">
        <v>4921392.93</v>
      </c>
      <c r="I349" s="58">
        <v>660516.96</v>
      </c>
      <c r="J349" s="58">
        <f t="shared" si="5"/>
        <v>10183854.95</v>
      </c>
      <c r="K349" s="60">
        <v>552</v>
      </c>
    </row>
    <row r="350" spans="1:11" ht="12.75">
      <c r="A350" s="17">
        <v>5460</v>
      </c>
      <c r="B350" s="18">
        <v>41</v>
      </c>
      <c r="C350" s="18">
        <v>4</v>
      </c>
      <c r="D350" s="18">
        <v>1</v>
      </c>
      <c r="E350" s="19" t="s">
        <v>356</v>
      </c>
      <c r="F350" s="58">
        <v>11747030</v>
      </c>
      <c r="G350" s="58">
        <v>7411782.06</v>
      </c>
      <c r="H350" s="58">
        <v>31447174.25</v>
      </c>
      <c r="I350" s="58">
        <v>2483253.46</v>
      </c>
      <c r="J350" s="58">
        <f t="shared" si="5"/>
        <v>53089239.77</v>
      </c>
      <c r="K350" s="60">
        <v>3239</v>
      </c>
    </row>
    <row r="351" spans="1:11" ht="12.75">
      <c r="A351" s="17">
        <v>5467</v>
      </c>
      <c r="B351" s="18">
        <v>37</v>
      </c>
      <c r="C351" s="18">
        <v>10</v>
      </c>
      <c r="D351" s="18">
        <v>1</v>
      </c>
      <c r="E351" s="19" t="s">
        <v>357</v>
      </c>
      <c r="F351" s="58">
        <v>2818756</v>
      </c>
      <c r="G351" s="58">
        <v>1254890.76</v>
      </c>
      <c r="H351" s="58">
        <v>6723466.87</v>
      </c>
      <c r="I351" s="58">
        <v>381249.78</v>
      </c>
      <c r="J351" s="58">
        <f t="shared" si="5"/>
        <v>11178363.409999998</v>
      </c>
      <c r="K351" s="60">
        <v>702</v>
      </c>
    </row>
    <row r="352" spans="1:11" ht="12.75">
      <c r="A352" s="17">
        <v>5474</v>
      </c>
      <c r="B352" s="18">
        <v>65</v>
      </c>
      <c r="C352" s="18">
        <v>11</v>
      </c>
      <c r="D352" s="18">
        <v>1</v>
      </c>
      <c r="E352" s="19" t="s">
        <v>358</v>
      </c>
      <c r="F352" s="58">
        <v>16750663</v>
      </c>
      <c r="G352" s="58">
        <v>3171499.69</v>
      </c>
      <c r="H352" s="58">
        <v>2796997.63</v>
      </c>
      <c r="I352" s="58">
        <v>441967.12</v>
      </c>
      <c r="J352" s="58">
        <f t="shared" si="5"/>
        <v>23161127.44</v>
      </c>
      <c r="K352" s="60">
        <v>1241</v>
      </c>
    </row>
    <row r="353" spans="1:11" ht="12.75">
      <c r="A353" s="17">
        <v>5586</v>
      </c>
      <c r="B353" s="18">
        <v>47</v>
      </c>
      <c r="C353" s="18">
        <v>11</v>
      </c>
      <c r="D353" s="18">
        <v>1</v>
      </c>
      <c r="E353" s="19" t="s">
        <v>359</v>
      </c>
      <c r="F353" s="58">
        <v>3873396</v>
      </c>
      <c r="G353" s="58">
        <v>1171916.54</v>
      </c>
      <c r="H353" s="58">
        <v>7058971.62</v>
      </c>
      <c r="I353" s="58">
        <v>1186913.68</v>
      </c>
      <c r="J353" s="58">
        <f t="shared" si="5"/>
        <v>13291197.84</v>
      </c>
      <c r="K353" s="60">
        <v>757</v>
      </c>
    </row>
    <row r="354" spans="1:11" ht="12.75">
      <c r="A354" s="17">
        <v>5593</v>
      </c>
      <c r="B354" s="18">
        <v>9</v>
      </c>
      <c r="C354" s="18">
        <v>10</v>
      </c>
      <c r="D354" s="18">
        <v>1</v>
      </c>
      <c r="E354" s="19" t="s">
        <v>360</v>
      </c>
      <c r="F354" s="58">
        <v>2762950</v>
      </c>
      <c r="G354" s="58">
        <v>2527805.06</v>
      </c>
      <c r="H354" s="58">
        <v>10567804.9</v>
      </c>
      <c r="I354" s="58">
        <v>1215490.73</v>
      </c>
      <c r="J354" s="58">
        <f t="shared" si="5"/>
        <v>17074050.69</v>
      </c>
      <c r="K354" s="60">
        <v>1110</v>
      </c>
    </row>
    <row r="355" spans="1:11" ht="12.75">
      <c r="A355" s="17">
        <v>5607</v>
      </c>
      <c r="B355" s="18">
        <v>49</v>
      </c>
      <c r="C355" s="18">
        <v>5</v>
      </c>
      <c r="D355" s="18">
        <v>1</v>
      </c>
      <c r="E355" s="19" t="s">
        <v>361</v>
      </c>
      <c r="F355" s="58">
        <v>39010507</v>
      </c>
      <c r="G355" s="58">
        <v>13789435.72</v>
      </c>
      <c r="H355" s="58">
        <v>55808093.97</v>
      </c>
      <c r="I355" s="58">
        <v>6423772.18</v>
      </c>
      <c r="J355" s="58">
        <f t="shared" si="5"/>
        <v>115031808.87</v>
      </c>
      <c r="K355" s="60">
        <v>7417</v>
      </c>
    </row>
    <row r="356" spans="1:11" ht="12.75">
      <c r="A356" s="17">
        <v>5614</v>
      </c>
      <c r="B356" s="18">
        <v>8</v>
      </c>
      <c r="C356" s="18">
        <v>7</v>
      </c>
      <c r="D356" s="18">
        <v>1</v>
      </c>
      <c r="E356" s="19" t="s">
        <v>362</v>
      </c>
      <c r="F356" s="58">
        <v>1946006</v>
      </c>
      <c r="G356" s="58">
        <v>304825.86</v>
      </c>
      <c r="H356" s="58">
        <v>1419249.83</v>
      </c>
      <c r="I356" s="58">
        <v>95497.47</v>
      </c>
      <c r="J356" s="58">
        <f t="shared" si="5"/>
        <v>3765579.16</v>
      </c>
      <c r="K356" s="60">
        <v>254</v>
      </c>
    </row>
    <row r="357" spans="1:11" ht="12.75">
      <c r="A357" s="17">
        <v>3542</v>
      </c>
      <c r="B357" s="18">
        <v>67</v>
      </c>
      <c r="C357" s="18">
        <v>1</v>
      </c>
      <c r="D357" s="18">
        <v>3</v>
      </c>
      <c r="E357" s="19" t="s">
        <v>363</v>
      </c>
      <c r="F357" s="58">
        <v>3561477</v>
      </c>
      <c r="G357" s="58">
        <v>473198.74</v>
      </c>
      <c r="H357" s="58">
        <v>403362.86</v>
      </c>
      <c r="I357" s="58">
        <v>165498.62</v>
      </c>
      <c r="J357" s="58">
        <f t="shared" si="5"/>
        <v>4603537.220000001</v>
      </c>
      <c r="K357" s="60">
        <v>273</v>
      </c>
    </row>
    <row r="358" spans="1:11" ht="12.75">
      <c r="A358" s="17">
        <v>5621</v>
      </c>
      <c r="B358" s="18">
        <v>13</v>
      </c>
      <c r="C358" s="18">
        <v>2</v>
      </c>
      <c r="D358" s="18">
        <v>1</v>
      </c>
      <c r="E358" s="19" t="s">
        <v>364</v>
      </c>
      <c r="F358" s="58">
        <v>24749781</v>
      </c>
      <c r="G358" s="58">
        <v>3517543.31</v>
      </c>
      <c r="H358" s="58">
        <v>16893963.93</v>
      </c>
      <c r="I358" s="58">
        <v>3547764.88</v>
      </c>
      <c r="J358" s="58">
        <f t="shared" si="5"/>
        <v>48709053.12</v>
      </c>
      <c r="K358" s="60">
        <v>2820</v>
      </c>
    </row>
    <row r="359" spans="1:11" ht="12.75">
      <c r="A359" s="17">
        <v>5628</v>
      </c>
      <c r="B359" s="18">
        <v>37</v>
      </c>
      <c r="C359" s="18">
        <v>9</v>
      </c>
      <c r="D359" s="18">
        <v>1</v>
      </c>
      <c r="E359" s="19" t="s">
        <v>365</v>
      </c>
      <c r="F359" s="58">
        <v>3478408</v>
      </c>
      <c r="G359" s="58">
        <v>1085737.15</v>
      </c>
      <c r="H359" s="58">
        <v>8247336.05</v>
      </c>
      <c r="I359" s="58">
        <v>642676.32</v>
      </c>
      <c r="J359" s="58">
        <f t="shared" si="5"/>
        <v>13454157.52</v>
      </c>
      <c r="K359" s="60">
        <v>852</v>
      </c>
    </row>
    <row r="360" spans="1:11" ht="12.75">
      <c r="A360" s="17">
        <v>5642</v>
      </c>
      <c r="B360" s="18">
        <v>15</v>
      </c>
      <c r="C360" s="18">
        <v>7</v>
      </c>
      <c r="D360" s="18">
        <v>1</v>
      </c>
      <c r="E360" s="19" t="s">
        <v>366</v>
      </c>
      <c r="F360" s="58">
        <v>10698496</v>
      </c>
      <c r="G360" s="58">
        <v>2167840.08</v>
      </c>
      <c r="H360" s="58">
        <v>7318935.62</v>
      </c>
      <c r="I360" s="58">
        <v>1016664</v>
      </c>
      <c r="J360" s="58">
        <f t="shared" si="5"/>
        <v>21201935.7</v>
      </c>
      <c r="K360" s="60">
        <v>1067</v>
      </c>
    </row>
    <row r="361" spans="1:11" ht="12.75">
      <c r="A361" s="17">
        <v>5656</v>
      </c>
      <c r="B361" s="18">
        <v>13</v>
      </c>
      <c r="C361" s="18">
        <v>2</v>
      </c>
      <c r="D361" s="18">
        <v>1</v>
      </c>
      <c r="E361" s="19" t="s">
        <v>367</v>
      </c>
      <c r="F361" s="58">
        <v>69639228</v>
      </c>
      <c r="G361" s="58">
        <v>11851743.54</v>
      </c>
      <c r="H361" s="58">
        <v>67996068.09</v>
      </c>
      <c r="I361" s="58">
        <v>2283361.97</v>
      </c>
      <c r="J361" s="58">
        <f t="shared" si="5"/>
        <v>151770401.6</v>
      </c>
      <c r="K361" s="60">
        <v>8419</v>
      </c>
    </row>
    <row r="362" spans="1:11" ht="12.75">
      <c r="A362" s="17">
        <v>5663</v>
      </c>
      <c r="B362" s="18">
        <v>16</v>
      </c>
      <c r="C362" s="18">
        <v>12</v>
      </c>
      <c r="D362" s="18">
        <v>1</v>
      </c>
      <c r="E362" s="19" t="s">
        <v>368</v>
      </c>
      <c r="F362" s="58">
        <v>22505249</v>
      </c>
      <c r="G362" s="58">
        <v>8848744.11</v>
      </c>
      <c r="H362" s="58">
        <v>40133643.2</v>
      </c>
      <c r="I362" s="58">
        <v>2251390.93</v>
      </c>
      <c r="J362" s="58">
        <f t="shared" si="5"/>
        <v>73739027.24000001</v>
      </c>
      <c r="K362" s="60">
        <v>4491</v>
      </c>
    </row>
    <row r="363" spans="1:11" ht="12.75">
      <c r="A363" s="17">
        <v>5670</v>
      </c>
      <c r="B363" s="18">
        <v>42</v>
      </c>
      <c r="C363" s="18">
        <v>8</v>
      </c>
      <c r="D363" s="18">
        <v>1</v>
      </c>
      <c r="E363" s="19" t="s">
        <v>369</v>
      </c>
      <c r="F363" s="58">
        <v>4865703</v>
      </c>
      <c r="G363" s="58">
        <v>998760.71</v>
      </c>
      <c r="H363" s="58">
        <v>1169968.53</v>
      </c>
      <c r="I363" s="58">
        <v>422929.29</v>
      </c>
      <c r="J363" s="58">
        <f t="shared" si="5"/>
        <v>7457361.53</v>
      </c>
      <c r="K363" s="60">
        <v>362</v>
      </c>
    </row>
    <row r="364" spans="1:11" ht="12.75">
      <c r="A364" s="17">
        <v>3510</v>
      </c>
      <c r="B364" s="18">
        <v>67</v>
      </c>
      <c r="C364" s="18">
        <v>1</v>
      </c>
      <c r="D364" s="18">
        <v>3</v>
      </c>
      <c r="E364" s="19" t="s">
        <v>370</v>
      </c>
      <c r="F364" s="58">
        <v>4914859</v>
      </c>
      <c r="G364" s="58">
        <v>380301.93</v>
      </c>
      <c r="H364" s="58">
        <v>635308.96</v>
      </c>
      <c r="I364" s="58">
        <v>418303.07</v>
      </c>
      <c r="J364" s="58">
        <f t="shared" si="5"/>
        <v>6348772.96</v>
      </c>
      <c r="K364" s="60">
        <v>422</v>
      </c>
    </row>
    <row r="365" spans="1:11" ht="12.75">
      <c r="A365" s="17">
        <v>5726</v>
      </c>
      <c r="B365" s="18">
        <v>10</v>
      </c>
      <c r="C365" s="18">
        <v>10</v>
      </c>
      <c r="D365" s="18">
        <v>1</v>
      </c>
      <c r="E365" s="19" t="s">
        <v>371</v>
      </c>
      <c r="F365" s="58">
        <v>2285948</v>
      </c>
      <c r="G365" s="58">
        <v>1851458.61</v>
      </c>
      <c r="H365" s="58">
        <v>5639462.87</v>
      </c>
      <c r="I365" s="58">
        <v>158512.94</v>
      </c>
      <c r="J365" s="58">
        <f t="shared" si="5"/>
        <v>9935382.42</v>
      </c>
      <c r="K365" s="60">
        <v>559</v>
      </c>
    </row>
    <row r="366" spans="1:11" ht="12.75">
      <c r="A366" s="17">
        <v>5733</v>
      </c>
      <c r="B366" s="18">
        <v>43</v>
      </c>
      <c r="C366" s="18">
        <v>9</v>
      </c>
      <c r="D366" s="18">
        <v>1</v>
      </c>
      <c r="E366" s="19" t="s">
        <v>372</v>
      </c>
      <c r="F366" s="58">
        <v>8535281</v>
      </c>
      <c r="G366" s="58">
        <v>1013747.68</v>
      </c>
      <c r="H366" s="58">
        <v>1391355.8</v>
      </c>
      <c r="I366" s="58">
        <v>380141.74</v>
      </c>
      <c r="J366" s="58">
        <f t="shared" si="5"/>
        <v>11320526.22</v>
      </c>
      <c r="K366" s="60">
        <v>495</v>
      </c>
    </row>
    <row r="367" spans="1:11" ht="12.75">
      <c r="A367" s="17">
        <v>5740</v>
      </c>
      <c r="B367" s="18">
        <v>58</v>
      </c>
      <c r="C367" s="18">
        <v>8</v>
      </c>
      <c r="D367" s="18">
        <v>1</v>
      </c>
      <c r="E367" s="19" t="s">
        <v>373</v>
      </c>
      <c r="F367" s="58">
        <v>1276039</v>
      </c>
      <c r="G367" s="58">
        <v>785604.08</v>
      </c>
      <c r="H367" s="58">
        <v>2381104.39</v>
      </c>
      <c r="I367" s="58">
        <v>1316548.02</v>
      </c>
      <c r="J367" s="58">
        <f t="shared" si="5"/>
        <v>5759295.49</v>
      </c>
      <c r="K367" s="60">
        <v>265</v>
      </c>
    </row>
    <row r="368" spans="1:11" ht="12.75">
      <c r="A368" s="17">
        <v>5747</v>
      </c>
      <c r="B368" s="18">
        <v>41</v>
      </c>
      <c r="C368" s="18">
        <v>4</v>
      </c>
      <c r="D368" s="18">
        <v>1</v>
      </c>
      <c r="E368" s="19" t="s">
        <v>374</v>
      </c>
      <c r="F368" s="58">
        <v>12910123</v>
      </c>
      <c r="G368" s="58">
        <v>7652482.35</v>
      </c>
      <c r="H368" s="58">
        <v>25271136.59</v>
      </c>
      <c r="I368" s="58">
        <v>1448546.06</v>
      </c>
      <c r="J368" s="58">
        <f t="shared" si="5"/>
        <v>47282288</v>
      </c>
      <c r="K368" s="60">
        <v>3183</v>
      </c>
    </row>
    <row r="369" spans="1:11" ht="12.75">
      <c r="A369" s="17">
        <v>5754</v>
      </c>
      <c r="B369" s="18">
        <v>35</v>
      </c>
      <c r="C369" s="18">
        <v>9</v>
      </c>
      <c r="D369" s="18">
        <v>1</v>
      </c>
      <c r="E369" s="19" t="s">
        <v>375</v>
      </c>
      <c r="F369" s="58">
        <v>11136817</v>
      </c>
      <c r="G369" s="58">
        <v>2131588.76</v>
      </c>
      <c r="H369" s="58">
        <v>3256206.48</v>
      </c>
      <c r="I369" s="58">
        <v>974758.36</v>
      </c>
      <c r="J369" s="58">
        <f t="shared" si="5"/>
        <v>17499370.6</v>
      </c>
      <c r="K369" s="60">
        <v>1149</v>
      </c>
    </row>
    <row r="370" spans="1:11" ht="12.75">
      <c r="A370" s="17">
        <v>126</v>
      </c>
      <c r="B370" s="18">
        <v>49</v>
      </c>
      <c r="C370" s="18">
        <v>5</v>
      </c>
      <c r="D370" s="18">
        <v>1</v>
      </c>
      <c r="E370" s="19" t="s">
        <v>376</v>
      </c>
      <c r="F370" s="58">
        <v>3980820.75</v>
      </c>
      <c r="G370" s="58">
        <v>1720986.23</v>
      </c>
      <c r="H370" s="58">
        <v>8143939.45</v>
      </c>
      <c r="I370" s="58">
        <v>2273742.63</v>
      </c>
      <c r="J370" s="58">
        <f t="shared" si="5"/>
        <v>16119489.059999999</v>
      </c>
      <c r="K370" s="60">
        <v>894</v>
      </c>
    </row>
    <row r="371" spans="1:11" ht="12.75">
      <c r="A371" s="17">
        <v>5780</v>
      </c>
      <c r="B371" s="18">
        <v>30</v>
      </c>
      <c r="C371" s="18">
        <v>2</v>
      </c>
      <c r="D371" s="18">
        <v>3</v>
      </c>
      <c r="E371" s="19" t="s">
        <v>377</v>
      </c>
      <c r="F371" s="58">
        <v>3441125</v>
      </c>
      <c r="G371" s="58">
        <v>791499.28</v>
      </c>
      <c r="H371" s="58">
        <v>4160898.09</v>
      </c>
      <c r="I371" s="58">
        <v>462703.74</v>
      </c>
      <c r="J371" s="58">
        <f t="shared" si="5"/>
        <v>8856226.110000001</v>
      </c>
      <c r="K371" s="60">
        <v>430</v>
      </c>
    </row>
    <row r="372" spans="1:11" ht="12.75">
      <c r="A372" s="17">
        <v>4375</v>
      </c>
      <c r="B372" s="18">
        <v>69</v>
      </c>
      <c r="C372" s="18">
        <v>5</v>
      </c>
      <c r="D372" s="18">
        <v>1</v>
      </c>
      <c r="E372" s="19" t="s">
        <v>378</v>
      </c>
      <c r="F372" s="58">
        <v>2675007</v>
      </c>
      <c r="G372" s="58">
        <v>1863888.38</v>
      </c>
      <c r="H372" s="58">
        <v>5218593.89</v>
      </c>
      <c r="I372" s="58">
        <v>241186.38</v>
      </c>
      <c r="J372" s="58">
        <f t="shared" si="5"/>
        <v>9998675.65</v>
      </c>
      <c r="K372" s="60">
        <v>607</v>
      </c>
    </row>
    <row r="373" spans="1:11" ht="12.75">
      <c r="A373" s="17">
        <v>5810</v>
      </c>
      <c r="B373" s="18">
        <v>3</v>
      </c>
      <c r="C373" s="18">
        <v>11</v>
      </c>
      <c r="D373" s="18">
        <v>1</v>
      </c>
      <c r="E373" s="19" t="s">
        <v>379</v>
      </c>
      <c r="F373" s="58">
        <v>4550662</v>
      </c>
      <c r="G373" s="58">
        <v>905600.25</v>
      </c>
      <c r="H373" s="58">
        <v>2269258.76</v>
      </c>
      <c r="I373" s="58">
        <v>387734.77</v>
      </c>
      <c r="J373" s="58">
        <f t="shared" si="5"/>
        <v>8113255.779999999</v>
      </c>
      <c r="K373" s="60">
        <v>461</v>
      </c>
    </row>
    <row r="374" spans="1:11" ht="12.75">
      <c r="A374" s="17">
        <v>5817</v>
      </c>
      <c r="B374" s="18">
        <v>30</v>
      </c>
      <c r="C374" s="18">
        <v>2</v>
      </c>
      <c r="D374" s="18">
        <v>3</v>
      </c>
      <c r="E374" s="19" t="s">
        <v>380</v>
      </c>
      <c r="F374" s="58">
        <v>4862489</v>
      </c>
      <c r="G374" s="58">
        <v>682889.12</v>
      </c>
      <c r="H374" s="58">
        <v>1660320.36</v>
      </c>
      <c r="I374" s="58">
        <v>69006.02</v>
      </c>
      <c r="J374" s="58">
        <f t="shared" si="5"/>
        <v>7274704.5</v>
      </c>
      <c r="K374" s="60">
        <v>388</v>
      </c>
    </row>
    <row r="375" spans="1:11" ht="12.75">
      <c r="A375" s="17">
        <v>5824</v>
      </c>
      <c r="B375" s="18">
        <v>36</v>
      </c>
      <c r="C375" s="18">
        <v>7</v>
      </c>
      <c r="D375" s="18">
        <v>1</v>
      </c>
      <c r="E375" s="19" t="s">
        <v>381</v>
      </c>
      <c r="F375" s="58">
        <v>5618989</v>
      </c>
      <c r="G375" s="58">
        <v>2865043.8</v>
      </c>
      <c r="H375" s="58">
        <v>16971985.01</v>
      </c>
      <c r="I375" s="58">
        <v>677538.12</v>
      </c>
      <c r="J375" s="58">
        <f t="shared" si="5"/>
        <v>26133555.930000003</v>
      </c>
      <c r="K375" s="60">
        <v>1751</v>
      </c>
    </row>
    <row r="376" spans="1:11" ht="12.75">
      <c r="A376" s="17">
        <v>5859</v>
      </c>
      <c r="B376" s="18">
        <v>51</v>
      </c>
      <c r="C376" s="18">
        <v>2</v>
      </c>
      <c r="D376" s="18">
        <v>3</v>
      </c>
      <c r="E376" s="19" t="s">
        <v>382</v>
      </c>
      <c r="F376" s="58">
        <v>3211498</v>
      </c>
      <c r="G376" s="58">
        <v>975698.3</v>
      </c>
      <c r="H376" s="58">
        <v>5505091.14</v>
      </c>
      <c r="I376" s="58">
        <v>181989.14</v>
      </c>
      <c r="J376" s="58">
        <f t="shared" si="5"/>
        <v>9874276.58</v>
      </c>
      <c r="K376" s="60">
        <v>594</v>
      </c>
    </row>
    <row r="377" spans="1:11" ht="12.75">
      <c r="A377" s="17">
        <v>5852</v>
      </c>
      <c r="B377" s="18">
        <v>51</v>
      </c>
      <c r="C377" s="18">
        <v>2</v>
      </c>
      <c r="D377" s="18">
        <v>2</v>
      </c>
      <c r="E377" s="19" t="s">
        <v>383</v>
      </c>
      <c r="F377" s="58">
        <v>5806642</v>
      </c>
      <c r="G377" s="58">
        <v>730231.84</v>
      </c>
      <c r="H377" s="58">
        <v>5203358.32</v>
      </c>
      <c r="I377" s="58">
        <v>1479993.34</v>
      </c>
      <c r="J377" s="58">
        <f t="shared" si="5"/>
        <v>13220225.5</v>
      </c>
      <c r="K377" s="60">
        <v>703</v>
      </c>
    </row>
    <row r="378" spans="1:11" ht="12.75">
      <c r="A378" s="17">
        <v>238</v>
      </c>
      <c r="B378" s="18">
        <v>48</v>
      </c>
      <c r="C378" s="18">
        <v>11</v>
      </c>
      <c r="D378" s="18">
        <v>1</v>
      </c>
      <c r="E378" s="19" t="s">
        <v>384</v>
      </c>
      <c r="F378" s="58">
        <v>10899044</v>
      </c>
      <c r="G378" s="58">
        <v>2578579.51</v>
      </c>
      <c r="H378" s="58">
        <v>4014701.98</v>
      </c>
      <c r="I378" s="58">
        <v>1999568.94</v>
      </c>
      <c r="J378" s="58">
        <f t="shared" si="5"/>
        <v>19491894.43</v>
      </c>
      <c r="K378" s="60">
        <v>1008</v>
      </c>
    </row>
    <row r="379" spans="1:11" ht="12.75">
      <c r="A379" s="17">
        <v>5866</v>
      </c>
      <c r="B379" s="18">
        <v>36</v>
      </c>
      <c r="C379" s="18">
        <v>7</v>
      </c>
      <c r="D379" s="18">
        <v>1</v>
      </c>
      <c r="E379" s="19" t="s">
        <v>385</v>
      </c>
      <c r="F379" s="58">
        <v>5367246</v>
      </c>
      <c r="G379" s="58">
        <v>1929899.86</v>
      </c>
      <c r="H379" s="58">
        <v>7293280.53</v>
      </c>
      <c r="I379" s="58">
        <v>574408.12</v>
      </c>
      <c r="J379" s="58">
        <f t="shared" si="5"/>
        <v>15164834.51</v>
      </c>
      <c r="K379" s="60">
        <v>957</v>
      </c>
    </row>
    <row r="380" spans="1:11" ht="12.75">
      <c r="A380" s="17">
        <v>5901</v>
      </c>
      <c r="B380" s="18">
        <v>13</v>
      </c>
      <c r="C380" s="18">
        <v>2</v>
      </c>
      <c r="D380" s="18">
        <v>1</v>
      </c>
      <c r="E380" s="19" t="s">
        <v>386</v>
      </c>
      <c r="F380" s="58">
        <v>64615973</v>
      </c>
      <c r="G380" s="58">
        <v>8183677.72</v>
      </c>
      <c r="H380" s="58">
        <v>31308422.13</v>
      </c>
      <c r="I380" s="58">
        <v>2719069.7</v>
      </c>
      <c r="J380" s="58">
        <f t="shared" si="5"/>
        <v>106827142.55</v>
      </c>
      <c r="K380" s="60">
        <v>5707</v>
      </c>
    </row>
    <row r="381" spans="1:11" ht="12.75">
      <c r="A381" s="17">
        <v>5985</v>
      </c>
      <c r="B381" s="18">
        <v>62</v>
      </c>
      <c r="C381" s="18">
        <v>4</v>
      </c>
      <c r="D381" s="18">
        <v>1</v>
      </c>
      <c r="E381" s="19" t="s">
        <v>387</v>
      </c>
      <c r="F381" s="58">
        <v>5495519</v>
      </c>
      <c r="G381" s="58">
        <v>3220214.05</v>
      </c>
      <c r="H381" s="58">
        <v>9278743.6</v>
      </c>
      <c r="I381" s="58">
        <v>476268.07</v>
      </c>
      <c r="J381" s="58">
        <f t="shared" si="5"/>
        <v>18470744.72</v>
      </c>
      <c r="K381" s="60">
        <v>1112</v>
      </c>
    </row>
    <row r="382" spans="1:11" ht="12.75">
      <c r="A382" s="17">
        <v>5992</v>
      </c>
      <c r="B382" s="18">
        <v>21</v>
      </c>
      <c r="C382" s="18">
        <v>8</v>
      </c>
      <c r="D382" s="18">
        <v>1</v>
      </c>
      <c r="E382" s="19" t="s">
        <v>388</v>
      </c>
      <c r="F382" s="58">
        <v>5525955</v>
      </c>
      <c r="G382" s="58">
        <v>1551021.41</v>
      </c>
      <c r="H382" s="58">
        <v>1132163.51</v>
      </c>
      <c r="I382" s="58">
        <v>1419500.31</v>
      </c>
      <c r="J382" s="58">
        <f t="shared" si="5"/>
        <v>9628640.23</v>
      </c>
      <c r="K382" s="60">
        <v>397</v>
      </c>
    </row>
    <row r="383" spans="1:11" ht="12.75">
      <c r="A383" s="17">
        <v>6022</v>
      </c>
      <c r="B383" s="18">
        <v>64</v>
      </c>
      <c r="C383" s="18">
        <v>2</v>
      </c>
      <c r="D383" s="18">
        <v>3</v>
      </c>
      <c r="E383" s="19" t="s">
        <v>389</v>
      </c>
      <c r="F383" s="58">
        <v>2288526</v>
      </c>
      <c r="G383" s="58">
        <v>1137753.63</v>
      </c>
      <c r="H383" s="58">
        <v>3098788.99</v>
      </c>
      <c r="I383" s="58">
        <v>100978.51</v>
      </c>
      <c r="J383" s="58">
        <f t="shared" si="5"/>
        <v>6626047.13</v>
      </c>
      <c r="K383" s="60">
        <v>415</v>
      </c>
    </row>
    <row r="384" spans="1:11" ht="12.75">
      <c r="A384" s="17">
        <v>6027</v>
      </c>
      <c r="B384" s="18">
        <v>4</v>
      </c>
      <c r="C384" s="18">
        <v>12</v>
      </c>
      <c r="D384" s="18">
        <v>1</v>
      </c>
      <c r="E384" s="19" t="s">
        <v>390</v>
      </c>
      <c r="F384" s="58">
        <v>2688618</v>
      </c>
      <c r="G384" s="58">
        <v>1628312.2</v>
      </c>
      <c r="H384" s="58">
        <v>4378251.51</v>
      </c>
      <c r="I384" s="58">
        <v>486050.26</v>
      </c>
      <c r="J384" s="58">
        <f t="shared" si="5"/>
        <v>9181231.97</v>
      </c>
      <c r="K384" s="60">
        <v>536</v>
      </c>
    </row>
    <row r="385" spans="1:11" ht="12.75">
      <c r="A385" s="17">
        <v>6069</v>
      </c>
      <c r="B385" s="18">
        <v>15</v>
      </c>
      <c r="C385" s="18">
        <v>7</v>
      </c>
      <c r="D385" s="18">
        <v>1</v>
      </c>
      <c r="E385" s="19" t="s">
        <v>391</v>
      </c>
      <c r="F385" s="58">
        <v>1365448</v>
      </c>
      <c r="G385" s="58">
        <v>135974.28</v>
      </c>
      <c r="H385" s="58">
        <v>141884.02</v>
      </c>
      <c r="I385" s="58">
        <v>37692.81</v>
      </c>
      <c r="J385" s="58">
        <f t="shared" si="5"/>
        <v>1680999.11</v>
      </c>
      <c r="K385" s="60">
        <v>54</v>
      </c>
    </row>
    <row r="386" spans="1:11" ht="12.75">
      <c r="A386" s="17">
        <v>6104</v>
      </c>
      <c r="B386" s="18">
        <v>51</v>
      </c>
      <c r="C386" s="18">
        <v>2</v>
      </c>
      <c r="D386" s="18">
        <v>3</v>
      </c>
      <c r="E386" s="19" t="s">
        <v>392</v>
      </c>
      <c r="F386" s="58">
        <v>1230755</v>
      </c>
      <c r="G386" s="58">
        <v>312871.17</v>
      </c>
      <c r="H386" s="58">
        <v>961265.47</v>
      </c>
      <c r="I386" s="58">
        <v>30774.55</v>
      </c>
      <c r="J386" s="58">
        <f t="shared" si="5"/>
        <v>2535666.1899999995</v>
      </c>
      <c r="K386" s="60">
        <v>173</v>
      </c>
    </row>
    <row r="387" spans="1:11" ht="12.75">
      <c r="A387" s="17">
        <v>6113</v>
      </c>
      <c r="B387" s="18">
        <v>51</v>
      </c>
      <c r="C387" s="18">
        <v>2</v>
      </c>
      <c r="D387" s="18">
        <v>3</v>
      </c>
      <c r="E387" s="19" t="s">
        <v>393</v>
      </c>
      <c r="F387" s="58">
        <v>11347403</v>
      </c>
      <c r="G387" s="58">
        <v>2416707.3</v>
      </c>
      <c r="H387" s="58">
        <v>9074322.75</v>
      </c>
      <c r="I387" s="58">
        <v>459084.51</v>
      </c>
      <c r="J387" s="58">
        <f t="shared" si="5"/>
        <v>23297517.560000002</v>
      </c>
      <c r="K387" s="60">
        <v>1398</v>
      </c>
    </row>
    <row r="388" spans="1:11" ht="12.75">
      <c r="A388" s="17">
        <v>6083</v>
      </c>
      <c r="B388" s="18">
        <v>51</v>
      </c>
      <c r="C388" s="18">
        <v>2</v>
      </c>
      <c r="D388" s="18">
        <v>2</v>
      </c>
      <c r="E388" s="19" t="s">
        <v>394</v>
      </c>
      <c r="F388" s="58">
        <v>9659365</v>
      </c>
      <c r="G388" s="58">
        <v>874516.75</v>
      </c>
      <c r="H388" s="58">
        <v>7806657.05</v>
      </c>
      <c r="I388" s="58">
        <v>1802343.93</v>
      </c>
      <c r="J388" s="58">
        <f t="shared" si="5"/>
        <v>20142882.73</v>
      </c>
      <c r="K388" s="60">
        <v>987</v>
      </c>
    </row>
    <row r="389" spans="1:11" ht="12.75">
      <c r="A389" s="17">
        <v>6118</v>
      </c>
      <c r="B389" s="18">
        <v>28</v>
      </c>
      <c r="C389" s="18">
        <v>2</v>
      </c>
      <c r="D389" s="18">
        <v>1</v>
      </c>
      <c r="E389" s="19" t="s">
        <v>395</v>
      </c>
      <c r="F389" s="58">
        <v>4488699</v>
      </c>
      <c r="G389" s="58">
        <v>1505714.11</v>
      </c>
      <c r="H389" s="58">
        <v>6870279.52</v>
      </c>
      <c r="I389" s="58">
        <v>536297.84</v>
      </c>
      <c r="J389" s="58">
        <f t="shared" si="5"/>
        <v>13400990.469999999</v>
      </c>
      <c r="K389" s="60">
        <v>824</v>
      </c>
    </row>
    <row r="390" spans="1:11" ht="12.75">
      <c r="A390" s="17">
        <v>6125</v>
      </c>
      <c r="B390" s="18">
        <v>28</v>
      </c>
      <c r="C390" s="18">
        <v>2</v>
      </c>
      <c r="D390" s="18">
        <v>1</v>
      </c>
      <c r="E390" s="19" t="s">
        <v>396</v>
      </c>
      <c r="F390" s="58">
        <v>21168906</v>
      </c>
      <c r="G390" s="58">
        <v>6879785.49</v>
      </c>
      <c r="H390" s="58">
        <v>29880290.92</v>
      </c>
      <c r="I390" s="58">
        <v>2166144.98</v>
      </c>
      <c r="J390" s="58">
        <f t="shared" si="5"/>
        <v>60095127.39</v>
      </c>
      <c r="K390" s="60">
        <v>3810</v>
      </c>
    </row>
    <row r="391" spans="1:11" ht="12.75">
      <c r="A391" s="17">
        <v>6174</v>
      </c>
      <c r="B391" s="18">
        <v>67</v>
      </c>
      <c r="C391" s="18">
        <v>1</v>
      </c>
      <c r="D391" s="18">
        <v>1</v>
      </c>
      <c r="E391" s="19" t="s">
        <v>397</v>
      </c>
      <c r="F391" s="58">
        <v>88104370</v>
      </c>
      <c r="G391" s="58">
        <v>16346078.23</v>
      </c>
      <c r="H391" s="58">
        <v>71298738.19</v>
      </c>
      <c r="I391" s="58">
        <v>7670531.33</v>
      </c>
      <c r="J391" s="58">
        <f t="shared" si="5"/>
        <v>183419717.75000003</v>
      </c>
      <c r="K391" s="60">
        <v>12140</v>
      </c>
    </row>
    <row r="392" spans="1:11" ht="12.75">
      <c r="A392" s="17">
        <v>6181</v>
      </c>
      <c r="B392" s="18">
        <v>13</v>
      </c>
      <c r="C392" s="18">
        <v>2</v>
      </c>
      <c r="D392" s="18">
        <v>1</v>
      </c>
      <c r="E392" s="19" t="s">
        <v>398</v>
      </c>
      <c r="F392" s="58">
        <v>37434390</v>
      </c>
      <c r="G392" s="58">
        <v>2723040.81</v>
      </c>
      <c r="H392" s="58">
        <v>28760669.88</v>
      </c>
      <c r="I392" s="58">
        <v>5410249</v>
      </c>
      <c r="J392" s="58">
        <f aca="true" t="shared" si="6" ref="J392:J455">SUM(F392:I392)</f>
        <v>74328349.69</v>
      </c>
      <c r="K392" s="60">
        <v>4262</v>
      </c>
    </row>
    <row r="393" spans="1:11" ht="12.75">
      <c r="A393" s="17">
        <v>6195</v>
      </c>
      <c r="B393" s="18">
        <v>68</v>
      </c>
      <c r="C393" s="18">
        <v>5</v>
      </c>
      <c r="D393" s="18">
        <v>1</v>
      </c>
      <c r="E393" s="19" t="s">
        <v>399</v>
      </c>
      <c r="F393" s="58">
        <v>12583241</v>
      </c>
      <c r="G393" s="58">
        <v>3956741.72</v>
      </c>
      <c r="H393" s="58">
        <v>14334043.41</v>
      </c>
      <c r="I393" s="58">
        <v>1071149.33</v>
      </c>
      <c r="J393" s="58">
        <f t="shared" si="6"/>
        <v>31945175.46</v>
      </c>
      <c r="K393" s="60">
        <v>2109</v>
      </c>
    </row>
    <row r="394" spans="1:11" ht="12.75">
      <c r="A394" s="17">
        <v>6216</v>
      </c>
      <c r="B394" s="18">
        <v>20</v>
      </c>
      <c r="C394" s="18">
        <v>6</v>
      </c>
      <c r="D394" s="18">
        <v>1</v>
      </c>
      <c r="E394" s="19" t="s">
        <v>400</v>
      </c>
      <c r="F394" s="58">
        <v>9146729</v>
      </c>
      <c r="G394" s="58">
        <v>3304330.46</v>
      </c>
      <c r="H394" s="58">
        <v>18163265.71</v>
      </c>
      <c r="I394" s="58">
        <v>1072767.24</v>
      </c>
      <c r="J394" s="58">
        <f t="shared" si="6"/>
        <v>31687092.41</v>
      </c>
      <c r="K394" s="60">
        <v>2151</v>
      </c>
    </row>
    <row r="395" spans="1:11" ht="12.75">
      <c r="A395" s="17">
        <v>6223</v>
      </c>
      <c r="B395" s="18">
        <v>37</v>
      </c>
      <c r="C395" s="18">
        <v>9</v>
      </c>
      <c r="D395" s="18">
        <v>1</v>
      </c>
      <c r="E395" s="19" t="s">
        <v>401</v>
      </c>
      <c r="F395" s="58">
        <v>47323009</v>
      </c>
      <c r="G395" s="58">
        <v>15882178.44</v>
      </c>
      <c r="H395" s="58">
        <v>73557564</v>
      </c>
      <c r="I395" s="58">
        <v>4265428.59</v>
      </c>
      <c r="J395" s="58">
        <f t="shared" si="6"/>
        <v>141028180.03</v>
      </c>
      <c r="K395" s="60">
        <v>8436</v>
      </c>
    </row>
    <row r="396" spans="1:11" ht="12.75">
      <c r="A396" s="17">
        <v>6230</v>
      </c>
      <c r="B396" s="18">
        <v>38</v>
      </c>
      <c r="C396" s="18">
        <v>8</v>
      </c>
      <c r="D396" s="18">
        <v>1</v>
      </c>
      <c r="E396" s="19" t="s">
        <v>402</v>
      </c>
      <c r="F396" s="58">
        <v>4295003</v>
      </c>
      <c r="G396" s="58">
        <v>1230703.35</v>
      </c>
      <c r="H396" s="58">
        <v>1257222.01</v>
      </c>
      <c r="I396" s="58">
        <v>268576.19</v>
      </c>
      <c r="J396" s="58">
        <f t="shared" si="6"/>
        <v>7051504.55</v>
      </c>
      <c r="K396" s="60">
        <v>395</v>
      </c>
    </row>
    <row r="397" spans="1:11" ht="12.75">
      <c r="A397" s="17">
        <v>6237</v>
      </c>
      <c r="B397" s="18">
        <v>69</v>
      </c>
      <c r="C397" s="18">
        <v>5</v>
      </c>
      <c r="D397" s="18">
        <v>1</v>
      </c>
      <c r="E397" s="19" t="s">
        <v>403</v>
      </c>
      <c r="F397" s="58">
        <v>7630562</v>
      </c>
      <c r="G397" s="58">
        <v>3322989.08</v>
      </c>
      <c r="H397" s="58">
        <v>9206863.86</v>
      </c>
      <c r="I397" s="58">
        <v>219816.12</v>
      </c>
      <c r="J397" s="58">
        <f t="shared" si="6"/>
        <v>20380231.06</v>
      </c>
      <c r="K397" s="60">
        <v>1367</v>
      </c>
    </row>
    <row r="398" spans="1:11" ht="12.75">
      <c r="A398" s="17">
        <v>6244</v>
      </c>
      <c r="B398" s="18">
        <v>40</v>
      </c>
      <c r="C398" s="18">
        <v>1</v>
      </c>
      <c r="D398" s="18">
        <v>1</v>
      </c>
      <c r="E398" s="19" t="s">
        <v>404</v>
      </c>
      <c r="F398" s="58">
        <v>57033649</v>
      </c>
      <c r="G398" s="58">
        <v>8735980.32</v>
      </c>
      <c r="H398" s="58">
        <v>27713201.93</v>
      </c>
      <c r="I398" s="58">
        <v>4694548.85</v>
      </c>
      <c r="J398" s="58">
        <f t="shared" si="6"/>
        <v>98177380.1</v>
      </c>
      <c r="K398" s="60">
        <v>6114</v>
      </c>
    </row>
    <row r="399" spans="1:11" ht="12.75">
      <c r="A399" s="17">
        <v>6251</v>
      </c>
      <c r="B399" s="18">
        <v>12</v>
      </c>
      <c r="C399" s="18">
        <v>3</v>
      </c>
      <c r="D399" s="18">
        <v>1</v>
      </c>
      <c r="E399" s="19" t="s">
        <v>405</v>
      </c>
      <c r="F399" s="58">
        <v>1175001</v>
      </c>
      <c r="G399" s="58">
        <v>609236.87</v>
      </c>
      <c r="H399" s="58">
        <v>3148260.18</v>
      </c>
      <c r="I399" s="58">
        <v>340235.06</v>
      </c>
      <c r="J399" s="58">
        <f t="shared" si="6"/>
        <v>5272733.11</v>
      </c>
      <c r="K399" s="60">
        <v>244</v>
      </c>
    </row>
    <row r="400" spans="1:11" ht="12.75">
      <c r="A400" s="17">
        <v>6293</v>
      </c>
      <c r="B400" s="18">
        <v>7</v>
      </c>
      <c r="C400" s="18">
        <v>11</v>
      </c>
      <c r="D400" s="18">
        <v>1</v>
      </c>
      <c r="E400" s="19" t="s">
        <v>406</v>
      </c>
      <c r="F400" s="58">
        <v>7346951</v>
      </c>
      <c r="G400" s="58">
        <v>1584856.06</v>
      </c>
      <c r="H400" s="58">
        <v>1742659.38</v>
      </c>
      <c r="I400" s="58">
        <v>843603.88</v>
      </c>
      <c r="J400" s="58">
        <f t="shared" si="6"/>
        <v>11518070.320000002</v>
      </c>
      <c r="K400" s="60">
        <v>619</v>
      </c>
    </row>
    <row r="401" spans="1:11" ht="12.75">
      <c r="A401" s="17">
        <v>6300</v>
      </c>
      <c r="B401" s="18">
        <v>40</v>
      </c>
      <c r="C401" s="18">
        <v>1</v>
      </c>
      <c r="D401" s="18">
        <v>1</v>
      </c>
      <c r="E401" s="19" t="s">
        <v>407</v>
      </c>
      <c r="F401" s="58">
        <v>40226578</v>
      </c>
      <c r="G401" s="58">
        <v>17626546.51</v>
      </c>
      <c r="H401" s="58">
        <v>68883270.07</v>
      </c>
      <c r="I401" s="58">
        <v>4253515.44</v>
      </c>
      <c r="J401" s="58">
        <f t="shared" si="6"/>
        <v>130989910.02</v>
      </c>
      <c r="K401" s="60">
        <v>8156</v>
      </c>
    </row>
    <row r="402" spans="1:11" ht="12.75">
      <c r="A402" s="17">
        <v>6307</v>
      </c>
      <c r="B402" s="18">
        <v>66</v>
      </c>
      <c r="C402" s="18">
        <v>6</v>
      </c>
      <c r="D402" s="18">
        <v>1</v>
      </c>
      <c r="E402" s="19" t="s">
        <v>408</v>
      </c>
      <c r="F402" s="58">
        <v>47580917</v>
      </c>
      <c r="G402" s="58">
        <v>9616175.35</v>
      </c>
      <c r="H402" s="58">
        <v>38543964.02</v>
      </c>
      <c r="I402" s="58">
        <v>2558494.99</v>
      </c>
      <c r="J402" s="58">
        <f t="shared" si="6"/>
        <v>98299551.36</v>
      </c>
      <c r="K402" s="60">
        <v>6491</v>
      </c>
    </row>
    <row r="403" spans="1:11" ht="12.75">
      <c r="A403" s="17">
        <v>6328</v>
      </c>
      <c r="B403" s="18">
        <v>5</v>
      </c>
      <c r="C403" s="18">
        <v>7</v>
      </c>
      <c r="D403" s="18">
        <v>1</v>
      </c>
      <c r="E403" s="19" t="s">
        <v>409</v>
      </c>
      <c r="F403" s="58">
        <v>22642588</v>
      </c>
      <c r="G403" s="58">
        <v>5553090.4</v>
      </c>
      <c r="H403" s="58">
        <v>31244603.66</v>
      </c>
      <c r="I403" s="58">
        <v>1691763.31</v>
      </c>
      <c r="J403" s="58">
        <f t="shared" si="6"/>
        <v>61132045.370000005</v>
      </c>
      <c r="K403" s="60">
        <v>3861</v>
      </c>
    </row>
    <row r="404" spans="1:11" ht="12.75">
      <c r="A404" s="17">
        <v>6370</v>
      </c>
      <c r="B404" s="18">
        <v>32</v>
      </c>
      <c r="C404" s="18">
        <v>4</v>
      </c>
      <c r="D404" s="18">
        <v>1</v>
      </c>
      <c r="E404" s="19" t="s">
        <v>410</v>
      </c>
      <c r="F404" s="58">
        <v>9950735</v>
      </c>
      <c r="G404" s="58">
        <v>2794135.6</v>
      </c>
      <c r="H404" s="58">
        <v>14801070.5</v>
      </c>
      <c r="I404" s="58">
        <v>1606116.21</v>
      </c>
      <c r="J404" s="58">
        <f t="shared" si="6"/>
        <v>29152057.310000002</v>
      </c>
      <c r="K404" s="60">
        <v>1808</v>
      </c>
    </row>
    <row r="405" spans="1:11" ht="12.75">
      <c r="A405" s="17">
        <v>6321</v>
      </c>
      <c r="B405" s="18">
        <v>62</v>
      </c>
      <c r="C405" s="18">
        <v>4</v>
      </c>
      <c r="D405" s="18">
        <v>1</v>
      </c>
      <c r="E405" s="19" t="s">
        <v>411</v>
      </c>
      <c r="F405" s="58">
        <v>6632895</v>
      </c>
      <c r="G405" s="58">
        <v>2602753.71</v>
      </c>
      <c r="H405" s="58">
        <v>10980329.83</v>
      </c>
      <c r="I405" s="58">
        <v>674629.03</v>
      </c>
      <c r="J405" s="58">
        <f t="shared" si="6"/>
        <v>20890607.57</v>
      </c>
      <c r="K405" s="60">
        <v>1138</v>
      </c>
    </row>
    <row r="406" spans="1:11" ht="12.75">
      <c r="A406" s="17">
        <v>6335</v>
      </c>
      <c r="B406" s="18">
        <v>39</v>
      </c>
      <c r="C406" s="18">
        <v>5</v>
      </c>
      <c r="D406" s="18">
        <v>1</v>
      </c>
      <c r="E406" s="19" t="s">
        <v>412</v>
      </c>
      <c r="F406" s="58">
        <v>7345210</v>
      </c>
      <c r="G406" s="58">
        <v>3051653.08</v>
      </c>
      <c r="H406" s="58">
        <v>6282975.72</v>
      </c>
      <c r="I406" s="58">
        <v>452489.28</v>
      </c>
      <c r="J406" s="58">
        <f t="shared" si="6"/>
        <v>17132328.080000002</v>
      </c>
      <c r="K406" s="60">
        <v>1164</v>
      </c>
    </row>
    <row r="407" spans="1:11" ht="12.75">
      <c r="A407" s="17">
        <v>6354</v>
      </c>
      <c r="B407" s="18">
        <v>56</v>
      </c>
      <c r="C407" s="18">
        <v>3</v>
      </c>
      <c r="D407" s="18">
        <v>1</v>
      </c>
      <c r="E407" s="19" t="s">
        <v>413</v>
      </c>
      <c r="F407" s="58">
        <v>2081812</v>
      </c>
      <c r="G407" s="58">
        <v>1345682.83</v>
      </c>
      <c r="H407" s="58">
        <v>2694852.38</v>
      </c>
      <c r="I407" s="58">
        <v>230993.05</v>
      </c>
      <c r="J407" s="58">
        <f t="shared" si="6"/>
        <v>6353340.26</v>
      </c>
      <c r="K407" s="60">
        <v>303</v>
      </c>
    </row>
    <row r="408" spans="1:11" ht="12.75">
      <c r="A408" s="17">
        <v>6384</v>
      </c>
      <c r="B408" s="18">
        <v>68</v>
      </c>
      <c r="C408" s="18">
        <v>6</v>
      </c>
      <c r="D408" s="18">
        <v>1</v>
      </c>
      <c r="E408" s="19" t="s">
        <v>414</v>
      </c>
      <c r="F408" s="58">
        <v>7557714</v>
      </c>
      <c r="G408" s="58">
        <v>1604829.92</v>
      </c>
      <c r="H408" s="58">
        <v>5219246.04</v>
      </c>
      <c r="I408" s="58">
        <v>547680.74</v>
      </c>
      <c r="J408" s="58">
        <f t="shared" si="6"/>
        <v>14929470.700000001</v>
      </c>
      <c r="K408" s="60">
        <v>843</v>
      </c>
    </row>
    <row r="409" spans="1:11" ht="12.75">
      <c r="A409" s="17">
        <v>6412</v>
      </c>
      <c r="B409" s="18">
        <v>30</v>
      </c>
      <c r="C409" s="18">
        <v>2</v>
      </c>
      <c r="D409" s="18">
        <v>3</v>
      </c>
      <c r="E409" s="19" t="s">
        <v>415</v>
      </c>
      <c r="F409" s="58">
        <v>3719885</v>
      </c>
      <c r="G409" s="58">
        <v>1114409</v>
      </c>
      <c r="H409" s="58">
        <v>3336616.12</v>
      </c>
      <c r="I409" s="58">
        <v>163675.9</v>
      </c>
      <c r="J409" s="58">
        <f t="shared" si="6"/>
        <v>8334586.0200000005</v>
      </c>
      <c r="K409" s="60">
        <v>457</v>
      </c>
    </row>
    <row r="410" spans="1:11" ht="12.75">
      <c r="A410" s="17">
        <v>6440</v>
      </c>
      <c r="B410" s="18">
        <v>34</v>
      </c>
      <c r="C410" s="18">
        <v>8</v>
      </c>
      <c r="D410" s="18">
        <v>1</v>
      </c>
      <c r="E410" s="19" t="s">
        <v>416</v>
      </c>
      <c r="F410" s="58">
        <v>2460814</v>
      </c>
      <c r="G410" s="58">
        <v>585961.96</v>
      </c>
      <c r="H410" s="58">
        <v>533775.16</v>
      </c>
      <c r="I410" s="58">
        <v>130740.55</v>
      </c>
      <c r="J410" s="58">
        <f t="shared" si="6"/>
        <v>3711291.67</v>
      </c>
      <c r="K410" s="60">
        <v>164</v>
      </c>
    </row>
    <row r="411" spans="1:11" ht="12.75">
      <c r="A411" s="17">
        <v>6419</v>
      </c>
      <c r="B411" s="18">
        <v>40</v>
      </c>
      <c r="C411" s="18">
        <v>1</v>
      </c>
      <c r="D411" s="18">
        <v>1</v>
      </c>
      <c r="E411" s="19" t="s">
        <v>417</v>
      </c>
      <c r="F411" s="58">
        <v>20334487</v>
      </c>
      <c r="G411" s="58">
        <v>2362185.2</v>
      </c>
      <c r="H411" s="58">
        <v>16270786.81</v>
      </c>
      <c r="I411" s="58">
        <v>3919544.51</v>
      </c>
      <c r="J411" s="58">
        <f t="shared" si="6"/>
        <v>42887003.519999996</v>
      </c>
      <c r="K411" s="60">
        <v>2758</v>
      </c>
    </row>
    <row r="412" spans="1:11" ht="12.75">
      <c r="A412" s="17">
        <v>6426</v>
      </c>
      <c r="B412" s="18">
        <v>61</v>
      </c>
      <c r="C412" s="18">
        <v>4</v>
      </c>
      <c r="D412" s="18">
        <v>1</v>
      </c>
      <c r="E412" s="19" t="s">
        <v>418</v>
      </c>
      <c r="F412" s="58">
        <v>3188008</v>
      </c>
      <c r="G412" s="58">
        <v>2069862.91</v>
      </c>
      <c r="H412" s="58">
        <v>7575368.56</v>
      </c>
      <c r="I412" s="58">
        <v>1378034.07</v>
      </c>
      <c r="J412" s="58">
        <f t="shared" si="6"/>
        <v>14211273.54</v>
      </c>
      <c r="K412" s="60">
        <v>767</v>
      </c>
    </row>
    <row r="413" spans="1:11" ht="12.75">
      <c r="A413" s="17">
        <v>6461</v>
      </c>
      <c r="B413" s="18">
        <v>64</v>
      </c>
      <c r="C413" s="18">
        <v>2</v>
      </c>
      <c r="D413" s="18">
        <v>1</v>
      </c>
      <c r="E413" s="19" t="s">
        <v>419</v>
      </c>
      <c r="F413" s="58">
        <v>18256742</v>
      </c>
      <c r="G413" s="58">
        <v>3506356.55</v>
      </c>
      <c r="H413" s="58">
        <v>14727925.46</v>
      </c>
      <c r="I413" s="58">
        <v>1347209.15</v>
      </c>
      <c r="J413" s="58">
        <f t="shared" si="6"/>
        <v>37838233.160000004</v>
      </c>
      <c r="K413" s="60">
        <v>2156</v>
      </c>
    </row>
    <row r="414" spans="1:11" ht="12.75">
      <c r="A414" s="17">
        <v>6470</v>
      </c>
      <c r="B414" s="18">
        <v>40</v>
      </c>
      <c r="C414" s="18">
        <v>1</v>
      </c>
      <c r="D414" s="18">
        <v>1</v>
      </c>
      <c r="E414" s="19" t="s">
        <v>420</v>
      </c>
      <c r="F414" s="58">
        <v>16420018</v>
      </c>
      <c r="G414" s="58">
        <v>3434310.59</v>
      </c>
      <c r="H414" s="58">
        <v>13558400.42</v>
      </c>
      <c r="I414" s="58">
        <v>1645416.97</v>
      </c>
      <c r="J414" s="58">
        <f t="shared" si="6"/>
        <v>35058145.98</v>
      </c>
      <c r="K414" s="60">
        <v>2191</v>
      </c>
    </row>
    <row r="415" spans="1:11" ht="12.75">
      <c r="A415" s="17">
        <v>6475</v>
      </c>
      <c r="B415" s="18">
        <v>69</v>
      </c>
      <c r="C415" s="18">
        <v>5</v>
      </c>
      <c r="D415" s="18">
        <v>1</v>
      </c>
      <c r="E415" s="19" t="s">
        <v>421</v>
      </c>
      <c r="F415" s="58">
        <v>5902504.02</v>
      </c>
      <c r="G415" s="58">
        <v>1040153.72</v>
      </c>
      <c r="H415" s="58">
        <v>1733748.75</v>
      </c>
      <c r="I415" s="58">
        <v>211876.62</v>
      </c>
      <c r="J415" s="58">
        <f t="shared" si="6"/>
        <v>8888283.109999998</v>
      </c>
      <c r="K415" s="60">
        <v>573</v>
      </c>
    </row>
    <row r="416" spans="1:11" ht="12.75">
      <c r="A416" s="17">
        <v>6482</v>
      </c>
      <c r="B416" s="18">
        <v>64</v>
      </c>
      <c r="C416" s="18">
        <v>2</v>
      </c>
      <c r="D416" s="18">
        <v>1</v>
      </c>
      <c r="E416" s="19" t="s">
        <v>422</v>
      </c>
      <c r="F416" s="58">
        <v>10012740</v>
      </c>
      <c r="G416" s="58">
        <v>796956.16</v>
      </c>
      <c r="H416" s="58">
        <v>742992.27</v>
      </c>
      <c r="I416" s="58">
        <v>376976.73</v>
      </c>
      <c r="J416" s="58">
        <f t="shared" si="6"/>
        <v>11929665.16</v>
      </c>
      <c r="K416" s="60">
        <v>524</v>
      </c>
    </row>
    <row r="417" spans="1:11" ht="12.75">
      <c r="A417" s="17">
        <v>6545</v>
      </c>
      <c r="B417" s="18">
        <v>30</v>
      </c>
      <c r="C417" s="18">
        <v>2</v>
      </c>
      <c r="D417" s="18">
        <v>2</v>
      </c>
      <c r="E417" s="19" t="s">
        <v>423</v>
      </c>
      <c r="F417" s="58">
        <v>13249286</v>
      </c>
      <c r="G417" s="58">
        <v>998733.03</v>
      </c>
      <c r="H417" s="58">
        <v>4683982.19</v>
      </c>
      <c r="I417" s="58">
        <v>1143627.35</v>
      </c>
      <c r="J417" s="58">
        <f t="shared" si="6"/>
        <v>20075628.57</v>
      </c>
      <c r="K417" s="60">
        <v>927</v>
      </c>
    </row>
    <row r="418" spans="1:11" ht="12.75">
      <c r="A418" s="17">
        <v>6608</v>
      </c>
      <c r="B418" s="18">
        <v>70</v>
      </c>
      <c r="C418" s="18">
        <v>6</v>
      </c>
      <c r="D418" s="18">
        <v>1</v>
      </c>
      <c r="E418" s="19" t="s">
        <v>424</v>
      </c>
      <c r="F418" s="58">
        <v>9593472</v>
      </c>
      <c r="G418" s="58">
        <v>2540100.37</v>
      </c>
      <c r="H418" s="58">
        <v>10034352.9</v>
      </c>
      <c r="I418" s="58">
        <v>801549.88</v>
      </c>
      <c r="J418" s="58">
        <f t="shared" si="6"/>
        <v>22969475.150000002</v>
      </c>
      <c r="K418" s="60">
        <v>1565</v>
      </c>
    </row>
    <row r="419" spans="1:11" ht="12.75">
      <c r="A419" s="17">
        <v>6615</v>
      </c>
      <c r="B419" s="18">
        <v>57</v>
      </c>
      <c r="C419" s="18">
        <v>12</v>
      </c>
      <c r="D419" s="18">
        <v>1</v>
      </c>
      <c r="E419" s="19" t="s">
        <v>425</v>
      </c>
      <c r="F419" s="58">
        <v>3432103</v>
      </c>
      <c r="G419" s="58">
        <v>1123790.08</v>
      </c>
      <c r="H419" s="58">
        <v>771227.82</v>
      </c>
      <c r="I419" s="58">
        <v>86556.25</v>
      </c>
      <c r="J419" s="58">
        <f t="shared" si="6"/>
        <v>5413677.15</v>
      </c>
      <c r="K419" s="60">
        <v>277</v>
      </c>
    </row>
    <row r="420" spans="1:13" ht="12.75">
      <c r="A420" s="17">
        <v>6678</v>
      </c>
      <c r="B420" s="18">
        <v>56</v>
      </c>
      <c r="C420" s="18">
        <v>5</v>
      </c>
      <c r="D420" s="18">
        <v>1</v>
      </c>
      <c r="E420" s="19" t="s">
        <v>426</v>
      </c>
      <c r="F420" s="58">
        <v>19996982</v>
      </c>
      <c r="G420" s="58">
        <v>3138020.8</v>
      </c>
      <c r="H420" s="58">
        <v>4485642.57</v>
      </c>
      <c r="I420" s="58">
        <v>946917.32</v>
      </c>
      <c r="J420" s="58">
        <f t="shared" si="6"/>
        <v>28567562.69</v>
      </c>
      <c r="K420" s="60">
        <v>1817</v>
      </c>
      <c r="M420" s="61"/>
    </row>
    <row r="421" spans="1:11" ht="12.75">
      <c r="A421" s="17">
        <v>469</v>
      </c>
      <c r="B421" s="18">
        <v>13</v>
      </c>
      <c r="C421" s="18">
        <v>2</v>
      </c>
      <c r="D421" s="18">
        <v>1</v>
      </c>
      <c r="E421" s="19" t="s">
        <v>427</v>
      </c>
      <c r="F421" s="58">
        <v>9909560</v>
      </c>
      <c r="G421" s="58">
        <v>1352703.96</v>
      </c>
      <c r="H421" s="58">
        <v>3412854.11</v>
      </c>
      <c r="I421" s="58">
        <v>393367.77</v>
      </c>
      <c r="J421" s="58">
        <f t="shared" si="6"/>
        <v>15068485.84</v>
      </c>
      <c r="K421" s="60">
        <v>771</v>
      </c>
    </row>
    <row r="422" spans="1:11" ht="12.75">
      <c r="A422" s="17">
        <v>6685</v>
      </c>
      <c r="B422" s="18">
        <v>71</v>
      </c>
      <c r="C422" s="18">
        <v>5</v>
      </c>
      <c r="D422" s="18">
        <v>1</v>
      </c>
      <c r="E422" s="19" t="s">
        <v>428</v>
      </c>
      <c r="F422" s="58">
        <v>24097740</v>
      </c>
      <c r="G422" s="58">
        <v>10156368.89</v>
      </c>
      <c r="H422" s="58">
        <v>48866686.03</v>
      </c>
      <c r="I422" s="58">
        <v>2274292.79</v>
      </c>
      <c r="J422" s="58">
        <f t="shared" si="6"/>
        <v>85395087.71000001</v>
      </c>
      <c r="K422" s="60">
        <v>5053</v>
      </c>
    </row>
    <row r="423" spans="1:11" ht="12.75">
      <c r="A423" s="17">
        <v>6692</v>
      </c>
      <c r="B423" s="18">
        <v>58</v>
      </c>
      <c r="C423" s="18">
        <v>8</v>
      </c>
      <c r="D423" s="18">
        <v>1</v>
      </c>
      <c r="E423" s="19" t="s">
        <v>429</v>
      </c>
      <c r="F423" s="58">
        <v>5014104</v>
      </c>
      <c r="G423" s="58">
        <v>2545839.38</v>
      </c>
      <c r="H423" s="58">
        <v>9493839.76</v>
      </c>
      <c r="I423" s="58">
        <v>1578530.72</v>
      </c>
      <c r="J423" s="58">
        <f t="shared" si="6"/>
        <v>18632313.86</v>
      </c>
      <c r="K423" s="60">
        <v>1094</v>
      </c>
    </row>
    <row r="424" spans="1:11" ht="12.75">
      <c r="A424" s="17">
        <v>6713</v>
      </c>
      <c r="B424" s="18">
        <v>29</v>
      </c>
      <c r="C424" s="18">
        <v>4</v>
      </c>
      <c r="D424" s="18">
        <v>1</v>
      </c>
      <c r="E424" s="19" t="s">
        <v>430</v>
      </c>
      <c r="F424" s="58">
        <v>2742272</v>
      </c>
      <c r="G424" s="58">
        <v>1097264.16</v>
      </c>
      <c r="H424" s="58">
        <v>3071079.85</v>
      </c>
      <c r="I424" s="58">
        <v>296186.77</v>
      </c>
      <c r="J424" s="58">
        <f t="shared" si="6"/>
        <v>7206802.779999999</v>
      </c>
      <c r="K424" s="60">
        <v>383</v>
      </c>
    </row>
    <row r="425" spans="1:11" ht="12.75">
      <c r="A425" s="17">
        <v>6720</v>
      </c>
      <c r="B425" s="18">
        <v>63</v>
      </c>
      <c r="C425" s="18">
        <v>9</v>
      </c>
      <c r="D425" s="18">
        <v>3</v>
      </c>
      <c r="E425" s="19" t="s">
        <v>431</v>
      </c>
      <c r="F425" s="58">
        <v>5348300</v>
      </c>
      <c r="G425" s="58">
        <v>1012548.92</v>
      </c>
      <c r="H425" s="58">
        <v>1517420.05</v>
      </c>
      <c r="I425" s="58">
        <v>76544.33</v>
      </c>
      <c r="J425" s="58">
        <f t="shared" si="6"/>
        <v>7954813.3</v>
      </c>
      <c r="K425" s="60">
        <v>446</v>
      </c>
    </row>
    <row r="426" spans="1:11" ht="12.75">
      <c r="A426" s="17">
        <v>6734</v>
      </c>
      <c r="B426" s="18">
        <v>5</v>
      </c>
      <c r="C426" s="18">
        <v>7</v>
      </c>
      <c r="D426" s="18">
        <v>1</v>
      </c>
      <c r="E426" s="19" t="s">
        <v>432</v>
      </c>
      <c r="F426" s="58">
        <v>7822792</v>
      </c>
      <c r="G426" s="58">
        <v>2078609.88</v>
      </c>
      <c r="H426" s="58">
        <v>11012123.45</v>
      </c>
      <c r="I426" s="58">
        <v>626587.23</v>
      </c>
      <c r="J426" s="58">
        <f t="shared" si="6"/>
        <v>21540112.56</v>
      </c>
      <c r="K426" s="60">
        <v>1355</v>
      </c>
    </row>
    <row r="427" spans="1:11" ht="12.75">
      <c r="A427" s="17">
        <v>6748</v>
      </c>
      <c r="B427" s="18">
        <v>51</v>
      </c>
      <c r="C427" s="18">
        <v>2</v>
      </c>
      <c r="D427" s="18">
        <v>3</v>
      </c>
      <c r="E427" s="19" t="s">
        <v>433</v>
      </c>
      <c r="F427" s="58">
        <v>4495101</v>
      </c>
      <c r="G427" s="58">
        <v>867983.64</v>
      </c>
      <c r="H427" s="58">
        <v>1312402.75</v>
      </c>
      <c r="I427" s="58">
        <v>234487.24</v>
      </c>
      <c r="J427" s="58">
        <f t="shared" si="6"/>
        <v>6909974.63</v>
      </c>
      <c r="K427" s="60">
        <v>333</v>
      </c>
    </row>
    <row r="428" spans="1:11" ht="14.25">
      <c r="A428" s="17"/>
      <c r="B428" s="18"/>
      <c r="C428" s="18"/>
      <c r="D428" s="18"/>
      <c r="E428" s="18"/>
      <c r="F428" s="20"/>
      <c r="G428" s="20"/>
      <c r="H428" s="20"/>
      <c r="I428" s="20"/>
      <c r="J428" s="20"/>
      <c r="K428"/>
    </row>
    <row r="429" spans="1:11" ht="12.75">
      <c r="A429" s="21"/>
      <c r="B429" s="22"/>
      <c r="C429" s="22"/>
      <c r="D429" s="22"/>
      <c r="E429" s="22" t="s">
        <v>434</v>
      </c>
      <c r="F429" s="23">
        <f aca="true" t="shared" si="7" ref="F429:K429">SUM(F8:F428)</f>
        <v>5398158538.990001</v>
      </c>
      <c r="G429" s="23">
        <f t="shared" si="7"/>
        <v>1660448240.3799992</v>
      </c>
      <c r="H429" s="23">
        <f t="shared" si="7"/>
        <v>6429882867.6500025</v>
      </c>
      <c r="I429" s="23">
        <f t="shared" si="7"/>
        <v>538667760.03</v>
      </c>
      <c r="J429" s="23">
        <f t="shared" si="7"/>
        <v>14027157407.05</v>
      </c>
      <c r="K429" s="23">
        <f t="shared" si="7"/>
        <v>832029</v>
      </c>
    </row>
    <row r="430" spans="6:10" ht="12.75">
      <c r="F430" s="59"/>
      <c r="G430" s="59"/>
      <c r="H430" s="59"/>
      <c r="I430" s="59"/>
      <c r="J430" s="59"/>
    </row>
    <row r="431" ht="12.75">
      <c r="A431" s="17" t="s">
        <v>435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zoomScalePageLayoutView="0" workbookViewId="0" topLeftCell="A1">
      <pane ySplit="6" topLeftCell="A407" activePane="bottomLeft" state="frozen"/>
      <selection pane="topLeft" activeCell="A1" sqref="A1"/>
      <selection pane="bottomLeft" activeCell="G442" sqref="G442"/>
    </sheetView>
  </sheetViews>
  <sheetFormatPr defaultColWidth="9.140625" defaultRowHeight="15"/>
  <cols>
    <col min="1" max="1" width="9.57421875" style="26" customWidth="1"/>
    <col min="2" max="2" width="8.57421875" style="26" bestFit="1" customWidth="1"/>
    <col min="3" max="3" width="5.421875" style="26" bestFit="1" customWidth="1"/>
    <col min="4" max="4" width="5.28125" style="26" bestFit="1" customWidth="1"/>
    <col min="5" max="5" width="24.28125" style="26" bestFit="1" customWidth="1"/>
    <col min="6" max="6" width="14.140625" style="26" bestFit="1" customWidth="1"/>
    <col min="7" max="7" width="12.140625" style="26" bestFit="1" customWidth="1"/>
    <col min="8" max="8" width="9.8515625" style="26" bestFit="1" customWidth="1"/>
    <col min="9" max="9" width="14.140625" style="26" bestFit="1" customWidth="1"/>
    <col min="10" max="10" width="10.28125" style="26" bestFit="1" customWidth="1"/>
    <col min="11" max="11" width="13.140625" style="26" bestFit="1" customWidth="1"/>
    <col min="12" max="16384" width="9.140625" style="26" customWidth="1"/>
  </cols>
  <sheetData>
    <row r="1" spans="1:11" ht="12.75">
      <c r="A1" s="1" t="str">
        <f>'STATE TOTALS'!A1</f>
        <v>2021-2022 School District Annual Report Data *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2.75">
      <c r="A2" s="1" t="s">
        <v>440</v>
      </c>
      <c r="B2" s="24"/>
      <c r="C2" s="24"/>
      <c r="D2" s="24"/>
      <c r="E2" s="24"/>
      <c r="F2" s="25" t="s">
        <v>0</v>
      </c>
      <c r="G2" s="25"/>
      <c r="H2" s="25"/>
      <c r="I2" s="25"/>
      <c r="J2" s="25"/>
      <c r="K2" s="25"/>
    </row>
    <row r="3" spans="1:11" ht="12.75">
      <c r="A3" s="1" t="s">
        <v>437</v>
      </c>
      <c r="B3" s="24"/>
      <c r="C3" s="24"/>
      <c r="D3" s="24"/>
      <c r="E3" s="57">
        <f>J429</f>
        <v>16858.976558569473</v>
      </c>
      <c r="F3" s="27"/>
      <c r="G3" s="25"/>
      <c r="H3" s="25"/>
      <c r="I3" s="25"/>
      <c r="J3" s="25"/>
      <c r="K3" s="25"/>
    </row>
    <row r="4" spans="1:11" ht="12.75">
      <c r="A4" s="9" t="s">
        <v>2</v>
      </c>
      <c r="B4" s="28"/>
      <c r="C4" s="28"/>
      <c r="D4" s="28"/>
      <c r="E4" s="28"/>
      <c r="F4" s="29"/>
      <c r="G4" s="29"/>
      <c r="H4" s="29"/>
      <c r="I4" s="30" t="s">
        <v>3</v>
      </c>
      <c r="J4" s="29"/>
      <c r="K4" s="29"/>
    </row>
    <row r="5" spans="1:11" ht="12.75">
      <c r="A5" s="31"/>
      <c r="B5" s="32"/>
      <c r="C5" s="32"/>
      <c r="D5" s="32"/>
      <c r="E5" s="32"/>
      <c r="F5" s="30" t="s">
        <v>4</v>
      </c>
      <c r="G5" s="29"/>
      <c r="H5" s="29"/>
      <c r="I5" s="30" t="s">
        <v>5</v>
      </c>
      <c r="J5" s="30" t="s">
        <v>6</v>
      </c>
      <c r="K5" s="33" t="str">
        <f>'STATE TOTALS'!K5</f>
        <v>21-22</v>
      </c>
    </row>
    <row r="6" spans="1:11" ht="13.5" thickBot="1">
      <c r="A6" s="34" t="s">
        <v>7</v>
      </c>
      <c r="B6" s="35" t="s">
        <v>8</v>
      </c>
      <c r="C6" s="35" t="s">
        <v>9</v>
      </c>
      <c r="D6" s="36" t="s">
        <v>10</v>
      </c>
      <c r="E6" s="35" t="s">
        <v>11</v>
      </c>
      <c r="F6" s="37" t="s">
        <v>5</v>
      </c>
      <c r="G6" s="37" t="s">
        <v>12</v>
      </c>
      <c r="H6" s="37" t="s">
        <v>13</v>
      </c>
      <c r="I6" s="37" t="s">
        <v>14</v>
      </c>
      <c r="J6" s="37" t="s">
        <v>15</v>
      </c>
      <c r="K6" s="37" t="s">
        <v>16</v>
      </c>
    </row>
    <row r="7" spans="1:11" ht="12.75">
      <c r="A7" s="53"/>
      <c r="B7" s="54"/>
      <c r="C7" s="54"/>
      <c r="D7" s="55"/>
      <c r="E7" s="54"/>
      <c r="F7" s="56"/>
      <c r="G7" s="56"/>
      <c r="H7" s="56"/>
      <c r="I7" s="56"/>
      <c r="J7" s="56"/>
      <c r="K7" s="56"/>
    </row>
    <row r="8" spans="1:11" ht="12.75">
      <c r="A8" s="38">
        <v>7</v>
      </c>
      <c r="B8" s="39">
        <v>10</v>
      </c>
      <c r="C8" s="39">
        <v>10</v>
      </c>
      <c r="D8" s="39">
        <v>1</v>
      </c>
      <c r="E8" s="40" t="s">
        <v>17</v>
      </c>
      <c r="F8" s="58">
        <v>2729.99</v>
      </c>
      <c r="G8" s="58">
        <v>2901.59</v>
      </c>
      <c r="H8" s="58">
        <v>10278.36</v>
      </c>
      <c r="I8" s="58">
        <v>550.95</v>
      </c>
      <c r="J8" s="58">
        <v>16460.89</v>
      </c>
      <c r="K8" s="58">
        <v>809</v>
      </c>
    </row>
    <row r="9" spans="1:11" ht="12.75">
      <c r="A9" s="38">
        <v>14</v>
      </c>
      <c r="B9" s="39">
        <v>1</v>
      </c>
      <c r="C9" s="39">
        <v>5</v>
      </c>
      <c r="D9" s="39">
        <v>1</v>
      </c>
      <c r="E9" s="40" t="s">
        <v>18</v>
      </c>
      <c r="F9" s="58">
        <v>8046.05</v>
      </c>
      <c r="G9" s="58">
        <v>2913.87</v>
      </c>
      <c r="H9" s="58">
        <v>5040.48</v>
      </c>
      <c r="I9" s="58">
        <v>489.05</v>
      </c>
      <c r="J9" s="58">
        <v>16489.45</v>
      </c>
      <c r="K9" s="58">
        <v>1497</v>
      </c>
    </row>
    <row r="10" spans="1:11" ht="12.75">
      <c r="A10" s="38">
        <v>63</v>
      </c>
      <c r="B10" s="39">
        <v>23</v>
      </c>
      <c r="C10" s="39">
        <v>2</v>
      </c>
      <c r="D10" s="39">
        <v>1</v>
      </c>
      <c r="E10" s="40" t="s">
        <v>19</v>
      </c>
      <c r="F10" s="58">
        <v>8483.97</v>
      </c>
      <c r="G10" s="58">
        <v>1694.92</v>
      </c>
      <c r="H10" s="58">
        <v>8184.86</v>
      </c>
      <c r="I10" s="58">
        <v>593.13</v>
      </c>
      <c r="J10" s="58">
        <v>18956.88</v>
      </c>
      <c r="K10" s="58">
        <v>408</v>
      </c>
    </row>
    <row r="11" spans="1:11" ht="12.75">
      <c r="A11" s="38">
        <v>70</v>
      </c>
      <c r="B11" s="39">
        <v>31</v>
      </c>
      <c r="C11" s="39">
        <v>7</v>
      </c>
      <c r="D11" s="39">
        <v>1</v>
      </c>
      <c r="E11" s="40" t="s">
        <v>20</v>
      </c>
      <c r="F11" s="58">
        <v>5030.82</v>
      </c>
      <c r="G11" s="58">
        <v>1766.68</v>
      </c>
      <c r="H11" s="58">
        <v>8314.89</v>
      </c>
      <c r="I11" s="58">
        <v>967.32</v>
      </c>
      <c r="J11" s="58">
        <v>16079.71</v>
      </c>
      <c r="K11" s="58">
        <v>722</v>
      </c>
    </row>
    <row r="12" spans="1:11" ht="12.75">
      <c r="A12" s="38">
        <v>84</v>
      </c>
      <c r="B12" s="39">
        <v>6</v>
      </c>
      <c r="C12" s="39">
        <v>4</v>
      </c>
      <c r="D12" s="39">
        <v>1</v>
      </c>
      <c r="E12" s="40" t="s">
        <v>21</v>
      </c>
      <c r="F12" s="58">
        <v>9450.87</v>
      </c>
      <c r="G12" s="58">
        <v>2540.88</v>
      </c>
      <c r="H12" s="58">
        <v>6837.95</v>
      </c>
      <c r="I12" s="58">
        <v>744.07</v>
      </c>
      <c r="J12" s="58">
        <v>19573.77</v>
      </c>
      <c r="K12" s="58">
        <v>240</v>
      </c>
    </row>
    <row r="13" spans="1:11" ht="12.75">
      <c r="A13" s="38">
        <v>91</v>
      </c>
      <c r="B13" s="39">
        <v>27</v>
      </c>
      <c r="C13" s="39">
        <v>4</v>
      </c>
      <c r="D13" s="39">
        <v>1</v>
      </c>
      <c r="E13" s="40" t="s">
        <v>22</v>
      </c>
      <c r="F13" s="58">
        <v>4806.68</v>
      </c>
      <c r="G13" s="58">
        <v>3734.96</v>
      </c>
      <c r="H13" s="58">
        <v>10001.41</v>
      </c>
      <c r="I13" s="58">
        <v>743.75</v>
      </c>
      <c r="J13" s="58">
        <v>19286.81</v>
      </c>
      <c r="K13" s="58">
        <v>525</v>
      </c>
    </row>
    <row r="14" spans="1:11" ht="12.75">
      <c r="A14" s="38">
        <v>105</v>
      </c>
      <c r="B14" s="39">
        <v>49</v>
      </c>
      <c r="C14" s="39">
        <v>5</v>
      </c>
      <c r="D14" s="39">
        <v>1</v>
      </c>
      <c r="E14" s="40" t="s">
        <v>23</v>
      </c>
      <c r="F14" s="58">
        <v>3521.94</v>
      </c>
      <c r="G14" s="58">
        <v>2232.58</v>
      </c>
      <c r="H14" s="58">
        <v>9631.32</v>
      </c>
      <c r="I14" s="58">
        <v>1244.36</v>
      </c>
      <c r="J14" s="58">
        <v>16630.21</v>
      </c>
      <c r="K14" s="58">
        <v>453</v>
      </c>
    </row>
    <row r="15" spans="1:11" ht="12.75">
      <c r="A15" s="38">
        <v>112</v>
      </c>
      <c r="B15" s="39">
        <v>18</v>
      </c>
      <c r="C15" s="39">
        <v>10</v>
      </c>
      <c r="D15" s="39">
        <v>1</v>
      </c>
      <c r="E15" s="40" t="s">
        <v>24</v>
      </c>
      <c r="F15" s="58">
        <v>3979.78</v>
      </c>
      <c r="G15" s="58">
        <v>1906.77</v>
      </c>
      <c r="H15" s="58">
        <v>9204.11</v>
      </c>
      <c r="I15" s="58">
        <v>371</v>
      </c>
      <c r="J15" s="58">
        <v>15461.66</v>
      </c>
      <c r="K15" s="58">
        <v>1668</v>
      </c>
    </row>
    <row r="16" spans="1:11" ht="12.75">
      <c r="A16" s="38">
        <v>119</v>
      </c>
      <c r="B16" s="39">
        <v>48</v>
      </c>
      <c r="C16" s="39">
        <v>11</v>
      </c>
      <c r="D16" s="39">
        <v>1</v>
      </c>
      <c r="E16" s="40" t="s">
        <v>25</v>
      </c>
      <c r="F16" s="58">
        <v>6184.06</v>
      </c>
      <c r="G16" s="58">
        <v>2214.01</v>
      </c>
      <c r="H16" s="58">
        <v>7308.68</v>
      </c>
      <c r="I16" s="58">
        <v>996.2</v>
      </c>
      <c r="J16" s="58">
        <v>16702.95</v>
      </c>
      <c r="K16" s="58">
        <v>1510</v>
      </c>
    </row>
    <row r="17" spans="1:11" ht="12.75">
      <c r="A17" s="38">
        <v>140</v>
      </c>
      <c r="B17" s="39">
        <v>34</v>
      </c>
      <c r="C17" s="39">
        <v>9</v>
      </c>
      <c r="D17" s="39">
        <v>1</v>
      </c>
      <c r="E17" s="40" t="s">
        <v>26</v>
      </c>
      <c r="F17" s="58">
        <v>3622.29</v>
      </c>
      <c r="G17" s="58">
        <v>2196.84</v>
      </c>
      <c r="H17" s="58">
        <v>8781.17</v>
      </c>
      <c r="I17" s="58">
        <v>475.68</v>
      </c>
      <c r="J17" s="58">
        <v>15075.97</v>
      </c>
      <c r="K17" s="58">
        <v>2231</v>
      </c>
    </row>
    <row r="18" spans="1:11" ht="12.75">
      <c r="A18" s="38">
        <v>147</v>
      </c>
      <c r="B18" s="39">
        <v>44</v>
      </c>
      <c r="C18" s="39">
        <v>6</v>
      </c>
      <c r="D18" s="39">
        <v>1</v>
      </c>
      <c r="E18" s="40" t="s">
        <v>27</v>
      </c>
      <c r="F18" s="58">
        <v>4902.73</v>
      </c>
      <c r="G18" s="58">
        <v>1931.6</v>
      </c>
      <c r="H18" s="58">
        <v>8071.35</v>
      </c>
      <c r="I18" s="58">
        <v>442.36</v>
      </c>
      <c r="J18" s="58">
        <v>15348.05</v>
      </c>
      <c r="K18" s="58">
        <v>14825</v>
      </c>
    </row>
    <row r="19" spans="1:11" ht="12.75">
      <c r="A19" s="38">
        <v>154</v>
      </c>
      <c r="B19" s="39">
        <v>61</v>
      </c>
      <c r="C19" s="39">
        <v>4</v>
      </c>
      <c r="D19" s="39">
        <v>1</v>
      </c>
      <c r="E19" s="40" t="s">
        <v>28</v>
      </c>
      <c r="F19" s="58">
        <v>3876.95</v>
      </c>
      <c r="G19" s="58">
        <v>2220.4</v>
      </c>
      <c r="H19" s="58">
        <v>10835.27</v>
      </c>
      <c r="I19" s="58">
        <v>894.36</v>
      </c>
      <c r="J19" s="58">
        <v>17826.98</v>
      </c>
      <c r="K19" s="58">
        <v>1315</v>
      </c>
    </row>
    <row r="20" spans="1:11" ht="12.75">
      <c r="A20" s="38">
        <v>161</v>
      </c>
      <c r="B20" s="39">
        <v>33</v>
      </c>
      <c r="C20" s="39">
        <v>3</v>
      </c>
      <c r="D20" s="39">
        <v>1</v>
      </c>
      <c r="E20" s="40" t="s">
        <v>29</v>
      </c>
      <c r="F20" s="58">
        <v>5030.54</v>
      </c>
      <c r="G20" s="58">
        <v>3029.46</v>
      </c>
      <c r="H20" s="58">
        <v>10227.74</v>
      </c>
      <c r="I20" s="58">
        <v>1019.16</v>
      </c>
      <c r="J20" s="58">
        <v>19306.9</v>
      </c>
      <c r="K20" s="58">
        <v>270</v>
      </c>
    </row>
    <row r="21" spans="1:11" ht="12.75">
      <c r="A21" s="38">
        <v>2450</v>
      </c>
      <c r="B21" s="39">
        <v>67</v>
      </c>
      <c r="C21" s="39">
        <v>1</v>
      </c>
      <c r="D21" s="39">
        <v>2</v>
      </c>
      <c r="E21" s="40" t="s">
        <v>30</v>
      </c>
      <c r="F21" s="58">
        <v>8335.52</v>
      </c>
      <c r="G21" s="58">
        <v>1036.28</v>
      </c>
      <c r="H21" s="58">
        <v>4663.05</v>
      </c>
      <c r="I21" s="58">
        <v>2688.52</v>
      </c>
      <c r="J21" s="58">
        <v>16723.36</v>
      </c>
      <c r="K21" s="58">
        <v>2000</v>
      </c>
    </row>
    <row r="22" spans="1:11" ht="12.75">
      <c r="A22" s="38">
        <v>170</v>
      </c>
      <c r="B22" s="39">
        <v>2</v>
      </c>
      <c r="C22" s="39">
        <v>12</v>
      </c>
      <c r="D22" s="39">
        <v>1</v>
      </c>
      <c r="E22" s="40" t="s">
        <v>31</v>
      </c>
      <c r="F22" s="58">
        <v>3312.55</v>
      </c>
      <c r="G22" s="58">
        <v>2788.88</v>
      </c>
      <c r="H22" s="58">
        <v>11037.24</v>
      </c>
      <c r="I22" s="58">
        <v>282.62</v>
      </c>
      <c r="J22" s="58">
        <v>17421.29</v>
      </c>
      <c r="K22" s="58">
        <v>1995</v>
      </c>
    </row>
    <row r="23" spans="1:11" ht="12.75">
      <c r="A23" s="38">
        <v>182</v>
      </c>
      <c r="B23" s="39">
        <v>5</v>
      </c>
      <c r="C23" s="39">
        <v>7</v>
      </c>
      <c r="D23" s="39">
        <v>1</v>
      </c>
      <c r="E23" s="40" t="s">
        <v>32</v>
      </c>
      <c r="F23" s="58">
        <v>7718.68</v>
      </c>
      <c r="G23" s="58">
        <v>2404.2</v>
      </c>
      <c r="H23" s="58">
        <v>5566.18</v>
      </c>
      <c r="I23" s="58">
        <v>1138.31</v>
      </c>
      <c r="J23" s="58">
        <v>16827.37</v>
      </c>
      <c r="K23" s="58">
        <v>2244</v>
      </c>
    </row>
    <row r="24" spans="1:11" ht="12.75">
      <c r="A24" s="38">
        <v>196</v>
      </c>
      <c r="B24" s="39">
        <v>37</v>
      </c>
      <c r="C24" s="39">
        <v>9</v>
      </c>
      <c r="D24" s="39">
        <v>1</v>
      </c>
      <c r="E24" s="40" t="s">
        <v>33</v>
      </c>
      <c r="F24" s="58">
        <v>4953.88</v>
      </c>
      <c r="G24" s="58">
        <v>4034.42</v>
      </c>
      <c r="H24" s="58">
        <v>7896.67</v>
      </c>
      <c r="I24" s="58">
        <v>705.68</v>
      </c>
      <c r="J24" s="58">
        <v>17590.65</v>
      </c>
      <c r="K24" s="58">
        <v>464</v>
      </c>
    </row>
    <row r="25" spans="1:11" ht="12.75">
      <c r="A25" s="38">
        <v>203</v>
      </c>
      <c r="B25" s="39">
        <v>71</v>
      </c>
      <c r="C25" s="39">
        <v>5</v>
      </c>
      <c r="D25" s="39">
        <v>1</v>
      </c>
      <c r="E25" s="40" t="s">
        <v>34</v>
      </c>
      <c r="F25" s="58">
        <v>3672.76</v>
      </c>
      <c r="G25" s="58">
        <v>2036.07</v>
      </c>
      <c r="H25" s="58">
        <v>9420.2</v>
      </c>
      <c r="I25" s="58">
        <v>1284.83</v>
      </c>
      <c r="J25" s="58">
        <v>16413.86</v>
      </c>
      <c r="K25" s="58">
        <v>754</v>
      </c>
    </row>
    <row r="26" spans="1:11" ht="12.75">
      <c r="A26" s="38">
        <v>217</v>
      </c>
      <c r="B26" s="39">
        <v>18</v>
      </c>
      <c r="C26" s="39">
        <v>10</v>
      </c>
      <c r="D26" s="39">
        <v>1</v>
      </c>
      <c r="E26" s="40" t="s">
        <v>35</v>
      </c>
      <c r="F26" s="58">
        <v>5578.94</v>
      </c>
      <c r="G26" s="58">
        <v>4189.89</v>
      </c>
      <c r="H26" s="58">
        <v>9462.2</v>
      </c>
      <c r="I26" s="58">
        <v>751.98</v>
      </c>
      <c r="J26" s="58">
        <v>19983.01</v>
      </c>
      <c r="K26" s="58">
        <v>605</v>
      </c>
    </row>
    <row r="27" spans="1:11" ht="12.75">
      <c r="A27" s="38">
        <v>231</v>
      </c>
      <c r="B27" s="39">
        <v>55</v>
      </c>
      <c r="C27" s="39">
        <v>11</v>
      </c>
      <c r="D27" s="39">
        <v>1</v>
      </c>
      <c r="E27" s="40" t="s">
        <v>36</v>
      </c>
      <c r="F27" s="58">
        <v>3847.17</v>
      </c>
      <c r="G27" s="58">
        <v>1665.73</v>
      </c>
      <c r="H27" s="58">
        <v>9208.01</v>
      </c>
      <c r="I27" s="58">
        <v>888.03</v>
      </c>
      <c r="J27" s="58">
        <v>15608.93</v>
      </c>
      <c r="K27" s="58">
        <v>1651</v>
      </c>
    </row>
    <row r="28" spans="1:11" ht="12.75">
      <c r="A28" s="38">
        <v>245</v>
      </c>
      <c r="B28" s="39">
        <v>32</v>
      </c>
      <c r="C28" s="39">
        <v>4</v>
      </c>
      <c r="D28" s="39">
        <v>1</v>
      </c>
      <c r="E28" s="40" t="s">
        <v>37</v>
      </c>
      <c r="F28" s="58">
        <v>5326.84</v>
      </c>
      <c r="G28" s="58">
        <v>1692.43</v>
      </c>
      <c r="H28" s="58">
        <v>8463.98</v>
      </c>
      <c r="I28" s="58">
        <v>994.78</v>
      </c>
      <c r="J28" s="58">
        <v>16478.03</v>
      </c>
      <c r="K28" s="58">
        <v>654</v>
      </c>
    </row>
    <row r="29" spans="1:11" ht="12.75">
      <c r="A29" s="38">
        <v>280</v>
      </c>
      <c r="B29" s="39">
        <v>56</v>
      </c>
      <c r="C29" s="39">
        <v>5</v>
      </c>
      <c r="D29" s="39">
        <v>1</v>
      </c>
      <c r="E29" s="40" t="s">
        <v>38</v>
      </c>
      <c r="F29" s="58">
        <v>6568.87</v>
      </c>
      <c r="G29" s="58">
        <v>1849.15</v>
      </c>
      <c r="H29" s="58">
        <v>8173.81</v>
      </c>
      <c r="I29" s="58">
        <v>735.01</v>
      </c>
      <c r="J29" s="58">
        <v>17326.83</v>
      </c>
      <c r="K29" s="58">
        <v>2889</v>
      </c>
    </row>
    <row r="30" spans="1:11" ht="12.75">
      <c r="A30" s="38">
        <v>287</v>
      </c>
      <c r="B30" s="39">
        <v>25</v>
      </c>
      <c r="C30" s="39">
        <v>3</v>
      </c>
      <c r="D30" s="39">
        <v>1</v>
      </c>
      <c r="E30" s="40" t="s">
        <v>39</v>
      </c>
      <c r="F30" s="58">
        <v>7367.34</v>
      </c>
      <c r="G30" s="58">
        <v>1555.42</v>
      </c>
      <c r="H30" s="58">
        <v>8260.44</v>
      </c>
      <c r="I30" s="58">
        <v>1023.46</v>
      </c>
      <c r="J30" s="58">
        <v>18206.66</v>
      </c>
      <c r="K30" s="58">
        <v>436</v>
      </c>
    </row>
    <row r="31" spans="1:11" ht="12.75">
      <c r="A31" s="38">
        <v>308</v>
      </c>
      <c r="B31" s="39">
        <v>3</v>
      </c>
      <c r="C31" s="39">
        <v>11</v>
      </c>
      <c r="D31" s="39">
        <v>1</v>
      </c>
      <c r="E31" s="40" t="s">
        <v>40</v>
      </c>
      <c r="F31" s="58">
        <v>4250.36</v>
      </c>
      <c r="G31" s="58">
        <v>1926.26</v>
      </c>
      <c r="H31" s="58">
        <v>10922.35</v>
      </c>
      <c r="I31" s="58">
        <v>512.59</v>
      </c>
      <c r="J31" s="58">
        <v>17611.56</v>
      </c>
      <c r="K31" s="58">
        <v>1336</v>
      </c>
    </row>
    <row r="32" spans="1:11" ht="12.75">
      <c r="A32" s="38">
        <v>315</v>
      </c>
      <c r="B32" s="39">
        <v>4</v>
      </c>
      <c r="C32" s="39">
        <v>12</v>
      </c>
      <c r="D32" s="39">
        <v>1</v>
      </c>
      <c r="E32" s="40" t="s">
        <v>41</v>
      </c>
      <c r="F32" s="58">
        <v>15522.68</v>
      </c>
      <c r="G32" s="58">
        <v>10058.44</v>
      </c>
      <c r="H32" s="58">
        <v>4148.6</v>
      </c>
      <c r="I32" s="58">
        <v>565.41</v>
      </c>
      <c r="J32" s="58">
        <v>30295.12</v>
      </c>
      <c r="K32" s="58">
        <v>432</v>
      </c>
    </row>
    <row r="33" spans="1:11" ht="12.75">
      <c r="A33" s="38">
        <v>336</v>
      </c>
      <c r="B33" s="39">
        <v>14</v>
      </c>
      <c r="C33" s="39">
        <v>6</v>
      </c>
      <c r="D33" s="39">
        <v>1</v>
      </c>
      <c r="E33" s="40" t="s">
        <v>42</v>
      </c>
      <c r="F33" s="58">
        <v>4886.87</v>
      </c>
      <c r="G33" s="58">
        <v>1794.19</v>
      </c>
      <c r="H33" s="58">
        <v>9403.48</v>
      </c>
      <c r="I33" s="58">
        <v>337.63</v>
      </c>
      <c r="J33" s="58">
        <v>16422.16</v>
      </c>
      <c r="K33" s="58">
        <v>3385</v>
      </c>
    </row>
    <row r="34" spans="1:11" ht="12.75">
      <c r="A34" s="38">
        <v>4263</v>
      </c>
      <c r="B34" s="39">
        <v>38</v>
      </c>
      <c r="C34" s="39">
        <v>8</v>
      </c>
      <c r="D34" s="39">
        <v>1</v>
      </c>
      <c r="E34" s="40" t="s">
        <v>43</v>
      </c>
      <c r="F34" s="58">
        <v>13479.65</v>
      </c>
      <c r="G34" s="58">
        <v>2154.23</v>
      </c>
      <c r="H34" s="58">
        <v>3726.98</v>
      </c>
      <c r="I34" s="58">
        <v>662.89</v>
      </c>
      <c r="J34" s="58">
        <v>20023.74</v>
      </c>
      <c r="K34" s="58">
        <v>258</v>
      </c>
    </row>
    <row r="35" spans="1:11" ht="12.75">
      <c r="A35" s="38">
        <v>350</v>
      </c>
      <c r="B35" s="39">
        <v>13</v>
      </c>
      <c r="C35" s="39">
        <v>2</v>
      </c>
      <c r="D35" s="39">
        <v>1</v>
      </c>
      <c r="E35" s="40" t="s">
        <v>44</v>
      </c>
      <c r="F35" s="58">
        <v>7632.78</v>
      </c>
      <c r="G35" s="58">
        <v>1280.46</v>
      </c>
      <c r="H35" s="58">
        <v>7074.86</v>
      </c>
      <c r="I35" s="58">
        <v>491.93</v>
      </c>
      <c r="J35" s="58">
        <v>16480.03</v>
      </c>
      <c r="K35" s="58">
        <v>952</v>
      </c>
    </row>
    <row r="36" spans="1:11" ht="12.75">
      <c r="A36" s="38">
        <v>364</v>
      </c>
      <c r="B36" s="39">
        <v>33</v>
      </c>
      <c r="C36" s="39">
        <v>3</v>
      </c>
      <c r="D36" s="39">
        <v>1</v>
      </c>
      <c r="E36" s="40" t="s">
        <v>45</v>
      </c>
      <c r="F36" s="58">
        <v>4956.54</v>
      </c>
      <c r="G36" s="58">
        <v>3055.17</v>
      </c>
      <c r="H36" s="58">
        <v>8677.92</v>
      </c>
      <c r="I36" s="58">
        <v>1199.06</v>
      </c>
      <c r="J36" s="58">
        <v>17888.68</v>
      </c>
      <c r="K36" s="58">
        <v>364</v>
      </c>
    </row>
    <row r="37" spans="1:11" ht="12.75">
      <c r="A37" s="38">
        <v>413</v>
      </c>
      <c r="B37" s="39">
        <v>53</v>
      </c>
      <c r="C37" s="39">
        <v>2</v>
      </c>
      <c r="D37" s="39">
        <v>1</v>
      </c>
      <c r="E37" s="40" t="s">
        <v>46</v>
      </c>
      <c r="F37" s="58">
        <v>2973.37</v>
      </c>
      <c r="G37" s="58">
        <v>3105.58</v>
      </c>
      <c r="H37" s="58">
        <v>12128.15</v>
      </c>
      <c r="I37" s="58">
        <v>214.02</v>
      </c>
      <c r="J37" s="58">
        <v>18421.12</v>
      </c>
      <c r="K37" s="58">
        <v>6636</v>
      </c>
    </row>
    <row r="38" spans="1:11" ht="12.75">
      <c r="A38" s="38">
        <v>422</v>
      </c>
      <c r="B38" s="39">
        <v>53</v>
      </c>
      <c r="C38" s="39">
        <v>2</v>
      </c>
      <c r="D38" s="39">
        <v>1</v>
      </c>
      <c r="E38" s="40" t="s">
        <v>47</v>
      </c>
      <c r="F38" s="58">
        <v>4517.21</v>
      </c>
      <c r="G38" s="58">
        <v>2152.17</v>
      </c>
      <c r="H38" s="58">
        <v>9159.22</v>
      </c>
      <c r="I38" s="58">
        <v>798.51</v>
      </c>
      <c r="J38" s="58">
        <v>16627.11</v>
      </c>
      <c r="K38" s="58">
        <v>1255</v>
      </c>
    </row>
    <row r="39" spans="1:11" ht="12.75">
      <c r="A39" s="38">
        <v>427</v>
      </c>
      <c r="B39" s="39">
        <v>33</v>
      </c>
      <c r="C39" s="39">
        <v>3</v>
      </c>
      <c r="D39" s="39">
        <v>1</v>
      </c>
      <c r="E39" s="40" t="s">
        <v>48</v>
      </c>
      <c r="F39" s="58">
        <v>4112.01</v>
      </c>
      <c r="G39" s="58">
        <v>2554.95</v>
      </c>
      <c r="H39" s="58">
        <v>10170.51</v>
      </c>
      <c r="I39" s="58">
        <v>688.44</v>
      </c>
      <c r="J39" s="58">
        <v>17525.91</v>
      </c>
      <c r="K39" s="58">
        <v>251</v>
      </c>
    </row>
    <row r="40" spans="1:11" ht="12.75">
      <c r="A40" s="38">
        <v>434</v>
      </c>
      <c r="B40" s="39">
        <v>24</v>
      </c>
      <c r="C40" s="39">
        <v>6</v>
      </c>
      <c r="D40" s="39">
        <v>1</v>
      </c>
      <c r="E40" s="40" t="s">
        <v>49</v>
      </c>
      <c r="F40" s="58">
        <v>4897.21</v>
      </c>
      <c r="G40" s="58">
        <v>1828.65</v>
      </c>
      <c r="H40" s="58">
        <v>9191.61</v>
      </c>
      <c r="I40" s="58">
        <v>491.57</v>
      </c>
      <c r="J40" s="58">
        <v>16409.04</v>
      </c>
      <c r="K40" s="58">
        <v>1511</v>
      </c>
    </row>
    <row r="41" spans="1:11" ht="12.75">
      <c r="A41" s="38">
        <v>6013</v>
      </c>
      <c r="B41" s="39">
        <v>64</v>
      </c>
      <c r="C41" s="39">
        <v>2</v>
      </c>
      <c r="D41" s="39">
        <v>2</v>
      </c>
      <c r="E41" s="40" t="s">
        <v>50</v>
      </c>
      <c r="F41" s="58">
        <v>17837.14</v>
      </c>
      <c r="G41" s="58">
        <v>1503.2</v>
      </c>
      <c r="H41" s="58">
        <v>1875.88</v>
      </c>
      <c r="I41" s="58">
        <v>1870.26</v>
      </c>
      <c r="J41" s="58">
        <v>23086.48</v>
      </c>
      <c r="K41" s="58">
        <v>515</v>
      </c>
    </row>
    <row r="42" spans="1:11" ht="12.75">
      <c r="A42" s="38">
        <v>441</v>
      </c>
      <c r="B42" s="39">
        <v>65</v>
      </c>
      <c r="C42" s="39">
        <v>11</v>
      </c>
      <c r="D42" s="39">
        <v>1</v>
      </c>
      <c r="E42" s="40" t="s">
        <v>51</v>
      </c>
      <c r="F42" s="58">
        <v>20827.68</v>
      </c>
      <c r="G42" s="58">
        <v>3344.92</v>
      </c>
      <c r="H42" s="58">
        <v>3587.85</v>
      </c>
      <c r="I42" s="58">
        <v>937.23</v>
      </c>
      <c r="J42" s="58">
        <v>28697.68</v>
      </c>
      <c r="K42" s="58">
        <v>206</v>
      </c>
    </row>
    <row r="43" spans="1:11" ht="12.75">
      <c r="A43" s="38">
        <v>2240</v>
      </c>
      <c r="B43" s="39">
        <v>33</v>
      </c>
      <c r="C43" s="39">
        <v>3</v>
      </c>
      <c r="D43" s="39">
        <v>1</v>
      </c>
      <c r="E43" s="40" t="s">
        <v>52</v>
      </c>
      <c r="F43" s="58">
        <v>3567.69</v>
      </c>
      <c r="G43" s="58">
        <v>3068.61</v>
      </c>
      <c r="H43" s="58">
        <v>9840.35</v>
      </c>
      <c r="I43" s="58">
        <v>755.75</v>
      </c>
      <c r="J43" s="58">
        <v>17232.4</v>
      </c>
      <c r="K43" s="58">
        <v>394</v>
      </c>
    </row>
    <row r="44" spans="1:11" ht="12.75">
      <c r="A44" s="38">
        <v>476</v>
      </c>
      <c r="B44" s="39">
        <v>27</v>
      </c>
      <c r="C44" s="39">
        <v>4</v>
      </c>
      <c r="D44" s="39">
        <v>1</v>
      </c>
      <c r="E44" s="40" t="s">
        <v>53</v>
      </c>
      <c r="F44" s="58">
        <v>4739.37</v>
      </c>
      <c r="G44" s="58">
        <v>2726.01</v>
      </c>
      <c r="H44" s="58">
        <v>9858.73</v>
      </c>
      <c r="I44" s="58">
        <v>464.27</v>
      </c>
      <c r="J44" s="58">
        <v>17788.38</v>
      </c>
      <c r="K44" s="58">
        <v>1697</v>
      </c>
    </row>
    <row r="45" spans="1:11" ht="12.75">
      <c r="A45" s="38">
        <v>485</v>
      </c>
      <c r="B45" s="39">
        <v>61</v>
      </c>
      <c r="C45" s="39">
        <v>4</v>
      </c>
      <c r="D45" s="39">
        <v>1</v>
      </c>
      <c r="E45" s="40" t="s">
        <v>54</v>
      </c>
      <c r="F45" s="58">
        <v>5856.61</v>
      </c>
      <c r="G45" s="58">
        <v>2572.89</v>
      </c>
      <c r="H45" s="58">
        <v>8188.84</v>
      </c>
      <c r="I45" s="58">
        <v>1021.31</v>
      </c>
      <c r="J45" s="58">
        <v>17639.65</v>
      </c>
      <c r="K45" s="58">
        <v>662</v>
      </c>
    </row>
    <row r="46" spans="1:11" ht="12.75">
      <c r="A46" s="38">
        <v>497</v>
      </c>
      <c r="B46" s="39">
        <v>9</v>
      </c>
      <c r="C46" s="39">
        <v>10</v>
      </c>
      <c r="D46" s="39">
        <v>1</v>
      </c>
      <c r="E46" s="40" t="s">
        <v>55</v>
      </c>
      <c r="F46" s="58">
        <v>5322.67</v>
      </c>
      <c r="G46" s="58">
        <v>1559.74</v>
      </c>
      <c r="H46" s="58">
        <v>8896.94</v>
      </c>
      <c r="I46" s="58">
        <v>422.13</v>
      </c>
      <c r="J46" s="58">
        <v>16201.48</v>
      </c>
      <c r="K46" s="58">
        <v>1235</v>
      </c>
    </row>
    <row r="47" spans="1:11" ht="12.75">
      <c r="A47" s="38">
        <v>602</v>
      </c>
      <c r="B47" s="39">
        <v>58</v>
      </c>
      <c r="C47" s="39">
        <v>8</v>
      </c>
      <c r="D47" s="39">
        <v>1</v>
      </c>
      <c r="E47" s="40" t="s">
        <v>56</v>
      </c>
      <c r="F47" s="58">
        <v>6375.89</v>
      </c>
      <c r="G47" s="58">
        <v>2442.84</v>
      </c>
      <c r="H47" s="58">
        <v>8186.2</v>
      </c>
      <c r="I47" s="58">
        <v>572.4</v>
      </c>
      <c r="J47" s="58">
        <v>17577.34</v>
      </c>
      <c r="K47" s="58">
        <v>759</v>
      </c>
    </row>
    <row r="48" spans="1:11" ht="12.75">
      <c r="A48" s="38">
        <v>609</v>
      </c>
      <c r="B48" s="39">
        <v>22</v>
      </c>
      <c r="C48" s="39">
        <v>3</v>
      </c>
      <c r="D48" s="39">
        <v>1</v>
      </c>
      <c r="E48" s="40" t="s">
        <v>57</v>
      </c>
      <c r="F48" s="58">
        <v>4012.69</v>
      </c>
      <c r="G48" s="58">
        <v>2751.83</v>
      </c>
      <c r="H48" s="58">
        <v>10764.74</v>
      </c>
      <c r="I48" s="58">
        <v>419.39</v>
      </c>
      <c r="J48" s="58">
        <v>17948.65</v>
      </c>
      <c r="K48" s="58">
        <v>768</v>
      </c>
    </row>
    <row r="49" spans="1:11" ht="12.75">
      <c r="A49" s="38">
        <v>623</v>
      </c>
      <c r="B49" s="39">
        <v>58</v>
      </c>
      <c r="C49" s="39">
        <v>8</v>
      </c>
      <c r="D49" s="39">
        <v>1</v>
      </c>
      <c r="E49" s="40" t="s">
        <v>58</v>
      </c>
      <c r="F49" s="58">
        <v>3508.43</v>
      </c>
      <c r="G49" s="58">
        <v>5181.43</v>
      </c>
      <c r="H49" s="58">
        <v>10515.93</v>
      </c>
      <c r="I49" s="58">
        <v>1282.98</v>
      </c>
      <c r="J49" s="58">
        <v>20488.77</v>
      </c>
      <c r="K49" s="58">
        <v>402</v>
      </c>
    </row>
    <row r="50" spans="1:11" ht="12.75">
      <c r="A50" s="38">
        <v>637</v>
      </c>
      <c r="B50" s="39">
        <v>17</v>
      </c>
      <c r="C50" s="39">
        <v>11</v>
      </c>
      <c r="D50" s="39">
        <v>1</v>
      </c>
      <c r="E50" s="40" t="s">
        <v>59</v>
      </c>
      <c r="F50" s="58">
        <v>4135.68</v>
      </c>
      <c r="G50" s="58">
        <v>2269.12</v>
      </c>
      <c r="H50" s="58">
        <v>9622.55</v>
      </c>
      <c r="I50" s="58">
        <v>535.59</v>
      </c>
      <c r="J50" s="58">
        <v>16562.93</v>
      </c>
      <c r="K50" s="58">
        <v>730</v>
      </c>
    </row>
    <row r="51" spans="1:11" ht="12.75">
      <c r="A51" s="38">
        <v>657</v>
      </c>
      <c r="B51" s="39">
        <v>30</v>
      </c>
      <c r="C51" s="39">
        <v>2</v>
      </c>
      <c r="D51" s="39">
        <v>3</v>
      </c>
      <c r="E51" s="40" t="s">
        <v>60</v>
      </c>
      <c r="F51" s="58">
        <v>7264.52</v>
      </c>
      <c r="G51" s="58">
        <v>3164.02</v>
      </c>
      <c r="H51" s="58">
        <v>3861.26</v>
      </c>
      <c r="I51" s="58">
        <v>377.12</v>
      </c>
      <c r="J51" s="58">
        <v>14666.92</v>
      </c>
      <c r="K51" s="58">
        <v>132</v>
      </c>
    </row>
    <row r="52" spans="1:11" ht="12.75">
      <c r="A52" s="38">
        <v>658</v>
      </c>
      <c r="B52" s="39">
        <v>8</v>
      </c>
      <c r="C52" s="39">
        <v>7</v>
      </c>
      <c r="D52" s="39">
        <v>1</v>
      </c>
      <c r="E52" s="40" t="s">
        <v>61</v>
      </c>
      <c r="F52" s="58">
        <v>4280.83</v>
      </c>
      <c r="G52" s="58">
        <v>1504.16</v>
      </c>
      <c r="H52" s="58">
        <v>8480.94</v>
      </c>
      <c r="I52" s="58">
        <v>1326.44</v>
      </c>
      <c r="J52" s="58">
        <v>15592.37</v>
      </c>
      <c r="K52" s="58">
        <v>937</v>
      </c>
    </row>
    <row r="53" spans="1:11" ht="12.75">
      <c r="A53" s="38">
        <v>665</v>
      </c>
      <c r="B53" s="39">
        <v>30</v>
      </c>
      <c r="C53" s="39">
        <v>2</v>
      </c>
      <c r="D53" s="39">
        <v>3</v>
      </c>
      <c r="E53" s="40" t="s">
        <v>62</v>
      </c>
      <c r="F53" s="58">
        <v>6006.39</v>
      </c>
      <c r="G53" s="58">
        <v>2011.66</v>
      </c>
      <c r="H53" s="58">
        <v>6448.59</v>
      </c>
      <c r="I53" s="58">
        <v>238.72</v>
      </c>
      <c r="J53" s="58">
        <v>14705.35</v>
      </c>
      <c r="K53" s="58">
        <v>755</v>
      </c>
    </row>
    <row r="54" spans="1:11" ht="12.75">
      <c r="A54" s="38">
        <v>700</v>
      </c>
      <c r="B54" s="39">
        <v>23</v>
      </c>
      <c r="C54" s="39">
        <v>2</v>
      </c>
      <c r="D54" s="39">
        <v>1</v>
      </c>
      <c r="E54" s="40" t="s">
        <v>63</v>
      </c>
      <c r="F54" s="58">
        <v>3616.01</v>
      </c>
      <c r="G54" s="58">
        <v>2123.32</v>
      </c>
      <c r="H54" s="58">
        <v>8331.73</v>
      </c>
      <c r="I54" s="58">
        <v>459.05</v>
      </c>
      <c r="J54" s="58">
        <v>14530.11</v>
      </c>
      <c r="K54" s="58">
        <v>1050</v>
      </c>
    </row>
    <row r="55" spans="1:11" ht="12.75">
      <c r="A55" s="38">
        <v>721</v>
      </c>
      <c r="B55" s="39">
        <v>40</v>
      </c>
      <c r="C55" s="39">
        <v>1</v>
      </c>
      <c r="D55" s="39">
        <v>1</v>
      </c>
      <c r="E55" s="40" t="s">
        <v>64</v>
      </c>
      <c r="F55" s="58">
        <v>6681.82</v>
      </c>
      <c r="G55" s="58">
        <v>1750.89</v>
      </c>
      <c r="H55" s="58">
        <v>8147.11</v>
      </c>
      <c r="I55" s="58">
        <v>373.57</v>
      </c>
      <c r="J55" s="58">
        <v>16953.4</v>
      </c>
      <c r="K55" s="58">
        <v>1827</v>
      </c>
    </row>
    <row r="56" spans="1:11" ht="12.75">
      <c r="A56" s="38">
        <v>735</v>
      </c>
      <c r="B56" s="39">
        <v>54</v>
      </c>
      <c r="C56" s="39">
        <v>10</v>
      </c>
      <c r="D56" s="39">
        <v>1</v>
      </c>
      <c r="E56" s="40" t="s">
        <v>65</v>
      </c>
      <c r="F56" s="58">
        <v>4713.47</v>
      </c>
      <c r="G56" s="58">
        <v>3378.91</v>
      </c>
      <c r="H56" s="58">
        <v>8638.49</v>
      </c>
      <c r="I56" s="58">
        <v>570.85</v>
      </c>
      <c r="J56" s="58">
        <v>17301.72</v>
      </c>
      <c r="K56" s="58">
        <v>496</v>
      </c>
    </row>
    <row r="57" spans="1:11" ht="12.75">
      <c r="A57" s="38">
        <v>777</v>
      </c>
      <c r="B57" s="39">
        <v>51</v>
      </c>
      <c r="C57" s="39">
        <v>2</v>
      </c>
      <c r="D57" s="39">
        <v>1</v>
      </c>
      <c r="E57" s="40" t="s">
        <v>66</v>
      </c>
      <c r="F57" s="58">
        <v>6563.78</v>
      </c>
      <c r="G57" s="58">
        <v>1356.68</v>
      </c>
      <c r="H57" s="58">
        <v>7142.35</v>
      </c>
      <c r="I57" s="58">
        <v>519.07</v>
      </c>
      <c r="J57" s="58">
        <v>15581.88</v>
      </c>
      <c r="K57" s="58">
        <v>3348</v>
      </c>
    </row>
    <row r="58" spans="1:11" ht="12.75">
      <c r="A58" s="38">
        <v>840</v>
      </c>
      <c r="B58" s="39">
        <v>2</v>
      </c>
      <c r="C58" s="39">
        <v>12</v>
      </c>
      <c r="D58" s="39">
        <v>1</v>
      </c>
      <c r="E58" s="40" t="s">
        <v>67</v>
      </c>
      <c r="F58" s="58">
        <v>8140.71</v>
      </c>
      <c r="G58" s="58">
        <v>2956.62</v>
      </c>
      <c r="H58" s="58">
        <v>7817.38</v>
      </c>
      <c r="I58" s="58">
        <v>5045.9</v>
      </c>
      <c r="J58" s="58">
        <v>23960.62</v>
      </c>
      <c r="K58" s="58">
        <v>139</v>
      </c>
    </row>
    <row r="59" spans="1:11" ht="12.75">
      <c r="A59" s="38">
        <v>870</v>
      </c>
      <c r="B59" s="39">
        <v>9</v>
      </c>
      <c r="C59" s="39">
        <v>10</v>
      </c>
      <c r="D59" s="39">
        <v>1</v>
      </c>
      <c r="E59" s="40" t="s">
        <v>68</v>
      </c>
      <c r="F59" s="58">
        <v>5439.65</v>
      </c>
      <c r="G59" s="58">
        <v>1892.09</v>
      </c>
      <c r="H59" s="58">
        <v>10202.76</v>
      </c>
      <c r="I59" s="58">
        <v>416.11</v>
      </c>
      <c r="J59" s="58">
        <v>17950.61</v>
      </c>
      <c r="K59" s="58">
        <v>863</v>
      </c>
    </row>
    <row r="60" spans="1:11" ht="12.75">
      <c r="A60" s="38">
        <v>882</v>
      </c>
      <c r="B60" s="39">
        <v>11</v>
      </c>
      <c r="C60" s="39">
        <v>5</v>
      </c>
      <c r="D60" s="39">
        <v>1</v>
      </c>
      <c r="E60" s="40" t="s">
        <v>69</v>
      </c>
      <c r="F60" s="58">
        <v>8270.66</v>
      </c>
      <c r="G60" s="58">
        <v>2779.14</v>
      </c>
      <c r="H60" s="58">
        <v>9102.82</v>
      </c>
      <c r="I60" s="58">
        <v>1095.99</v>
      </c>
      <c r="J60" s="58">
        <v>21248.62</v>
      </c>
      <c r="K60" s="58">
        <v>355</v>
      </c>
    </row>
    <row r="61" spans="1:11" ht="12.75">
      <c r="A61" s="38">
        <v>896</v>
      </c>
      <c r="B61" s="39">
        <v>13</v>
      </c>
      <c r="C61" s="39">
        <v>2</v>
      </c>
      <c r="D61" s="39">
        <v>1</v>
      </c>
      <c r="E61" s="40" t="s">
        <v>70</v>
      </c>
      <c r="F61" s="58">
        <v>8008.96</v>
      </c>
      <c r="G61" s="58">
        <v>1436.16</v>
      </c>
      <c r="H61" s="58">
        <v>6147.27</v>
      </c>
      <c r="I61" s="58">
        <v>858.7373731679819</v>
      </c>
      <c r="J61" s="58">
        <v>16390.97</v>
      </c>
      <c r="K61" s="58">
        <v>887</v>
      </c>
    </row>
    <row r="62" spans="1:11" ht="12.75">
      <c r="A62" s="38">
        <v>903</v>
      </c>
      <c r="B62" s="39">
        <v>3</v>
      </c>
      <c r="C62" s="39">
        <v>11</v>
      </c>
      <c r="D62" s="39">
        <v>1</v>
      </c>
      <c r="E62" s="40" t="s">
        <v>71</v>
      </c>
      <c r="F62" s="58">
        <v>4611.36</v>
      </c>
      <c r="G62" s="58">
        <v>2089.98</v>
      </c>
      <c r="H62" s="58">
        <v>9708.43</v>
      </c>
      <c r="I62" s="58">
        <v>741.04</v>
      </c>
      <c r="J62" s="58">
        <v>17150.8</v>
      </c>
      <c r="K62" s="58">
        <v>895</v>
      </c>
    </row>
    <row r="63" spans="1:11" ht="12.75">
      <c r="A63" s="38">
        <v>910</v>
      </c>
      <c r="B63" s="39">
        <v>20</v>
      </c>
      <c r="C63" s="39">
        <v>6</v>
      </c>
      <c r="D63" s="39">
        <v>1</v>
      </c>
      <c r="E63" s="40" t="s">
        <v>72</v>
      </c>
      <c r="F63" s="58">
        <v>6834.43</v>
      </c>
      <c r="G63" s="58">
        <v>1601.54</v>
      </c>
      <c r="H63" s="58">
        <v>6687.01</v>
      </c>
      <c r="I63" s="58">
        <v>380.28</v>
      </c>
      <c r="J63" s="58">
        <v>15503.26</v>
      </c>
      <c r="K63" s="58">
        <v>1371</v>
      </c>
    </row>
    <row r="64" spans="1:11" ht="12.75">
      <c r="A64" s="38">
        <v>980</v>
      </c>
      <c r="B64" s="39">
        <v>41</v>
      </c>
      <c r="C64" s="39">
        <v>4</v>
      </c>
      <c r="D64" s="39">
        <v>1</v>
      </c>
      <c r="E64" s="40" t="s">
        <v>73</v>
      </c>
      <c r="F64" s="58">
        <v>3330.34</v>
      </c>
      <c r="G64" s="58">
        <v>4589.24</v>
      </c>
      <c r="H64" s="58">
        <v>10347.49</v>
      </c>
      <c r="I64" s="58">
        <v>615.65</v>
      </c>
      <c r="J64" s="58">
        <v>18882.72</v>
      </c>
      <c r="K64" s="58">
        <v>574</v>
      </c>
    </row>
    <row r="65" spans="1:11" ht="12.75">
      <c r="A65" s="38">
        <v>994</v>
      </c>
      <c r="B65" s="39">
        <v>22</v>
      </c>
      <c r="C65" s="39">
        <v>3</v>
      </c>
      <c r="D65" s="39">
        <v>1</v>
      </c>
      <c r="E65" s="40" t="s">
        <v>74</v>
      </c>
      <c r="F65" s="58">
        <v>7189.33</v>
      </c>
      <c r="G65" s="58">
        <v>2927.69</v>
      </c>
      <c r="H65" s="58">
        <v>8424.02</v>
      </c>
      <c r="I65" s="58">
        <v>1416.17</v>
      </c>
      <c r="J65" s="58">
        <v>19957.21</v>
      </c>
      <c r="K65" s="58">
        <v>231</v>
      </c>
    </row>
    <row r="66" spans="1:11" ht="12.75">
      <c r="A66" s="38">
        <v>1029</v>
      </c>
      <c r="B66" s="39">
        <v>59</v>
      </c>
      <c r="C66" s="39">
        <v>7</v>
      </c>
      <c r="D66" s="39">
        <v>1</v>
      </c>
      <c r="E66" s="40" t="s">
        <v>75</v>
      </c>
      <c r="F66" s="58">
        <v>5247.82</v>
      </c>
      <c r="G66" s="58">
        <v>1202.03</v>
      </c>
      <c r="H66" s="58">
        <v>7373.77</v>
      </c>
      <c r="I66" s="58">
        <v>524.68</v>
      </c>
      <c r="J66" s="58">
        <v>14348.3</v>
      </c>
      <c r="K66" s="58">
        <v>998</v>
      </c>
    </row>
    <row r="67" spans="1:11" ht="12.75">
      <c r="A67" s="38">
        <v>1015</v>
      </c>
      <c r="B67" s="39">
        <v>45</v>
      </c>
      <c r="C67" s="39">
        <v>1</v>
      </c>
      <c r="D67" s="39">
        <v>1</v>
      </c>
      <c r="E67" s="40" t="s">
        <v>76</v>
      </c>
      <c r="F67" s="58">
        <v>7187.97</v>
      </c>
      <c r="G67" s="58">
        <v>1370.61</v>
      </c>
      <c r="H67" s="58">
        <v>5851.22</v>
      </c>
      <c r="I67" s="58">
        <v>704.23</v>
      </c>
      <c r="J67" s="58">
        <v>15114.03</v>
      </c>
      <c r="K67" s="58">
        <v>3075</v>
      </c>
    </row>
    <row r="68" spans="1:11" ht="12.75">
      <c r="A68" s="38">
        <v>5054</v>
      </c>
      <c r="B68" s="39">
        <v>30</v>
      </c>
      <c r="C68" s="39">
        <v>2</v>
      </c>
      <c r="D68" s="39">
        <v>2</v>
      </c>
      <c r="E68" s="40" t="s">
        <v>77</v>
      </c>
      <c r="F68" s="58">
        <v>9253.63</v>
      </c>
      <c r="G68" s="58">
        <v>778.67</v>
      </c>
      <c r="H68" s="58">
        <v>6186.13</v>
      </c>
      <c r="I68" s="58">
        <v>1295.1</v>
      </c>
      <c r="J68" s="58">
        <v>17513.54</v>
      </c>
      <c r="K68" s="58">
        <v>1141</v>
      </c>
    </row>
    <row r="69" spans="1:11" ht="12.75">
      <c r="A69" s="38">
        <v>1071</v>
      </c>
      <c r="B69" s="39">
        <v>50</v>
      </c>
      <c r="C69" s="39">
        <v>12</v>
      </c>
      <c r="D69" s="39">
        <v>1</v>
      </c>
      <c r="E69" s="40" t="s">
        <v>78</v>
      </c>
      <c r="F69" s="58">
        <v>9583.17</v>
      </c>
      <c r="G69" s="58">
        <v>2450.13</v>
      </c>
      <c r="H69" s="58">
        <v>5407.24</v>
      </c>
      <c r="I69" s="58">
        <v>572.38</v>
      </c>
      <c r="J69" s="58">
        <v>18012.92</v>
      </c>
      <c r="K69" s="58">
        <v>736</v>
      </c>
    </row>
    <row r="70" spans="1:11" ht="12.75">
      <c r="A70" s="38">
        <v>1080</v>
      </c>
      <c r="B70" s="39">
        <v>3</v>
      </c>
      <c r="C70" s="39">
        <v>11</v>
      </c>
      <c r="D70" s="39">
        <v>1</v>
      </c>
      <c r="E70" s="40" t="s">
        <v>79</v>
      </c>
      <c r="F70" s="58">
        <v>8677.39</v>
      </c>
      <c r="G70" s="58">
        <v>1669.05</v>
      </c>
      <c r="H70" s="58">
        <v>5627.53</v>
      </c>
      <c r="I70" s="58">
        <v>607.79</v>
      </c>
      <c r="J70" s="58">
        <v>16581.75</v>
      </c>
      <c r="K70" s="58">
        <v>1038</v>
      </c>
    </row>
    <row r="71" spans="1:11" ht="12.75">
      <c r="A71" s="38">
        <v>1085</v>
      </c>
      <c r="B71" s="39">
        <v>8</v>
      </c>
      <c r="C71" s="39">
        <v>7</v>
      </c>
      <c r="D71" s="39">
        <v>1</v>
      </c>
      <c r="E71" s="40" t="s">
        <v>80</v>
      </c>
      <c r="F71" s="58">
        <v>4469.98</v>
      </c>
      <c r="G71" s="58">
        <v>1812.12</v>
      </c>
      <c r="H71" s="58">
        <v>8321.5</v>
      </c>
      <c r="I71" s="58">
        <v>624.1</v>
      </c>
      <c r="J71" s="58">
        <v>15227.7</v>
      </c>
      <c r="K71" s="58">
        <v>1099</v>
      </c>
    </row>
    <row r="72" spans="1:11" ht="12.75">
      <c r="A72" s="38">
        <v>1092</v>
      </c>
      <c r="B72" s="39">
        <v>9</v>
      </c>
      <c r="C72" s="39">
        <v>10</v>
      </c>
      <c r="D72" s="39">
        <v>1</v>
      </c>
      <c r="E72" s="40" t="s">
        <v>81</v>
      </c>
      <c r="F72" s="58">
        <v>5234.74</v>
      </c>
      <c r="G72" s="58">
        <v>1682.77</v>
      </c>
      <c r="H72" s="58">
        <v>7668.37</v>
      </c>
      <c r="I72" s="58">
        <v>378.99</v>
      </c>
      <c r="J72" s="58">
        <v>14964.88</v>
      </c>
      <c r="K72" s="58">
        <v>5130</v>
      </c>
    </row>
    <row r="73" spans="1:11" ht="12.75">
      <c r="A73" s="38">
        <v>1120</v>
      </c>
      <c r="B73" s="39">
        <v>48</v>
      </c>
      <c r="C73" s="39">
        <v>11</v>
      </c>
      <c r="D73" s="39">
        <v>1</v>
      </c>
      <c r="E73" s="40" t="s">
        <v>82</v>
      </c>
      <c r="F73" s="58">
        <v>4676.68</v>
      </c>
      <c r="G73" s="58">
        <v>2421.73</v>
      </c>
      <c r="H73" s="58">
        <v>10745.48</v>
      </c>
      <c r="I73" s="58">
        <v>628.87</v>
      </c>
      <c r="J73" s="58">
        <v>18472.75</v>
      </c>
      <c r="K73" s="58">
        <v>296</v>
      </c>
    </row>
    <row r="74" spans="1:11" ht="12.75">
      <c r="A74" s="38">
        <v>1127</v>
      </c>
      <c r="B74" s="39">
        <v>48</v>
      </c>
      <c r="C74" s="39">
        <v>11</v>
      </c>
      <c r="D74" s="39">
        <v>1</v>
      </c>
      <c r="E74" s="40" t="s">
        <v>83</v>
      </c>
      <c r="F74" s="58">
        <v>4417.01</v>
      </c>
      <c r="G74" s="58">
        <v>2121.55</v>
      </c>
      <c r="H74" s="58">
        <v>10475.68</v>
      </c>
      <c r="I74" s="58">
        <v>640.52</v>
      </c>
      <c r="J74" s="58">
        <v>17654.77</v>
      </c>
      <c r="K74" s="58">
        <v>603</v>
      </c>
    </row>
    <row r="75" spans="1:11" ht="12.75">
      <c r="A75" s="38">
        <v>1134</v>
      </c>
      <c r="B75" s="39">
        <v>53</v>
      </c>
      <c r="C75" s="39">
        <v>2</v>
      </c>
      <c r="D75" s="39">
        <v>1</v>
      </c>
      <c r="E75" s="40" t="s">
        <v>84</v>
      </c>
      <c r="F75" s="58">
        <v>7128.07</v>
      </c>
      <c r="G75" s="58">
        <v>1691.37</v>
      </c>
      <c r="H75" s="58">
        <v>9349.41</v>
      </c>
      <c r="I75" s="58">
        <v>836.36</v>
      </c>
      <c r="J75" s="58">
        <v>19005.2</v>
      </c>
      <c r="K75" s="58">
        <v>973</v>
      </c>
    </row>
    <row r="76" spans="1:11" ht="12.75">
      <c r="A76" s="38">
        <v>1141</v>
      </c>
      <c r="B76" s="39">
        <v>68</v>
      </c>
      <c r="C76" s="39">
        <v>8</v>
      </c>
      <c r="D76" s="39">
        <v>1</v>
      </c>
      <c r="E76" s="40" t="s">
        <v>85</v>
      </c>
      <c r="F76" s="58">
        <v>6073.82</v>
      </c>
      <c r="G76" s="58">
        <v>2477.42</v>
      </c>
      <c r="H76" s="58">
        <v>9370.82</v>
      </c>
      <c r="I76" s="58">
        <v>1148.43</v>
      </c>
      <c r="J76" s="58">
        <v>19070.49</v>
      </c>
      <c r="K76" s="58">
        <v>1274</v>
      </c>
    </row>
    <row r="77" spans="1:11" ht="12.75">
      <c r="A77" s="38">
        <v>1155</v>
      </c>
      <c r="B77" s="39">
        <v>6</v>
      </c>
      <c r="C77" s="39">
        <v>4</v>
      </c>
      <c r="D77" s="39">
        <v>1</v>
      </c>
      <c r="E77" s="40" t="s">
        <v>86</v>
      </c>
      <c r="F77" s="58">
        <v>7108.84</v>
      </c>
      <c r="G77" s="58">
        <v>2207.42</v>
      </c>
      <c r="H77" s="58">
        <v>8131.69</v>
      </c>
      <c r="I77" s="58">
        <v>1234.81</v>
      </c>
      <c r="J77" s="58">
        <v>18682.75</v>
      </c>
      <c r="K77" s="58">
        <v>564</v>
      </c>
    </row>
    <row r="78" spans="1:11" ht="12.75">
      <c r="A78" s="38">
        <v>1162</v>
      </c>
      <c r="B78" s="39">
        <v>10</v>
      </c>
      <c r="C78" s="39">
        <v>10</v>
      </c>
      <c r="D78" s="39">
        <v>1</v>
      </c>
      <c r="E78" s="40" t="s">
        <v>87</v>
      </c>
      <c r="F78" s="58">
        <v>3413.26</v>
      </c>
      <c r="G78" s="58">
        <v>2152.13</v>
      </c>
      <c r="H78" s="58">
        <v>10064.32</v>
      </c>
      <c r="I78" s="58">
        <v>563.22</v>
      </c>
      <c r="J78" s="58">
        <v>16192.93</v>
      </c>
      <c r="K78" s="58">
        <v>1007</v>
      </c>
    </row>
    <row r="79" spans="1:11" ht="12.75">
      <c r="A79" s="38">
        <v>1169</v>
      </c>
      <c r="B79" s="39">
        <v>38</v>
      </c>
      <c r="C79" s="39">
        <v>8</v>
      </c>
      <c r="D79" s="39">
        <v>1</v>
      </c>
      <c r="E79" s="40" t="s">
        <v>88</v>
      </c>
      <c r="F79" s="58">
        <v>7342.9</v>
      </c>
      <c r="G79" s="58">
        <v>1982.79</v>
      </c>
      <c r="H79" s="58">
        <v>7242.78</v>
      </c>
      <c r="I79" s="58">
        <v>585.6</v>
      </c>
      <c r="J79" s="58">
        <v>17154.07</v>
      </c>
      <c r="K79" s="58">
        <v>734</v>
      </c>
    </row>
    <row r="80" spans="1:11" ht="12.75">
      <c r="A80" s="38">
        <v>1176</v>
      </c>
      <c r="B80" s="39">
        <v>17</v>
      </c>
      <c r="C80" s="39">
        <v>11</v>
      </c>
      <c r="D80" s="39">
        <v>1</v>
      </c>
      <c r="E80" s="40" t="s">
        <v>89</v>
      </c>
      <c r="F80" s="58">
        <v>4328.09</v>
      </c>
      <c r="G80" s="58">
        <v>1604.48</v>
      </c>
      <c r="H80" s="58">
        <v>8747.11</v>
      </c>
      <c r="I80" s="58">
        <v>414.14</v>
      </c>
      <c r="J80" s="58">
        <v>15093.82</v>
      </c>
      <c r="K80" s="58">
        <v>773</v>
      </c>
    </row>
    <row r="81" spans="1:11" ht="12.75">
      <c r="A81" s="38">
        <v>1183</v>
      </c>
      <c r="B81" s="39">
        <v>11</v>
      </c>
      <c r="C81" s="39">
        <v>5</v>
      </c>
      <c r="D81" s="39">
        <v>1</v>
      </c>
      <c r="E81" s="40" t="s">
        <v>90</v>
      </c>
      <c r="F81" s="58">
        <v>6830.21</v>
      </c>
      <c r="G81" s="58">
        <v>1342.79</v>
      </c>
      <c r="H81" s="58">
        <v>7618.6</v>
      </c>
      <c r="I81" s="58">
        <v>318.85</v>
      </c>
      <c r="J81" s="58">
        <v>16110.44</v>
      </c>
      <c r="K81" s="58">
        <v>1238</v>
      </c>
    </row>
    <row r="82" spans="1:11" ht="12.75">
      <c r="A82" s="38">
        <v>1204</v>
      </c>
      <c r="B82" s="39">
        <v>9</v>
      </c>
      <c r="C82" s="39">
        <v>10</v>
      </c>
      <c r="D82" s="39">
        <v>1</v>
      </c>
      <c r="E82" s="40" t="s">
        <v>91</v>
      </c>
      <c r="F82" s="58">
        <v>3447.76</v>
      </c>
      <c r="G82" s="58">
        <v>3469.61</v>
      </c>
      <c r="H82" s="58">
        <v>9143.46</v>
      </c>
      <c r="I82" s="58">
        <v>1114.48</v>
      </c>
      <c r="J82" s="58">
        <v>17175.3</v>
      </c>
      <c r="K82" s="58">
        <v>433</v>
      </c>
    </row>
    <row r="83" spans="1:11" ht="12.75">
      <c r="A83" s="38">
        <v>1218</v>
      </c>
      <c r="B83" s="39">
        <v>21</v>
      </c>
      <c r="C83" s="39">
        <v>8</v>
      </c>
      <c r="D83" s="39">
        <v>1</v>
      </c>
      <c r="E83" s="40" t="s">
        <v>92</v>
      </c>
      <c r="F83" s="58">
        <v>7502.05</v>
      </c>
      <c r="G83" s="58">
        <v>3168.79</v>
      </c>
      <c r="H83" s="58">
        <v>6473.43</v>
      </c>
      <c r="I83" s="58">
        <v>405.13</v>
      </c>
      <c r="J83" s="58">
        <v>17549.39</v>
      </c>
      <c r="K83" s="58">
        <v>883</v>
      </c>
    </row>
    <row r="84" spans="1:11" ht="12.75">
      <c r="A84" s="38">
        <v>1232</v>
      </c>
      <c r="B84" s="39">
        <v>38</v>
      </c>
      <c r="C84" s="39">
        <v>8</v>
      </c>
      <c r="D84" s="39">
        <v>1</v>
      </c>
      <c r="E84" s="40" t="s">
        <v>93</v>
      </c>
      <c r="F84" s="58">
        <v>8108.81</v>
      </c>
      <c r="G84" s="58">
        <v>2051.41</v>
      </c>
      <c r="H84" s="58">
        <v>3371.15</v>
      </c>
      <c r="I84" s="58">
        <v>432.13</v>
      </c>
      <c r="J84" s="58">
        <v>13963.5</v>
      </c>
      <c r="K84" s="58">
        <v>797</v>
      </c>
    </row>
    <row r="85" spans="1:11" ht="12.75">
      <c r="A85" s="38">
        <v>1246</v>
      </c>
      <c r="B85" s="39">
        <v>22</v>
      </c>
      <c r="C85" s="39">
        <v>3</v>
      </c>
      <c r="D85" s="39">
        <v>1</v>
      </c>
      <c r="E85" s="40" t="s">
        <v>94</v>
      </c>
      <c r="F85" s="58">
        <v>6552.32</v>
      </c>
      <c r="G85" s="58">
        <v>2329.3</v>
      </c>
      <c r="H85" s="58">
        <v>8857.96</v>
      </c>
      <c r="I85" s="58">
        <v>736.45</v>
      </c>
      <c r="J85" s="58">
        <v>18476.03</v>
      </c>
      <c r="K85" s="58">
        <v>638</v>
      </c>
    </row>
    <row r="86" spans="1:11" ht="12.75">
      <c r="A86" s="38">
        <v>1253</v>
      </c>
      <c r="B86" s="39">
        <v>40</v>
      </c>
      <c r="C86" s="39">
        <v>1</v>
      </c>
      <c r="D86" s="39">
        <v>1</v>
      </c>
      <c r="E86" s="40" t="s">
        <v>95</v>
      </c>
      <c r="F86" s="58">
        <v>4600.99</v>
      </c>
      <c r="G86" s="58">
        <v>2401.23</v>
      </c>
      <c r="H86" s="58">
        <v>10383.24</v>
      </c>
      <c r="I86" s="58">
        <v>1622.3</v>
      </c>
      <c r="J86" s="58">
        <v>19007.76</v>
      </c>
      <c r="K86" s="58">
        <v>2309</v>
      </c>
    </row>
    <row r="87" spans="1:11" ht="12.75">
      <c r="A87" s="38">
        <v>1260</v>
      </c>
      <c r="B87" s="39">
        <v>3</v>
      </c>
      <c r="C87" s="39">
        <v>11</v>
      </c>
      <c r="D87" s="39">
        <v>1</v>
      </c>
      <c r="E87" s="40" t="s">
        <v>96</v>
      </c>
      <c r="F87" s="58">
        <v>7268.96</v>
      </c>
      <c r="G87" s="58">
        <v>2504.46</v>
      </c>
      <c r="H87" s="58">
        <v>6931.52</v>
      </c>
      <c r="I87" s="58">
        <v>380.78</v>
      </c>
      <c r="J87" s="58">
        <v>17085.72</v>
      </c>
      <c r="K87" s="58">
        <v>927</v>
      </c>
    </row>
    <row r="88" spans="1:11" ht="12.75">
      <c r="A88" s="38">
        <v>4970</v>
      </c>
      <c r="B88" s="39">
        <v>37</v>
      </c>
      <c r="C88" s="39">
        <v>9</v>
      </c>
      <c r="D88" s="39">
        <v>1</v>
      </c>
      <c r="E88" s="40" t="s">
        <v>97</v>
      </c>
      <c r="F88" s="58">
        <v>4605.5</v>
      </c>
      <c r="G88" s="58">
        <v>2287.26</v>
      </c>
      <c r="H88" s="58">
        <v>9177.72</v>
      </c>
      <c r="I88" s="58">
        <v>666.17</v>
      </c>
      <c r="J88" s="58">
        <v>16736.65</v>
      </c>
      <c r="K88" s="58">
        <v>5988</v>
      </c>
    </row>
    <row r="89" spans="1:11" ht="12.75">
      <c r="A89" s="38">
        <v>1295</v>
      </c>
      <c r="B89" s="39">
        <v>33</v>
      </c>
      <c r="C89" s="39">
        <v>3</v>
      </c>
      <c r="D89" s="39">
        <v>1</v>
      </c>
      <c r="E89" s="40" t="s">
        <v>98</v>
      </c>
      <c r="F89" s="58">
        <v>4025.34</v>
      </c>
      <c r="G89" s="58">
        <v>2230.53</v>
      </c>
      <c r="H89" s="58">
        <v>9674.93</v>
      </c>
      <c r="I89" s="58">
        <v>917.19</v>
      </c>
      <c r="J89" s="58">
        <v>16847.99</v>
      </c>
      <c r="K89" s="58">
        <v>896</v>
      </c>
    </row>
    <row r="90" spans="1:11" ht="12.75">
      <c r="A90" s="38">
        <v>1309</v>
      </c>
      <c r="B90" s="39">
        <v>13</v>
      </c>
      <c r="C90" s="39">
        <v>2</v>
      </c>
      <c r="D90" s="39">
        <v>1</v>
      </c>
      <c r="E90" s="40" t="s">
        <v>99</v>
      </c>
      <c r="F90" s="58">
        <v>7227.08</v>
      </c>
      <c r="G90" s="58">
        <v>1340.69</v>
      </c>
      <c r="H90" s="58">
        <v>7942.98</v>
      </c>
      <c r="I90" s="58">
        <v>647.35</v>
      </c>
      <c r="J90" s="58">
        <v>17158.1</v>
      </c>
      <c r="K90" s="58">
        <v>754</v>
      </c>
    </row>
    <row r="91" spans="1:11" ht="12.75">
      <c r="A91" s="38">
        <v>1316</v>
      </c>
      <c r="B91" s="39">
        <v>13</v>
      </c>
      <c r="C91" s="39">
        <v>2</v>
      </c>
      <c r="D91" s="39">
        <v>1</v>
      </c>
      <c r="E91" s="40" t="s">
        <v>100</v>
      </c>
      <c r="F91" s="58">
        <v>8573.53</v>
      </c>
      <c r="G91" s="58">
        <v>1390.98</v>
      </c>
      <c r="H91" s="58">
        <v>6611.71</v>
      </c>
      <c r="I91" s="58">
        <v>386.98</v>
      </c>
      <c r="J91" s="58">
        <v>16963.2</v>
      </c>
      <c r="K91" s="58">
        <v>3952</v>
      </c>
    </row>
    <row r="92" spans="1:11" ht="12.75">
      <c r="A92" s="38">
        <v>1380</v>
      </c>
      <c r="B92" s="39">
        <v>64</v>
      </c>
      <c r="C92" s="39">
        <v>2</v>
      </c>
      <c r="D92" s="39">
        <v>1</v>
      </c>
      <c r="E92" s="40" t="s">
        <v>101</v>
      </c>
      <c r="F92" s="58">
        <v>6468.99</v>
      </c>
      <c r="G92" s="58">
        <v>1541.52</v>
      </c>
      <c r="H92" s="58">
        <v>6778.24</v>
      </c>
      <c r="I92" s="58">
        <v>359.27</v>
      </c>
      <c r="J92" s="58">
        <v>15148.02</v>
      </c>
      <c r="K92" s="58">
        <v>2515</v>
      </c>
    </row>
    <row r="93" spans="1:11" ht="12.75">
      <c r="A93" s="38">
        <v>1407</v>
      </c>
      <c r="B93" s="39">
        <v>5</v>
      </c>
      <c r="C93" s="39">
        <v>7</v>
      </c>
      <c r="D93" s="39">
        <v>1</v>
      </c>
      <c r="E93" s="40" t="s">
        <v>102</v>
      </c>
      <c r="F93" s="58">
        <v>5222.3</v>
      </c>
      <c r="G93" s="58">
        <v>1858.86</v>
      </c>
      <c r="H93" s="58">
        <v>7876.99</v>
      </c>
      <c r="I93" s="58">
        <v>604.81</v>
      </c>
      <c r="J93" s="58">
        <v>15562.96</v>
      </c>
      <c r="K93" s="58">
        <v>1524</v>
      </c>
    </row>
    <row r="94" spans="1:11" ht="12.75">
      <c r="A94" s="38">
        <v>1414</v>
      </c>
      <c r="B94" s="39">
        <v>5</v>
      </c>
      <c r="C94" s="39">
        <v>7</v>
      </c>
      <c r="D94" s="39">
        <v>1</v>
      </c>
      <c r="E94" s="40" t="s">
        <v>103</v>
      </c>
      <c r="F94" s="58">
        <v>3839.23</v>
      </c>
      <c r="G94" s="58">
        <v>1273.69</v>
      </c>
      <c r="H94" s="58">
        <v>7697.29</v>
      </c>
      <c r="I94" s="58">
        <v>496.96</v>
      </c>
      <c r="J94" s="58">
        <v>13307.17</v>
      </c>
      <c r="K94" s="58">
        <v>4192</v>
      </c>
    </row>
    <row r="95" spans="1:11" ht="12.75">
      <c r="A95" s="38">
        <v>1421</v>
      </c>
      <c r="B95" s="39">
        <v>62</v>
      </c>
      <c r="C95" s="39">
        <v>4</v>
      </c>
      <c r="D95" s="39">
        <v>1</v>
      </c>
      <c r="E95" s="40" t="s">
        <v>104</v>
      </c>
      <c r="F95" s="58">
        <v>6979.43</v>
      </c>
      <c r="G95" s="58">
        <v>2354.21</v>
      </c>
      <c r="H95" s="58">
        <v>7394.92</v>
      </c>
      <c r="I95" s="58">
        <v>709.09</v>
      </c>
      <c r="J95" s="58">
        <v>17437.66</v>
      </c>
      <c r="K95" s="58">
        <v>527</v>
      </c>
    </row>
    <row r="96" spans="1:11" ht="12.75">
      <c r="A96" s="38">
        <v>2744</v>
      </c>
      <c r="B96" s="39">
        <v>14</v>
      </c>
      <c r="C96" s="39">
        <v>6</v>
      </c>
      <c r="D96" s="39">
        <v>1</v>
      </c>
      <c r="E96" s="40" t="s">
        <v>105</v>
      </c>
      <c r="F96" s="58">
        <v>5454.41</v>
      </c>
      <c r="G96" s="58">
        <v>1594.81</v>
      </c>
      <c r="H96" s="58">
        <v>9964.02</v>
      </c>
      <c r="I96" s="58">
        <v>699.34</v>
      </c>
      <c r="J96" s="58">
        <v>17712.58</v>
      </c>
      <c r="K96" s="58">
        <v>704</v>
      </c>
    </row>
    <row r="97" spans="1:11" ht="12.75">
      <c r="A97" s="38">
        <v>1428</v>
      </c>
      <c r="B97" s="39">
        <v>25</v>
      </c>
      <c r="C97" s="39">
        <v>3</v>
      </c>
      <c r="D97" s="39">
        <v>1</v>
      </c>
      <c r="E97" s="40" t="s">
        <v>106</v>
      </c>
      <c r="F97" s="58">
        <v>6961.13</v>
      </c>
      <c r="G97" s="58">
        <v>2097.44</v>
      </c>
      <c r="H97" s="58">
        <v>8110.42</v>
      </c>
      <c r="I97" s="58">
        <v>568.46</v>
      </c>
      <c r="J97" s="58">
        <v>17737.46</v>
      </c>
      <c r="K97" s="58">
        <v>1203</v>
      </c>
    </row>
    <row r="98" spans="1:11" ht="12.75">
      <c r="A98" s="38">
        <v>1449</v>
      </c>
      <c r="B98" s="39">
        <v>51</v>
      </c>
      <c r="C98" s="39">
        <v>2</v>
      </c>
      <c r="D98" s="39">
        <v>3</v>
      </c>
      <c r="E98" s="40" t="s">
        <v>107</v>
      </c>
      <c r="F98" s="58">
        <v>7400.82</v>
      </c>
      <c r="G98" s="58">
        <v>1964.26</v>
      </c>
      <c r="H98" s="58">
        <v>7758.89</v>
      </c>
      <c r="I98" s="58">
        <v>616.86</v>
      </c>
      <c r="J98" s="58">
        <v>17740.83</v>
      </c>
      <c r="K98" s="58">
        <v>83</v>
      </c>
    </row>
    <row r="99" spans="1:11" ht="12.75">
      <c r="A99" s="38">
        <v>1491</v>
      </c>
      <c r="B99" s="39">
        <v>4</v>
      </c>
      <c r="C99" s="39">
        <v>12</v>
      </c>
      <c r="D99" s="39">
        <v>1</v>
      </c>
      <c r="E99" s="40" t="s">
        <v>108</v>
      </c>
      <c r="F99" s="58">
        <v>10425.59</v>
      </c>
      <c r="G99" s="58">
        <v>3054.5</v>
      </c>
      <c r="H99" s="58">
        <v>3023.93</v>
      </c>
      <c r="I99" s="58">
        <v>325.37</v>
      </c>
      <c r="J99" s="58">
        <v>16829.39</v>
      </c>
      <c r="K99" s="58">
        <v>370</v>
      </c>
    </row>
    <row r="100" spans="1:11" ht="12.75">
      <c r="A100" s="38">
        <v>1499</v>
      </c>
      <c r="B100" s="39">
        <v>46</v>
      </c>
      <c r="C100" s="39">
        <v>11</v>
      </c>
      <c r="D100" s="39">
        <v>1</v>
      </c>
      <c r="E100" s="40" t="s">
        <v>109</v>
      </c>
      <c r="F100" s="58">
        <v>4760.1</v>
      </c>
      <c r="G100" s="58">
        <v>1731.61</v>
      </c>
      <c r="H100" s="58">
        <v>8375.49</v>
      </c>
      <c r="I100" s="58">
        <v>845.66</v>
      </c>
      <c r="J100" s="58">
        <v>15712.85</v>
      </c>
      <c r="K100" s="58">
        <v>1041</v>
      </c>
    </row>
    <row r="101" spans="1:11" ht="12.75">
      <c r="A101" s="38">
        <v>1540</v>
      </c>
      <c r="B101" s="39">
        <v>64</v>
      </c>
      <c r="C101" s="39">
        <v>2</v>
      </c>
      <c r="D101" s="39">
        <v>1</v>
      </c>
      <c r="E101" s="40" t="s">
        <v>110</v>
      </c>
      <c r="F101" s="58">
        <v>9437.08</v>
      </c>
      <c r="G101" s="58">
        <v>1407.11</v>
      </c>
      <c r="H101" s="58">
        <v>4468.64</v>
      </c>
      <c r="I101" s="58">
        <v>569.38</v>
      </c>
      <c r="J101" s="58">
        <v>15882.2</v>
      </c>
      <c r="K101" s="58">
        <v>1663</v>
      </c>
    </row>
    <row r="102" spans="1:11" ht="12.75">
      <c r="A102" s="38">
        <v>1554</v>
      </c>
      <c r="B102" s="39">
        <v>18</v>
      </c>
      <c r="C102" s="39">
        <v>10</v>
      </c>
      <c r="D102" s="39">
        <v>1</v>
      </c>
      <c r="E102" s="40" t="s">
        <v>111</v>
      </c>
      <c r="F102" s="58">
        <v>5274.46</v>
      </c>
      <c r="G102" s="58">
        <v>1909.79</v>
      </c>
      <c r="H102" s="58">
        <v>7408.04</v>
      </c>
      <c r="I102" s="58">
        <v>445.11</v>
      </c>
      <c r="J102" s="58">
        <v>15037.4</v>
      </c>
      <c r="K102" s="58">
        <v>11512</v>
      </c>
    </row>
    <row r="103" spans="1:11" ht="12.75">
      <c r="A103" s="38">
        <v>1561</v>
      </c>
      <c r="B103" s="39">
        <v>37</v>
      </c>
      <c r="C103" s="39">
        <v>9</v>
      </c>
      <c r="D103" s="39">
        <v>1</v>
      </c>
      <c r="E103" s="40" t="s">
        <v>112</v>
      </c>
      <c r="F103" s="58">
        <v>3811.45</v>
      </c>
      <c r="G103" s="58">
        <v>2139.47</v>
      </c>
      <c r="H103" s="58">
        <v>10001.55</v>
      </c>
      <c r="I103" s="58">
        <v>1122.34</v>
      </c>
      <c r="J103" s="58">
        <v>17074.81</v>
      </c>
      <c r="K103" s="58">
        <v>625</v>
      </c>
    </row>
    <row r="104" spans="1:11" ht="12.75">
      <c r="A104" s="38">
        <v>1568</v>
      </c>
      <c r="B104" s="39">
        <v>53</v>
      </c>
      <c r="C104" s="39">
        <v>2</v>
      </c>
      <c r="D104" s="39">
        <v>1</v>
      </c>
      <c r="E104" s="40" t="s">
        <v>113</v>
      </c>
      <c r="F104" s="58">
        <v>6495.38</v>
      </c>
      <c r="G104" s="58">
        <v>1738.59</v>
      </c>
      <c r="H104" s="58">
        <v>8312.53</v>
      </c>
      <c r="I104" s="58">
        <v>599.09</v>
      </c>
      <c r="J104" s="58">
        <v>17145.59</v>
      </c>
      <c r="K104" s="58">
        <v>1937</v>
      </c>
    </row>
    <row r="105" spans="1:11" ht="12.75">
      <c r="A105" s="38">
        <v>1582</v>
      </c>
      <c r="B105" s="39">
        <v>34</v>
      </c>
      <c r="C105" s="39">
        <v>9</v>
      </c>
      <c r="D105" s="39">
        <v>1</v>
      </c>
      <c r="E105" s="40" t="s">
        <v>114</v>
      </c>
      <c r="F105" s="58">
        <v>15859.93</v>
      </c>
      <c r="G105" s="58">
        <v>2215.32</v>
      </c>
      <c r="H105" s="58">
        <v>2475</v>
      </c>
      <c r="I105" s="58">
        <v>1094.76</v>
      </c>
      <c r="J105" s="58">
        <v>21645.01</v>
      </c>
      <c r="K105" s="58">
        <v>285</v>
      </c>
    </row>
    <row r="106" spans="1:11" ht="12.75">
      <c r="A106" s="38">
        <v>1600</v>
      </c>
      <c r="B106" s="39">
        <v>61</v>
      </c>
      <c r="C106" s="39">
        <v>10</v>
      </c>
      <c r="D106" s="39">
        <v>1</v>
      </c>
      <c r="E106" s="40" t="s">
        <v>115</v>
      </c>
      <c r="F106" s="58">
        <v>4940.51</v>
      </c>
      <c r="G106" s="58">
        <v>2009.72</v>
      </c>
      <c r="H106" s="58">
        <v>9738.12</v>
      </c>
      <c r="I106" s="58">
        <v>792.64</v>
      </c>
      <c r="J106" s="58">
        <v>17481</v>
      </c>
      <c r="K106" s="58">
        <v>666</v>
      </c>
    </row>
    <row r="107" spans="1:11" ht="12.75">
      <c r="A107" s="38">
        <v>1645</v>
      </c>
      <c r="B107" s="39">
        <v>17</v>
      </c>
      <c r="C107" s="39">
        <v>11</v>
      </c>
      <c r="D107" s="39">
        <v>1</v>
      </c>
      <c r="E107" s="40" t="s">
        <v>116</v>
      </c>
      <c r="F107" s="58">
        <v>3096.12</v>
      </c>
      <c r="G107" s="58">
        <v>1842.42</v>
      </c>
      <c r="H107" s="58">
        <v>9737.25</v>
      </c>
      <c r="I107" s="58">
        <v>799.27</v>
      </c>
      <c r="J107" s="58">
        <v>15475.07</v>
      </c>
      <c r="K107" s="58">
        <v>1058</v>
      </c>
    </row>
    <row r="108" spans="1:11" ht="12.75">
      <c r="A108" s="38">
        <v>1631</v>
      </c>
      <c r="B108" s="39">
        <v>59</v>
      </c>
      <c r="C108" s="39">
        <v>7</v>
      </c>
      <c r="D108" s="39">
        <v>1</v>
      </c>
      <c r="E108" s="40" t="s">
        <v>117</v>
      </c>
      <c r="F108" s="58">
        <v>14624.92</v>
      </c>
      <c r="G108" s="58">
        <v>2044.63</v>
      </c>
      <c r="H108" s="58">
        <v>2203.21</v>
      </c>
      <c r="I108" s="58">
        <v>1382.76</v>
      </c>
      <c r="J108" s="58">
        <v>20255.52</v>
      </c>
      <c r="K108" s="58">
        <v>421</v>
      </c>
    </row>
    <row r="109" spans="1:11" ht="12.75">
      <c r="A109" s="38">
        <v>1638</v>
      </c>
      <c r="B109" s="39">
        <v>64</v>
      </c>
      <c r="C109" s="39">
        <v>2</v>
      </c>
      <c r="D109" s="39">
        <v>1</v>
      </c>
      <c r="E109" s="40" t="s">
        <v>118</v>
      </c>
      <c r="F109" s="58">
        <v>6760.37</v>
      </c>
      <c r="G109" s="58">
        <v>1661.81</v>
      </c>
      <c r="H109" s="58">
        <v>7190.5</v>
      </c>
      <c r="I109" s="58">
        <v>398.36</v>
      </c>
      <c r="J109" s="58">
        <v>16011.04</v>
      </c>
      <c r="K109" s="58">
        <v>3014</v>
      </c>
    </row>
    <row r="110" spans="1:11" ht="12.75">
      <c r="A110" s="38">
        <v>1659</v>
      </c>
      <c r="B110" s="39">
        <v>47</v>
      </c>
      <c r="C110" s="39">
        <v>11</v>
      </c>
      <c r="D110" s="39">
        <v>1</v>
      </c>
      <c r="E110" s="40" t="s">
        <v>119</v>
      </c>
      <c r="F110" s="58">
        <v>5498.19</v>
      </c>
      <c r="G110" s="58">
        <v>2068.13</v>
      </c>
      <c r="H110" s="58">
        <v>8129.73</v>
      </c>
      <c r="I110" s="58">
        <v>611.78</v>
      </c>
      <c r="J110" s="58">
        <v>16307.83</v>
      </c>
      <c r="K110" s="58">
        <v>1694</v>
      </c>
    </row>
    <row r="111" spans="1:11" ht="12.75">
      <c r="A111" s="38">
        <v>714</v>
      </c>
      <c r="B111" s="39">
        <v>67</v>
      </c>
      <c r="C111" s="39">
        <v>1</v>
      </c>
      <c r="D111" s="39">
        <v>1</v>
      </c>
      <c r="E111" s="40" t="s">
        <v>120</v>
      </c>
      <c r="F111" s="58">
        <v>10792.71</v>
      </c>
      <c r="G111" s="58">
        <v>1261.35</v>
      </c>
      <c r="H111" s="58">
        <v>2837.01</v>
      </c>
      <c r="I111" s="58">
        <v>760.24</v>
      </c>
      <c r="J111" s="58">
        <v>15651.31</v>
      </c>
      <c r="K111" s="58">
        <v>7848</v>
      </c>
    </row>
    <row r="112" spans="1:11" ht="12.75">
      <c r="A112" s="38">
        <v>1666</v>
      </c>
      <c r="B112" s="39">
        <v>47</v>
      </c>
      <c r="C112" s="39">
        <v>11</v>
      </c>
      <c r="D112" s="39">
        <v>1</v>
      </c>
      <c r="E112" s="40" t="s">
        <v>121</v>
      </c>
      <c r="F112" s="58">
        <v>6592.98</v>
      </c>
      <c r="G112" s="58">
        <v>2583.84</v>
      </c>
      <c r="H112" s="58">
        <v>10706.4</v>
      </c>
      <c r="I112" s="58">
        <v>1349.75</v>
      </c>
      <c r="J112" s="58">
        <v>21232.97</v>
      </c>
      <c r="K112" s="58">
        <v>308</v>
      </c>
    </row>
    <row r="113" spans="1:11" ht="12.75">
      <c r="A113" s="38">
        <v>1687</v>
      </c>
      <c r="B113" s="39">
        <v>66</v>
      </c>
      <c r="C113" s="39">
        <v>6</v>
      </c>
      <c r="D113" s="39">
        <v>3</v>
      </c>
      <c r="E113" s="40" t="s">
        <v>122</v>
      </c>
      <c r="F113" s="58">
        <v>8212.32</v>
      </c>
      <c r="G113" s="58">
        <v>2136.43</v>
      </c>
      <c r="H113" s="58">
        <v>3884.19</v>
      </c>
      <c r="I113" s="58">
        <v>1057.28</v>
      </c>
      <c r="J113" s="58">
        <v>15290.21</v>
      </c>
      <c r="K113" s="58">
        <v>241</v>
      </c>
    </row>
    <row r="114" spans="1:11" ht="12.75">
      <c r="A114" s="38">
        <v>1694</v>
      </c>
      <c r="B114" s="39">
        <v>53</v>
      </c>
      <c r="C114" s="39">
        <v>2</v>
      </c>
      <c r="D114" s="39">
        <v>1</v>
      </c>
      <c r="E114" s="40" t="s">
        <v>123</v>
      </c>
      <c r="F114" s="58">
        <v>5689.35</v>
      </c>
      <c r="G114" s="58">
        <v>1456.42</v>
      </c>
      <c r="H114" s="58">
        <v>9809.31</v>
      </c>
      <c r="I114" s="58">
        <v>463.63</v>
      </c>
      <c r="J114" s="58">
        <v>17418.71</v>
      </c>
      <c r="K114" s="58">
        <v>1704</v>
      </c>
    </row>
    <row r="115" spans="1:11" ht="12.75">
      <c r="A115" s="38">
        <v>1729</v>
      </c>
      <c r="B115" s="39">
        <v>18</v>
      </c>
      <c r="C115" s="39">
        <v>10</v>
      </c>
      <c r="D115" s="39">
        <v>1</v>
      </c>
      <c r="E115" s="40" t="s">
        <v>124</v>
      </c>
      <c r="F115" s="58">
        <v>5586.98</v>
      </c>
      <c r="G115" s="58">
        <v>1528.23</v>
      </c>
      <c r="H115" s="58">
        <v>9354.05</v>
      </c>
      <c r="I115" s="58">
        <v>541.31</v>
      </c>
      <c r="J115" s="58">
        <v>17010.57</v>
      </c>
      <c r="K115" s="58">
        <v>735</v>
      </c>
    </row>
    <row r="116" spans="1:11" ht="12.75">
      <c r="A116" s="38">
        <v>1736</v>
      </c>
      <c r="B116" s="39">
        <v>11</v>
      </c>
      <c r="C116" s="39">
        <v>5</v>
      </c>
      <c r="D116" s="39">
        <v>1</v>
      </c>
      <c r="E116" s="40" t="s">
        <v>125</v>
      </c>
      <c r="F116" s="58">
        <v>4456.86</v>
      </c>
      <c r="G116" s="58">
        <v>2427.49</v>
      </c>
      <c r="H116" s="58">
        <v>7634.58</v>
      </c>
      <c r="I116" s="58">
        <v>603.2</v>
      </c>
      <c r="J116" s="58">
        <v>15122.12</v>
      </c>
      <c r="K116" s="58">
        <v>533</v>
      </c>
    </row>
    <row r="117" spans="1:11" ht="12.75">
      <c r="A117" s="38">
        <v>1813</v>
      </c>
      <c r="B117" s="39">
        <v>22</v>
      </c>
      <c r="C117" s="39">
        <v>3</v>
      </c>
      <c r="D117" s="39">
        <v>1</v>
      </c>
      <c r="E117" s="40" t="s">
        <v>126</v>
      </c>
      <c r="F117" s="58">
        <v>4042.25</v>
      </c>
      <c r="G117" s="58">
        <v>3235.52</v>
      </c>
      <c r="H117" s="58">
        <v>10789.79</v>
      </c>
      <c r="I117" s="58">
        <v>531.66</v>
      </c>
      <c r="J117" s="58">
        <v>18599.22</v>
      </c>
      <c r="K117" s="58">
        <v>744</v>
      </c>
    </row>
    <row r="118" spans="1:11" ht="12.75">
      <c r="A118" s="38">
        <v>5757</v>
      </c>
      <c r="B118" s="39">
        <v>54</v>
      </c>
      <c r="C118" s="39">
        <v>10</v>
      </c>
      <c r="D118" s="39">
        <v>1</v>
      </c>
      <c r="E118" s="40" t="s">
        <v>127</v>
      </c>
      <c r="F118" s="58">
        <v>4966.86</v>
      </c>
      <c r="G118" s="58">
        <v>2550.78</v>
      </c>
      <c r="H118" s="58">
        <v>8922.51</v>
      </c>
      <c r="I118" s="58">
        <v>554.09</v>
      </c>
      <c r="J118" s="58">
        <v>16994.24</v>
      </c>
      <c r="K118" s="58">
        <v>566</v>
      </c>
    </row>
    <row r="119" spans="1:11" ht="12.75">
      <c r="A119" s="38">
        <v>1855</v>
      </c>
      <c r="B119" s="39">
        <v>19</v>
      </c>
      <c r="C119" s="39">
        <v>8</v>
      </c>
      <c r="D119" s="39">
        <v>1</v>
      </c>
      <c r="E119" s="40" t="s">
        <v>128</v>
      </c>
      <c r="F119" s="58">
        <v>14141.17</v>
      </c>
      <c r="G119" s="58">
        <v>2345.85</v>
      </c>
      <c r="H119" s="58">
        <v>3462.35</v>
      </c>
      <c r="I119" s="58">
        <v>602.51</v>
      </c>
      <c r="J119" s="58">
        <v>20551.88</v>
      </c>
      <c r="K119" s="58">
        <v>465</v>
      </c>
    </row>
    <row r="120" spans="1:11" ht="12.75">
      <c r="A120" s="38">
        <v>1862</v>
      </c>
      <c r="B120" s="39">
        <v>20</v>
      </c>
      <c r="C120" s="39">
        <v>6</v>
      </c>
      <c r="D120" s="39">
        <v>1</v>
      </c>
      <c r="E120" s="40" t="s">
        <v>129</v>
      </c>
      <c r="F120" s="58">
        <v>4353.27</v>
      </c>
      <c r="G120" s="58">
        <v>2012.65</v>
      </c>
      <c r="H120" s="58">
        <v>8477.95</v>
      </c>
      <c r="I120" s="58">
        <v>514.29</v>
      </c>
      <c r="J120" s="58">
        <v>15358.17</v>
      </c>
      <c r="K120" s="58">
        <v>7320</v>
      </c>
    </row>
    <row r="121" spans="1:11" ht="12.75">
      <c r="A121" s="38">
        <v>1870</v>
      </c>
      <c r="B121" s="39">
        <v>64</v>
      </c>
      <c r="C121" s="39">
        <v>2</v>
      </c>
      <c r="D121" s="39">
        <v>3</v>
      </c>
      <c r="E121" s="40" t="s">
        <v>130</v>
      </c>
      <c r="F121" s="58">
        <v>24173.55</v>
      </c>
      <c r="G121" s="58">
        <v>2580.1</v>
      </c>
      <c r="H121" s="58">
        <v>2847.92</v>
      </c>
      <c r="I121" s="58">
        <v>1801.39</v>
      </c>
      <c r="J121" s="58">
        <v>31402.97</v>
      </c>
      <c r="K121" s="58">
        <v>146</v>
      </c>
    </row>
    <row r="122" spans="1:11" ht="12.75">
      <c r="A122" s="38">
        <v>1883</v>
      </c>
      <c r="B122" s="39">
        <v>28</v>
      </c>
      <c r="C122" s="39">
        <v>2</v>
      </c>
      <c r="D122" s="39">
        <v>1</v>
      </c>
      <c r="E122" s="40" t="s">
        <v>131</v>
      </c>
      <c r="F122" s="58">
        <v>7219.57</v>
      </c>
      <c r="G122" s="58">
        <v>1828.5</v>
      </c>
      <c r="H122" s="58">
        <v>8216.52</v>
      </c>
      <c r="I122" s="58">
        <v>471.77</v>
      </c>
      <c r="J122" s="58">
        <v>17736.35</v>
      </c>
      <c r="K122" s="58">
        <v>2705</v>
      </c>
    </row>
    <row r="123" spans="1:11" ht="12.75">
      <c r="A123" s="38">
        <v>1890</v>
      </c>
      <c r="B123" s="39">
        <v>40</v>
      </c>
      <c r="C123" s="39">
        <v>1</v>
      </c>
      <c r="D123" s="39">
        <v>3</v>
      </c>
      <c r="E123" s="40" t="s">
        <v>132</v>
      </c>
      <c r="F123" s="58">
        <v>15714.6</v>
      </c>
      <c r="G123" s="58">
        <v>1554.5</v>
      </c>
      <c r="H123" s="58">
        <v>1767.16</v>
      </c>
      <c r="I123" s="58">
        <v>5803.2</v>
      </c>
      <c r="J123" s="58">
        <v>24839.46</v>
      </c>
      <c r="K123" s="58">
        <v>783</v>
      </c>
    </row>
    <row r="124" spans="1:11" ht="12.75">
      <c r="A124" s="38">
        <v>1900</v>
      </c>
      <c r="B124" s="39">
        <v>40</v>
      </c>
      <c r="C124" s="39">
        <v>1</v>
      </c>
      <c r="D124" s="39">
        <v>1</v>
      </c>
      <c r="E124" s="40" t="s">
        <v>133</v>
      </c>
      <c r="F124" s="58">
        <v>7476.57</v>
      </c>
      <c r="G124" s="58">
        <v>1248.23</v>
      </c>
      <c r="H124" s="58">
        <v>6533.65</v>
      </c>
      <c r="I124" s="58">
        <v>671.79</v>
      </c>
      <c r="J124" s="58">
        <v>15930.23</v>
      </c>
      <c r="K124" s="58">
        <v>4487</v>
      </c>
    </row>
    <row r="125" spans="1:11" ht="12.75">
      <c r="A125" s="38">
        <v>1939</v>
      </c>
      <c r="B125" s="39">
        <v>48</v>
      </c>
      <c r="C125" s="39">
        <v>11</v>
      </c>
      <c r="D125" s="39">
        <v>1</v>
      </c>
      <c r="E125" s="40" t="s">
        <v>134</v>
      </c>
      <c r="F125" s="58">
        <v>6938.13</v>
      </c>
      <c r="G125" s="58">
        <v>3128.48</v>
      </c>
      <c r="H125" s="58">
        <v>8286.47</v>
      </c>
      <c r="I125" s="58">
        <v>1619.6</v>
      </c>
      <c r="J125" s="58">
        <v>19972.67</v>
      </c>
      <c r="K125" s="58">
        <v>520</v>
      </c>
    </row>
    <row r="126" spans="1:11" ht="12.75">
      <c r="A126" s="38">
        <v>1953</v>
      </c>
      <c r="B126" s="39">
        <v>44</v>
      </c>
      <c r="C126" s="39">
        <v>6</v>
      </c>
      <c r="D126" s="39">
        <v>1</v>
      </c>
      <c r="E126" s="40" t="s">
        <v>135</v>
      </c>
      <c r="F126" s="58">
        <v>4036.82</v>
      </c>
      <c r="G126" s="58">
        <v>1090.4</v>
      </c>
      <c r="H126" s="58">
        <v>7421.82</v>
      </c>
      <c r="I126" s="58">
        <v>525.98</v>
      </c>
      <c r="J126" s="58">
        <v>13075.02</v>
      </c>
      <c r="K126" s="58">
        <v>1658</v>
      </c>
    </row>
    <row r="127" spans="1:11" ht="12.75">
      <c r="A127" s="38">
        <v>2009</v>
      </c>
      <c r="B127" s="39">
        <v>61</v>
      </c>
      <c r="C127" s="39">
        <v>4</v>
      </c>
      <c r="D127" s="39">
        <v>1</v>
      </c>
      <c r="E127" s="40" t="s">
        <v>438</v>
      </c>
      <c r="F127" s="58">
        <v>5914.01</v>
      </c>
      <c r="G127" s="58">
        <v>1350.66</v>
      </c>
      <c r="H127" s="58">
        <v>8476.03</v>
      </c>
      <c r="I127" s="58">
        <v>544.11</v>
      </c>
      <c r="J127" s="58">
        <v>16284.81</v>
      </c>
      <c r="K127" s="58">
        <v>1433</v>
      </c>
    </row>
    <row r="128" spans="1:11" ht="12.75">
      <c r="A128" s="38">
        <v>2044</v>
      </c>
      <c r="B128" s="39">
        <v>64</v>
      </c>
      <c r="C128" s="39">
        <v>2</v>
      </c>
      <c r="D128" s="39">
        <v>3</v>
      </c>
      <c r="E128" s="40" t="s">
        <v>136</v>
      </c>
      <c r="F128" s="58">
        <v>23365.36</v>
      </c>
      <c r="G128" s="58">
        <v>2200.34</v>
      </c>
      <c r="H128" s="58">
        <v>1520.92</v>
      </c>
      <c r="I128" s="58">
        <v>1260.41</v>
      </c>
      <c r="J128" s="58">
        <v>28347.02</v>
      </c>
      <c r="K128" s="58">
        <v>98</v>
      </c>
    </row>
    <row r="129" spans="1:11" ht="12.75">
      <c r="A129" s="38">
        <v>2051</v>
      </c>
      <c r="B129" s="39">
        <v>64</v>
      </c>
      <c r="C129" s="39">
        <v>2</v>
      </c>
      <c r="D129" s="39">
        <v>3</v>
      </c>
      <c r="E129" s="40" t="s">
        <v>137</v>
      </c>
      <c r="F129" s="58">
        <v>6156.44</v>
      </c>
      <c r="G129" s="58">
        <v>915.52</v>
      </c>
      <c r="H129" s="58">
        <v>9902.1</v>
      </c>
      <c r="I129" s="58">
        <v>103.75</v>
      </c>
      <c r="J129" s="58">
        <v>17077.8</v>
      </c>
      <c r="K129" s="58">
        <v>587</v>
      </c>
    </row>
    <row r="130" spans="1:11" ht="12.75">
      <c r="A130" s="38">
        <v>2058</v>
      </c>
      <c r="B130" s="39">
        <v>66</v>
      </c>
      <c r="C130" s="39">
        <v>1</v>
      </c>
      <c r="D130" s="39">
        <v>1</v>
      </c>
      <c r="E130" s="40" t="s">
        <v>138</v>
      </c>
      <c r="F130" s="58">
        <v>9333.29</v>
      </c>
      <c r="G130" s="58">
        <v>1241.1</v>
      </c>
      <c r="H130" s="58">
        <v>4955.51</v>
      </c>
      <c r="I130" s="58">
        <v>600.35</v>
      </c>
      <c r="J130" s="58">
        <v>16130.24</v>
      </c>
      <c r="K130" s="58">
        <v>4004</v>
      </c>
    </row>
    <row r="131" spans="1:11" ht="12.75">
      <c r="A131" s="38">
        <v>2114</v>
      </c>
      <c r="B131" s="39">
        <v>15</v>
      </c>
      <c r="C131" s="39">
        <v>7</v>
      </c>
      <c r="D131" s="39">
        <v>1</v>
      </c>
      <c r="E131" s="40" t="s">
        <v>139</v>
      </c>
      <c r="F131" s="58">
        <v>26563.81</v>
      </c>
      <c r="G131" s="58">
        <v>1521.62</v>
      </c>
      <c r="H131" s="58">
        <v>2440.92</v>
      </c>
      <c r="I131" s="58">
        <v>725.78</v>
      </c>
      <c r="J131" s="58">
        <v>31252.12</v>
      </c>
      <c r="K131" s="58">
        <v>516</v>
      </c>
    </row>
    <row r="132" spans="1:11" ht="12.75">
      <c r="A132" s="38">
        <v>2128</v>
      </c>
      <c r="B132" s="39">
        <v>42</v>
      </c>
      <c r="C132" s="39">
        <v>8</v>
      </c>
      <c r="D132" s="39">
        <v>1</v>
      </c>
      <c r="E132" s="40" t="s">
        <v>140</v>
      </c>
      <c r="F132" s="58">
        <v>5310.01</v>
      </c>
      <c r="G132" s="58">
        <v>2844.74</v>
      </c>
      <c r="H132" s="58">
        <v>9427.51</v>
      </c>
      <c r="I132" s="58">
        <v>574.18</v>
      </c>
      <c r="J132" s="58">
        <v>18156.45</v>
      </c>
      <c r="K132" s="58">
        <v>570</v>
      </c>
    </row>
    <row r="133" spans="1:11" ht="12.75">
      <c r="A133" s="38">
        <v>2135</v>
      </c>
      <c r="B133" s="39">
        <v>60</v>
      </c>
      <c r="C133" s="39">
        <v>10</v>
      </c>
      <c r="D133" s="39">
        <v>1</v>
      </c>
      <c r="E133" s="40" t="s">
        <v>141</v>
      </c>
      <c r="F133" s="58">
        <v>8193.9</v>
      </c>
      <c r="G133" s="58">
        <v>4419.1</v>
      </c>
      <c r="H133" s="58">
        <v>8012.91</v>
      </c>
      <c r="I133" s="58">
        <v>1206.83</v>
      </c>
      <c r="J133" s="58">
        <v>21832.75</v>
      </c>
      <c r="K133" s="58">
        <v>340</v>
      </c>
    </row>
    <row r="134" spans="1:11" ht="12.75">
      <c r="A134" s="38">
        <v>2142</v>
      </c>
      <c r="B134" s="39">
        <v>6</v>
      </c>
      <c r="C134" s="39">
        <v>10</v>
      </c>
      <c r="D134" s="39">
        <v>1</v>
      </c>
      <c r="E134" s="40" t="s">
        <v>142</v>
      </c>
      <c r="F134" s="58">
        <v>8553.47</v>
      </c>
      <c r="G134" s="58">
        <v>2915.11</v>
      </c>
      <c r="H134" s="58">
        <v>8850.78</v>
      </c>
      <c r="I134" s="58">
        <v>712.24</v>
      </c>
      <c r="J134" s="58">
        <v>21031.59</v>
      </c>
      <c r="K134" s="58">
        <v>160</v>
      </c>
    </row>
    <row r="135" spans="1:11" ht="12.75">
      <c r="A135" s="38">
        <v>2184</v>
      </c>
      <c r="B135" s="39">
        <v>40</v>
      </c>
      <c r="C135" s="39">
        <v>1</v>
      </c>
      <c r="D135" s="39">
        <v>3</v>
      </c>
      <c r="E135" s="40" t="s">
        <v>143</v>
      </c>
      <c r="F135" s="58">
        <v>14477.51</v>
      </c>
      <c r="G135" s="58">
        <v>2026.92</v>
      </c>
      <c r="H135" s="58">
        <v>2522.63</v>
      </c>
      <c r="I135" s="58">
        <v>665.17</v>
      </c>
      <c r="J135" s="58">
        <v>19692.24</v>
      </c>
      <c r="K135" s="58">
        <v>950</v>
      </c>
    </row>
    <row r="136" spans="1:11" ht="12.75">
      <c r="A136" s="38">
        <v>2198</v>
      </c>
      <c r="B136" s="39">
        <v>55</v>
      </c>
      <c r="C136" s="39">
        <v>11</v>
      </c>
      <c r="D136" s="39">
        <v>1</v>
      </c>
      <c r="E136" s="40" t="s">
        <v>144</v>
      </c>
      <c r="F136" s="58">
        <v>3650.23</v>
      </c>
      <c r="G136" s="58">
        <v>1854.93</v>
      </c>
      <c r="H136" s="58">
        <v>9482.23</v>
      </c>
      <c r="I136" s="58">
        <v>663.65</v>
      </c>
      <c r="J136" s="58">
        <v>15651.05</v>
      </c>
      <c r="K136" s="58">
        <v>712</v>
      </c>
    </row>
    <row r="137" spans="1:11" ht="12.75">
      <c r="A137" s="38">
        <v>2212</v>
      </c>
      <c r="B137" s="39">
        <v>38</v>
      </c>
      <c r="C137" s="39">
        <v>8</v>
      </c>
      <c r="D137" s="39">
        <v>1</v>
      </c>
      <c r="E137" s="40" t="s">
        <v>145</v>
      </c>
      <c r="F137" s="58">
        <v>20991.81</v>
      </c>
      <c r="G137" s="58">
        <v>2650.9</v>
      </c>
      <c r="H137" s="58">
        <v>3394.72</v>
      </c>
      <c r="I137" s="58">
        <v>488.41</v>
      </c>
      <c r="J137" s="58">
        <v>27525.84</v>
      </c>
      <c r="K137" s="58">
        <v>99</v>
      </c>
    </row>
    <row r="138" spans="1:11" ht="12.75">
      <c r="A138" s="38">
        <v>2217</v>
      </c>
      <c r="B138" s="39">
        <v>45</v>
      </c>
      <c r="C138" s="39">
        <v>1</v>
      </c>
      <c r="D138" s="39">
        <v>1</v>
      </c>
      <c r="E138" s="40" t="s">
        <v>146</v>
      </c>
      <c r="F138" s="58">
        <v>9171.54</v>
      </c>
      <c r="G138" s="58">
        <v>2264.16</v>
      </c>
      <c r="H138" s="58">
        <v>4618.6</v>
      </c>
      <c r="I138" s="58">
        <v>959.23</v>
      </c>
      <c r="J138" s="58">
        <v>17013.53</v>
      </c>
      <c r="K138" s="58">
        <v>2047</v>
      </c>
    </row>
    <row r="139" spans="1:11" ht="12.75">
      <c r="A139" s="38">
        <v>2226</v>
      </c>
      <c r="B139" s="39">
        <v>10</v>
      </c>
      <c r="C139" s="39">
        <v>10</v>
      </c>
      <c r="D139" s="39">
        <v>1</v>
      </c>
      <c r="E139" s="40" t="s">
        <v>147</v>
      </c>
      <c r="F139" s="58">
        <v>4236.03</v>
      </c>
      <c r="G139" s="58">
        <v>8085.14</v>
      </c>
      <c r="H139" s="58">
        <v>9158.55</v>
      </c>
      <c r="I139" s="58">
        <v>1239.24</v>
      </c>
      <c r="J139" s="58">
        <v>22718.97</v>
      </c>
      <c r="K139" s="58">
        <v>261</v>
      </c>
    </row>
    <row r="140" spans="1:11" ht="12.75">
      <c r="A140" s="38">
        <v>2233</v>
      </c>
      <c r="B140" s="39">
        <v>7</v>
      </c>
      <c r="C140" s="39">
        <v>11</v>
      </c>
      <c r="D140" s="39">
        <v>1</v>
      </c>
      <c r="E140" s="40" t="s">
        <v>148</v>
      </c>
      <c r="F140" s="58">
        <v>4252.86</v>
      </c>
      <c r="G140" s="58">
        <v>1965.58</v>
      </c>
      <c r="H140" s="58">
        <v>7815.15</v>
      </c>
      <c r="I140" s="58">
        <v>619.14</v>
      </c>
      <c r="J140" s="58">
        <v>14652.73</v>
      </c>
      <c r="K140" s="58">
        <v>853</v>
      </c>
    </row>
    <row r="141" spans="1:11" ht="12.75">
      <c r="A141" s="38">
        <v>2289</v>
      </c>
      <c r="B141" s="39">
        <v>5</v>
      </c>
      <c r="C141" s="39">
        <v>7</v>
      </c>
      <c r="D141" s="39">
        <v>1</v>
      </c>
      <c r="E141" s="40" t="s">
        <v>149</v>
      </c>
      <c r="F141" s="58">
        <v>4376.06</v>
      </c>
      <c r="G141" s="58">
        <v>2658.12</v>
      </c>
      <c r="H141" s="58">
        <v>9688.4</v>
      </c>
      <c r="I141" s="58">
        <v>233.1</v>
      </c>
      <c r="J141" s="58">
        <v>16955.67</v>
      </c>
      <c r="K141" s="58">
        <v>21938</v>
      </c>
    </row>
    <row r="142" spans="1:11" ht="12.75">
      <c r="A142" s="38">
        <v>2310</v>
      </c>
      <c r="B142" s="39">
        <v>24</v>
      </c>
      <c r="C142" s="39">
        <v>6</v>
      </c>
      <c r="D142" s="39">
        <v>1</v>
      </c>
      <c r="E142" s="40" t="s">
        <v>150</v>
      </c>
      <c r="F142" s="58">
        <v>17477.76</v>
      </c>
      <c r="G142" s="58">
        <v>1772.07</v>
      </c>
      <c r="H142" s="58">
        <v>1989.76</v>
      </c>
      <c r="I142" s="58">
        <v>646.21</v>
      </c>
      <c r="J142" s="58">
        <v>21885.8</v>
      </c>
      <c r="K142" s="58">
        <v>271</v>
      </c>
    </row>
    <row r="143" spans="1:11" ht="12.75">
      <c r="A143" s="38">
        <v>2296</v>
      </c>
      <c r="B143" s="39">
        <v>40</v>
      </c>
      <c r="C143" s="39">
        <v>1</v>
      </c>
      <c r="D143" s="39">
        <v>1</v>
      </c>
      <c r="E143" s="40" t="s">
        <v>151</v>
      </c>
      <c r="F143" s="58">
        <v>6067.16</v>
      </c>
      <c r="G143" s="58">
        <v>1654.12</v>
      </c>
      <c r="H143" s="58">
        <v>8445.5</v>
      </c>
      <c r="I143" s="58">
        <v>860.51</v>
      </c>
      <c r="J143" s="58">
        <v>17027.28</v>
      </c>
      <c r="K143" s="58">
        <v>2566</v>
      </c>
    </row>
    <row r="144" spans="1:11" ht="12.75">
      <c r="A144" s="38">
        <v>2303</v>
      </c>
      <c r="B144" s="39">
        <v>40</v>
      </c>
      <c r="C144" s="39">
        <v>1</v>
      </c>
      <c r="D144" s="39">
        <v>1</v>
      </c>
      <c r="E144" s="40" t="s">
        <v>152</v>
      </c>
      <c r="F144" s="58">
        <v>5919.34</v>
      </c>
      <c r="G144" s="58">
        <v>1867.39</v>
      </c>
      <c r="H144" s="58">
        <v>7644.22</v>
      </c>
      <c r="I144" s="58">
        <v>400.82</v>
      </c>
      <c r="J144" s="58">
        <v>15831.77</v>
      </c>
      <c r="K144" s="58">
        <v>3498</v>
      </c>
    </row>
    <row r="145" spans="1:11" ht="12.75">
      <c r="A145" s="38">
        <v>2394</v>
      </c>
      <c r="B145" s="39">
        <v>10</v>
      </c>
      <c r="C145" s="39">
        <v>10</v>
      </c>
      <c r="D145" s="39">
        <v>1</v>
      </c>
      <c r="E145" s="40" t="s">
        <v>153</v>
      </c>
      <c r="F145" s="58">
        <v>5749</v>
      </c>
      <c r="G145" s="58">
        <v>3750.85</v>
      </c>
      <c r="H145" s="58">
        <v>8717.38</v>
      </c>
      <c r="I145" s="58">
        <v>482.99</v>
      </c>
      <c r="J145" s="58">
        <v>18700.21</v>
      </c>
      <c r="K145" s="58">
        <v>408</v>
      </c>
    </row>
    <row r="146" spans="1:11" ht="12.75">
      <c r="A146" s="38">
        <v>2415</v>
      </c>
      <c r="B146" s="39">
        <v>58</v>
      </c>
      <c r="C146" s="39">
        <v>8</v>
      </c>
      <c r="D146" s="39">
        <v>1</v>
      </c>
      <c r="E146" s="40" t="s">
        <v>154</v>
      </c>
      <c r="F146" s="58">
        <v>8181.26</v>
      </c>
      <c r="G146" s="58">
        <v>3177.91</v>
      </c>
      <c r="H146" s="58">
        <v>9406.6</v>
      </c>
      <c r="I146" s="58">
        <v>492.85</v>
      </c>
      <c r="J146" s="58">
        <v>21258.61</v>
      </c>
      <c r="K146" s="58">
        <v>262</v>
      </c>
    </row>
    <row r="147" spans="1:11" ht="12.75">
      <c r="A147" s="38">
        <v>2420</v>
      </c>
      <c r="B147" s="39">
        <v>67</v>
      </c>
      <c r="C147" s="39">
        <v>1</v>
      </c>
      <c r="D147" s="39">
        <v>1</v>
      </c>
      <c r="E147" s="40" t="s">
        <v>155</v>
      </c>
      <c r="F147" s="58">
        <v>6775.31</v>
      </c>
      <c r="G147" s="58">
        <v>1212.84</v>
      </c>
      <c r="H147" s="58">
        <v>6564.81</v>
      </c>
      <c r="I147" s="58">
        <v>629.2</v>
      </c>
      <c r="J147" s="58">
        <v>15182.15</v>
      </c>
      <c r="K147" s="58">
        <v>5029</v>
      </c>
    </row>
    <row r="148" spans="1:11" ht="12.75">
      <c r="A148" s="38">
        <v>2443</v>
      </c>
      <c r="B148" s="39">
        <v>66</v>
      </c>
      <c r="C148" s="39">
        <v>6</v>
      </c>
      <c r="D148" s="39">
        <v>3</v>
      </c>
      <c r="E148" s="40" t="s">
        <v>156</v>
      </c>
      <c r="F148" s="58">
        <v>5815.16</v>
      </c>
      <c r="G148" s="58">
        <v>1918.58</v>
      </c>
      <c r="H148" s="58">
        <v>8075.81</v>
      </c>
      <c r="I148" s="58">
        <v>544.73</v>
      </c>
      <c r="J148" s="58">
        <v>16354.28</v>
      </c>
      <c r="K148" s="58">
        <v>1874</v>
      </c>
    </row>
    <row r="149" spans="1:11" ht="12.75">
      <c r="A149" s="38">
        <v>2436</v>
      </c>
      <c r="B149" s="39">
        <v>66</v>
      </c>
      <c r="C149" s="39">
        <v>6</v>
      </c>
      <c r="D149" s="39">
        <v>2</v>
      </c>
      <c r="E149" s="40" t="s">
        <v>157</v>
      </c>
      <c r="F149" s="58">
        <v>7167.05</v>
      </c>
      <c r="G149" s="58">
        <v>1533</v>
      </c>
      <c r="H149" s="58">
        <v>6045.61</v>
      </c>
      <c r="I149" s="58">
        <v>984.77</v>
      </c>
      <c r="J149" s="58">
        <v>15730.42</v>
      </c>
      <c r="K149" s="58">
        <v>1497</v>
      </c>
    </row>
    <row r="150" spans="1:11" ht="12.75">
      <c r="A150" s="38">
        <v>2460</v>
      </c>
      <c r="B150" s="39">
        <v>67</v>
      </c>
      <c r="C150" s="39">
        <v>1</v>
      </c>
      <c r="D150" s="39">
        <v>3</v>
      </c>
      <c r="E150" s="40" t="s">
        <v>158</v>
      </c>
      <c r="F150" s="58">
        <v>6517.94</v>
      </c>
      <c r="G150" s="58">
        <v>1194.28</v>
      </c>
      <c r="H150" s="58">
        <v>4864.7</v>
      </c>
      <c r="I150" s="58">
        <v>980.18</v>
      </c>
      <c r="J150" s="58">
        <v>13557.1</v>
      </c>
      <c r="K150" s="58">
        <v>1238</v>
      </c>
    </row>
    <row r="151" spans="1:11" ht="12.75">
      <c r="A151" s="38">
        <v>2478</v>
      </c>
      <c r="B151" s="39">
        <v>57</v>
      </c>
      <c r="C151" s="39">
        <v>12</v>
      </c>
      <c r="D151" s="39">
        <v>1</v>
      </c>
      <c r="E151" s="40" t="s">
        <v>159</v>
      </c>
      <c r="F151" s="58">
        <v>11926.54</v>
      </c>
      <c r="G151" s="58">
        <v>3370.13</v>
      </c>
      <c r="H151" s="58">
        <v>2341.65</v>
      </c>
      <c r="I151" s="58">
        <v>399.82</v>
      </c>
      <c r="J151" s="58">
        <v>18038.14</v>
      </c>
      <c r="K151" s="58">
        <v>1698</v>
      </c>
    </row>
    <row r="152" spans="1:11" ht="12.75">
      <c r="A152" s="38">
        <v>2525</v>
      </c>
      <c r="B152" s="39">
        <v>14</v>
      </c>
      <c r="C152" s="39">
        <v>6</v>
      </c>
      <c r="D152" s="39">
        <v>3</v>
      </c>
      <c r="E152" s="40" t="s">
        <v>439</v>
      </c>
      <c r="F152" s="58">
        <v>7793.48</v>
      </c>
      <c r="G152" s="58">
        <v>2178.81</v>
      </c>
      <c r="H152" s="58">
        <v>6165.01</v>
      </c>
      <c r="I152" s="58">
        <v>279.32</v>
      </c>
      <c r="J152" s="58">
        <v>16416.62</v>
      </c>
      <c r="K152" s="58">
        <v>338</v>
      </c>
    </row>
    <row r="153" spans="1:11" ht="12.75">
      <c r="A153" s="38">
        <v>2527</v>
      </c>
      <c r="B153" s="39">
        <v>25</v>
      </c>
      <c r="C153" s="39">
        <v>3</v>
      </c>
      <c r="D153" s="39">
        <v>1</v>
      </c>
      <c r="E153" s="40" t="s">
        <v>160</v>
      </c>
      <c r="F153" s="58">
        <v>4037.22</v>
      </c>
      <c r="G153" s="58">
        <v>1591.01</v>
      </c>
      <c r="H153" s="58">
        <v>10930.2</v>
      </c>
      <c r="I153" s="58">
        <v>683.26</v>
      </c>
      <c r="J153" s="58">
        <v>17241.69</v>
      </c>
      <c r="K153" s="58">
        <v>318</v>
      </c>
    </row>
    <row r="154" spans="1:11" ht="12.75">
      <c r="A154" s="38">
        <v>2534</v>
      </c>
      <c r="B154" s="39">
        <v>8</v>
      </c>
      <c r="C154" s="39">
        <v>7</v>
      </c>
      <c r="D154" s="39">
        <v>1</v>
      </c>
      <c r="E154" s="40" t="s">
        <v>161</v>
      </c>
      <c r="F154" s="58">
        <v>5255.47</v>
      </c>
      <c r="G154" s="58">
        <v>1692.69</v>
      </c>
      <c r="H154" s="58">
        <v>9130.09</v>
      </c>
      <c r="I154" s="58">
        <v>797.41</v>
      </c>
      <c r="J154" s="58">
        <v>16875.66</v>
      </c>
      <c r="K154" s="58">
        <v>474</v>
      </c>
    </row>
    <row r="155" spans="1:11" ht="12.75">
      <c r="A155" s="38">
        <v>2541</v>
      </c>
      <c r="B155" s="39">
        <v>62</v>
      </c>
      <c r="C155" s="39">
        <v>4</v>
      </c>
      <c r="D155" s="39">
        <v>1</v>
      </c>
      <c r="E155" s="40" t="s">
        <v>162</v>
      </c>
      <c r="F155" s="58">
        <v>4610.41</v>
      </c>
      <c r="G155" s="58">
        <v>5237.38</v>
      </c>
      <c r="H155" s="58">
        <v>10674.16</v>
      </c>
      <c r="I155" s="58">
        <v>918.47</v>
      </c>
      <c r="J155" s="58">
        <v>21440.42</v>
      </c>
      <c r="K155" s="58">
        <v>489</v>
      </c>
    </row>
    <row r="156" spans="1:11" ht="12.75">
      <c r="A156" s="38">
        <v>2562</v>
      </c>
      <c r="B156" s="39">
        <v>32</v>
      </c>
      <c r="C156" s="39">
        <v>4</v>
      </c>
      <c r="D156" s="39">
        <v>1</v>
      </c>
      <c r="E156" s="40" t="s">
        <v>163</v>
      </c>
      <c r="F156" s="58">
        <v>4370.58</v>
      </c>
      <c r="G156" s="58">
        <v>1412.08</v>
      </c>
      <c r="H156" s="58">
        <v>8984.93</v>
      </c>
      <c r="I156" s="58">
        <v>639.32</v>
      </c>
      <c r="J156" s="58">
        <v>15406.9</v>
      </c>
      <c r="K156" s="58">
        <v>4259</v>
      </c>
    </row>
    <row r="157" spans="1:11" ht="12.75">
      <c r="A157" s="26">
        <v>2570</v>
      </c>
      <c r="B157" s="26">
        <v>66</v>
      </c>
      <c r="C157" s="26">
        <v>6</v>
      </c>
      <c r="D157" s="26">
        <v>3</v>
      </c>
      <c r="E157" s="26" t="s">
        <v>441</v>
      </c>
      <c r="F157" s="58">
        <v>10775.68</v>
      </c>
      <c r="G157" s="58">
        <v>1692.03</v>
      </c>
      <c r="H157" s="58">
        <v>3741.03</v>
      </c>
      <c r="I157" s="58">
        <v>494.19</v>
      </c>
      <c r="J157" s="58">
        <v>16702.93</v>
      </c>
      <c r="K157" s="58">
        <v>513</v>
      </c>
    </row>
    <row r="158" spans="1:11" ht="12.75">
      <c r="A158" s="38">
        <v>2576</v>
      </c>
      <c r="B158" s="39">
        <v>14</v>
      </c>
      <c r="C158" s="39">
        <v>6</v>
      </c>
      <c r="D158" s="39">
        <v>1</v>
      </c>
      <c r="E158" s="40" t="s">
        <v>164</v>
      </c>
      <c r="F158" s="58">
        <v>5246.3</v>
      </c>
      <c r="G158" s="58">
        <v>1837.84</v>
      </c>
      <c r="H158" s="58">
        <v>8084.55</v>
      </c>
      <c r="I158" s="58">
        <v>506.69</v>
      </c>
      <c r="J158" s="58">
        <v>15675.39</v>
      </c>
      <c r="K158" s="58">
        <v>858</v>
      </c>
    </row>
    <row r="159" spans="1:11" ht="12.75">
      <c r="A159" s="38">
        <v>2583</v>
      </c>
      <c r="B159" s="39">
        <v>44</v>
      </c>
      <c r="C159" s="39">
        <v>6</v>
      </c>
      <c r="D159" s="39">
        <v>1</v>
      </c>
      <c r="E159" s="40" t="s">
        <v>165</v>
      </c>
      <c r="F159" s="58">
        <v>5049.91</v>
      </c>
      <c r="G159" s="58">
        <v>1230.36</v>
      </c>
      <c r="H159" s="58">
        <v>7479.05</v>
      </c>
      <c r="I159" s="58">
        <v>399.05</v>
      </c>
      <c r="J159" s="58">
        <v>14158.37</v>
      </c>
      <c r="K159" s="58">
        <v>4250</v>
      </c>
    </row>
    <row r="160" spans="1:11" ht="12.75">
      <c r="A160" s="38">
        <v>2605</v>
      </c>
      <c r="B160" s="39">
        <v>59</v>
      </c>
      <c r="C160" s="39">
        <v>7</v>
      </c>
      <c r="D160" s="39">
        <v>1</v>
      </c>
      <c r="E160" s="40" t="s">
        <v>166</v>
      </c>
      <c r="F160" s="58">
        <v>6263.95</v>
      </c>
      <c r="G160" s="58">
        <v>1317.54</v>
      </c>
      <c r="H160" s="58">
        <v>8113.72</v>
      </c>
      <c r="I160" s="58">
        <v>802.2</v>
      </c>
      <c r="J160" s="58">
        <v>16497.41</v>
      </c>
      <c r="K160" s="58">
        <v>797</v>
      </c>
    </row>
    <row r="161" spans="1:11" ht="12.75">
      <c r="A161" s="38">
        <v>2604</v>
      </c>
      <c r="B161" s="39">
        <v>5</v>
      </c>
      <c r="C161" s="39">
        <v>7</v>
      </c>
      <c r="D161" s="39">
        <v>1</v>
      </c>
      <c r="E161" s="40" t="s">
        <v>167</v>
      </c>
      <c r="F161" s="58">
        <v>5557.57</v>
      </c>
      <c r="G161" s="58">
        <v>1396.54</v>
      </c>
      <c r="H161" s="58">
        <v>8103.84</v>
      </c>
      <c r="I161" s="58">
        <v>2071.35</v>
      </c>
      <c r="J161" s="58">
        <v>17129.29</v>
      </c>
      <c r="K161" s="58">
        <v>5710</v>
      </c>
    </row>
    <row r="162" spans="1:11" ht="12.75">
      <c r="A162" s="38">
        <v>2611</v>
      </c>
      <c r="B162" s="39">
        <v>55</v>
      </c>
      <c r="C162" s="39">
        <v>11</v>
      </c>
      <c r="D162" s="39">
        <v>1</v>
      </c>
      <c r="E162" s="40" t="s">
        <v>168</v>
      </c>
      <c r="F162" s="58">
        <v>9646.93</v>
      </c>
      <c r="G162" s="58">
        <v>1478.21</v>
      </c>
      <c r="H162" s="58">
        <v>5364.28</v>
      </c>
      <c r="I162" s="58">
        <v>794.76</v>
      </c>
      <c r="J162" s="58">
        <v>17284.18</v>
      </c>
      <c r="K162" s="58">
        <v>5452</v>
      </c>
    </row>
    <row r="163" spans="1:11" ht="12.75">
      <c r="A163" s="38">
        <v>2618</v>
      </c>
      <c r="B163" s="39">
        <v>26</v>
      </c>
      <c r="C163" s="39">
        <v>12</v>
      </c>
      <c r="D163" s="39">
        <v>1</v>
      </c>
      <c r="E163" s="40" t="s">
        <v>169</v>
      </c>
      <c r="F163" s="58">
        <v>5538.45</v>
      </c>
      <c r="G163" s="58">
        <v>3068.44</v>
      </c>
      <c r="H163" s="58">
        <v>7400.79</v>
      </c>
      <c r="I163" s="58">
        <v>1501.75</v>
      </c>
      <c r="J163" s="58">
        <v>17509.42</v>
      </c>
      <c r="K163" s="58">
        <v>523</v>
      </c>
    </row>
    <row r="164" spans="1:11" ht="12.75">
      <c r="A164" s="38">
        <v>2625</v>
      </c>
      <c r="B164" s="39">
        <v>14</v>
      </c>
      <c r="C164" s="39">
        <v>6</v>
      </c>
      <c r="D164" s="39">
        <v>1</v>
      </c>
      <c r="E164" s="40" t="s">
        <v>170</v>
      </c>
      <c r="F164" s="58">
        <v>7738.79</v>
      </c>
      <c r="G164" s="58">
        <v>1639.48</v>
      </c>
      <c r="H164" s="58">
        <v>6425.09</v>
      </c>
      <c r="I164" s="58">
        <v>574.6</v>
      </c>
      <c r="J164" s="58">
        <v>16377.96</v>
      </c>
      <c r="K164" s="58">
        <v>387</v>
      </c>
    </row>
    <row r="165" spans="1:11" ht="12.75">
      <c r="A165" s="38">
        <v>2632</v>
      </c>
      <c r="B165" s="39">
        <v>61</v>
      </c>
      <c r="C165" s="39">
        <v>4</v>
      </c>
      <c r="D165" s="39">
        <v>1</v>
      </c>
      <c r="E165" s="40" t="s">
        <v>171</v>
      </c>
      <c r="F165" s="58">
        <v>2290.46</v>
      </c>
      <c r="G165" s="58">
        <v>2071.59</v>
      </c>
      <c r="H165" s="58">
        <v>9505.4</v>
      </c>
      <c r="I165" s="58">
        <v>358.79</v>
      </c>
      <c r="J165" s="58">
        <v>14226.24</v>
      </c>
      <c r="K165" s="58">
        <v>503</v>
      </c>
    </row>
    <row r="166" spans="1:11" ht="12.75">
      <c r="A166" s="38">
        <v>2639</v>
      </c>
      <c r="B166" s="39">
        <v>68</v>
      </c>
      <c r="C166" s="39">
        <v>5</v>
      </c>
      <c r="D166" s="39">
        <v>1</v>
      </c>
      <c r="E166" s="40" t="s">
        <v>172</v>
      </c>
      <c r="F166" s="58">
        <v>6909.16</v>
      </c>
      <c r="G166" s="58">
        <v>1576.36</v>
      </c>
      <c r="H166" s="58">
        <v>8210.55</v>
      </c>
      <c r="I166" s="58">
        <v>925.84</v>
      </c>
      <c r="J166" s="58">
        <v>17621.91</v>
      </c>
      <c r="K166" s="58">
        <v>649</v>
      </c>
    </row>
    <row r="167" spans="1:11" ht="12.75">
      <c r="A167" s="38">
        <v>2646</v>
      </c>
      <c r="B167" s="39">
        <v>25</v>
      </c>
      <c r="C167" s="39">
        <v>3</v>
      </c>
      <c r="D167" s="39">
        <v>1</v>
      </c>
      <c r="E167" s="40" t="s">
        <v>173</v>
      </c>
      <c r="F167" s="58">
        <v>3828.32</v>
      </c>
      <c r="G167" s="58">
        <v>1848.09</v>
      </c>
      <c r="H167" s="58">
        <v>10503.93</v>
      </c>
      <c r="I167" s="58">
        <v>368.37</v>
      </c>
      <c r="J167" s="58">
        <v>16548.71</v>
      </c>
      <c r="K167" s="58">
        <v>702</v>
      </c>
    </row>
    <row r="168" spans="1:11" ht="12.75">
      <c r="A168" s="38">
        <v>2660</v>
      </c>
      <c r="B168" s="39">
        <v>52</v>
      </c>
      <c r="C168" s="39">
        <v>3</v>
      </c>
      <c r="D168" s="39">
        <v>1</v>
      </c>
      <c r="E168" s="40" t="s">
        <v>174</v>
      </c>
      <c r="F168" s="58">
        <v>5102.18</v>
      </c>
      <c r="G168" s="58">
        <v>2960.93</v>
      </c>
      <c r="H168" s="58">
        <v>11582.27</v>
      </c>
      <c r="I168" s="58">
        <v>1246.4</v>
      </c>
      <c r="J168" s="58">
        <v>20891.78</v>
      </c>
      <c r="K168" s="58">
        <v>282</v>
      </c>
    </row>
    <row r="169" spans="1:11" ht="12.75">
      <c r="A169" s="38">
        <v>2695</v>
      </c>
      <c r="B169" s="39">
        <v>53</v>
      </c>
      <c r="C169" s="39">
        <v>2</v>
      </c>
      <c r="D169" s="39">
        <v>1</v>
      </c>
      <c r="E169" s="40" t="s">
        <v>175</v>
      </c>
      <c r="F169" s="58">
        <v>5076.12</v>
      </c>
      <c r="G169" s="58">
        <v>1995.09</v>
      </c>
      <c r="H169" s="58">
        <v>8731.8</v>
      </c>
      <c r="I169" s="58">
        <v>779.86</v>
      </c>
      <c r="J169" s="58">
        <v>16582.87</v>
      </c>
      <c r="K169" s="58">
        <v>9258</v>
      </c>
    </row>
    <row r="170" spans="1:11" ht="12.75">
      <c r="A170" s="38">
        <v>2702</v>
      </c>
      <c r="B170" s="39">
        <v>28</v>
      </c>
      <c r="C170" s="39">
        <v>2</v>
      </c>
      <c r="D170" s="39">
        <v>1</v>
      </c>
      <c r="E170" s="40" t="s">
        <v>176</v>
      </c>
      <c r="F170" s="58">
        <v>7140.92</v>
      </c>
      <c r="G170" s="58">
        <v>1981.62</v>
      </c>
      <c r="H170" s="58">
        <v>8359.33</v>
      </c>
      <c r="I170" s="58">
        <v>931.7</v>
      </c>
      <c r="J170" s="58">
        <v>18413.56</v>
      </c>
      <c r="K170" s="58">
        <v>1780</v>
      </c>
    </row>
    <row r="171" spans="1:11" ht="12.75">
      <c r="A171" s="38">
        <v>2730</v>
      </c>
      <c r="B171" s="39">
        <v>28</v>
      </c>
      <c r="C171" s="39">
        <v>2</v>
      </c>
      <c r="D171" s="39">
        <v>1</v>
      </c>
      <c r="E171" s="40" t="s">
        <v>177</v>
      </c>
      <c r="F171" s="58">
        <v>7959.63</v>
      </c>
      <c r="G171" s="58">
        <v>1559.25</v>
      </c>
      <c r="H171" s="58">
        <v>7165.84</v>
      </c>
      <c r="I171" s="58">
        <v>2030.18</v>
      </c>
      <c r="J171" s="58">
        <v>18714.89</v>
      </c>
      <c r="K171" s="58">
        <v>735</v>
      </c>
    </row>
    <row r="172" spans="1:11" ht="12.75">
      <c r="A172" s="38">
        <v>2737</v>
      </c>
      <c r="B172" s="39">
        <v>23</v>
      </c>
      <c r="C172" s="39">
        <v>2</v>
      </c>
      <c r="D172" s="39">
        <v>1</v>
      </c>
      <c r="E172" s="40" t="s">
        <v>178</v>
      </c>
      <c r="F172" s="58">
        <v>7664.83</v>
      </c>
      <c r="G172" s="58">
        <v>2645.39</v>
      </c>
      <c r="H172" s="58">
        <v>9032.6</v>
      </c>
      <c r="I172" s="58">
        <v>815.49</v>
      </c>
      <c r="J172" s="58">
        <v>20158.31</v>
      </c>
      <c r="K172" s="58">
        <v>234</v>
      </c>
    </row>
    <row r="173" spans="1:11" ht="12.75">
      <c r="A173" s="38">
        <v>2758</v>
      </c>
      <c r="B173" s="39">
        <v>44</v>
      </c>
      <c r="C173" s="39">
        <v>6</v>
      </c>
      <c r="D173" s="39">
        <v>1</v>
      </c>
      <c r="E173" s="40" t="s">
        <v>179</v>
      </c>
      <c r="F173" s="58">
        <v>3949.18</v>
      </c>
      <c r="G173" s="58">
        <v>1267.03</v>
      </c>
      <c r="H173" s="58">
        <v>8366.92</v>
      </c>
      <c r="I173" s="58">
        <v>215.92</v>
      </c>
      <c r="J173" s="58">
        <v>13799.05</v>
      </c>
      <c r="K173" s="58">
        <v>4874</v>
      </c>
    </row>
    <row r="174" spans="1:11" ht="12.75">
      <c r="A174" s="38">
        <v>2793</v>
      </c>
      <c r="B174" s="39">
        <v>30</v>
      </c>
      <c r="C174" s="39">
        <v>1</v>
      </c>
      <c r="D174" s="39">
        <v>1</v>
      </c>
      <c r="E174" s="40" t="s">
        <v>180</v>
      </c>
      <c r="F174" s="58">
        <v>4501.93</v>
      </c>
      <c r="G174" s="58">
        <v>2231.96</v>
      </c>
      <c r="H174" s="58">
        <v>9027.65</v>
      </c>
      <c r="I174" s="58">
        <v>230.98</v>
      </c>
      <c r="J174" s="58">
        <v>15992.52</v>
      </c>
      <c r="K174" s="58">
        <v>19924</v>
      </c>
    </row>
    <row r="175" spans="1:11" ht="12.75">
      <c r="A175" s="38">
        <v>1376</v>
      </c>
      <c r="B175" s="39">
        <v>67</v>
      </c>
      <c r="C175" s="39">
        <v>1</v>
      </c>
      <c r="D175" s="39">
        <v>1</v>
      </c>
      <c r="E175" s="40" t="s">
        <v>181</v>
      </c>
      <c r="F175" s="58">
        <v>11220.8</v>
      </c>
      <c r="G175" s="58">
        <v>1588.52</v>
      </c>
      <c r="H175" s="58">
        <v>3826.42</v>
      </c>
      <c r="I175" s="58">
        <v>1249.75</v>
      </c>
      <c r="J175" s="58">
        <v>17885.49</v>
      </c>
      <c r="K175" s="58">
        <v>3508</v>
      </c>
    </row>
    <row r="176" spans="1:11" ht="12.75">
      <c r="A176" s="38">
        <v>2800</v>
      </c>
      <c r="B176" s="39">
        <v>66</v>
      </c>
      <c r="C176" s="39">
        <v>6</v>
      </c>
      <c r="D176" s="39">
        <v>1</v>
      </c>
      <c r="E176" s="40" t="s">
        <v>182</v>
      </c>
      <c r="F176" s="58">
        <v>6188.26</v>
      </c>
      <c r="G176" s="58">
        <v>1798.36</v>
      </c>
      <c r="H176" s="58">
        <v>6524.58</v>
      </c>
      <c r="I176" s="58">
        <v>448.06</v>
      </c>
      <c r="J176" s="58">
        <v>14959.27</v>
      </c>
      <c r="K176" s="58">
        <v>1826</v>
      </c>
    </row>
    <row r="177" spans="1:11" ht="12.75">
      <c r="A177" s="38">
        <v>2814</v>
      </c>
      <c r="B177" s="39">
        <v>31</v>
      </c>
      <c r="C177" s="39">
        <v>7</v>
      </c>
      <c r="D177" s="39">
        <v>1</v>
      </c>
      <c r="E177" s="40" t="s">
        <v>183</v>
      </c>
      <c r="F177" s="58">
        <v>5944.11</v>
      </c>
      <c r="G177" s="58">
        <v>1557.76</v>
      </c>
      <c r="H177" s="58">
        <v>8188.39</v>
      </c>
      <c r="I177" s="58">
        <v>624.17</v>
      </c>
      <c r="J177" s="58">
        <v>16314.44</v>
      </c>
      <c r="K177" s="58">
        <v>984</v>
      </c>
    </row>
    <row r="178" spans="1:11" ht="12.75">
      <c r="A178" s="38">
        <v>5960</v>
      </c>
      <c r="B178" s="39">
        <v>62</v>
      </c>
      <c r="C178" s="39">
        <v>3</v>
      </c>
      <c r="D178" s="39">
        <v>1</v>
      </c>
      <c r="E178" s="40" t="s">
        <v>184</v>
      </c>
      <c r="F178" s="58">
        <v>4261.52</v>
      </c>
      <c r="G178" s="58">
        <v>3350.72</v>
      </c>
      <c r="H178" s="58">
        <v>9879.96</v>
      </c>
      <c r="I178" s="58">
        <v>1173.35</v>
      </c>
      <c r="J178" s="58">
        <v>18665.56</v>
      </c>
      <c r="K178" s="58">
        <v>445</v>
      </c>
    </row>
    <row r="179" spans="1:11" ht="12.75">
      <c r="A179" s="38">
        <v>2828</v>
      </c>
      <c r="B179" s="39">
        <v>36</v>
      </c>
      <c r="C179" s="39">
        <v>7</v>
      </c>
      <c r="D179" s="39">
        <v>1</v>
      </c>
      <c r="E179" s="40" t="s">
        <v>185</v>
      </c>
      <c r="F179" s="58">
        <v>6219.46</v>
      </c>
      <c r="G179" s="58">
        <v>1641.88</v>
      </c>
      <c r="H179" s="58">
        <v>7210.13</v>
      </c>
      <c r="I179" s="58">
        <v>653.17</v>
      </c>
      <c r="J179" s="58">
        <v>15724.64</v>
      </c>
      <c r="K179" s="58">
        <v>1243</v>
      </c>
    </row>
    <row r="180" spans="1:11" ht="12.75">
      <c r="A180" s="38">
        <v>2835</v>
      </c>
      <c r="B180" s="39">
        <v>44</v>
      </c>
      <c r="C180" s="39">
        <v>6</v>
      </c>
      <c r="D180" s="39">
        <v>1</v>
      </c>
      <c r="E180" s="40" t="s">
        <v>186</v>
      </c>
      <c r="F180" s="58">
        <v>2963.71</v>
      </c>
      <c r="G180" s="58">
        <v>1062.07</v>
      </c>
      <c r="H180" s="58">
        <v>8794.62</v>
      </c>
      <c r="I180" s="58">
        <v>503.94</v>
      </c>
      <c r="J180" s="58">
        <v>13324.34</v>
      </c>
      <c r="K180" s="58">
        <v>4825</v>
      </c>
    </row>
    <row r="181" spans="1:11" ht="12.75">
      <c r="A181" s="38">
        <v>2842</v>
      </c>
      <c r="B181" s="39">
        <v>59</v>
      </c>
      <c r="C181" s="39">
        <v>7</v>
      </c>
      <c r="D181" s="39">
        <v>1</v>
      </c>
      <c r="E181" s="40" t="s">
        <v>187</v>
      </c>
      <c r="F181" s="58">
        <v>13230</v>
      </c>
      <c r="G181" s="58">
        <v>815.75</v>
      </c>
      <c r="H181" s="58">
        <v>2190.03</v>
      </c>
      <c r="I181" s="58">
        <v>2595.71</v>
      </c>
      <c r="J181" s="58">
        <v>18831.5</v>
      </c>
      <c r="K181" s="58">
        <v>467</v>
      </c>
    </row>
    <row r="182" spans="1:11" ht="12.75">
      <c r="A182" s="38">
        <v>1848</v>
      </c>
      <c r="B182" s="39">
        <v>63</v>
      </c>
      <c r="C182" s="39">
        <v>9</v>
      </c>
      <c r="D182" s="39">
        <v>3</v>
      </c>
      <c r="E182" s="40" t="s">
        <v>188</v>
      </c>
      <c r="F182" s="58">
        <v>12008.85</v>
      </c>
      <c r="G182" s="58">
        <v>12884.88</v>
      </c>
      <c r="H182" s="58">
        <v>7547.11</v>
      </c>
      <c r="I182" s="58">
        <v>724.18</v>
      </c>
      <c r="J182" s="58">
        <v>33165.03</v>
      </c>
      <c r="K182" s="58">
        <v>565</v>
      </c>
    </row>
    <row r="183" spans="1:11" ht="12.75">
      <c r="A183" s="38">
        <v>2849</v>
      </c>
      <c r="B183" s="39">
        <v>32</v>
      </c>
      <c r="C183" s="39">
        <v>4</v>
      </c>
      <c r="D183" s="39">
        <v>1</v>
      </c>
      <c r="E183" s="40" t="s">
        <v>189</v>
      </c>
      <c r="F183" s="58">
        <v>8450.12</v>
      </c>
      <c r="G183" s="58">
        <v>2401.92</v>
      </c>
      <c r="H183" s="58">
        <v>7592.55</v>
      </c>
      <c r="I183" s="58">
        <v>1096.35</v>
      </c>
      <c r="J183" s="58">
        <v>19540.94</v>
      </c>
      <c r="K183" s="58">
        <v>6220</v>
      </c>
    </row>
    <row r="184" spans="1:11" ht="12.75">
      <c r="A184" s="38">
        <v>2856</v>
      </c>
      <c r="B184" s="39">
        <v>54</v>
      </c>
      <c r="C184" s="39">
        <v>10</v>
      </c>
      <c r="D184" s="39">
        <v>1</v>
      </c>
      <c r="E184" s="40" t="s">
        <v>190</v>
      </c>
      <c r="F184" s="58">
        <v>4363.69</v>
      </c>
      <c r="G184" s="58">
        <v>3488.75</v>
      </c>
      <c r="H184" s="58">
        <v>11294.81</v>
      </c>
      <c r="I184" s="58">
        <v>1875.2</v>
      </c>
      <c r="J184" s="58">
        <v>21022.44</v>
      </c>
      <c r="K184" s="58">
        <v>756</v>
      </c>
    </row>
    <row r="185" spans="1:11" ht="12.75">
      <c r="A185" s="38">
        <v>2863</v>
      </c>
      <c r="B185" s="39">
        <v>62</v>
      </c>
      <c r="C185" s="39">
        <v>4</v>
      </c>
      <c r="D185" s="39">
        <v>1</v>
      </c>
      <c r="E185" s="40" t="s">
        <v>191</v>
      </c>
      <c r="F185" s="58">
        <v>4970.72</v>
      </c>
      <c r="G185" s="58">
        <v>8384.55</v>
      </c>
      <c r="H185" s="58">
        <v>10785.46</v>
      </c>
      <c r="I185" s="58">
        <v>991</v>
      </c>
      <c r="J185" s="58">
        <v>25131.73</v>
      </c>
      <c r="K185" s="58">
        <v>253</v>
      </c>
    </row>
    <row r="186" spans="1:11" ht="12.75">
      <c r="A186" s="38">
        <v>3862</v>
      </c>
      <c r="B186" s="39">
        <v>67</v>
      </c>
      <c r="C186" s="39">
        <v>1</v>
      </c>
      <c r="D186" s="39">
        <v>3</v>
      </c>
      <c r="E186" s="40" t="s">
        <v>192</v>
      </c>
      <c r="F186" s="58">
        <v>11450.44</v>
      </c>
      <c r="G186" s="58">
        <v>1974.31</v>
      </c>
      <c r="H186" s="58">
        <v>1745.21</v>
      </c>
      <c r="I186" s="58">
        <v>825.12</v>
      </c>
      <c r="J186" s="58">
        <v>15995.08</v>
      </c>
      <c r="K186" s="58">
        <v>352</v>
      </c>
    </row>
    <row r="187" spans="1:11" ht="12.75">
      <c r="A187" s="38">
        <v>2885</v>
      </c>
      <c r="B187" s="39">
        <v>64</v>
      </c>
      <c r="C187" s="39">
        <v>2</v>
      </c>
      <c r="D187" s="39">
        <v>3</v>
      </c>
      <c r="E187" s="40" t="s">
        <v>193</v>
      </c>
      <c r="F187" s="58">
        <v>9375.03</v>
      </c>
      <c r="G187" s="58">
        <v>2205.32</v>
      </c>
      <c r="H187" s="58">
        <v>5063.96</v>
      </c>
      <c r="I187" s="58">
        <v>260.34</v>
      </c>
      <c r="J187" s="58">
        <v>16904.66</v>
      </c>
      <c r="K187" s="58">
        <v>1830</v>
      </c>
    </row>
    <row r="188" spans="1:11" ht="12.75">
      <c r="A188" s="38">
        <v>2884</v>
      </c>
      <c r="B188" s="39">
        <v>64</v>
      </c>
      <c r="C188" s="39">
        <v>2</v>
      </c>
      <c r="D188" s="39">
        <v>2</v>
      </c>
      <c r="E188" s="40" t="s">
        <v>194</v>
      </c>
      <c r="F188" s="58">
        <v>13754.72</v>
      </c>
      <c r="G188" s="58">
        <v>2360.84</v>
      </c>
      <c r="H188" s="58">
        <v>2493.56</v>
      </c>
      <c r="I188" s="58">
        <v>1139.95</v>
      </c>
      <c r="J188" s="58">
        <v>19749.08</v>
      </c>
      <c r="K188" s="58">
        <v>1295</v>
      </c>
    </row>
    <row r="189" spans="1:11" ht="12.75">
      <c r="A189" s="38">
        <v>2891</v>
      </c>
      <c r="B189" s="39">
        <v>9</v>
      </c>
      <c r="C189" s="39">
        <v>10</v>
      </c>
      <c r="D189" s="39">
        <v>1</v>
      </c>
      <c r="E189" s="40" t="s">
        <v>195</v>
      </c>
      <c r="F189" s="58">
        <v>13754.02</v>
      </c>
      <c r="G189" s="58">
        <v>3388.19</v>
      </c>
      <c r="H189" s="58">
        <v>3559.24</v>
      </c>
      <c r="I189" s="58">
        <v>460.13</v>
      </c>
      <c r="J189" s="58">
        <v>21161.58</v>
      </c>
      <c r="K189" s="58">
        <v>289</v>
      </c>
    </row>
    <row r="190" spans="1:11" ht="12.75">
      <c r="A190" s="38">
        <v>2898</v>
      </c>
      <c r="B190" s="39">
        <v>28</v>
      </c>
      <c r="C190" s="39">
        <v>2</v>
      </c>
      <c r="D190" s="39">
        <v>1</v>
      </c>
      <c r="E190" s="40" t="s">
        <v>196</v>
      </c>
      <c r="F190" s="58">
        <v>6809.83</v>
      </c>
      <c r="G190" s="58">
        <v>1594.54</v>
      </c>
      <c r="H190" s="58">
        <v>6982.64</v>
      </c>
      <c r="I190" s="58">
        <v>617.62</v>
      </c>
      <c r="J190" s="58">
        <v>16004.62</v>
      </c>
      <c r="K190" s="58">
        <v>1617</v>
      </c>
    </row>
    <row r="191" spans="1:11" ht="12.75">
      <c r="A191" s="38">
        <v>3647</v>
      </c>
      <c r="B191" s="39">
        <v>43</v>
      </c>
      <c r="C191" s="39">
        <v>9</v>
      </c>
      <c r="D191" s="39">
        <v>2</v>
      </c>
      <c r="E191" s="40" t="s">
        <v>197</v>
      </c>
      <c r="F191" s="58">
        <v>15914.51</v>
      </c>
      <c r="G191" s="58">
        <v>3127.07</v>
      </c>
      <c r="H191" s="58">
        <v>3150.49</v>
      </c>
      <c r="I191" s="58">
        <v>1791.36</v>
      </c>
      <c r="J191" s="58">
        <v>23983.43</v>
      </c>
      <c r="K191" s="58">
        <v>754</v>
      </c>
    </row>
    <row r="192" spans="1:11" ht="12.75">
      <c r="A192" s="38">
        <v>2912</v>
      </c>
      <c r="B192" s="39">
        <v>22</v>
      </c>
      <c r="C192" s="39">
        <v>3</v>
      </c>
      <c r="D192" s="39">
        <v>1</v>
      </c>
      <c r="E192" s="40" t="s">
        <v>198</v>
      </c>
      <c r="F192" s="58">
        <v>3526.28</v>
      </c>
      <c r="G192" s="58">
        <v>2417.33</v>
      </c>
      <c r="H192" s="58">
        <v>9267.67</v>
      </c>
      <c r="I192" s="58">
        <v>314.45</v>
      </c>
      <c r="J192" s="58">
        <v>15525.72</v>
      </c>
      <c r="K192" s="58">
        <v>1012</v>
      </c>
    </row>
    <row r="193" spans="1:11" ht="12.75">
      <c r="A193" s="38">
        <v>2940</v>
      </c>
      <c r="B193" s="39">
        <v>21</v>
      </c>
      <c r="C193" s="39">
        <v>8</v>
      </c>
      <c r="D193" s="39">
        <v>1</v>
      </c>
      <c r="E193" s="40" t="s">
        <v>199</v>
      </c>
      <c r="F193" s="58">
        <v>6897.71</v>
      </c>
      <c r="G193" s="58">
        <v>3355.36</v>
      </c>
      <c r="H193" s="58">
        <v>8982.25</v>
      </c>
      <c r="I193" s="58">
        <v>970.8</v>
      </c>
      <c r="J193" s="58">
        <v>20206.13</v>
      </c>
      <c r="K193" s="58">
        <v>245</v>
      </c>
    </row>
    <row r="194" spans="1:11" ht="12.75">
      <c r="A194" s="38">
        <v>2961</v>
      </c>
      <c r="B194" s="39">
        <v>42</v>
      </c>
      <c r="C194" s="39">
        <v>8</v>
      </c>
      <c r="D194" s="39">
        <v>1</v>
      </c>
      <c r="E194" s="40" t="s">
        <v>200</v>
      </c>
      <c r="F194" s="58">
        <v>4885.04</v>
      </c>
      <c r="G194" s="58">
        <v>1760.13</v>
      </c>
      <c r="H194" s="58">
        <v>9088.85</v>
      </c>
      <c r="I194" s="58">
        <v>709.52</v>
      </c>
      <c r="J194" s="58">
        <v>16443.54</v>
      </c>
      <c r="K194" s="58">
        <v>420</v>
      </c>
    </row>
    <row r="195" spans="1:11" ht="12.75">
      <c r="A195" s="38">
        <v>3087</v>
      </c>
      <c r="B195" s="39">
        <v>64</v>
      </c>
      <c r="C195" s="39">
        <v>2</v>
      </c>
      <c r="D195" s="39">
        <v>3</v>
      </c>
      <c r="E195" s="40" t="s">
        <v>201</v>
      </c>
      <c r="F195" s="58">
        <v>19118.28</v>
      </c>
      <c r="G195" s="58">
        <v>2405.3</v>
      </c>
      <c r="H195" s="58">
        <v>1453.56</v>
      </c>
      <c r="I195" s="58">
        <v>51.21</v>
      </c>
      <c r="J195" s="58">
        <v>23028.35</v>
      </c>
      <c r="K195" s="58">
        <v>109</v>
      </c>
    </row>
    <row r="196" spans="1:11" ht="12.75">
      <c r="A196" s="38">
        <v>3094</v>
      </c>
      <c r="B196" s="39">
        <v>64</v>
      </c>
      <c r="C196" s="39">
        <v>2</v>
      </c>
      <c r="D196" s="39">
        <v>3</v>
      </c>
      <c r="E196" s="40" t="s">
        <v>202</v>
      </c>
      <c r="F196" s="58">
        <v>21702.13</v>
      </c>
      <c r="G196" s="58">
        <v>1964.23</v>
      </c>
      <c r="H196" s="58">
        <v>2286.22</v>
      </c>
      <c r="I196" s="58">
        <v>833.72</v>
      </c>
      <c r="J196" s="58">
        <v>26786.31</v>
      </c>
      <c r="K196" s="58">
        <v>85</v>
      </c>
    </row>
    <row r="197" spans="1:11" ht="12.75">
      <c r="A197" s="38">
        <v>3129</v>
      </c>
      <c r="B197" s="39">
        <v>44</v>
      </c>
      <c r="C197" s="39">
        <v>6</v>
      </c>
      <c r="D197" s="39">
        <v>1</v>
      </c>
      <c r="E197" s="40" t="s">
        <v>203</v>
      </c>
      <c r="F197" s="58">
        <v>3471.27</v>
      </c>
      <c r="G197" s="58">
        <v>1702.73</v>
      </c>
      <c r="H197" s="58">
        <v>9409.88</v>
      </c>
      <c r="I197" s="58">
        <v>1295.1</v>
      </c>
      <c r="J197" s="58">
        <v>15878.99</v>
      </c>
      <c r="K197" s="58">
        <v>1294</v>
      </c>
    </row>
    <row r="198" spans="1:11" ht="12.75">
      <c r="A198" s="38">
        <v>3150</v>
      </c>
      <c r="B198" s="39">
        <v>11</v>
      </c>
      <c r="C198" s="39">
        <v>5</v>
      </c>
      <c r="D198" s="39">
        <v>1</v>
      </c>
      <c r="E198" s="40" t="s">
        <v>204</v>
      </c>
      <c r="F198" s="58">
        <v>10876.37</v>
      </c>
      <c r="G198" s="58">
        <v>1738.33</v>
      </c>
      <c r="H198" s="58">
        <v>5455.65</v>
      </c>
      <c r="I198" s="58">
        <v>550.79</v>
      </c>
      <c r="J198" s="58">
        <v>18621.15</v>
      </c>
      <c r="K198" s="58">
        <v>1490</v>
      </c>
    </row>
    <row r="199" spans="1:11" ht="12.75">
      <c r="A199" s="38">
        <v>3171</v>
      </c>
      <c r="B199" s="39">
        <v>14</v>
      </c>
      <c r="C199" s="39">
        <v>6</v>
      </c>
      <c r="D199" s="39">
        <v>1</v>
      </c>
      <c r="E199" s="40" t="s">
        <v>205</v>
      </c>
      <c r="F199" s="58">
        <v>5377.47</v>
      </c>
      <c r="G199" s="58">
        <v>2064.63</v>
      </c>
      <c r="H199" s="58">
        <v>8550.96</v>
      </c>
      <c r="I199" s="58">
        <v>766.74</v>
      </c>
      <c r="J199" s="58">
        <v>16759.8</v>
      </c>
      <c r="K199" s="58">
        <v>1074</v>
      </c>
    </row>
    <row r="200" spans="1:11" ht="12.75">
      <c r="A200" s="38">
        <v>3206</v>
      </c>
      <c r="B200" s="39">
        <v>10</v>
      </c>
      <c r="C200" s="39">
        <v>10</v>
      </c>
      <c r="D200" s="39">
        <v>1</v>
      </c>
      <c r="E200" s="40" t="s">
        <v>206</v>
      </c>
      <c r="F200" s="58">
        <v>2814.8</v>
      </c>
      <c r="G200" s="58">
        <v>2939.65</v>
      </c>
      <c r="H200" s="58">
        <v>10039.35</v>
      </c>
      <c r="I200" s="58">
        <v>1634.74</v>
      </c>
      <c r="J200" s="58">
        <v>17428.54</v>
      </c>
      <c r="K200" s="58">
        <v>542</v>
      </c>
    </row>
    <row r="201" spans="1:11" ht="12.75">
      <c r="A201" s="38">
        <v>3213</v>
      </c>
      <c r="B201" s="39">
        <v>48</v>
      </c>
      <c r="C201" s="39">
        <v>11</v>
      </c>
      <c r="D201" s="39">
        <v>1</v>
      </c>
      <c r="E201" s="40" t="s">
        <v>207</v>
      </c>
      <c r="F201" s="58">
        <v>6616.72</v>
      </c>
      <c r="G201" s="58">
        <v>1656.45</v>
      </c>
      <c r="H201" s="58">
        <v>8114.72</v>
      </c>
      <c r="I201" s="58">
        <v>1122.47</v>
      </c>
      <c r="J201" s="58">
        <v>17510.36</v>
      </c>
      <c r="K201" s="58">
        <v>491</v>
      </c>
    </row>
    <row r="202" spans="1:11" ht="12.75">
      <c r="A202" s="38">
        <v>3220</v>
      </c>
      <c r="B202" s="39">
        <v>31</v>
      </c>
      <c r="C202" s="39">
        <v>7</v>
      </c>
      <c r="D202" s="39">
        <v>1</v>
      </c>
      <c r="E202" s="40" t="s">
        <v>208</v>
      </c>
      <c r="F202" s="58">
        <v>5432.32</v>
      </c>
      <c r="G202" s="58">
        <v>1695.66</v>
      </c>
      <c r="H202" s="58">
        <v>8270.9</v>
      </c>
      <c r="I202" s="58">
        <v>605.32</v>
      </c>
      <c r="J202" s="58">
        <v>16004.2</v>
      </c>
      <c r="K202" s="58">
        <v>1792</v>
      </c>
    </row>
    <row r="203" spans="1:11" ht="12.75">
      <c r="A203" s="38">
        <v>3269</v>
      </c>
      <c r="B203" s="39">
        <v>13</v>
      </c>
      <c r="C203" s="39">
        <v>2</v>
      </c>
      <c r="D203" s="39">
        <v>1</v>
      </c>
      <c r="E203" s="40" t="s">
        <v>209</v>
      </c>
      <c r="F203" s="58">
        <v>13276.66</v>
      </c>
      <c r="G203" s="58">
        <v>1835.88</v>
      </c>
      <c r="H203" s="58">
        <v>3662.79</v>
      </c>
      <c r="I203" s="58">
        <v>875.26</v>
      </c>
      <c r="J203" s="58">
        <v>19650.59</v>
      </c>
      <c r="K203" s="58">
        <v>26882</v>
      </c>
    </row>
    <row r="204" spans="1:11" ht="12.75">
      <c r="A204" s="38">
        <v>3276</v>
      </c>
      <c r="B204" s="39">
        <v>68</v>
      </c>
      <c r="C204" s="39">
        <v>6</v>
      </c>
      <c r="D204" s="39">
        <v>1</v>
      </c>
      <c r="E204" s="40" t="s">
        <v>210</v>
      </c>
      <c r="F204" s="58">
        <v>5509.53</v>
      </c>
      <c r="G204" s="58">
        <v>1779.33</v>
      </c>
      <c r="H204" s="58">
        <v>9188.09</v>
      </c>
      <c r="I204" s="58">
        <v>813.97</v>
      </c>
      <c r="J204" s="58">
        <v>17290.92</v>
      </c>
      <c r="K204" s="58">
        <v>641</v>
      </c>
    </row>
    <row r="205" spans="1:11" ht="12.75">
      <c r="A205" s="38">
        <v>3290</v>
      </c>
      <c r="B205" s="39">
        <v>36</v>
      </c>
      <c r="C205" s="39">
        <v>7</v>
      </c>
      <c r="D205" s="39">
        <v>1</v>
      </c>
      <c r="E205" s="40" t="s">
        <v>211</v>
      </c>
      <c r="F205" s="58">
        <v>4053.05</v>
      </c>
      <c r="G205" s="58">
        <v>2257.87</v>
      </c>
      <c r="H205" s="58">
        <v>8676.8</v>
      </c>
      <c r="I205" s="58">
        <v>225.24</v>
      </c>
      <c r="J205" s="58">
        <v>15212.96</v>
      </c>
      <c r="K205" s="58">
        <v>5216</v>
      </c>
    </row>
    <row r="206" spans="1:11" ht="12.75">
      <c r="A206" s="38">
        <v>3297</v>
      </c>
      <c r="B206" s="39">
        <v>16</v>
      </c>
      <c r="C206" s="39">
        <v>12</v>
      </c>
      <c r="D206" s="39">
        <v>1</v>
      </c>
      <c r="E206" s="40" t="s">
        <v>212</v>
      </c>
      <c r="F206" s="58">
        <v>6922.52</v>
      </c>
      <c r="G206" s="58">
        <v>2269.56</v>
      </c>
      <c r="H206" s="58">
        <v>7871.98</v>
      </c>
      <c r="I206" s="58">
        <v>946.13</v>
      </c>
      <c r="J206" s="58">
        <v>18010.2</v>
      </c>
      <c r="K206" s="58">
        <v>1249</v>
      </c>
    </row>
    <row r="207" spans="1:11" ht="12.75">
      <c r="A207" s="38">
        <v>1897</v>
      </c>
      <c r="B207" s="39">
        <v>40</v>
      </c>
      <c r="C207" s="39">
        <v>1</v>
      </c>
      <c r="D207" s="39">
        <v>3</v>
      </c>
      <c r="E207" s="40" t="s">
        <v>213</v>
      </c>
      <c r="F207" s="58">
        <v>20922.32</v>
      </c>
      <c r="G207" s="58">
        <v>1902.31</v>
      </c>
      <c r="H207" s="58">
        <v>2065.45</v>
      </c>
      <c r="I207" s="58">
        <v>657.27</v>
      </c>
      <c r="J207" s="58">
        <v>25547.34</v>
      </c>
      <c r="K207" s="58">
        <v>394</v>
      </c>
    </row>
    <row r="208" spans="1:11" ht="12.75">
      <c r="A208" s="38">
        <v>3304</v>
      </c>
      <c r="B208" s="39">
        <v>37</v>
      </c>
      <c r="C208" s="39">
        <v>9</v>
      </c>
      <c r="D208" s="39">
        <v>1</v>
      </c>
      <c r="E208" s="40" t="s">
        <v>214</v>
      </c>
      <c r="F208" s="58">
        <v>6574.35</v>
      </c>
      <c r="G208" s="58">
        <v>1527</v>
      </c>
      <c r="H208" s="58">
        <v>7692.16</v>
      </c>
      <c r="I208" s="58">
        <v>583.13</v>
      </c>
      <c r="J208" s="58">
        <v>16376.65</v>
      </c>
      <c r="K208" s="58">
        <v>710</v>
      </c>
    </row>
    <row r="209" spans="1:11" ht="12.75">
      <c r="A209" s="38">
        <v>3311</v>
      </c>
      <c r="B209" s="39">
        <v>38</v>
      </c>
      <c r="C209" s="39">
        <v>8</v>
      </c>
      <c r="D209" s="39">
        <v>1</v>
      </c>
      <c r="E209" s="40" t="s">
        <v>215</v>
      </c>
      <c r="F209" s="58">
        <v>4675.03</v>
      </c>
      <c r="G209" s="58">
        <v>1910.56</v>
      </c>
      <c r="H209" s="58">
        <v>9136.44</v>
      </c>
      <c r="I209" s="58">
        <v>307.41</v>
      </c>
      <c r="J209" s="58">
        <v>16029.43</v>
      </c>
      <c r="K209" s="58">
        <v>2172</v>
      </c>
    </row>
    <row r="210" spans="1:11" ht="12.75">
      <c r="A210" s="38">
        <v>3318</v>
      </c>
      <c r="B210" s="39">
        <v>68</v>
      </c>
      <c r="C210" s="39">
        <v>8</v>
      </c>
      <c r="D210" s="39">
        <v>1</v>
      </c>
      <c r="E210" s="40" t="s">
        <v>216</v>
      </c>
      <c r="F210" s="58">
        <v>3931.27</v>
      </c>
      <c r="G210" s="58">
        <v>3812.62</v>
      </c>
      <c r="H210" s="58">
        <v>8102.22</v>
      </c>
      <c r="I210" s="58">
        <v>189.64</v>
      </c>
      <c r="J210" s="58">
        <v>16035.76</v>
      </c>
      <c r="K210" s="58">
        <v>492</v>
      </c>
    </row>
    <row r="211" spans="1:11" ht="12.75">
      <c r="A211" s="38">
        <v>3325</v>
      </c>
      <c r="B211" s="39">
        <v>24</v>
      </c>
      <c r="C211" s="39">
        <v>6</v>
      </c>
      <c r="D211" s="39">
        <v>1</v>
      </c>
      <c r="E211" s="40" t="s">
        <v>217</v>
      </c>
      <c r="F211" s="58">
        <v>6105.96</v>
      </c>
      <c r="G211" s="58">
        <v>2692.65</v>
      </c>
      <c r="H211" s="58">
        <v>6543.66</v>
      </c>
      <c r="I211" s="58">
        <v>699.86</v>
      </c>
      <c r="J211" s="58">
        <v>16042.13</v>
      </c>
      <c r="K211" s="58">
        <v>837</v>
      </c>
    </row>
    <row r="212" spans="1:11" ht="12.75">
      <c r="A212" s="38">
        <v>3332</v>
      </c>
      <c r="B212" s="39">
        <v>13</v>
      </c>
      <c r="C212" s="39">
        <v>2</v>
      </c>
      <c r="D212" s="39">
        <v>1</v>
      </c>
      <c r="E212" s="40" t="s">
        <v>218</v>
      </c>
      <c r="F212" s="58">
        <v>4251.69</v>
      </c>
      <c r="G212" s="58">
        <v>2261.23</v>
      </c>
      <c r="H212" s="58">
        <v>9897.25</v>
      </c>
      <c r="I212" s="58">
        <v>501.95</v>
      </c>
      <c r="J212" s="58">
        <v>16912.12</v>
      </c>
      <c r="K212" s="58">
        <v>1007</v>
      </c>
    </row>
    <row r="213" spans="1:11" ht="12.75">
      <c r="A213" s="38">
        <v>3339</v>
      </c>
      <c r="B213" s="39">
        <v>71</v>
      </c>
      <c r="C213" s="39">
        <v>5</v>
      </c>
      <c r="D213" s="39">
        <v>1</v>
      </c>
      <c r="E213" s="40" t="s">
        <v>219</v>
      </c>
      <c r="F213" s="58">
        <v>5062.14</v>
      </c>
      <c r="G213" s="58">
        <v>1841.23</v>
      </c>
      <c r="H213" s="58">
        <v>7917.45</v>
      </c>
      <c r="I213" s="58">
        <v>899.15</v>
      </c>
      <c r="J213" s="58">
        <v>15719.96</v>
      </c>
      <c r="K213" s="58">
        <v>3910</v>
      </c>
    </row>
    <row r="214" spans="1:11" ht="12.75">
      <c r="A214" s="38">
        <v>3360</v>
      </c>
      <c r="B214" s="39">
        <v>29</v>
      </c>
      <c r="C214" s="39">
        <v>5</v>
      </c>
      <c r="D214" s="39">
        <v>1</v>
      </c>
      <c r="E214" s="40" t="s">
        <v>220</v>
      </c>
      <c r="F214" s="58">
        <v>4991.43</v>
      </c>
      <c r="G214" s="58">
        <v>2243.88</v>
      </c>
      <c r="H214" s="58">
        <v>9318.16</v>
      </c>
      <c r="I214" s="58">
        <v>827.01</v>
      </c>
      <c r="J214" s="58">
        <v>17380.48</v>
      </c>
      <c r="K214" s="58">
        <v>1427</v>
      </c>
    </row>
    <row r="215" spans="1:11" ht="12.75">
      <c r="A215" s="38">
        <v>3367</v>
      </c>
      <c r="B215" s="39">
        <v>14</v>
      </c>
      <c r="C215" s="39">
        <v>6</v>
      </c>
      <c r="D215" s="39">
        <v>1</v>
      </c>
      <c r="E215" s="40" t="s">
        <v>221</v>
      </c>
      <c r="F215" s="58">
        <v>6083.95</v>
      </c>
      <c r="G215" s="58">
        <v>1550.59</v>
      </c>
      <c r="H215" s="58">
        <v>7580.35</v>
      </c>
      <c r="I215" s="58">
        <v>1551.55</v>
      </c>
      <c r="J215" s="58">
        <v>16766.45</v>
      </c>
      <c r="K215" s="58">
        <v>1105</v>
      </c>
    </row>
    <row r="216" spans="1:11" ht="12.75">
      <c r="A216" s="38">
        <v>3381</v>
      </c>
      <c r="B216" s="39">
        <v>13</v>
      </c>
      <c r="C216" s="39">
        <v>2</v>
      </c>
      <c r="D216" s="39">
        <v>1</v>
      </c>
      <c r="E216" s="40" t="s">
        <v>222</v>
      </c>
      <c r="F216" s="58">
        <v>7873.13</v>
      </c>
      <c r="G216" s="58">
        <v>1561.25</v>
      </c>
      <c r="H216" s="58">
        <v>7340.84</v>
      </c>
      <c r="I216" s="58">
        <v>690.09</v>
      </c>
      <c r="J216" s="58">
        <v>17465.31</v>
      </c>
      <c r="K216" s="58">
        <v>2327</v>
      </c>
    </row>
    <row r="217" spans="1:11" ht="12.75">
      <c r="A217" s="38">
        <v>3409</v>
      </c>
      <c r="B217" s="39">
        <v>60</v>
      </c>
      <c r="C217" s="39">
        <v>10</v>
      </c>
      <c r="D217" s="39">
        <v>1</v>
      </c>
      <c r="E217" s="40" t="s">
        <v>223</v>
      </c>
      <c r="F217" s="58">
        <v>2743.52</v>
      </c>
      <c r="G217" s="58">
        <v>2246.18</v>
      </c>
      <c r="H217" s="58">
        <v>9359.17</v>
      </c>
      <c r="I217" s="58">
        <v>468.97</v>
      </c>
      <c r="J217" s="58">
        <v>14817.84</v>
      </c>
      <c r="K217" s="58">
        <v>2153</v>
      </c>
    </row>
    <row r="218" spans="1:11" ht="12.75">
      <c r="A218" s="38">
        <v>3427</v>
      </c>
      <c r="B218" s="39">
        <v>2</v>
      </c>
      <c r="C218" s="39">
        <v>12</v>
      </c>
      <c r="D218" s="39">
        <v>1</v>
      </c>
      <c r="E218" s="40" t="s">
        <v>224</v>
      </c>
      <c r="F218" s="58">
        <v>4130.22</v>
      </c>
      <c r="G218" s="58">
        <v>3805.85</v>
      </c>
      <c r="H218" s="58">
        <v>10483.53</v>
      </c>
      <c r="I218" s="58">
        <v>283.11</v>
      </c>
      <c r="J218" s="58">
        <v>18702.7</v>
      </c>
      <c r="K218" s="58">
        <v>263</v>
      </c>
    </row>
    <row r="219" spans="1:11" ht="12.75">
      <c r="A219" s="38">
        <v>3428</v>
      </c>
      <c r="B219" s="39">
        <v>27</v>
      </c>
      <c r="C219" s="39">
        <v>4</v>
      </c>
      <c r="D219" s="39">
        <v>1</v>
      </c>
      <c r="E219" s="40" t="s">
        <v>225</v>
      </c>
      <c r="F219" s="58">
        <v>6266.46</v>
      </c>
      <c r="G219" s="58">
        <v>1949.36</v>
      </c>
      <c r="H219" s="58">
        <v>9990.15</v>
      </c>
      <c r="I219" s="58">
        <v>639.76</v>
      </c>
      <c r="J219" s="58">
        <v>18845.73</v>
      </c>
      <c r="K219" s="58">
        <v>768</v>
      </c>
    </row>
    <row r="220" spans="1:11" ht="12.75">
      <c r="A220" s="38">
        <v>3430</v>
      </c>
      <c r="B220" s="39">
        <v>70</v>
      </c>
      <c r="C220" s="39">
        <v>6</v>
      </c>
      <c r="D220" s="39">
        <v>1</v>
      </c>
      <c r="E220" s="40" t="s">
        <v>226</v>
      </c>
      <c r="F220" s="58">
        <v>5323.52</v>
      </c>
      <c r="G220" s="58">
        <v>2273.84</v>
      </c>
      <c r="H220" s="58">
        <v>10783.97</v>
      </c>
      <c r="I220" s="58">
        <v>410.39</v>
      </c>
      <c r="J220" s="58">
        <v>18791.72</v>
      </c>
      <c r="K220" s="58">
        <v>3497</v>
      </c>
    </row>
    <row r="221" spans="1:11" ht="12.75">
      <c r="A221" s="38">
        <v>3434</v>
      </c>
      <c r="B221" s="39">
        <v>72</v>
      </c>
      <c r="C221" s="39">
        <v>8</v>
      </c>
      <c r="D221" s="39">
        <v>1</v>
      </c>
      <c r="E221" s="40" t="s">
        <v>227</v>
      </c>
      <c r="F221" s="58">
        <v>3176.23</v>
      </c>
      <c r="G221" s="58">
        <v>12418.09</v>
      </c>
      <c r="H221" s="58">
        <v>11730.55</v>
      </c>
      <c r="I221" s="58">
        <v>461.37</v>
      </c>
      <c r="J221" s="58">
        <v>27786.24</v>
      </c>
      <c r="K221" s="58">
        <v>976</v>
      </c>
    </row>
    <row r="222" spans="1:11" ht="12.75">
      <c r="A222" s="38">
        <v>3437</v>
      </c>
      <c r="B222" s="39">
        <v>67</v>
      </c>
      <c r="C222" s="39">
        <v>1</v>
      </c>
      <c r="D222" s="39">
        <v>1</v>
      </c>
      <c r="E222" s="40" t="s">
        <v>228</v>
      </c>
      <c r="F222" s="58">
        <v>9283.55</v>
      </c>
      <c r="G222" s="58">
        <v>1323.45</v>
      </c>
      <c r="H222" s="58">
        <v>4388.55</v>
      </c>
      <c r="I222" s="58">
        <v>1010.12</v>
      </c>
      <c r="J222" s="58">
        <v>16005.68</v>
      </c>
      <c r="K222" s="58">
        <v>3952</v>
      </c>
    </row>
    <row r="223" spans="1:11" ht="12.75">
      <c r="A223" s="38">
        <v>3444</v>
      </c>
      <c r="B223" s="39">
        <v>17</v>
      </c>
      <c r="C223" s="39">
        <v>11</v>
      </c>
      <c r="D223" s="39">
        <v>1</v>
      </c>
      <c r="E223" s="40" t="s">
        <v>229</v>
      </c>
      <c r="F223" s="58">
        <v>4863.53</v>
      </c>
      <c r="G223" s="58">
        <v>1753.11</v>
      </c>
      <c r="H223" s="58">
        <v>7684.01</v>
      </c>
      <c r="I223" s="58">
        <v>338.82</v>
      </c>
      <c r="J223" s="58">
        <v>14639.47</v>
      </c>
      <c r="K223" s="58">
        <v>3489</v>
      </c>
    </row>
    <row r="224" spans="1:11" ht="12.75">
      <c r="A224" s="38">
        <v>3479</v>
      </c>
      <c r="B224" s="39">
        <v>45</v>
      </c>
      <c r="C224" s="39">
        <v>1</v>
      </c>
      <c r="D224" s="39">
        <v>1</v>
      </c>
      <c r="E224" s="40" t="s">
        <v>230</v>
      </c>
      <c r="F224" s="58">
        <v>12630.03</v>
      </c>
      <c r="G224" s="58">
        <v>1749.46</v>
      </c>
      <c r="H224" s="58">
        <v>1624.26</v>
      </c>
      <c r="I224" s="58">
        <v>1052.73</v>
      </c>
      <c r="J224" s="58">
        <v>17056.48</v>
      </c>
      <c r="K224" s="58">
        <v>3478</v>
      </c>
    </row>
    <row r="225" spans="1:11" ht="12.75">
      <c r="A225" s="38">
        <v>3484</v>
      </c>
      <c r="B225" s="39">
        <v>26</v>
      </c>
      <c r="C225" s="39">
        <v>12</v>
      </c>
      <c r="D225" s="39">
        <v>1</v>
      </c>
      <c r="E225" s="40" t="s">
        <v>231</v>
      </c>
      <c r="F225" s="58">
        <v>18735.06</v>
      </c>
      <c r="G225" s="58">
        <v>3682.26</v>
      </c>
      <c r="H225" s="58">
        <v>2854.14</v>
      </c>
      <c r="I225" s="58">
        <v>790.44</v>
      </c>
      <c r="J225" s="58">
        <v>26061.9</v>
      </c>
      <c r="K225" s="58">
        <v>132</v>
      </c>
    </row>
    <row r="226" spans="1:11" ht="12.75">
      <c r="A226" s="38">
        <v>3500</v>
      </c>
      <c r="B226" s="39">
        <v>35</v>
      </c>
      <c r="C226" s="39">
        <v>9</v>
      </c>
      <c r="D226" s="39">
        <v>1</v>
      </c>
      <c r="E226" s="40" t="s">
        <v>232</v>
      </c>
      <c r="F226" s="58">
        <v>4358.11</v>
      </c>
      <c r="G226" s="58">
        <v>2260.13</v>
      </c>
      <c r="H226" s="58">
        <v>9655.46</v>
      </c>
      <c r="I226" s="58">
        <v>525.07</v>
      </c>
      <c r="J226" s="58">
        <v>16798.78</v>
      </c>
      <c r="K226" s="58">
        <v>2449</v>
      </c>
    </row>
    <row r="227" spans="1:11" ht="12.75">
      <c r="A227" s="38">
        <v>3528</v>
      </c>
      <c r="B227" s="39">
        <v>67</v>
      </c>
      <c r="C227" s="39">
        <v>1</v>
      </c>
      <c r="D227" s="39">
        <v>3</v>
      </c>
      <c r="E227" s="40" t="s">
        <v>233</v>
      </c>
      <c r="F227" s="58">
        <v>5136.77</v>
      </c>
      <c r="G227" s="58">
        <v>1173.4</v>
      </c>
      <c r="H227" s="58">
        <v>5573.65</v>
      </c>
      <c r="I227" s="58">
        <v>506.17</v>
      </c>
      <c r="J227" s="58">
        <v>12389.99</v>
      </c>
      <c r="K227" s="58">
        <v>836</v>
      </c>
    </row>
    <row r="228" spans="1:11" ht="12.75">
      <c r="A228" s="38">
        <v>3549</v>
      </c>
      <c r="B228" s="39">
        <v>13</v>
      </c>
      <c r="C228" s="39">
        <v>2</v>
      </c>
      <c r="D228" s="39">
        <v>1</v>
      </c>
      <c r="E228" s="40" t="s">
        <v>234</v>
      </c>
      <c r="F228" s="58">
        <v>10818.31</v>
      </c>
      <c r="G228" s="58">
        <v>1102.15</v>
      </c>
      <c r="H228" s="58">
        <v>4303.88</v>
      </c>
      <c r="I228" s="58">
        <v>481.9</v>
      </c>
      <c r="J228" s="58">
        <v>16706.24</v>
      </c>
      <c r="K228" s="58">
        <v>7357</v>
      </c>
    </row>
    <row r="229" spans="1:11" ht="12.75">
      <c r="A229" s="38">
        <v>3612</v>
      </c>
      <c r="B229" s="39">
        <v>53</v>
      </c>
      <c r="C229" s="39">
        <v>2</v>
      </c>
      <c r="D229" s="39">
        <v>1</v>
      </c>
      <c r="E229" s="40" t="s">
        <v>235</v>
      </c>
      <c r="F229" s="58">
        <v>5464.59</v>
      </c>
      <c r="G229" s="58">
        <v>1549.47</v>
      </c>
      <c r="H229" s="58">
        <v>8226.19</v>
      </c>
      <c r="I229" s="58">
        <v>397.73</v>
      </c>
      <c r="J229" s="58">
        <v>15637.98</v>
      </c>
      <c r="K229" s="58">
        <v>3479</v>
      </c>
    </row>
    <row r="230" spans="1:11" ht="12.75">
      <c r="A230" s="38">
        <v>3619</v>
      </c>
      <c r="B230" s="39">
        <v>40</v>
      </c>
      <c r="C230" s="39">
        <v>1</v>
      </c>
      <c r="D230" s="39">
        <v>1</v>
      </c>
      <c r="E230" s="40" t="s">
        <v>236</v>
      </c>
      <c r="F230" s="58">
        <v>4394.15</v>
      </c>
      <c r="G230" s="58">
        <v>2928.4</v>
      </c>
      <c r="H230" s="58">
        <v>10994.25</v>
      </c>
      <c r="I230" s="58">
        <v>504.91</v>
      </c>
      <c r="J230" s="58">
        <v>18821.71</v>
      </c>
      <c r="K230" s="58">
        <v>69572</v>
      </c>
    </row>
    <row r="231" spans="1:11" ht="12.75">
      <c r="A231" s="38">
        <v>3633</v>
      </c>
      <c r="B231" s="39">
        <v>25</v>
      </c>
      <c r="C231" s="39">
        <v>3</v>
      </c>
      <c r="D231" s="39">
        <v>1</v>
      </c>
      <c r="E231" s="40" t="s">
        <v>237</v>
      </c>
      <c r="F231" s="58">
        <v>5956.66</v>
      </c>
      <c r="G231" s="58">
        <v>1735.49</v>
      </c>
      <c r="H231" s="58">
        <v>9228.07</v>
      </c>
      <c r="I231" s="58">
        <v>928.66</v>
      </c>
      <c r="J231" s="58">
        <v>17848.88</v>
      </c>
      <c r="K231" s="58">
        <v>740</v>
      </c>
    </row>
    <row r="232" spans="1:11" ht="12.75">
      <c r="A232" s="38">
        <v>3640</v>
      </c>
      <c r="B232" s="39">
        <v>43</v>
      </c>
      <c r="C232" s="39">
        <v>9</v>
      </c>
      <c r="D232" s="39">
        <v>3</v>
      </c>
      <c r="E232" s="40" t="s">
        <v>238</v>
      </c>
      <c r="F232" s="58">
        <v>12266.57</v>
      </c>
      <c r="G232" s="58">
        <v>1613.85</v>
      </c>
      <c r="H232" s="58">
        <v>2886.89</v>
      </c>
      <c r="I232" s="58">
        <v>383.05</v>
      </c>
      <c r="J232" s="58">
        <v>17150.36</v>
      </c>
      <c r="K232" s="58">
        <v>574</v>
      </c>
    </row>
    <row r="233" spans="1:11" ht="12.75">
      <c r="A233" s="38">
        <v>3661</v>
      </c>
      <c r="B233" s="39">
        <v>36</v>
      </c>
      <c r="C233" s="39">
        <v>7</v>
      </c>
      <c r="D233" s="39">
        <v>1</v>
      </c>
      <c r="E233" s="40" t="s">
        <v>239</v>
      </c>
      <c r="F233" s="58">
        <v>4969.16</v>
      </c>
      <c r="G233" s="58">
        <v>1948.44</v>
      </c>
      <c r="H233" s="58">
        <v>7914.36</v>
      </c>
      <c r="I233" s="58">
        <v>511.91</v>
      </c>
      <c r="J233" s="58">
        <v>15343.87</v>
      </c>
      <c r="K233" s="58">
        <v>858</v>
      </c>
    </row>
    <row r="234" spans="1:11" ht="12.75">
      <c r="A234" s="38">
        <v>3668</v>
      </c>
      <c r="B234" s="39">
        <v>6</v>
      </c>
      <c r="C234" s="39">
        <v>10</v>
      </c>
      <c r="D234" s="39">
        <v>1</v>
      </c>
      <c r="E234" s="40" t="s">
        <v>240</v>
      </c>
      <c r="F234" s="58">
        <v>4936.91</v>
      </c>
      <c r="G234" s="58">
        <v>1996.7</v>
      </c>
      <c r="H234" s="58">
        <v>9031.1</v>
      </c>
      <c r="I234" s="58">
        <v>540.86</v>
      </c>
      <c r="J234" s="58">
        <v>16505.57</v>
      </c>
      <c r="K234" s="58">
        <v>937</v>
      </c>
    </row>
    <row r="235" spans="1:11" ht="12.75">
      <c r="A235" s="38">
        <v>3675</v>
      </c>
      <c r="B235" s="39">
        <v>13</v>
      </c>
      <c r="C235" s="39">
        <v>2</v>
      </c>
      <c r="D235" s="39">
        <v>1</v>
      </c>
      <c r="E235" s="40" t="s">
        <v>241</v>
      </c>
      <c r="F235" s="58">
        <v>9249.5</v>
      </c>
      <c r="G235" s="58">
        <v>1174.68</v>
      </c>
      <c r="H235" s="58">
        <v>6652.17</v>
      </c>
      <c r="I235" s="58">
        <v>739.28</v>
      </c>
      <c r="J235" s="58">
        <v>17815.64</v>
      </c>
      <c r="K235" s="58">
        <v>3203</v>
      </c>
    </row>
    <row r="236" spans="1:11" ht="12.75">
      <c r="A236" s="38">
        <v>3682</v>
      </c>
      <c r="B236" s="39">
        <v>23</v>
      </c>
      <c r="C236" s="39">
        <v>2</v>
      </c>
      <c r="D236" s="39">
        <v>1</v>
      </c>
      <c r="E236" s="40" t="s">
        <v>242</v>
      </c>
      <c r="F236" s="58">
        <v>5282.83</v>
      </c>
      <c r="G236" s="58">
        <v>1827.17</v>
      </c>
      <c r="H236" s="58">
        <v>8680.88</v>
      </c>
      <c r="I236" s="58">
        <v>681.83</v>
      </c>
      <c r="J236" s="58">
        <v>16472.71</v>
      </c>
      <c r="K236" s="58">
        <v>2350</v>
      </c>
    </row>
    <row r="237" spans="1:11" ht="12.75">
      <c r="A237" s="38">
        <v>3689</v>
      </c>
      <c r="B237" s="39">
        <v>39</v>
      </c>
      <c r="C237" s="39">
        <v>5</v>
      </c>
      <c r="D237" s="39">
        <v>1</v>
      </c>
      <c r="E237" s="40" t="s">
        <v>243</v>
      </c>
      <c r="F237" s="58">
        <v>7108.21</v>
      </c>
      <c r="G237" s="58">
        <v>3075.22</v>
      </c>
      <c r="H237" s="58">
        <v>6473.9</v>
      </c>
      <c r="I237" s="58">
        <v>518.4</v>
      </c>
      <c r="J237" s="58">
        <v>17175.73</v>
      </c>
      <c r="K237" s="58">
        <v>698</v>
      </c>
    </row>
    <row r="238" spans="1:11" ht="12.75">
      <c r="A238" s="38">
        <v>3696</v>
      </c>
      <c r="B238" s="39">
        <v>23</v>
      </c>
      <c r="C238" s="39">
        <v>2</v>
      </c>
      <c r="D238" s="39">
        <v>1</v>
      </c>
      <c r="E238" s="40" t="s">
        <v>244</v>
      </c>
      <c r="F238" s="58">
        <v>6247.98</v>
      </c>
      <c r="G238" s="58">
        <v>2156.14</v>
      </c>
      <c r="H238" s="58">
        <v>8647.86</v>
      </c>
      <c r="I238" s="58">
        <v>1077.85</v>
      </c>
      <c r="J238" s="58">
        <v>18129.83</v>
      </c>
      <c r="K238" s="58">
        <v>341</v>
      </c>
    </row>
    <row r="239" spans="1:11" ht="12.75">
      <c r="A239" s="38">
        <v>3787</v>
      </c>
      <c r="B239" s="39">
        <v>37</v>
      </c>
      <c r="C239" s="39">
        <v>9</v>
      </c>
      <c r="D239" s="39">
        <v>1</v>
      </c>
      <c r="E239" s="40" t="s">
        <v>245</v>
      </c>
      <c r="F239" s="58">
        <v>5167.25</v>
      </c>
      <c r="G239" s="58">
        <v>1944.4</v>
      </c>
      <c r="H239" s="58">
        <v>8165</v>
      </c>
      <c r="I239" s="58">
        <v>537.03</v>
      </c>
      <c r="J239" s="58">
        <v>15813.69</v>
      </c>
      <c r="K239" s="58">
        <v>2043</v>
      </c>
    </row>
    <row r="240" spans="1:11" ht="12.75">
      <c r="A240" s="38">
        <v>3794</v>
      </c>
      <c r="B240" s="39">
        <v>13</v>
      </c>
      <c r="C240" s="39">
        <v>2</v>
      </c>
      <c r="D240" s="39">
        <v>1</v>
      </c>
      <c r="E240" s="40" t="s">
        <v>246</v>
      </c>
      <c r="F240" s="58">
        <v>6145.35</v>
      </c>
      <c r="G240" s="58">
        <v>1231.49</v>
      </c>
      <c r="H240" s="58">
        <v>7638.77</v>
      </c>
      <c r="I240" s="58">
        <v>486.98</v>
      </c>
      <c r="J240" s="58">
        <v>15502.59</v>
      </c>
      <c r="K240" s="58">
        <v>2327</v>
      </c>
    </row>
    <row r="241" spans="1:11" ht="12.75">
      <c r="A241" s="38">
        <v>3822</v>
      </c>
      <c r="B241" s="39">
        <v>67</v>
      </c>
      <c r="C241" s="39">
        <v>1</v>
      </c>
      <c r="D241" s="39">
        <v>1</v>
      </c>
      <c r="E241" s="40" t="s">
        <v>247</v>
      </c>
      <c r="F241" s="58">
        <v>6405.4</v>
      </c>
      <c r="G241" s="58">
        <v>1478.65</v>
      </c>
      <c r="H241" s="58">
        <v>6360.17</v>
      </c>
      <c r="I241" s="58">
        <v>607.72</v>
      </c>
      <c r="J241" s="58">
        <v>14851.93</v>
      </c>
      <c r="K241" s="58">
        <v>4855</v>
      </c>
    </row>
    <row r="242" spans="1:11" ht="12.75">
      <c r="A242" s="38">
        <v>3857</v>
      </c>
      <c r="B242" s="39">
        <v>67</v>
      </c>
      <c r="C242" s="39">
        <v>1</v>
      </c>
      <c r="D242" s="39">
        <v>1</v>
      </c>
      <c r="E242" s="40" t="s">
        <v>248</v>
      </c>
      <c r="F242" s="58">
        <v>6088.46</v>
      </c>
      <c r="G242" s="58">
        <v>1100.22</v>
      </c>
      <c r="H242" s="58">
        <v>6704.87</v>
      </c>
      <c r="I242" s="58">
        <v>892.41</v>
      </c>
      <c r="J242" s="58">
        <v>14785.97</v>
      </c>
      <c r="K242" s="58">
        <v>4981</v>
      </c>
    </row>
    <row r="243" spans="1:11" ht="12.75">
      <c r="A243" s="38">
        <v>3871</v>
      </c>
      <c r="B243" s="39">
        <v>29</v>
      </c>
      <c r="C243" s="39">
        <v>5</v>
      </c>
      <c r="D243" s="39">
        <v>1</v>
      </c>
      <c r="E243" s="40" t="s">
        <v>249</v>
      </c>
      <c r="F243" s="58">
        <v>7100.57</v>
      </c>
      <c r="G243" s="58">
        <v>4165.1</v>
      </c>
      <c r="H243" s="58">
        <v>7610.77</v>
      </c>
      <c r="I243" s="58">
        <v>476.73</v>
      </c>
      <c r="J243" s="58">
        <v>19353.16</v>
      </c>
      <c r="K243" s="58">
        <v>718</v>
      </c>
    </row>
    <row r="244" spans="1:11" ht="12.75">
      <c r="A244" s="38">
        <v>3892</v>
      </c>
      <c r="B244" s="39">
        <v>70</v>
      </c>
      <c r="C244" s="39">
        <v>6</v>
      </c>
      <c r="D244" s="39">
        <v>1</v>
      </c>
      <c r="E244" s="40" t="s">
        <v>250</v>
      </c>
      <c r="F244" s="58">
        <v>5135.29</v>
      </c>
      <c r="G244" s="58">
        <v>1456.1</v>
      </c>
      <c r="H244" s="58">
        <v>7038.34</v>
      </c>
      <c r="I244" s="58">
        <v>949.21</v>
      </c>
      <c r="J244" s="58">
        <v>14578.94</v>
      </c>
      <c r="K244" s="58">
        <v>7079</v>
      </c>
    </row>
    <row r="245" spans="1:11" ht="12.75">
      <c r="A245" s="38">
        <v>3899</v>
      </c>
      <c r="B245" s="39">
        <v>10</v>
      </c>
      <c r="C245" s="39">
        <v>10</v>
      </c>
      <c r="D245" s="39">
        <v>1</v>
      </c>
      <c r="E245" s="40" t="s">
        <v>251</v>
      </c>
      <c r="F245" s="58">
        <v>4787.84</v>
      </c>
      <c r="G245" s="58">
        <v>2485.04</v>
      </c>
      <c r="H245" s="58">
        <v>7664.6</v>
      </c>
      <c r="I245" s="58">
        <v>688.87</v>
      </c>
      <c r="J245" s="58">
        <v>15626.35</v>
      </c>
      <c r="K245" s="58">
        <v>872</v>
      </c>
    </row>
    <row r="246" spans="1:11" ht="12.75">
      <c r="A246" s="38">
        <v>3906</v>
      </c>
      <c r="B246" s="39">
        <v>71</v>
      </c>
      <c r="C246" s="39">
        <v>5</v>
      </c>
      <c r="D246" s="39">
        <v>1</v>
      </c>
      <c r="E246" s="40" t="s">
        <v>252</v>
      </c>
      <c r="F246" s="58">
        <v>11228.46</v>
      </c>
      <c r="G246" s="58">
        <v>2713.92</v>
      </c>
      <c r="H246" s="58">
        <v>5031.86</v>
      </c>
      <c r="I246" s="58">
        <v>346.37</v>
      </c>
      <c r="J246" s="58">
        <v>19320.62</v>
      </c>
      <c r="K246" s="58">
        <v>1098</v>
      </c>
    </row>
    <row r="247" spans="1:11" ht="12.75">
      <c r="A247" s="38">
        <v>3920</v>
      </c>
      <c r="B247" s="39">
        <v>9</v>
      </c>
      <c r="C247" s="39">
        <v>10</v>
      </c>
      <c r="D247" s="39">
        <v>1</v>
      </c>
      <c r="E247" s="40" t="s">
        <v>253</v>
      </c>
      <c r="F247" s="58">
        <v>10951.66</v>
      </c>
      <c r="G247" s="58">
        <v>2743.73</v>
      </c>
      <c r="H247" s="58">
        <v>4270.25</v>
      </c>
      <c r="I247" s="58">
        <v>603.5</v>
      </c>
      <c r="J247" s="58">
        <v>18569.13</v>
      </c>
      <c r="K247" s="58">
        <v>288</v>
      </c>
    </row>
    <row r="248" spans="1:11" ht="12.75">
      <c r="A248" s="38">
        <v>3925</v>
      </c>
      <c r="B248" s="39">
        <v>67</v>
      </c>
      <c r="C248" s="39">
        <v>1</v>
      </c>
      <c r="D248" s="39">
        <v>1</v>
      </c>
      <c r="E248" s="40" t="s">
        <v>254</v>
      </c>
      <c r="F248" s="58">
        <v>9707.64</v>
      </c>
      <c r="G248" s="58">
        <v>1032.23</v>
      </c>
      <c r="H248" s="58">
        <v>4033.17</v>
      </c>
      <c r="I248" s="58">
        <v>848.52</v>
      </c>
      <c r="J248" s="58">
        <v>15621.55</v>
      </c>
      <c r="K248" s="58">
        <v>4472</v>
      </c>
    </row>
    <row r="249" spans="1:11" ht="12.75">
      <c r="A249" s="38">
        <v>3934</v>
      </c>
      <c r="B249" s="39">
        <v>23</v>
      </c>
      <c r="C249" s="39">
        <v>2</v>
      </c>
      <c r="D249" s="39">
        <v>1</v>
      </c>
      <c r="E249" s="40" t="s">
        <v>255</v>
      </c>
      <c r="F249" s="58">
        <v>7611.3</v>
      </c>
      <c r="G249" s="58">
        <v>1812.57</v>
      </c>
      <c r="H249" s="58">
        <v>8884.47</v>
      </c>
      <c r="I249" s="58">
        <v>638.05</v>
      </c>
      <c r="J249" s="58">
        <v>18946.4</v>
      </c>
      <c r="K249" s="58">
        <v>899</v>
      </c>
    </row>
    <row r="250" spans="1:11" ht="12.75">
      <c r="A250" s="38">
        <v>3941</v>
      </c>
      <c r="B250" s="39">
        <v>8</v>
      </c>
      <c r="C250" s="39">
        <v>7</v>
      </c>
      <c r="D250" s="39">
        <v>1</v>
      </c>
      <c r="E250" s="40" t="s">
        <v>256</v>
      </c>
      <c r="F250" s="58">
        <v>5691.32</v>
      </c>
      <c r="G250" s="58">
        <v>1370.36</v>
      </c>
      <c r="H250" s="58">
        <v>7178.82</v>
      </c>
      <c r="I250" s="58">
        <v>709.75</v>
      </c>
      <c r="J250" s="58">
        <v>14950.25</v>
      </c>
      <c r="K250" s="58">
        <v>1162</v>
      </c>
    </row>
    <row r="251" spans="1:11" ht="12.75">
      <c r="A251" s="38">
        <v>3948</v>
      </c>
      <c r="B251" s="39">
        <v>29</v>
      </c>
      <c r="C251" s="39">
        <v>5</v>
      </c>
      <c r="D251" s="39">
        <v>1</v>
      </c>
      <c r="E251" s="40" t="s">
        <v>257</v>
      </c>
      <c r="F251" s="58">
        <v>6448.16</v>
      </c>
      <c r="G251" s="58">
        <v>2656.66</v>
      </c>
      <c r="H251" s="58">
        <v>8518.6</v>
      </c>
      <c r="I251" s="58">
        <v>427.17</v>
      </c>
      <c r="J251" s="58">
        <v>18050.59</v>
      </c>
      <c r="K251" s="58">
        <v>607</v>
      </c>
    </row>
    <row r="252" spans="1:11" ht="12.75">
      <c r="A252" s="38">
        <v>3955</v>
      </c>
      <c r="B252" s="39">
        <v>68</v>
      </c>
      <c r="C252" s="39">
        <v>6</v>
      </c>
      <c r="D252" s="39">
        <v>1</v>
      </c>
      <c r="E252" s="40" t="s">
        <v>258</v>
      </c>
      <c r="F252" s="58">
        <v>3734.11</v>
      </c>
      <c r="G252" s="58">
        <v>1443.39</v>
      </c>
      <c r="H252" s="58">
        <v>8339.69</v>
      </c>
      <c r="I252" s="58">
        <v>721.28</v>
      </c>
      <c r="J252" s="58">
        <v>14238.47</v>
      </c>
      <c r="K252" s="58">
        <v>2367</v>
      </c>
    </row>
    <row r="253" spans="1:11" ht="12.75">
      <c r="A253" s="38">
        <v>3962</v>
      </c>
      <c r="B253" s="39">
        <v>55</v>
      </c>
      <c r="C253" s="39">
        <v>11</v>
      </c>
      <c r="D253" s="39">
        <v>1</v>
      </c>
      <c r="E253" s="40" t="s">
        <v>259</v>
      </c>
      <c r="F253" s="58">
        <v>4662.67</v>
      </c>
      <c r="G253" s="58">
        <v>1389.83</v>
      </c>
      <c r="H253" s="58">
        <v>8495.8</v>
      </c>
      <c r="I253" s="58">
        <v>861.54</v>
      </c>
      <c r="J253" s="58">
        <v>15409.83</v>
      </c>
      <c r="K253" s="58">
        <v>3645</v>
      </c>
    </row>
    <row r="254" spans="1:11" ht="12.75">
      <c r="A254" s="38">
        <v>3969</v>
      </c>
      <c r="B254" s="39">
        <v>38</v>
      </c>
      <c r="C254" s="39">
        <v>8</v>
      </c>
      <c r="D254" s="39">
        <v>1</v>
      </c>
      <c r="E254" s="40" t="s">
        <v>260</v>
      </c>
      <c r="F254" s="58">
        <v>5173.17</v>
      </c>
      <c r="G254" s="58">
        <v>2287.19</v>
      </c>
      <c r="H254" s="58">
        <v>10056.28</v>
      </c>
      <c r="I254" s="58">
        <v>631.99</v>
      </c>
      <c r="J254" s="58">
        <v>18148.63</v>
      </c>
      <c r="K254" s="58">
        <v>339</v>
      </c>
    </row>
    <row r="255" spans="1:11" ht="12.75">
      <c r="A255" s="38">
        <v>2177</v>
      </c>
      <c r="B255" s="39">
        <v>40</v>
      </c>
      <c r="C255" s="39">
        <v>1</v>
      </c>
      <c r="D255" s="39">
        <v>2</v>
      </c>
      <c r="E255" s="40" t="s">
        <v>261</v>
      </c>
      <c r="F255" s="58">
        <v>17344.82</v>
      </c>
      <c r="G255" s="58">
        <v>928.28</v>
      </c>
      <c r="H255" s="58">
        <v>2133.39</v>
      </c>
      <c r="I255" s="58">
        <v>5904.56</v>
      </c>
      <c r="J255" s="58">
        <v>26311.05</v>
      </c>
      <c r="K255" s="58">
        <v>1089</v>
      </c>
    </row>
    <row r="256" spans="1:11" ht="12.75">
      <c r="A256" s="38">
        <v>4690</v>
      </c>
      <c r="B256" s="39">
        <v>51</v>
      </c>
      <c r="C256" s="39">
        <v>2</v>
      </c>
      <c r="D256" s="39">
        <v>3</v>
      </c>
      <c r="E256" s="40" t="s">
        <v>262</v>
      </c>
      <c r="F256" s="58">
        <v>8602.52</v>
      </c>
      <c r="G256" s="58">
        <v>1760.45</v>
      </c>
      <c r="H256" s="58">
        <v>5646.49</v>
      </c>
      <c r="I256" s="58">
        <v>190.19</v>
      </c>
      <c r="J256" s="58">
        <v>16199.65</v>
      </c>
      <c r="K256" s="58">
        <v>193</v>
      </c>
    </row>
    <row r="257" spans="1:11" ht="12.75">
      <c r="A257" s="38">
        <v>2016</v>
      </c>
      <c r="B257" s="39">
        <v>12</v>
      </c>
      <c r="C257" s="39">
        <v>3</v>
      </c>
      <c r="D257" s="39">
        <v>1</v>
      </c>
      <c r="E257" s="40" t="s">
        <v>263</v>
      </c>
      <c r="F257" s="58">
        <v>4237.96</v>
      </c>
      <c r="G257" s="58">
        <v>4048.46</v>
      </c>
      <c r="H257" s="58">
        <v>10103.25</v>
      </c>
      <c r="I257" s="58">
        <v>375.42</v>
      </c>
      <c r="J257" s="58">
        <v>18765.09</v>
      </c>
      <c r="K257" s="58">
        <v>434</v>
      </c>
    </row>
    <row r="258" spans="1:11" ht="12.75">
      <c r="A258" s="38">
        <v>3983</v>
      </c>
      <c r="B258" s="39">
        <v>20</v>
      </c>
      <c r="C258" s="39">
        <v>6</v>
      </c>
      <c r="D258" s="39">
        <v>1</v>
      </c>
      <c r="E258" s="40" t="s">
        <v>264</v>
      </c>
      <c r="F258" s="58">
        <v>4066.78</v>
      </c>
      <c r="G258" s="58">
        <v>2301.26</v>
      </c>
      <c r="H258" s="58">
        <v>10197.83</v>
      </c>
      <c r="I258" s="58">
        <v>870.65</v>
      </c>
      <c r="J258" s="58">
        <v>17436.52</v>
      </c>
      <c r="K258" s="58">
        <v>1387</v>
      </c>
    </row>
    <row r="259" spans="1:11" ht="12.75">
      <c r="A259" s="38">
        <v>3514</v>
      </c>
      <c r="B259" s="39">
        <v>67</v>
      </c>
      <c r="C259" s="39">
        <v>1</v>
      </c>
      <c r="D259" s="39">
        <v>3</v>
      </c>
      <c r="E259" s="40" t="s">
        <v>265</v>
      </c>
      <c r="F259" s="58">
        <v>10881.45</v>
      </c>
      <c r="G259" s="58">
        <v>1547.54</v>
      </c>
      <c r="H259" s="58">
        <v>2685.04</v>
      </c>
      <c r="I259" s="58">
        <v>1142.01</v>
      </c>
      <c r="J259" s="58">
        <v>16256.04</v>
      </c>
      <c r="K259" s="58">
        <v>249</v>
      </c>
    </row>
    <row r="260" spans="1:11" ht="12.75">
      <c r="A260" s="38">
        <v>616</v>
      </c>
      <c r="B260" s="39">
        <v>63</v>
      </c>
      <c r="C260" s="39">
        <v>9</v>
      </c>
      <c r="D260" s="39">
        <v>3</v>
      </c>
      <c r="E260" s="40" t="s">
        <v>266</v>
      </c>
      <c r="F260" s="58">
        <v>22820.42</v>
      </c>
      <c r="G260" s="58">
        <v>3670.24</v>
      </c>
      <c r="H260" s="58">
        <v>4896.98</v>
      </c>
      <c r="I260" s="58">
        <v>4655.91</v>
      </c>
      <c r="J260" s="58">
        <v>36043.55</v>
      </c>
      <c r="K260" s="58">
        <v>125</v>
      </c>
    </row>
    <row r="261" spans="1:11" ht="12.75">
      <c r="A261" s="38">
        <v>1945</v>
      </c>
      <c r="B261" s="39">
        <v>45</v>
      </c>
      <c r="C261" s="39">
        <v>1</v>
      </c>
      <c r="D261" s="39">
        <v>1</v>
      </c>
      <c r="E261" s="40" t="s">
        <v>267</v>
      </c>
      <c r="F261" s="58">
        <v>9519.24</v>
      </c>
      <c r="G261" s="58">
        <v>1766.63</v>
      </c>
      <c r="H261" s="58">
        <v>5676.72</v>
      </c>
      <c r="I261" s="58">
        <v>2233.7</v>
      </c>
      <c r="J261" s="58">
        <v>19196.28</v>
      </c>
      <c r="K261" s="58">
        <v>776</v>
      </c>
    </row>
    <row r="262" spans="1:11" ht="12.75">
      <c r="A262" s="38">
        <v>1526</v>
      </c>
      <c r="B262" s="39">
        <v>63</v>
      </c>
      <c r="C262" s="39">
        <v>9</v>
      </c>
      <c r="D262" s="39">
        <v>1</v>
      </c>
      <c r="E262" s="40" t="s">
        <v>268</v>
      </c>
      <c r="F262" s="58">
        <v>15717.03</v>
      </c>
      <c r="G262" s="58">
        <v>1881.68</v>
      </c>
      <c r="H262" s="58">
        <v>2351.35</v>
      </c>
      <c r="I262" s="58">
        <v>554.07</v>
      </c>
      <c r="J262" s="58">
        <v>20504.13</v>
      </c>
      <c r="K262" s="58">
        <v>1307</v>
      </c>
    </row>
    <row r="263" spans="1:11" ht="12.75">
      <c r="A263" s="38">
        <v>3654</v>
      </c>
      <c r="B263" s="39">
        <v>65</v>
      </c>
      <c r="C263" s="39">
        <v>12</v>
      </c>
      <c r="D263" s="39">
        <v>1</v>
      </c>
      <c r="E263" s="40" t="s">
        <v>269</v>
      </c>
      <c r="F263" s="58">
        <v>11556.38</v>
      </c>
      <c r="G263" s="58">
        <v>2803.6</v>
      </c>
      <c r="H263" s="58">
        <v>3943.91</v>
      </c>
      <c r="I263" s="58">
        <v>896.37</v>
      </c>
      <c r="J263" s="58">
        <v>19200.25</v>
      </c>
      <c r="K263" s="58">
        <v>324</v>
      </c>
    </row>
    <row r="264" spans="1:11" ht="12.75">
      <c r="A264" s="38">
        <v>3990</v>
      </c>
      <c r="B264" s="39">
        <v>41</v>
      </c>
      <c r="C264" s="39">
        <v>4</v>
      </c>
      <c r="D264" s="39">
        <v>1</v>
      </c>
      <c r="E264" s="40" t="s">
        <v>270</v>
      </c>
      <c r="F264" s="58">
        <v>3068.94</v>
      </c>
      <c r="G264" s="58">
        <v>3319.35</v>
      </c>
      <c r="H264" s="58">
        <v>11080.4</v>
      </c>
      <c r="I264" s="58">
        <v>634.04</v>
      </c>
      <c r="J264" s="58">
        <v>18102.74</v>
      </c>
      <c r="K264" s="58">
        <v>614</v>
      </c>
    </row>
    <row r="265" spans="1:11" ht="12.75">
      <c r="A265" s="38">
        <v>4011</v>
      </c>
      <c r="B265" s="39">
        <v>51</v>
      </c>
      <c r="C265" s="39">
        <v>2</v>
      </c>
      <c r="D265" s="39">
        <v>3</v>
      </c>
      <c r="E265" s="40" t="s">
        <v>271</v>
      </c>
      <c r="F265" s="58">
        <v>10954.28</v>
      </c>
      <c r="G265" s="58">
        <v>2255.23</v>
      </c>
      <c r="H265" s="58">
        <v>4961.67</v>
      </c>
      <c r="I265" s="58">
        <v>382.69</v>
      </c>
      <c r="J265" s="58">
        <v>18553.87</v>
      </c>
      <c r="K265" s="58">
        <v>83</v>
      </c>
    </row>
    <row r="266" spans="1:11" ht="12.75">
      <c r="A266" s="38">
        <v>4018</v>
      </c>
      <c r="B266" s="39">
        <v>40</v>
      </c>
      <c r="C266" s="39">
        <v>1</v>
      </c>
      <c r="D266" s="39">
        <v>1</v>
      </c>
      <c r="E266" s="40" t="s">
        <v>272</v>
      </c>
      <c r="F266" s="58">
        <v>6512.94</v>
      </c>
      <c r="G266" s="58">
        <v>1853.43</v>
      </c>
      <c r="H266" s="58">
        <v>7102.18</v>
      </c>
      <c r="I266" s="58">
        <v>684.51</v>
      </c>
      <c r="J266" s="58">
        <v>16153.05</v>
      </c>
      <c r="K266" s="58">
        <v>6376</v>
      </c>
    </row>
    <row r="267" spans="1:11" ht="12.75">
      <c r="A267" s="38">
        <v>4025</v>
      </c>
      <c r="B267" s="39">
        <v>20</v>
      </c>
      <c r="C267" s="39">
        <v>6</v>
      </c>
      <c r="D267" s="39">
        <v>1</v>
      </c>
      <c r="E267" s="40" t="s">
        <v>273</v>
      </c>
      <c r="F267" s="58">
        <v>4987.51</v>
      </c>
      <c r="G267" s="58">
        <v>1535.44</v>
      </c>
      <c r="H267" s="58">
        <v>9253.07</v>
      </c>
      <c r="I267" s="58">
        <v>2196.08</v>
      </c>
      <c r="J267" s="58">
        <v>17972.1</v>
      </c>
      <c r="K267" s="58">
        <v>490</v>
      </c>
    </row>
    <row r="268" spans="1:11" ht="12.75">
      <c r="A268" s="38">
        <v>4060</v>
      </c>
      <c r="B268" s="39">
        <v>67</v>
      </c>
      <c r="C268" s="39">
        <v>1</v>
      </c>
      <c r="D268" s="39">
        <v>1</v>
      </c>
      <c r="E268" s="40" t="s">
        <v>274</v>
      </c>
      <c r="F268" s="58">
        <v>10817.89</v>
      </c>
      <c r="G268" s="58">
        <v>997.6</v>
      </c>
      <c r="H268" s="58">
        <v>3086.94</v>
      </c>
      <c r="I268" s="58">
        <v>624.31</v>
      </c>
      <c r="J268" s="58">
        <v>15526.74</v>
      </c>
      <c r="K268" s="58">
        <v>5441</v>
      </c>
    </row>
    <row r="269" spans="1:11" ht="12.75">
      <c r="A269" s="38">
        <v>4067</v>
      </c>
      <c r="B269" s="39">
        <v>42</v>
      </c>
      <c r="C269" s="39">
        <v>8</v>
      </c>
      <c r="D269" s="39">
        <v>1</v>
      </c>
      <c r="E269" s="40" t="s">
        <v>275</v>
      </c>
      <c r="F269" s="58">
        <v>4895.5</v>
      </c>
      <c r="G269" s="58">
        <v>2112.05</v>
      </c>
      <c r="H269" s="58">
        <v>9076.59</v>
      </c>
      <c r="I269" s="58">
        <v>548.15</v>
      </c>
      <c r="J269" s="58">
        <v>16632.29</v>
      </c>
      <c r="K269" s="58">
        <v>1055</v>
      </c>
    </row>
    <row r="270" spans="1:11" ht="12.75">
      <c r="A270" s="38">
        <v>4074</v>
      </c>
      <c r="B270" s="39">
        <v>42</v>
      </c>
      <c r="C270" s="39">
        <v>8</v>
      </c>
      <c r="D270" s="39">
        <v>1</v>
      </c>
      <c r="E270" s="40" t="s">
        <v>276</v>
      </c>
      <c r="F270" s="58">
        <v>6408.79</v>
      </c>
      <c r="G270" s="58">
        <v>1803.21</v>
      </c>
      <c r="H270" s="58">
        <v>8493.52</v>
      </c>
      <c r="I270" s="58">
        <v>510.1</v>
      </c>
      <c r="J270" s="58">
        <v>17215.62</v>
      </c>
      <c r="K270" s="58">
        <v>1762</v>
      </c>
    </row>
    <row r="271" spans="1:11" ht="12.75">
      <c r="A271" s="38">
        <v>4088</v>
      </c>
      <c r="B271" s="39">
        <v>70</v>
      </c>
      <c r="C271" s="39">
        <v>6</v>
      </c>
      <c r="D271" s="39">
        <v>1</v>
      </c>
      <c r="E271" s="40" t="s">
        <v>277</v>
      </c>
      <c r="F271" s="58">
        <v>5166.86</v>
      </c>
      <c r="G271" s="58">
        <v>1717.17</v>
      </c>
      <c r="H271" s="58">
        <v>7932.08</v>
      </c>
      <c r="I271" s="58">
        <v>555.3</v>
      </c>
      <c r="J271" s="58">
        <v>15371.4</v>
      </c>
      <c r="K271" s="58">
        <v>1261</v>
      </c>
    </row>
    <row r="272" spans="1:11" ht="12.75">
      <c r="A272" s="38">
        <v>4095</v>
      </c>
      <c r="B272" s="39">
        <v>32</v>
      </c>
      <c r="C272" s="39">
        <v>4</v>
      </c>
      <c r="D272" s="39">
        <v>1</v>
      </c>
      <c r="E272" s="40" t="s">
        <v>278</v>
      </c>
      <c r="F272" s="58">
        <v>6471.77</v>
      </c>
      <c r="G272" s="58">
        <v>1455.31</v>
      </c>
      <c r="H272" s="58">
        <v>6659.39</v>
      </c>
      <c r="I272" s="58">
        <v>489.43</v>
      </c>
      <c r="J272" s="58">
        <v>15075.89</v>
      </c>
      <c r="K272" s="58">
        <v>2900</v>
      </c>
    </row>
    <row r="273" spans="1:11" ht="12.75">
      <c r="A273" s="38">
        <v>4137</v>
      </c>
      <c r="B273" s="39">
        <v>59</v>
      </c>
      <c r="C273" s="39">
        <v>7</v>
      </c>
      <c r="D273" s="39">
        <v>1</v>
      </c>
      <c r="E273" s="40" t="s">
        <v>279</v>
      </c>
      <c r="F273" s="58">
        <v>5450.99</v>
      </c>
      <c r="G273" s="58">
        <v>1777.82</v>
      </c>
      <c r="H273" s="58">
        <v>7557.47</v>
      </c>
      <c r="I273" s="58">
        <v>1554.63</v>
      </c>
      <c r="J273" s="58">
        <v>16340.91</v>
      </c>
      <c r="K273" s="58">
        <v>999</v>
      </c>
    </row>
    <row r="274" spans="1:11" ht="12.75">
      <c r="A274" s="38">
        <v>4144</v>
      </c>
      <c r="B274" s="39">
        <v>13</v>
      </c>
      <c r="C274" s="39">
        <v>2</v>
      </c>
      <c r="D274" s="39">
        <v>1</v>
      </c>
      <c r="E274" s="40" t="s">
        <v>280</v>
      </c>
      <c r="F274" s="58">
        <v>8187.55</v>
      </c>
      <c r="G274" s="58">
        <v>1286.03</v>
      </c>
      <c r="H274" s="58">
        <v>7092.43</v>
      </c>
      <c r="I274" s="58">
        <v>440.74</v>
      </c>
      <c r="J274" s="58">
        <v>17006.75</v>
      </c>
      <c r="K274" s="58">
        <v>3908</v>
      </c>
    </row>
    <row r="275" spans="1:11" ht="12.75">
      <c r="A275" s="38">
        <v>4165</v>
      </c>
      <c r="B275" s="39">
        <v>48</v>
      </c>
      <c r="C275" s="39">
        <v>11</v>
      </c>
      <c r="D275" s="39">
        <v>1</v>
      </c>
      <c r="E275" s="40" t="s">
        <v>281</v>
      </c>
      <c r="F275" s="58">
        <v>5715.42</v>
      </c>
      <c r="G275" s="58">
        <v>1898.5</v>
      </c>
      <c r="H275" s="58">
        <v>7264.33</v>
      </c>
      <c r="I275" s="58">
        <v>970.62</v>
      </c>
      <c r="J275" s="58">
        <v>15848.87</v>
      </c>
      <c r="K275" s="58">
        <v>1551</v>
      </c>
    </row>
    <row r="276" spans="1:11" ht="12.75">
      <c r="A276" s="38">
        <v>4179</v>
      </c>
      <c r="B276" s="39">
        <v>70</v>
      </c>
      <c r="C276" s="39">
        <v>6</v>
      </c>
      <c r="D276" s="39">
        <v>1</v>
      </c>
      <c r="E276" s="40" t="s">
        <v>282</v>
      </c>
      <c r="F276" s="58">
        <v>6040.7</v>
      </c>
      <c r="G276" s="58">
        <v>1955.79</v>
      </c>
      <c r="H276" s="58">
        <v>8368.04</v>
      </c>
      <c r="I276" s="58">
        <v>499.43</v>
      </c>
      <c r="J276" s="58">
        <v>16863.96</v>
      </c>
      <c r="K276" s="58">
        <v>9754</v>
      </c>
    </row>
    <row r="277" spans="1:11" ht="12.75">
      <c r="A277" s="38">
        <v>4186</v>
      </c>
      <c r="B277" s="39">
        <v>61</v>
      </c>
      <c r="C277" s="39">
        <v>10</v>
      </c>
      <c r="D277" s="39">
        <v>1</v>
      </c>
      <c r="E277" s="40" t="s">
        <v>283</v>
      </c>
      <c r="F277" s="58">
        <v>5429.12</v>
      </c>
      <c r="G277" s="58">
        <v>2840.13</v>
      </c>
      <c r="H277" s="58">
        <v>9333.51</v>
      </c>
      <c r="I277" s="58">
        <v>783.32</v>
      </c>
      <c r="J277" s="58">
        <v>18386.08</v>
      </c>
      <c r="K277" s="58">
        <v>867</v>
      </c>
    </row>
    <row r="278" spans="1:11" ht="12.75">
      <c r="A278" s="38">
        <v>4207</v>
      </c>
      <c r="B278" s="39">
        <v>10</v>
      </c>
      <c r="C278" s="39">
        <v>10</v>
      </c>
      <c r="D278" s="39">
        <v>1</v>
      </c>
      <c r="E278" s="40" t="s">
        <v>284</v>
      </c>
      <c r="F278" s="58">
        <v>4550.56</v>
      </c>
      <c r="G278" s="58">
        <v>4977.63</v>
      </c>
      <c r="H278" s="58">
        <v>10140.19</v>
      </c>
      <c r="I278" s="58">
        <v>581.81</v>
      </c>
      <c r="J278" s="58">
        <v>20250.18</v>
      </c>
      <c r="K278" s="58">
        <v>470</v>
      </c>
    </row>
    <row r="279" spans="1:11" ht="12.75">
      <c r="A279" s="38">
        <v>4221</v>
      </c>
      <c r="B279" s="39">
        <v>28</v>
      </c>
      <c r="C279" s="39">
        <v>2</v>
      </c>
      <c r="D279" s="39">
        <v>1</v>
      </c>
      <c r="E279" s="40" t="s">
        <v>285</v>
      </c>
      <c r="F279" s="58">
        <v>8294.76</v>
      </c>
      <c r="G279" s="58">
        <v>1190.44</v>
      </c>
      <c r="H279" s="58">
        <v>5196.39</v>
      </c>
      <c r="I279" s="58">
        <v>394.44</v>
      </c>
      <c r="J279" s="58">
        <v>15076.03</v>
      </c>
      <c r="K279" s="58">
        <v>978</v>
      </c>
    </row>
    <row r="280" spans="1:11" ht="12.75">
      <c r="A280" s="38">
        <v>4228</v>
      </c>
      <c r="B280" s="39">
        <v>11</v>
      </c>
      <c r="C280" s="39">
        <v>5</v>
      </c>
      <c r="D280" s="39">
        <v>1</v>
      </c>
      <c r="E280" s="40" t="s">
        <v>286</v>
      </c>
      <c r="F280" s="58">
        <v>6364.94</v>
      </c>
      <c r="G280" s="58">
        <v>2149.74</v>
      </c>
      <c r="H280" s="58">
        <v>7202.25</v>
      </c>
      <c r="I280" s="58">
        <v>194.28</v>
      </c>
      <c r="J280" s="58">
        <v>15911.2</v>
      </c>
      <c r="K280" s="58">
        <v>877</v>
      </c>
    </row>
    <row r="281" spans="1:11" ht="12.75">
      <c r="A281" s="38">
        <v>4235</v>
      </c>
      <c r="B281" s="39">
        <v>30</v>
      </c>
      <c r="C281" s="39">
        <v>2</v>
      </c>
      <c r="D281" s="39">
        <v>3</v>
      </c>
      <c r="E281" s="40" t="s">
        <v>287</v>
      </c>
      <c r="F281" s="58">
        <v>10099.95</v>
      </c>
      <c r="G281" s="58">
        <v>1757.67</v>
      </c>
      <c r="H281" s="58">
        <v>2400.01</v>
      </c>
      <c r="I281" s="58">
        <v>759.34</v>
      </c>
      <c r="J281" s="58">
        <v>15016.97</v>
      </c>
      <c r="K281" s="58">
        <v>179</v>
      </c>
    </row>
    <row r="282" spans="1:11" ht="12.75">
      <c r="A282" s="38">
        <v>4151</v>
      </c>
      <c r="B282" s="39">
        <v>53</v>
      </c>
      <c r="C282" s="39">
        <v>2</v>
      </c>
      <c r="D282" s="39">
        <v>1</v>
      </c>
      <c r="E282" s="40" t="s">
        <v>288</v>
      </c>
      <c r="F282" s="58">
        <v>5630.19</v>
      </c>
      <c r="G282" s="58">
        <v>1857.93</v>
      </c>
      <c r="H282" s="58">
        <v>8828.35</v>
      </c>
      <c r="I282" s="58">
        <v>610.25</v>
      </c>
      <c r="J282" s="58">
        <v>16926.72</v>
      </c>
      <c r="K282" s="58">
        <v>876</v>
      </c>
    </row>
    <row r="283" spans="1:11" ht="12.75">
      <c r="A283" s="38">
        <v>490</v>
      </c>
      <c r="B283" s="39">
        <v>33</v>
      </c>
      <c r="C283" s="39">
        <v>3</v>
      </c>
      <c r="D283" s="39">
        <v>1</v>
      </c>
      <c r="E283" s="40" t="s">
        <v>289</v>
      </c>
      <c r="F283" s="58">
        <v>6763.9</v>
      </c>
      <c r="G283" s="58">
        <v>1814.07</v>
      </c>
      <c r="H283" s="58">
        <v>8835.05</v>
      </c>
      <c r="I283" s="58">
        <v>462.7</v>
      </c>
      <c r="J283" s="58">
        <v>17875.72</v>
      </c>
      <c r="K283" s="58">
        <v>445</v>
      </c>
    </row>
    <row r="284" spans="1:11" ht="12.75">
      <c r="A284" s="38">
        <v>4270</v>
      </c>
      <c r="B284" s="39">
        <v>46</v>
      </c>
      <c r="C284" s="39">
        <v>11</v>
      </c>
      <c r="D284" s="39">
        <v>1</v>
      </c>
      <c r="E284" s="40" t="s">
        <v>290</v>
      </c>
      <c r="F284" s="58">
        <v>12940.87</v>
      </c>
      <c r="G284" s="58">
        <v>2900.97</v>
      </c>
      <c r="H284" s="58">
        <v>4418.85</v>
      </c>
      <c r="I284" s="58">
        <v>1130.37</v>
      </c>
      <c r="J284" s="58">
        <v>21391.05</v>
      </c>
      <c r="K284" s="58">
        <v>251</v>
      </c>
    </row>
    <row r="285" spans="1:11" ht="12.75">
      <c r="A285" s="38">
        <v>4305</v>
      </c>
      <c r="B285" s="39">
        <v>38</v>
      </c>
      <c r="C285" s="39">
        <v>8</v>
      </c>
      <c r="D285" s="39">
        <v>1</v>
      </c>
      <c r="E285" s="40" t="s">
        <v>291</v>
      </c>
      <c r="F285" s="58">
        <v>3300.28</v>
      </c>
      <c r="G285" s="58">
        <v>2119.9</v>
      </c>
      <c r="H285" s="58">
        <v>9579.07</v>
      </c>
      <c r="I285" s="58">
        <v>377.42</v>
      </c>
      <c r="J285" s="58">
        <v>15376.67</v>
      </c>
      <c r="K285" s="58">
        <v>986</v>
      </c>
    </row>
    <row r="286" spans="1:11" ht="12.75">
      <c r="A286" s="38">
        <v>4312</v>
      </c>
      <c r="B286" s="39">
        <v>67</v>
      </c>
      <c r="C286" s="39">
        <v>1</v>
      </c>
      <c r="D286" s="39">
        <v>1</v>
      </c>
      <c r="E286" s="40" t="s">
        <v>292</v>
      </c>
      <c r="F286" s="58">
        <v>10178.88</v>
      </c>
      <c r="G286" s="58">
        <v>1228.67</v>
      </c>
      <c r="H286" s="58">
        <v>4238.5</v>
      </c>
      <c r="I286" s="58">
        <v>565.69</v>
      </c>
      <c r="J286" s="58">
        <v>16211.75</v>
      </c>
      <c r="K286" s="58">
        <v>2777</v>
      </c>
    </row>
    <row r="287" spans="1:11" ht="12.75">
      <c r="A287" s="38">
        <v>4330</v>
      </c>
      <c r="B287" s="39">
        <v>63</v>
      </c>
      <c r="C287" s="39">
        <v>9</v>
      </c>
      <c r="D287" s="39">
        <v>1</v>
      </c>
      <c r="E287" s="40" t="s">
        <v>293</v>
      </c>
      <c r="F287" s="58">
        <v>25812.97</v>
      </c>
      <c r="G287" s="58">
        <v>5650.99</v>
      </c>
      <c r="H287" s="58">
        <v>2901.75</v>
      </c>
      <c r="I287" s="58">
        <v>1227.89</v>
      </c>
      <c r="J287" s="58">
        <v>35593.6</v>
      </c>
      <c r="K287" s="58">
        <v>107</v>
      </c>
    </row>
    <row r="288" spans="1:11" ht="12.75">
      <c r="A288" s="38">
        <v>4347</v>
      </c>
      <c r="B288" s="39">
        <v>50</v>
      </c>
      <c r="C288" s="39">
        <v>12</v>
      </c>
      <c r="D288" s="39">
        <v>1</v>
      </c>
      <c r="E288" s="40" t="s">
        <v>294</v>
      </c>
      <c r="F288" s="58">
        <v>6933.39</v>
      </c>
      <c r="G288" s="58">
        <v>2572.82</v>
      </c>
      <c r="H288" s="58">
        <v>7345.38</v>
      </c>
      <c r="I288" s="58">
        <v>609.06</v>
      </c>
      <c r="J288" s="58">
        <v>17460.64</v>
      </c>
      <c r="K288" s="58">
        <v>745</v>
      </c>
    </row>
    <row r="289" spans="1:11" ht="12.75">
      <c r="A289" s="38">
        <v>4368</v>
      </c>
      <c r="B289" s="39">
        <v>71</v>
      </c>
      <c r="C289" s="39">
        <v>5</v>
      </c>
      <c r="D289" s="39">
        <v>1</v>
      </c>
      <c r="E289" s="40" t="s">
        <v>295</v>
      </c>
      <c r="F289" s="58">
        <v>5738.81</v>
      </c>
      <c r="G289" s="58">
        <v>2755.36</v>
      </c>
      <c r="H289" s="58">
        <v>8639.22</v>
      </c>
      <c r="I289" s="58">
        <v>874.77</v>
      </c>
      <c r="J289" s="58">
        <v>18008.15</v>
      </c>
      <c r="K289" s="58">
        <v>551</v>
      </c>
    </row>
    <row r="290" spans="1:11" ht="12.75">
      <c r="A290" s="38">
        <v>4389</v>
      </c>
      <c r="B290" s="39">
        <v>22</v>
      </c>
      <c r="C290" s="39">
        <v>3</v>
      </c>
      <c r="D290" s="39">
        <v>1</v>
      </c>
      <c r="E290" s="40" t="s">
        <v>296</v>
      </c>
      <c r="F290" s="58">
        <v>5220.24</v>
      </c>
      <c r="G290" s="58">
        <v>2741.92</v>
      </c>
      <c r="H290" s="58">
        <v>8035.71</v>
      </c>
      <c r="I290" s="58">
        <v>454.56</v>
      </c>
      <c r="J290" s="58">
        <v>16452.43</v>
      </c>
      <c r="K290" s="58">
        <v>1547</v>
      </c>
    </row>
    <row r="291" spans="1:11" ht="12.75">
      <c r="A291" s="38">
        <v>4459</v>
      </c>
      <c r="B291" s="39">
        <v>47</v>
      </c>
      <c r="C291" s="39">
        <v>11</v>
      </c>
      <c r="D291" s="39">
        <v>1</v>
      </c>
      <c r="E291" s="40" t="s">
        <v>297</v>
      </c>
      <c r="F291" s="58">
        <v>5571.71</v>
      </c>
      <c r="G291" s="58">
        <v>2742.2</v>
      </c>
      <c r="H291" s="58">
        <v>8446.95</v>
      </c>
      <c r="I291" s="58">
        <v>1045.14</v>
      </c>
      <c r="J291" s="58">
        <v>17806</v>
      </c>
      <c r="K291" s="58">
        <v>267</v>
      </c>
    </row>
    <row r="292" spans="1:11" ht="12.75">
      <c r="A292" s="38">
        <v>4473</v>
      </c>
      <c r="B292" s="39">
        <v>59</v>
      </c>
      <c r="C292" s="39">
        <v>7</v>
      </c>
      <c r="D292" s="39">
        <v>1</v>
      </c>
      <c r="E292" s="40" t="s">
        <v>298</v>
      </c>
      <c r="F292" s="58">
        <v>5930.14</v>
      </c>
      <c r="G292" s="58">
        <v>1584.91</v>
      </c>
      <c r="H292" s="58">
        <v>7155.32</v>
      </c>
      <c r="I292" s="58">
        <v>770.75</v>
      </c>
      <c r="J292" s="58">
        <v>15441.12</v>
      </c>
      <c r="K292" s="58">
        <v>2208</v>
      </c>
    </row>
    <row r="293" spans="1:11" ht="12.75">
      <c r="A293" s="38">
        <v>4508</v>
      </c>
      <c r="B293" s="39">
        <v>71</v>
      </c>
      <c r="C293" s="39">
        <v>5</v>
      </c>
      <c r="D293" s="39">
        <v>1</v>
      </c>
      <c r="E293" s="40" t="s">
        <v>299</v>
      </c>
      <c r="F293" s="58">
        <v>4708.78</v>
      </c>
      <c r="G293" s="58">
        <v>2187.82</v>
      </c>
      <c r="H293" s="58">
        <v>9343.1</v>
      </c>
      <c r="I293" s="58">
        <v>288.5</v>
      </c>
      <c r="J293" s="58">
        <v>16528.21</v>
      </c>
      <c r="K293" s="58">
        <v>456</v>
      </c>
    </row>
    <row r="294" spans="1:11" ht="12.75">
      <c r="A294" s="38">
        <v>4515</v>
      </c>
      <c r="B294" s="39">
        <v>45</v>
      </c>
      <c r="C294" s="39">
        <v>1</v>
      </c>
      <c r="D294" s="39">
        <v>1</v>
      </c>
      <c r="E294" s="40" t="s">
        <v>300</v>
      </c>
      <c r="F294" s="58">
        <v>6584.16</v>
      </c>
      <c r="G294" s="58">
        <v>1277.52</v>
      </c>
      <c r="H294" s="58">
        <v>6662</v>
      </c>
      <c r="I294" s="58">
        <v>492.84</v>
      </c>
      <c r="J294" s="58">
        <v>15016.53</v>
      </c>
      <c r="K294" s="58">
        <v>2701</v>
      </c>
    </row>
    <row r="295" spans="1:11" ht="12.75">
      <c r="A295" s="38">
        <v>4501</v>
      </c>
      <c r="B295" s="39">
        <v>11</v>
      </c>
      <c r="C295" s="39">
        <v>5</v>
      </c>
      <c r="D295" s="39">
        <v>1</v>
      </c>
      <c r="E295" s="40" t="s">
        <v>301</v>
      </c>
      <c r="F295" s="58">
        <v>5654.02</v>
      </c>
      <c r="G295" s="58">
        <v>1790.46</v>
      </c>
      <c r="H295" s="58">
        <v>7768.88</v>
      </c>
      <c r="I295" s="58">
        <v>534.15</v>
      </c>
      <c r="J295" s="58">
        <v>15747.51</v>
      </c>
      <c r="K295" s="58">
        <v>2182</v>
      </c>
    </row>
    <row r="296" spans="1:11" ht="12.75">
      <c r="A296" s="38">
        <v>4529</v>
      </c>
      <c r="B296" s="39">
        <v>22</v>
      </c>
      <c r="C296" s="39">
        <v>3</v>
      </c>
      <c r="D296" s="39">
        <v>1</v>
      </c>
      <c r="E296" s="40" t="s">
        <v>302</v>
      </c>
      <c r="F296" s="58">
        <v>7523.9</v>
      </c>
      <c r="G296" s="58">
        <v>2718.94</v>
      </c>
      <c r="H296" s="58">
        <v>9568.3</v>
      </c>
      <c r="I296" s="58">
        <v>1084.13</v>
      </c>
      <c r="J296" s="58">
        <v>20895.28</v>
      </c>
      <c r="K296" s="58">
        <v>305</v>
      </c>
    </row>
    <row r="297" spans="1:11" ht="12.75">
      <c r="A297" s="38">
        <v>4536</v>
      </c>
      <c r="B297" s="39">
        <v>11</v>
      </c>
      <c r="C297" s="39">
        <v>5</v>
      </c>
      <c r="D297" s="39">
        <v>1</v>
      </c>
      <c r="E297" s="40" t="s">
        <v>303</v>
      </c>
      <c r="F297" s="58">
        <v>7456.67</v>
      </c>
      <c r="G297" s="58">
        <v>1329.15</v>
      </c>
      <c r="H297" s="58">
        <v>6876.63</v>
      </c>
      <c r="I297" s="58">
        <v>335.13</v>
      </c>
      <c r="J297" s="58">
        <v>15997.57</v>
      </c>
      <c r="K297" s="58">
        <v>1043</v>
      </c>
    </row>
    <row r="298" spans="1:11" ht="12.75">
      <c r="A298" s="38">
        <v>4543</v>
      </c>
      <c r="B298" s="39">
        <v>12</v>
      </c>
      <c r="C298" s="39">
        <v>3</v>
      </c>
      <c r="D298" s="39">
        <v>1</v>
      </c>
      <c r="E298" s="40" t="s">
        <v>304</v>
      </c>
      <c r="F298" s="58">
        <v>7145.17</v>
      </c>
      <c r="G298" s="58">
        <v>2279</v>
      </c>
      <c r="H298" s="58">
        <v>9200.1</v>
      </c>
      <c r="I298" s="58">
        <v>1291.02</v>
      </c>
      <c r="J298" s="58">
        <v>19915.29</v>
      </c>
      <c r="K298" s="58">
        <v>998</v>
      </c>
    </row>
    <row r="299" spans="1:11" ht="12.75">
      <c r="A299" s="38">
        <v>4557</v>
      </c>
      <c r="B299" s="39">
        <v>3</v>
      </c>
      <c r="C299" s="39">
        <v>11</v>
      </c>
      <c r="D299" s="39">
        <v>1</v>
      </c>
      <c r="E299" s="40" t="s">
        <v>305</v>
      </c>
      <c r="F299" s="58">
        <v>4234.34</v>
      </c>
      <c r="G299" s="58">
        <v>2595.66</v>
      </c>
      <c r="H299" s="58">
        <v>11223.84</v>
      </c>
      <c r="I299" s="58">
        <v>1211.15</v>
      </c>
      <c r="J299" s="58">
        <v>19264.98</v>
      </c>
      <c r="K299" s="58">
        <v>302</v>
      </c>
    </row>
    <row r="300" spans="1:11" ht="12.75">
      <c r="A300" s="38">
        <v>4571</v>
      </c>
      <c r="B300" s="39">
        <v>50</v>
      </c>
      <c r="C300" s="39">
        <v>9</v>
      </c>
      <c r="D300" s="39">
        <v>1</v>
      </c>
      <c r="E300" s="40" t="s">
        <v>306</v>
      </c>
      <c r="F300" s="58">
        <v>7828.6</v>
      </c>
      <c r="G300" s="58">
        <v>2497.89</v>
      </c>
      <c r="H300" s="58">
        <v>6913.14</v>
      </c>
      <c r="I300" s="58">
        <v>601.2</v>
      </c>
      <c r="J300" s="58">
        <v>17840.83</v>
      </c>
      <c r="K300" s="58">
        <v>375</v>
      </c>
    </row>
    <row r="301" spans="1:11" ht="12.75">
      <c r="A301" s="38">
        <v>4578</v>
      </c>
      <c r="B301" s="39">
        <v>47</v>
      </c>
      <c r="C301" s="39">
        <v>11</v>
      </c>
      <c r="D301" s="39">
        <v>1</v>
      </c>
      <c r="E301" s="40" t="s">
        <v>307</v>
      </c>
      <c r="F301" s="58">
        <v>7066.83</v>
      </c>
      <c r="G301" s="58">
        <v>1537.24</v>
      </c>
      <c r="H301" s="58">
        <v>7851.53</v>
      </c>
      <c r="I301" s="58">
        <v>852.67</v>
      </c>
      <c r="J301" s="58">
        <v>17308.27</v>
      </c>
      <c r="K301" s="58">
        <v>1381</v>
      </c>
    </row>
    <row r="302" spans="1:11" ht="12.75">
      <c r="A302" s="38">
        <v>4606</v>
      </c>
      <c r="B302" s="39">
        <v>24</v>
      </c>
      <c r="C302" s="39">
        <v>5</v>
      </c>
      <c r="D302" s="39">
        <v>1</v>
      </c>
      <c r="E302" s="40" t="s">
        <v>308</v>
      </c>
      <c r="F302" s="58">
        <v>10011.53</v>
      </c>
      <c r="G302" s="58">
        <v>1851.63</v>
      </c>
      <c r="H302" s="58">
        <v>4479.34</v>
      </c>
      <c r="I302" s="58">
        <v>509.48</v>
      </c>
      <c r="J302" s="58">
        <v>16851.97</v>
      </c>
      <c r="K302" s="58">
        <v>360</v>
      </c>
    </row>
    <row r="303" spans="1:11" ht="12.75">
      <c r="A303" s="38">
        <v>4613</v>
      </c>
      <c r="B303" s="39">
        <v>5</v>
      </c>
      <c r="C303" s="39">
        <v>7</v>
      </c>
      <c r="D303" s="39">
        <v>1</v>
      </c>
      <c r="E303" s="40" t="s">
        <v>309</v>
      </c>
      <c r="F303" s="58">
        <v>3359.4</v>
      </c>
      <c r="G303" s="58">
        <v>1272.49</v>
      </c>
      <c r="H303" s="58">
        <v>8007.49</v>
      </c>
      <c r="I303" s="58">
        <v>535.67</v>
      </c>
      <c r="J303" s="58">
        <v>13175.06</v>
      </c>
      <c r="K303" s="58">
        <v>4118</v>
      </c>
    </row>
    <row r="304" spans="1:11" ht="12.75">
      <c r="A304" s="38">
        <v>4620</v>
      </c>
      <c r="B304" s="39">
        <v>51</v>
      </c>
      <c r="C304" s="39">
        <v>1</v>
      </c>
      <c r="D304" s="39">
        <v>1</v>
      </c>
      <c r="E304" s="40" t="s">
        <v>310</v>
      </c>
      <c r="F304" s="58">
        <v>4914.42</v>
      </c>
      <c r="G304" s="58">
        <v>2364.56</v>
      </c>
      <c r="H304" s="58">
        <v>9073.07</v>
      </c>
      <c r="I304" s="58">
        <v>186.52</v>
      </c>
      <c r="J304" s="58">
        <v>16538.57</v>
      </c>
      <c r="K304" s="58">
        <v>21248</v>
      </c>
    </row>
    <row r="305" spans="1:11" ht="12.75">
      <c r="A305" s="38">
        <v>4627</v>
      </c>
      <c r="B305" s="39">
        <v>30</v>
      </c>
      <c r="C305" s="39">
        <v>2</v>
      </c>
      <c r="D305" s="39">
        <v>3</v>
      </c>
      <c r="E305" s="40" t="s">
        <v>311</v>
      </c>
      <c r="F305" s="58">
        <v>10549.42</v>
      </c>
      <c r="G305" s="58">
        <v>1806.09</v>
      </c>
      <c r="H305" s="58">
        <v>4579.78</v>
      </c>
      <c r="I305" s="58">
        <v>196.83</v>
      </c>
      <c r="J305" s="58">
        <v>17132.12</v>
      </c>
      <c r="K305" s="58">
        <v>606</v>
      </c>
    </row>
    <row r="306" spans="1:11" ht="12.75">
      <c r="A306" s="38">
        <v>4634</v>
      </c>
      <c r="B306" s="39">
        <v>11</v>
      </c>
      <c r="C306" s="39">
        <v>5</v>
      </c>
      <c r="D306" s="39">
        <v>1</v>
      </c>
      <c r="E306" s="40" t="s">
        <v>312</v>
      </c>
      <c r="F306" s="58">
        <v>6190.11</v>
      </c>
      <c r="G306" s="58">
        <v>1570.67</v>
      </c>
      <c r="H306" s="58">
        <v>10427.69</v>
      </c>
      <c r="I306" s="58">
        <v>599.72</v>
      </c>
      <c r="J306" s="58">
        <v>18788.19</v>
      </c>
      <c r="K306" s="58">
        <v>522</v>
      </c>
    </row>
    <row r="307" spans="1:11" ht="12.75">
      <c r="A307" s="38">
        <v>4641</v>
      </c>
      <c r="B307" s="39">
        <v>59</v>
      </c>
      <c r="C307" s="39">
        <v>7</v>
      </c>
      <c r="D307" s="39">
        <v>1</v>
      </c>
      <c r="E307" s="40" t="s">
        <v>313</v>
      </c>
      <c r="F307" s="58">
        <v>8308.28</v>
      </c>
      <c r="G307" s="58">
        <v>1840.47</v>
      </c>
      <c r="H307" s="58">
        <v>6766.3</v>
      </c>
      <c r="I307" s="58">
        <v>1393.68</v>
      </c>
      <c r="J307" s="58">
        <v>18308.74</v>
      </c>
      <c r="K307" s="58">
        <v>773</v>
      </c>
    </row>
    <row r="308" spans="1:11" ht="12.75">
      <c r="A308" s="38">
        <v>4686</v>
      </c>
      <c r="B308" s="39">
        <v>51</v>
      </c>
      <c r="C308" s="39">
        <v>2</v>
      </c>
      <c r="D308" s="39">
        <v>3</v>
      </c>
      <c r="E308" s="40" t="s">
        <v>314</v>
      </c>
      <c r="F308" s="58">
        <v>12299.56</v>
      </c>
      <c r="G308" s="58">
        <v>720.54</v>
      </c>
      <c r="H308" s="58">
        <v>4545.81</v>
      </c>
      <c r="I308" s="58">
        <v>379.67</v>
      </c>
      <c r="J308" s="58">
        <v>17945.58</v>
      </c>
      <c r="K308" s="58">
        <v>333</v>
      </c>
    </row>
    <row r="309" spans="1:11" ht="12.75">
      <c r="A309" s="38">
        <v>4753</v>
      </c>
      <c r="B309" s="39">
        <v>56</v>
      </c>
      <c r="C309" s="39">
        <v>5</v>
      </c>
      <c r="D309" s="39">
        <v>1</v>
      </c>
      <c r="E309" s="40" t="s">
        <v>315</v>
      </c>
      <c r="F309" s="58">
        <v>4784.78</v>
      </c>
      <c r="G309" s="58">
        <v>2310.73</v>
      </c>
      <c r="H309" s="58">
        <v>8734.32</v>
      </c>
      <c r="I309" s="58">
        <v>489.64</v>
      </c>
      <c r="J309" s="58">
        <v>16319.46</v>
      </c>
      <c r="K309" s="58">
        <v>2680</v>
      </c>
    </row>
    <row r="310" spans="1:11" ht="12.75">
      <c r="A310" s="38">
        <v>4760</v>
      </c>
      <c r="B310" s="39">
        <v>36</v>
      </c>
      <c r="C310" s="39">
        <v>7</v>
      </c>
      <c r="D310" s="39">
        <v>1</v>
      </c>
      <c r="E310" s="40" t="s">
        <v>316</v>
      </c>
      <c r="F310" s="58">
        <v>6412.75</v>
      </c>
      <c r="G310" s="58">
        <v>2243.86</v>
      </c>
      <c r="H310" s="58">
        <v>8409.63</v>
      </c>
      <c r="I310" s="58">
        <v>654.33</v>
      </c>
      <c r="J310" s="58">
        <v>17720.57</v>
      </c>
      <c r="K310" s="58">
        <v>676</v>
      </c>
    </row>
    <row r="311" spans="1:11" ht="12.75">
      <c r="A311" s="38">
        <v>4781</v>
      </c>
      <c r="B311" s="39">
        <v>43</v>
      </c>
      <c r="C311" s="39">
        <v>9</v>
      </c>
      <c r="D311" s="39">
        <v>1</v>
      </c>
      <c r="E311" s="40" t="s">
        <v>317</v>
      </c>
      <c r="F311" s="58">
        <v>10513.86</v>
      </c>
      <c r="G311" s="58">
        <v>3124.97</v>
      </c>
      <c r="H311" s="58">
        <v>4117.51</v>
      </c>
      <c r="I311" s="58">
        <v>491.83</v>
      </c>
      <c r="J311" s="58">
        <v>18248.17</v>
      </c>
      <c r="K311" s="58">
        <v>2393</v>
      </c>
    </row>
    <row r="312" spans="1:11" ht="12.75">
      <c r="A312" s="38">
        <v>4795</v>
      </c>
      <c r="B312" s="39">
        <v>60</v>
      </c>
      <c r="C312" s="39">
        <v>9</v>
      </c>
      <c r="D312" s="39">
        <v>1</v>
      </c>
      <c r="E312" s="40" t="s">
        <v>318</v>
      </c>
      <c r="F312" s="58">
        <v>4254.3</v>
      </c>
      <c r="G312" s="58">
        <v>1841.88</v>
      </c>
      <c r="H312" s="58">
        <v>8082.55</v>
      </c>
      <c r="I312" s="58">
        <v>748.88</v>
      </c>
      <c r="J312" s="58">
        <v>14927.6</v>
      </c>
      <c r="K312" s="58">
        <v>529</v>
      </c>
    </row>
    <row r="313" spans="1:11" ht="12.75">
      <c r="A313" s="38">
        <v>4802</v>
      </c>
      <c r="B313" s="39">
        <v>3</v>
      </c>
      <c r="C313" s="39">
        <v>11</v>
      </c>
      <c r="D313" s="39">
        <v>1</v>
      </c>
      <c r="E313" s="40" t="s">
        <v>319</v>
      </c>
      <c r="F313" s="58">
        <v>8156.1</v>
      </c>
      <c r="G313" s="58">
        <v>1946.01</v>
      </c>
      <c r="H313" s="58">
        <v>7359.24</v>
      </c>
      <c r="I313" s="58">
        <v>518.18</v>
      </c>
      <c r="J313" s="58">
        <v>17979.53</v>
      </c>
      <c r="K313" s="58">
        <v>2229</v>
      </c>
    </row>
    <row r="314" spans="1:11" ht="12.75">
      <c r="A314" s="38">
        <v>4851</v>
      </c>
      <c r="B314" s="39">
        <v>52</v>
      </c>
      <c r="C314" s="39">
        <v>3</v>
      </c>
      <c r="D314" s="39">
        <v>1</v>
      </c>
      <c r="E314" s="40" t="s">
        <v>320</v>
      </c>
      <c r="F314" s="58">
        <v>5381.59</v>
      </c>
      <c r="G314" s="58">
        <v>2219.46</v>
      </c>
      <c r="H314" s="58">
        <v>8783.93</v>
      </c>
      <c r="I314" s="58">
        <v>857.93</v>
      </c>
      <c r="J314" s="58">
        <v>17242.92</v>
      </c>
      <c r="K314" s="58">
        <v>1366</v>
      </c>
    </row>
    <row r="315" spans="1:11" ht="12.75">
      <c r="A315" s="38">
        <v>3122</v>
      </c>
      <c r="B315" s="39">
        <v>67</v>
      </c>
      <c r="C315" s="39">
        <v>1</v>
      </c>
      <c r="D315" s="39">
        <v>3</v>
      </c>
      <c r="E315" s="40" t="s">
        <v>321</v>
      </c>
      <c r="F315" s="58">
        <v>5726.33</v>
      </c>
      <c r="G315" s="58">
        <v>900.18</v>
      </c>
      <c r="H315" s="58">
        <v>6321.54</v>
      </c>
      <c r="I315" s="58">
        <v>649.83</v>
      </c>
      <c r="J315" s="58">
        <v>13597.87</v>
      </c>
      <c r="K315" s="58">
        <v>397</v>
      </c>
    </row>
    <row r="316" spans="1:11" ht="12.75">
      <c r="A316" s="38">
        <v>4865</v>
      </c>
      <c r="B316" s="39">
        <v>11</v>
      </c>
      <c r="C316" s="39">
        <v>5</v>
      </c>
      <c r="D316" s="39">
        <v>1</v>
      </c>
      <c r="E316" s="40" t="s">
        <v>322</v>
      </c>
      <c r="F316" s="58">
        <v>7867.56</v>
      </c>
      <c r="G316" s="58">
        <v>2023.13</v>
      </c>
      <c r="H316" s="58">
        <v>8689.27</v>
      </c>
      <c r="I316" s="58">
        <v>566.37</v>
      </c>
      <c r="J316" s="58">
        <v>19146.33</v>
      </c>
      <c r="K316" s="58">
        <v>392</v>
      </c>
    </row>
    <row r="317" spans="1:11" ht="12.75">
      <c r="A317" s="38">
        <v>4872</v>
      </c>
      <c r="B317" s="39">
        <v>20</v>
      </c>
      <c r="C317" s="39">
        <v>6</v>
      </c>
      <c r="D317" s="39">
        <v>1</v>
      </c>
      <c r="E317" s="40" t="s">
        <v>323</v>
      </c>
      <c r="F317" s="58">
        <v>3724.48</v>
      </c>
      <c r="G317" s="58">
        <v>2072.88</v>
      </c>
      <c r="H317" s="58">
        <v>9169.57</v>
      </c>
      <c r="I317" s="58">
        <v>528.59</v>
      </c>
      <c r="J317" s="58">
        <v>15495.52</v>
      </c>
      <c r="K317" s="58">
        <v>1599</v>
      </c>
    </row>
    <row r="318" spans="1:11" ht="12.75">
      <c r="A318" s="38">
        <v>4893</v>
      </c>
      <c r="B318" s="39">
        <v>47</v>
      </c>
      <c r="C318" s="39">
        <v>11</v>
      </c>
      <c r="D318" s="39">
        <v>1</v>
      </c>
      <c r="E318" s="40" t="s">
        <v>324</v>
      </c>
      <c r="F318" s="58">
        <v>5994.92</v>
      </c>
      <c r="G318" s="58">
        <v>1521.64</v>
      </c>
      <c r="H318" s="58">
        <v>7106.21</v>
      </c>
      <c r="I318" s="58">
        <v>703.0851273046532</v>
      </c>
      <c r="J318" s="58">
        <v>15279.65</v>
      </c>
      <c r="K318" s="58">
        <v>3417</v>
      </c>
    </row>
    <row r="319" spans="1:11" ht="12.75">
      <c r="A319" s="38">
        <v>4904</v>
      </c>
      <c r="B319" s="39">
        <v>22</v>
      </c>
      <c r="C319" s="39">
        <v>3</v>
      </c>
      <c r="D319" s="39">
        <v>1</v>
      </c>
      <c r="E319" s="40" t="s">
        <v>325</v>
      </c>
      <c r="F319" s="58">
        <v>4907.54</v>
      </c>
      <c r="G319" s="58">
        <v>2117.34</v>
      </c>
      <c r="H319" s="58">
        <v>9972.55</v>
      </c>
      <c r="I319" s="58">
        <v>680.24</v>
      </c>
      <c r="J319" s="58">
        <v>17677.66</v>
      </c>
      <c r="K319" s="58">
        <v>566</v>
      </c>
    </row>
    <row r="320" spans="1:11" ht="12.75">
      <c r="A320" s="38">
        <v>5523</v>
      </c>
      <c r="B320" s="39">
        <v>56</v>
      </c>
      <c r="C320" s="39">
        <v>3</v>
      </c>
      <c r="D320" s="39">
        <v>1</v>
      </c>
      <c r="E320" s="40" t="s">
        <v>326</v>
      </c>
      <c r="F320" s="58">
        <v>8755.23</v>
      </c>
      <c r="G320" s="58">
        <v>1680.09</v>
      </c>
      <c r="H320" s="58">
        <v>6829.24</v>
      </c>
      <c r="I320" s="58">
        <v>975.27</v>
      </c>
      <c r="J320" s="58">
        <v>18239.83</v>
      </c>
      <c r="K320" s="58">
        <v>1182</v>
      </c>
    </row>
    <row r="321" spans="1:11" ht="12.75">
      <c r="A321" s="38">
        <v>3850</v>
      </c>
      <c r="B321" s="39">
        <v>22</v>
      </c>
      <c r="C321" s="39">
        <v>3</v>
      </c>
      <c r="D321" s="39">
        <v>1</v>
      </c>
      <c r="E321" s="40" t="s">
        <v>327</v>
      </c>
      <c r="F321" s="58">
        <v>4812.82</v>
      </c>
      <c r="G321" s="58">
        <v>2439.08</v>
      </c>
      <c r="H321" s="58">
        <v>9553.05</v>
      </c>
      <c r="I321" s="58">
        <v>766.52</v>
      </c>
      <c r="J321" s="58">
        <v>17571.47</v>
      </c>
      <c r="K321" s="58">
        <v>697</v>
      </c>
    </row>
    <row r="322" spans="1:11" ht="12.75">
      <c r="A322" s="38">
        <v>4956</v>
      </c>
      <c r="B322" s="39">
        <v>20</v>
      </c>
      <c r="C322" s="39">
        <v>6</v>
      </c>
      <c r="D322" s="39">
        <v>1</v>
      </c>
      <c r="E322" s="40" t="s">
        <v>328</v>
      </c>
      <c r="F322" s="58">
        <v>4172.15</v>
      </c>
      <c r="G322" s="58">
        <v>1568.23</v>
      </c>
      <c r="H322" s="58">
        <v>8799.45</v>
      </c>
      <c r="I322" s="58">
        <v>649.05</v>
      </c>
      <c r="J322" s="58">
        <v>15188.88</v>
      </c>
      <c r="K322" s="58">
        <v>851</v>
      </c>
    </row>
    <row r="323" spans="1:11" ht="12.75">
      <c r="A323" s="38">
        <v>4963</v>
      </c>
      <c r="B323" s="39">
        <v>49</v>
      </c>
      <c r="C323" s="39">
        <v>5</v>
      </c>
      <c r="D323" s="39">
        <v>1</v>
      </c>
      <c r="E323" s="40" t="s">
        <v>329</v>
      </c>
      <c r="F323" s="58">
        <v>6989.72</v>
      </c>
      <c r="G323" s="58">
        <v>1607.62</v>
      </c>
      <c r="H323" s="58">
        <v>6737.11</v>
      </c>
      <c r="I323" s="58">
        <v>284.97</v>
      </c>
      <c r="J323" s="58">
        <v>15619.42</v>
      </c>
      <c r="K323" s="58">
        <v>540</v>
      </c>
    </row>
    <row r="324" spans="1:11" ht="12.75">
      <c r="A324" s="38">
        <v>1673</v>
      </c>
      <c r="B324" s="39">
        <v>29</v>
      </c>
      <c r="C324" s="39">
        <v>4</v>
      </c>
      <c r="D324" s="39">
        <v>1</v>
      </c>
      <c r="E324" s="40" t="s">
        <v>330</v>
      </c>
      <c r="F324" s="58">
        <v>3844.82</v>
      </c>
      <c r="G324" s="58">
        <v>4253.55</v>
      </c>
      <c r="H324" s="58">
        <v>11290.11</v>
      </c>
      <c r="I324" s="58">
        <v>724.38</v>
      </c>
      <c r="J324" s="58">
        <v>20112.87</v>
      </c>
      <c r="K324" s="58">
        <v>525</v>
      </c>
    </row>
    <row r="325" spans="1:11" ht="12.75">
      <c r="A325" s="38">
        <v>2422</v>
      </c>
      <c r="B325" s="39">
        <v>55</v>
      </c>
      <c r="C325" s="39">
        <v>11</v>
      </c>
      <c r="D325" s="39">
        <v>1</v>
      </c>
      <c r="E325" s="40" t="s">
        <v>331</v>
      </c>
      <c r="F325" s="58">
        <v>5497.36</v>
      </c>
      <c r="G325" s="58">
        <v>1160.09</v>
      </c>
      <c r="H325" s="58">
        <v>9151.19</v>
      </c>
      <c r="I325" s="58">
        <v>1180.3</v>
      </c>
      <c r="J325" s="58">
        <v>16988.94</v>
      </c>
      <c r="K325" s="58">
        <v>1666</v>
      </c>
    </row>
    <row r="326" spans="1:11" ht="12.75">
      <c r="A326" s="38">
        <v>5019</v>
      </c>
      <c r="B326" s="39">
        <v>48</v>
      </c>
      <c r="C326" s="39">
        <v>11</v>
      </c>
      <c r="D326" s="39">
        <v>1</v>
      </c>
      <c r="E326" s="40" t="s">
        <v>332</v>
      </c>
      <c r="F326" s="58">
        <v>7366.85</v>
      </c>
      <c r="G326" s="58">
        <v>1640.91</v>
      </c>
      <c r="H326" s="58">
        <v>6682.52</v>
      </c>
      <c r="I326" s="58">
        <v>1157.04</v>
      </c>
      <c r="J326" s="58">
        <v>16847.33</v>
      </c>
      <c r="K326" s="58">
        <v>1153</v>
      </c>
    </row>
    <row r="327" spans="1:11" ht="12.75">
      <c r="A327" s="38">
        <v>5026</v>
      </c>
      <c r="B327" s="39">
        <v>40</v>
      </c>
      <c r="C327" s="39">
        <v>1</v>
      </c>
      <c r="D327" s="39">
        <v>1</v>
      </c>
      <c r="E327" s="40" t="s">
        <v>333</v>
      </c>
      <c r="F327" s="58">
        <v>10261</v>
      </c>
      <c r="G327" s="58">
        <v>1953.66</v>
      </c>
      <c r="H327" s="58">
        <v>7094.09</v>
      </c>
      <c r="I327" s="58">
        <v>652.26</v>
      </c>
      <c r="J327" s="58">
        <v>19961</v>
      </c>
      <c r="K327" s="58">
        <v>792</v>
      </c>
    </row>
    <row r="328" spans="1:11" ht="12.75">
      <c r="A328" s="38">
        <v>5068</v>
      </c>
      <c r="B328" s="39">
        <v>30</v>
      </c>
      <c r="C328" s="39">
        <v>2</v>
      </c>
      <c r="D328" s="39">
        <v>3</v>
      </c>
      <c r="E328" s="40" t="s">
        <v>334</v>
      </c>
      <c r="F328" s="58">
        <v>6903.98</v>
      </c>
      <c r="G328" s="58">
        <v>1625.55</v>
      </c>
      <c r="H328" s="58">
        <v>8024.47</v>
      </c>
      <c r="I328" s="58">
        <v>90.16</v>
      </c>
      <c r="J328" s="58">
        <v>16644.16</v>
      </c>
      <c r="K328" s="58">
        <v>1077</v>
      </c>
    </row>
    <row r="329" spans="1:11" ht="12.75">
      <c r="A329" s="38">
        <v>5100</v>
      </c>
      <c r="B329" s="39">
        <v>56</v>
      </c>
      <c r="C329" s="39">
        <v>5</v>
      </c>
      <c r="D329" s="39">
        <v>1</v>
      </c>
      <c r="E329" s="40" t="s">
        <v>335</v>
      </c>
      <c r="F329" s="58">
        <v>8575.75</v>
      </c>
      <c r="G329" s="58">
        <v>2032.4</v>
      </c>
      <c r="H329" s="58">
        <v>6088.72</v>
      </c>
      <c r="I329" s="58">
        <v>779.97</v>
      </c>
      <c r="J329" s="58">
        <v>17476.84</v>
      </c>
      <c r="K329" s="58">
        <v>2673</v>
      </c>
    </row>
    <row r="330" spans="1:11" ht="12.75">
      <c r="A330" s="38">
        <v>5124</v>
      </c>
      <c r="B330" s="39">
        <v>12</v>
      </c>
      <c r="C330" s="39">
        <v>3</v>
      </c>
      <c r="D330" s="39">
        <v>1</v>
      </c>
      <c r="E330" s="40" t="s">
        <v>336</v>
      </c>
      <c r="F330" s="58">
        <v>5554.8</v>
      </c>
      <c r="G330" s="58">
        <v>3659.44</v>
      </c>
      <c r="H330" s="58">
        <v>8074.95</v>
      </c>
      <c r="I330" s="58">
        <v>1347.68</v>
      </c>
      <c r="J330" s="58">
        <v>18636.88</v>
      </c>
      <c r="K330" s="58">
        <v>242</v>
      </c>
    </row>
    <row r="331" spans="1:11" ht="12.75">
      <c r="A331" s="38">
        <v>5130</v>
      </c>
      <c r="B331" s="39">
        <v>15</v>
      </c>
      <c r="C331" s="39">
        <v>7</v>
      </c>
      <c r="D331" s="39">
        <v>1</v>
      </c>
      <c r="E331" s="40" t="s">
        <v>337</v>
      </c>
      <c r="F331" s="58">
        <v>20186.01</v>
      </c>
      <c r="G331" s="58">
        <v>1599.1</v>
      </c>
      <c r="H331" s="58">
        <v>2200.34</v>
      </c>
      <c r="I331" s="58">
        <v>1800.77</v>
      </c>
      <c r="J331" s="58">
        <v>25786.21</v>
      </c>
      <c r="K331" s="58">
        <v>543</v>
      </c>
    </row>
    <row r="332" spans="1:11" ht="12.75">
      <c r="A332" s="38">
        <v>5138</v>
      </c>
      <c r="B332" s="39">
        <v>44</v>
      </c>
      <c r="C332" s="39">
        <v>7</v>
      </c>
      <c r="D332" s="39">
        <v>1</v>
      </c>
      <c r="E332" s="40" t="s">
        <v>338</v>
      </c>
      <c r="F332" s="58">
        <v>3828.04</v>
      </c>
      <c r="G332" s="58">
        <v>2082.67</v>
      </c>
      <c r="H332" s="58">
        <v>9995.73</v>
      </c>
      <c r="I332" s="58">
        <v>375.14</v>
      </c>
      <c r="J332" s="58">
        <v>16281.58</v>
      </c>
      <c r="K332" s="58">
        <v>2112</v>
      </c>
    </row>
    <row r="333" spans="1:11" ht="12.75">
      <c r="A333" s="38">
        <v>5258</v>
      </c>
      <c r="B333" s="39">
        <v>64</v>
      </c>
      <c r="C333" s="39">
        <v>2</v>
      </c>
      <c r="D333" s="39">
        <v>3</v>
      </c>
      <c r="E333" s="40" t="s">
        <v>339</v>
      </c>
      <c r="F333" s="58">
        <v>5693.29</v>
      </c>
      <c r="G333" s="58">
        <v>4787.94</v>
      </c>
      <c r="H333" s="58">
        <v>12095.72</v>
      </c>
      <c r="I333" s="58">
        <v>2160.82</v>
      </c>
      <c r="J333" s="58">
        <v>24737.76</v>
      </c>
      <c r="K333" s="58">
        <v>206</v>
      </c>
    </row>
    <row r="334" spans="1:11" ht="12.75">
      <c r="A334" s="38">
        <v>5264</v>
      </c>
      <c r="B334" s="39">
        <v>58</v>
      </c>
      <c r="C334" s="39">
        <v>8</v>
      </c>
      <c r="D334" s="39">
        <v>1</v>
      </c>
      <c r="E334" s="40" t="s">
        <v>340</v>
      </c>
      <c r="F334" s="58">
        <v>6077.84</v>
      </c>
      <c r="G334" s="58">
        <v>2039.44</v>
      </c>
      <c r="H334" s="58">
        <v>8536.58</v>
      </c>
      <c r="I334" s="58">
        <v>426.39</v>
      </c>
      <c r="J334" s="58">
        <v>17080.25</v>
      </c>
      <c r="K334" s="58">
        <v>2416</v>
      </c>
    </row>
    <row r="335" spans="1:11" ht="12.75">
      <c r="A335" s="38">
        <v>5271</v>
      </c>
      <c r="B335" s="39">
        <v>59</v>
      </c>
      <c r="C335" s="39">
        <v>7</v>
      </c>
      <c r="D335" s="39">
        <v>1</v>
      </c>
      <c r="E335" s="40" t="s">
        <v>341</v>
      </c>
      <c r="F335" s="58">
        <v>3465.98</v>
      </c>
      <c r="G335" s="58">
        <v>2134.29</v>
      </c>
      <c r="H335" s="58">
        <v>9548.37</v>
      </c>
      <c r="I335" s="58">
        <v>335.74</v>
      </c>
      <c r="J335" s="58">
        <v>15484.38</v>
      </c>
      <c r="K335" s="58">
        <v>10255</v>
      </c>
    </row>
    <row r="336" spans="1:11" ht="12.75">
      <c r="A336" s="38">
        <v>5278</v>
      </c>
      <c r="B336" s="39">
        <v>59</v>
      </c>
      <c r="C336" s="39">
        <v>7</v>
      </c>
      <c r="D336" s="39">
        <v>1</v>
      </c>
      <c r="E336" s="40" t="s">
        <v>342</v>
      </c>
      <c r="F336" s="58">
        <v>5744</v>
      </c>
      <c r="G336" s="58">
        <v>1737.95</v>
      </c>
      <c r="H336" s="58">
        <v>8171.84</v>
      </c>
      <c r="I336" s="58">
        <v>609.1</v>
      </c>
      <c r="J336" s="58">
        <v>16262.89</v>
      </c>
      <c r="K336" s="58">
        <v>1682</v>
      </c>
    </row>
    <row r="337" spans="1:11" ht="12.75">
      <c r="A337" s="38">
        <v>5306</v>
      </c>
      <c r="B337" s="39">
        <v>65</v>
      </c>
      <c r="C337" s="39">
        <v>11</v>
      </c>
      <c r="D337" s="39">
        <v>1</v>
      </c>
      <c r="E337" s="40" t="s">
        <v>343</v>
      </c>
      <c r="F337" s="58">
        <v>9541.39</v>
      </c>
      <c r="G337" s="58">
        <v>2550.57</v>
      </c>
      <c r="H337" s="58">
        <v>7472.58</v>
      </c>
      <c r="I337" s="58">
        <v>1676.51</v>
      </c>
      <c r="J337" s="58">
        <v>21241.06</v>
      </c>
      <c r="K337" s="58">
        <v>580</v>
      </c>
    </row>
    <row r="338" spans="1:11" ht="12.75">
      <c r="A338" s="38">
        <v>5348</v>
      </c>
      <c r="B338" s="39">
        <v>44</v>
      </c>
      <c r="C338" s="39">
        <v>6</v>
      </c>
      <c r="D338" s="39">
        <v>1</v>
      </c>
      <c r="E338" s="40" t="s">
        <v>344</v>
      </c>
      <c r="F338" s="58">
        <v>4723.97</v>
      </c>
      <c r="G338" s="58">
        <v>1629.76</v>
      </c>
      <c r="H338" s="58">
        <v>9495.78</v>
      </c>
      <c r="I338" s="58">
        <v>1029.61</v>
      </c>
      <c r="J338" s="58">
        <v>16879.12</v>
      </c>
      <c r="K338" s="58">
        <v>733</v>
      </c>
    </row>
    <row r="339" spans="1:11" ht="12.75">
      <c r="A339" s="38">
        <v>5355</v>
      </c>
      <c r="B339" s="39">
        <v>40</v>
      </c>
      <c r="C339" s="39">
        <v>1</v>
      </c>
      <c r="D339" s="39">
        <v>1</v>
      </c>
      <c r="E339" s="40" t="s">
        <v>345</v>
      </c>
      <c r="F339" s="58">
        <v>12494.32</v>
      </c>
      <c r="G339" s="58">
        <v>1462.26</v>
      </c>
      <c r="H339" s="58">
        <v>4898.8</v>
      </c>
      <c r="I339" s="58">
        <v>1750.87</v>
      </c>
      <c r="J339" s="58">
        <v>20606.25</v>
      </c>
      <c r="K339" s="58">
        <v>1734</v>
      </c>
    </row>
    <row r="340" spans="1:11" ht="12.75">
      <c r="A340" s="38">
        <v>5362</v>
      </c>
      <c r="B340" s="39">
        <v>33</v>
      </c>
      <c r="C340" s="39">
        <v>3</v>
      </c>
      <c r="D340" s="39">
        <v>1</v>
      </c>
      <c r="E340" s="40" t="s">
        <v>346</v>
      </c>
      <c r="F340" s="58">
        <v>3494.01</v>
      </c>
      <c r="G340" s="58">
        <v>2468.37</v>
      </c>
      <c r="H340" s="58">
        <v>10003.34</v>
      </c>
      <c r="I340" s="58">
        <v>561.73</v>
      </c>
      <c r="J340" s="58">
        <v>16527.44</v>
      </c>
      <c r="K340" s="58">
        <v>336</v>
      </c>
    </row>
    <row r="341" spans="1:11" ht="12.75">
      <c r="A341" s="38">
        <v>5369</v>
      </c>
      <c r="B341" s="39">
        <v>30</v>
      </c>
      <c r="C341" s="39">
        <v>2</v>
      </c>
      <c r="D341" s="39">
        <v>3</v>
      </c>
      <c r="E341" s="40" t="s">
        <v>347</v>
      </c>
      <c r="F341" s="58">
        <v>5426.76</v>
      </c>
      <c r="G341" s="58">
        <v>2146.12</v>
      </c>
      <c r="H341" s="58">
        <v>7215.32</v>
      </c>
      <c r="I341" s="58">
        <v>198.54</v>
      </c>
      <c r="J341" s="58">
        <v>14986.74</v>
      </c>
      <c r="K341" s="58">
        <v>438</v>
      </c>
    </row>
    <row r="342" spans="1:11" ht="12.75">
      <c r="A342" s="38">
        <v>5376</v>
      </c>
      <c r="B342" s="39">
        <v>7</v>
      </c>
      <c r="C342" s="39">
        <v>11</v>
      </c>
      <c r="D342" s="39">
        <v>1</v>
      </c>
      <c r="E342" s="40" t="s">
        <v>348</v>
      </c>
      <c r="F342" s="58">
        <v>11517.05</v>
      </c>
      <c r="G342" s="58">
        <v>3549.51</v>
      </c>
      <c r="H342" s="58">
        <v>5190.38</v>
      </c>
      <c r="I342" s="58">
        <v>511.8</v>
      </c>
      <c r="J342" s="58">
        <v>20768.74</v>
      </c>
      <c r="K342" s="58">
        <v>442</v>
      </c>
    </row>
    <row r="343" spans="1:11" ht="12.75">
      <c r="A343" s="38">
        <v>5390</v>
      </c>
      <c r="B343" s="39">
        <v>66</v>
      </c>
      <c r="C343" s="39">
        <v>6</v>
      </c>
      <c r="D343" s="39">
        <v>1</v>
      </c>
      <c r="E343" s="40" t="s">
        <v>349</v>
      </c>
      <c r="F343" s="58">
        <v>5943.76</v>
      </c>
      <c r="G343" s="58">
        <v>1792.49</v>
      </c>
      <c r="H343" s="58">
        <v>6235.21</v>
      </c>
      <c r="I343" s="58">
        <v>768.6</v>
      </c>
      <c r="J343" s="58">
        <v>14740.06</v>
      </c>
      <c r="K343" s="58">
        <v>2931</v>
      </c>
    </row>
    <row r="344" spans="1:11" ht="12.75">
      <c r="A344" s="38">
        <v>5397</v>
      </c>
      <c r="B344" s="39">
        <v>16</v>
      </c>
      <c r="C344" s="39">
        <v>12</v>
      </c>
      <c r="D344" s="39">
        <v>1</v>
      </c>
      <c r="E344" s="40" t="s">
        <v>350</v>
      </c>
      <c r="F344" s="58">
        <v>7223.65</v>
      </c>
      <c r="G344" s="58">
        <v>2150.21</v>
      </c>
      <c r="H344" s="58">
        <v>6796.72</v>
      </c>
      <c r="I344" s="58">
        <v>449.03</v>
      </c>
      <c r="J344" s="58">
        <v>16619.61</v>
      </c>
      <c r="K344" s="58">
        <v>341</v>
      </c>
    </row>
    <row r="345" spans="1:11" ht="12.75">
      <c r="A345" s="38">
        <v>5432</v>
      </c>
      <c r="B345" s="39">
        <v>55</v>
      </c>
      <c r="C345" s="39">
        <v>11</v>
      </c>
      <c r="D345" s="39">
        <v>1</v>
      </c>
      <c r="E345" s="40" t="s">
        <v>351</v>
      </c>
      <c r="F345" s="58">
        <v>6199.05</v>
      </c>
      <c r="G345" s="58">
        <v>1346.58</v>
      </c>
      <c r="H345" s="58">
        <v>7581.35</v>
      </c>
      <c r="I345" s="58">
        <v>607.16</v>
      </c>
      <c r="J345" s="58">
        <v>15734.15</v>
      </c>
      <c r="K345" s="58">
        <v>1496</v>
      </c>
    </row>
    <row r="346" spans="1:11" ht="12.75">
      <c r="A346" s="38">
        <v>5439</v>
      </c>
      <c r="B346" s="39">
        <v>40</v>
      </c>
      <c r="C346" s="39">
        <v>1</v>
      </c>
      <c r="D346" s="39">
        <v>1</v>
      </c>
      <c r="E346" s="40" t="s">
        <v>352</v>
      </c>
      <c r="F346" s="58">
        <v>4807.74</v>
      </c>
      <c r="G346" s="58">
        <v>2414.31</v>
      </c>
      <c r="H346" s="58">
        <v>9867.29</v>
      </c>
      <c r="I346" s="58">
        <v>571.26</v>
      </c>
      <c r="J346" s="58">
        <v>17660.6</v>
      </c>
      <c r="K346" s="58">
        <v>2912</v>
      </c>
    </row>
    <row r="347" spans="1:11" ht="12.75">
      <c r="A347" s="38">
        <v>4522</v>
      </c>
      <c r="B347" s="39">
        <v>4</v>
      </c>
      <c r="C347" s="39">
        <v>12</v>
      </c>
      <c r="D347" s="39">
        <v>1</v>
      </c>
      <c r="E347" s="40" t="s">
        <v>353</v>
      </c>
      <c r="F347" s="58">
        <v>18290.62</v>
      </c>
      <c r="G347" s="58">
        <v>2759.22</v>
      </c>
      <c r="H347" s="58">
        <v>3529.02</v>
      </c>
      <c r="I347" s="58">
        <v>1157.41</v>
      </c>
      <c r="J347" s="58">
        <v>25736.27</v>
      </c>
      <c r="K347" s="58">
        <v>198</v>
      </c>
    </row>
    <row r="348" spans="1:11" ht="12.75">
      <c r="A348" s="38">
        <v>5457</v>
      </c>
      <c r="B348" s="39">
        <v>15</v>
      </c>
      <c r="C348" s="39">
        <v>7</v>
      </c>
      <c r="D348" s="39">
        <v>1</v>
      </c>
      <c r="E348" s="40" t="s">
        <v>354</v>
      </c>
      <c r="F348" s="58">
        <v>11636.77</v>
      </c>
      <c r="G348" s="58">
        <v>2010.57</v>
      </c>
      <c r="H348" s="58">
        <v>4018.57</v>
      </c>
      <c r="I348" s="58">
        <v>661.46</v>
      </c>
      <c r="J348" s="58">
        <v>18327.37</v>
      </c>
      <c r="K348" s="58">
        <v>1023</v>
      </c>
    </row>
    <row r="349" spans="1:11" ht="12.75">
      <c r="A349" s="38">
        <v>2485</v>
      </c>
      <c r="B349" s="39">
        <v>22</v>
      </c>
      <c r="C349" s="39">
        <v>3</v>
      </c>
      <c r="D349" s="39">
        <v>1</v>
      </c>
      <c r="E349" s="40" t="s">
        <v>355</v>
      </c>
      <c r="F349" s="58">
        <v>6447.43</v>
      </c>
      <c r="G349" s="58">
        <v>1889.42</v>
      </c>
      <c r="H349" s="58">
        <v>8915.57</v>
      </c>
      <c r="I349" s="58">
        <v>1196.59</v>
      </c>
      <c r="J349" s="58">
        <v>18449.01</v>
      </c>
      <c r="K349" s="58">
        <v>552</v>
      </c>
    </row>
    <row r="350" spans="1:11" ht="12.75">
      <c r="A350" s="38">
        <v>5460</v>
      </c>
      <c r="B350" s="39">
        <v>41</v>
      </c>
      <c r="C350" s="39">
        <v>4</v>
      </c>
      <c r="D350" s="39">
        <v>1</v>
      </c>
      <c r="E350" s="40" t="s">
        <v>356</v>
      </c>
      <c r="F350" s="58">
        <v>3626.75</v>
      </c>
      <c r="G350" s="58">
        <v>2288.29</v>
      </c>
      <c r="H350" s="58">
        <v>9708.91</v>
      </c>
      <c r="I350" s="58">
        <v>766.67</v>
      </c>
      <c r="J350" s="58">
        <v>16390.63</v>
      </c>
      <c r="K350" s="58">
        <v>3239</v>
      </c>
    </row>
    <row r="351" spans="1:11" ht="12.75">
      <c r="A351" s="38">
        <v>5467</v>
      </c>
      <c r="B351" s="39">
        <v>37</v>
      </c>
      <c r="C351" s="39">
        <v>10</v>
      </c>
      <c r="D351" s="39">
        <v>1</v>
      </c>
      <c r="E351" s="40" t="s">
        <v>357</v>
      </c>
      <c r="F351" s="58">
        <v>4015.32</v>
      </c>
      <c r="G351" s="58">
        <v>1787.59</v>
      </c>
      <c r="H351" s="58">
        <v>9577.59</v>
      </c>
      <c r="I351" s="58">
        <v>543.09</v>
      </c>
      <c r="J351" s="58">
        <v>15923.59</v>
      </c>
      <c r="K351" s="58">
        <v>702</v>
      </c>
    </row>
    <row r="352" spans="1:11" ht="12.75">
      <c r="A352" s="38">
        <v>5474</v>
      </c>
      <c r="B352" s="39">
        <v>65</v>
      </c>
      <c r="C352" s="39">
        <v>11</v>
      </c>
      <c r="D352" s="39">
        <v>1</v>
      </c>
      <c r="E352" s="40" t="s">
        <v>358</v>
      </c>
      <c r="F352" s="58">
        <v>13497.71</v>
      </c>
      <c r="G352" s="58">
        <v>2555.6</v>
      </c>
      <c r="H352" s="58">
        <v>2253.83</v>
      </c>
      <c r="I352" s="58">
        <v>356.14</v>
      </c>
      <c r="J352" s="58">
        <v>18663.28</v>
      </c>
      <c r="K352" s="58">
        <v>1241</v>
      </c>
    </row>
    <row r="353" spans="1:11" ht="12.75">
      <c r="A353" s="38">
        <v>5586</v>
      </c>
      <c r="B353" s="39">
        <v>47</v>
      </c>
      <c r="C353" s="39">
        <v>11</v>
      </c>
      <c r="D353" s="39">
        <v>1</v>
      </c>
      <c r="E353" s="40" t="s">
        <v>359</v>
      </c>
      <c r="F353" s="58">
        <v>5116.77</v>
      </c>
      <c r="G353" s="58">
        <v>1548.11</v>
      </c>
      <c r="H353" s="58">
        <v>9324.93</v>
      </c>
      <c r="I353" s="58">
        <v>1567.92</v>
      </c>
      <c r="J353" s="58">
        <v>17557.73</v>
      </c>
      <c r="K353" s="58">
        <v>757</v>
      </c>
    </row>
    <row r="354" spans="1:11" ht="12.75">
      <c r="A354" s="38">
        <v>5593</v>
      </c>
      <c r="B354" s="39">
        <v>9</v>
      </c>
      <c r="C354" s="39">
        <v>10</v>
      </c>
      <c r="D354" s="39">
        <v>1</v>
      </c>
      <c r="E354" s="40" t="s">
        <v>360</v>
      </c>
      <c r="F354" s="58">
        <v>2489.14</v>
      </c>
      <c r="G354" s="58">
        <v>2277.3</v>
      </c>
      <c r="H354" s="58">
        <v>9520.54</v>
      </c>
      <c r="I354" s="58">
        <v>1095.04</v>
      </c>
      <c r="J354" s="58">
        <v>15382.03</v>
      </c>
      <c r="K354" s="58">
        <v>1110</v>
      </c>
    </row>
    <row r="355" spans="1:11" ht="12.75">
      <c r="A355" s="38">
        <v>5607</v>
      </c>
      <c r="B355" s="39">
        <v>49</v>
      </c>
      <c r="C355" s="39">
        <v>5</v>
      </c>
      <c r="D355" s="39">
        <v>1</v>
      </c>
      <c r="E355" s="40" t="s">
        <v>361</v>
      </c>
      <c r="F355" s="58">
        <v>5259.61</v>
      </c>
      <c r="G355" s="58">
        <v>1859.17</v>
      </c>
      <c r="H355" s="58">
        <v>7524.35</v>
      </c>
      <c r="I355" s="58">
        <v>866.09</v>
      </c>
      <c r="J355" s="58">
        <v>15509.21</v>
      </c>
      <c r="K355" s="58">
        <v>7417</v>
      </c>
    </row>
    <row r="356" spans="1:11" ht="12.75">
      <c r="A356" s="38">
        <v>5614</v>
      </c>
      <c r="B356" s="39">
        <v>8</v>
      </c>
      <c r="C356" s="39">
        <v>7</v>
      </c>
      <c r="D356" s="39">
        <v>1</v>
      </c>
      <c r="E356" s="40" t="s">
        <v>362</v>
      </c>
      <c r="F356" s="58">
        <v>7661.44</v>
      </c>
      <c r="G356" s="58">
        <v>1200.1</v>
      </c>
      <c r="H356" s="58">
        <v>5587.6</v>
      </c>
      <c r="I356" s="58">
        <v>375.97</v>
      </c>
      <c r="J356" s="58">
        <v>14825.11</v>
      </c>
      <c r="K356" s="58">
        <v>254</v>
      </c>
    </row>
    <row r="357" spans="1:11" ht="12.75">
      <c r="A357" s="38">
        <v>3542</v>
      </c>
      <c r="B357" s="39">
        <v>67</v>
      </c>
      <c r="C357" s="39">
        <v>1</v>
      </c>
      <c r="D357" s="39">
        <v>3</v>
      </c>
      <c r="E357" s="40" t="s">
        <v>363</v>
      </c>
      <c r="F357" s="58">
        <v>13045.7</v>
      </c>
      <c r="G357" s="58">
        <v>1733.33</v>
      </c>
      <c r="H357" s="58">
        <v>1477.52</v>
      </c>
      <c r="I357" s="58">
        <v>606.22</v>
      </c>
      <c r="J357" s="58">
        <v>16862.77</v>
      </c>
      <c r="K357" s="58">
        <v>273</v>
      </c>
    </row>
    <row r="358" spans="1:11" ht="12.75">
      <c r="A358" s="38">
        <v>5621</v>
      </c>
      <c r="B358" s="39">
        <v>13</v>
      </c>
      <c r="C358" s="39">
        <v>2</v>
      </c>
      <c r="D358" s="39">
        <v>1</v>
      </c>
      <c r="E358" s="40" t="s">
        <v>364</v>
      </c>
      <c r="F358" s="58">
        <v>8776.52</v>
      </c>
      <c r="G358" s="58">
        <v>1247.36</v>
      </c>
      <c r="H358" s="58">
        <v>5990.77</v>
      </c>
      <c r="I358" s="58">
        <v>1258.07</v>
      </c>
      <c r="J358" s="58">
        <v>17272.71</v>
      </c>
      <c r="K358" s="58">
        <v>2820</v>
      </c>
    </row>
    <row r="359" spans="1:11" ht="12.75">
      <c r="A359" s="38">
        <v>5628</v>
      </c>
      <c r="B359" s="39">
        <v>37</v>
      </c>
      <c r="C359" s="39">
        <v>9</v>
      </c>
      <c r="D359" s="39">
        <v>1</v>
      </c>
      <c r="E359" s="40" t="s">
        <v>365</v>
      </c>
      <c r="F359" s="58">
        <v>4082.64</v>
      </c>
      <c r="G359" s="58">
        <v>1274.34</v>
      </c>
      <c r="H359" s="58">
        <v>9679.97</v>
      </c>
      <c r="I359" s="58">
        <v>754.31</v>
      </c>
      <c r="J359" s="58">
        <v>15791.26</v>
      </c>
      <c r="K359" s="58">
        <v>852</v>
      </c>
    </row>
    <row r="360" spans="1:11" ht="12.75">
      <c r="A360" s="38">
        <v>5642</v>
      </c>
      <c r="B360" s="39">
        <v>15</v>
      </c>
      <c r="C360" s="39">
        <v>7</v>
      </c>
      <c r="D360" s="39">
        <v>1</v>
      </c>
      <c r="E360" s="40" t="s">
        <v>366</v>
      </c>
      <c r="F360" s="58">
        <v>10026.71</v>
      </c>
      <c r="G360" s="58">
        <v>2031.72</v>
      </c>
      <c r="H360" s="58">
        <v>6859.36</v>
      </c>
      <c r="I360" s="58">
        <v>952.82</v>
      </c>
      <c r="J360" s="58">
        <v>19870.61</v>
      </c>
      <c r="K360" s="58">
        <v>1067</v>
      </c>
    </row>
    <row r="361" spans="1:11" ht="12.75">
      <c r="A361" s="38">
        <v>5656</v>
      </c>
      <c r="B361" s="39">
        <v>13</v>
      </c>
      <c r="C361" s="39">
        <v>2</v>
      </c>
      <c r="D361" s="39">
        <v>1</v>
      </c>
      <c r="E361" s="40" t="s">
        <v>367</v>
      </c>
      <c r="F361" s="58">
        <v>8271.67</v>
      </c>
      <c r="G361" s="58">
        <v>1407.74</v>
      </c>
      <c r="H361" s="58">
        <v>8076.5</v>
      </c>
      <c r="I361" s="58">
        <v>271.22</v>
      </c>
      <c r="J361" s="58">
        <v>18027.13</v>
      </c>
      <c r="K361" s="58">
        <v>8419</v>
      </c>
    </row>
    <row r="362" spans="1:11" ht="12.75">
      <c r="A362" s="38">
        <v>5663</v>
      </c>
      <c r="B362" s="39">
        <v>16</v>
      </c>
      <c r="C362" s="39">
        <v>12</v>
      </c>
      <c r="D362" s="39">
        <v>1</v>
      </c>
      <c r="E362" s="40" t="s">
        <v>368</v>
      </c>
      <c r="F362" s="58">
        <v>5011.19</v>
      </c>
      <c r="G362" s="58">
        <v>1970.33</v>
      </c>
      <c r="H362" s="58">
        <v>8936.46</v>
      </c>
      <c r="I362" s="58">
        <v>501.31</v>
      </c>
      <c r="J362" s="58">
        <v>16419.29</v>
      </c>
      <c r="K362" s="58">
        <v>4491</v>
      </c>
    </row>
    <row r="363" spans="1:11" ht="12.75">
      <c r="A363" s="38">
        <v>5670</v>
      </c>
      <c r="B363" s="39">
        <v>42</v>
      </c>
      <c r="C363" s="39">
        <v>8</v>
      </c>
      <c r="D363" s="39">
        <v>1</v>
      </c>
      <c r="E363" s="40" t="s">
        <v>369</v>
      </c>
      <c r="F363" s="58">
        <v>13441.17</v>
      </c>
      <c r="G363" s="58">
        <v>2759.01</v>
      </c>
      <c r="H363" s="58">
        <v>3231.96</v>
      </c>
      <c r="I363" s="58">
        <v>1168.31</v>
      </c>
      <c r="J363" s="58">
        <v>20600.45</v>
      </c>
      <c r="K363" s="58">
        <v>362</v>
      </c>
    </row>
    <row r="364" spans="1:11" ht="12.75">
      <c r="A364" s="38">
        <v>3510</v>
      </c>
      <c r="B364" s="39">
        <v>67</v>
      </c>
      <c r="C364" s="39">
        <v>1</v>
      </c>
      <c r="D364" s="39">
        <v>3</v>
      </c>
      <c r="E364" s="40" t="s">
        <v>370</v>
      </c>
      <c r="F364" s="58">
        <v>11646.59</v>
      </c>
      <c r="G364" s="58">
        <v>901.19</v>
      </c>
      <c r="H364" s="58">
        <v>1505.47</v>
      </c>
      <c r="I364" s="58">
        <v>991.24</v>
      </c>
      <c r="J364" s="58">
        <v>15044.49</v>
      </c>
      <c r="K364" s="58">
        <v>422</v>
      </c>
    </row>
    <row r="365" spans="1:11" ht="12.75">
      <c r="A365" s="38">
        <v>5726</v>
      </c>
      <c r="B365" s="39">
        <v>10</v>
      </c>
      <c r="C365" s="39">
        <v>10</v>
      </c>
      <c r="D365" s="39">
        <v>1</v>
      </c>
      <c r="E365" s="40" t="s">
        <v>371</v>
      </c>
      <c r="F365" s="58">
        <v>4089.35</v>
      </c>
      <c r="G365" s="58">
        <v>3312.09</v>
      </c>
      <c r="H365" s="58">
        <v>10088.48</v>
      </c>
      <c r="I365" s="58">
        <v>283.57</v>
      </c>
      <c r="J365" s="58">
        <v>17773.49</v>
      </c>
      <c r="K365" s="58">
        <v>559</v>
      </c>
    </row>
    <row r="366" spans="1:11" ht="12.75">
      <c r="A366" s="38">
        <v>5733</v>
      </c>
      <c r="B366" s="39">
        <v>43</v>
      </c>
      <c r="C366" s="39">
        <v>9</v>
      </c>
      <c r="D366" s="39">
        <v>1</v>
      </c>
      <c r="E366" s="40" t="s">
        <v>372</v>
      </c>
      <c r="F366" s="58">
        <v>17242.99</v>
      </c>
      <c r="G366" s="58">
        <v>2047.98</v>
      </c>
      <c r="H366" s="58">
        <v>2810.82</v>
      </c>
      <c r="I366" s="58">
        <v>767.96</v>
      </c>
      <c r="J366" s="58">
        <v>22869.75</v>
      </c>
      <c r="K366" s="58">
        <v>495</v>
      </c>
    </row>
    <row r="367" spans="1:11" ht="12.75">
      <c r="A367" s="38">
        <v>5740</v>
      </c>
      <c r="B367" s="39">
        <v>58</v>
      </c>
      <c r="C367" s="39">
        <v>8</v>
      </c>
      <c r="D367" s="39">
        <v>1</v>
      </c>
      <c r="E367" s="40" t="s">
        <v>373</v>
      </c>
      <c r="F367" s="58">
        <v>4815.24</v>
      </c>
      <c r="G367" s="58">
        <v>2964.54</v>
      </c>
      <c r="H367" s="58">
        <v>8985.3</v>
      </c>
      <c r="I367" s="58">
        <v>4968.11</v>
      </c>
      <c r="J367" s="58">
        <v>21733.19</v>
      </c>
      <c r="K367" s="58">
        <v>265</v>
      </c>
    </row>
    <row r="368" spans="1:11" ht="12.75">
      <c r="A368" s="38">
        <v>5747</v>
      </c>
      <c r="B368" s="39">
        <v>41</v>
      </c>
      <c r="C368" s="39">
        <v>4</v>
      </c>
      <c r="D368" s="39">
        <v>1</v>
      </c>
      <c r="E368" s="40" t="s">
        <v>374</v>
      </c>
      <c r="F368" s="58">
        <v>4055.96</v>
      </c>
      <c r="G368" s="58">
        <v>2404.17</v>
      </c>
      <c r="H368" s="58">
        <v>7939.41</v>
      </c>
      <c r="I368" s="58">
        <v>455.09</v>
      </c>
      <c r="J368" s="58">
        <v>14854.63</v>
      </c>
      <c r="K368" s="58">
        <v>3183</v>
      </c>
    </row>
    <row r="369" spans="1:11" ht="12.75">
      <c r="A369" s="38">
        <v>5754</v>
      </c>
      <c r="B369" s="39">
        <v>35</v>
      </c>
      <c r="C369" s="39">
        <v>9</v>
      </c>
      <c r="D369" s="39">
        <v>1</v>
      </c>
      <c r="E369" s="40" t="s">
        <v>375</v>
      </c>
      <c r="F369" s="58">
        <v>9692.62</v>
      </c>
      <c r="G369" s="58">
        <v>1855.17</v>
      </c>
      <c r="H369" s="58">
        <v>2833.95</v>
      </c>
      <c r="I369" s="58">
        <v>848.35</v>
      </c>
      <c r="J369" s="58">
        <v>15230.09</v>
      </c>
      <c r="K369" s="58">
        <v>1149</v>
      </c>
    </row>
    <row r="370" spans="1:11" ht="12.75">
      <c r="A370" s="38">
        <v>126</v>
      </c>
      <c r="B370" s="39">
        <v>49</v>
      </c>
      <c r="C370" s="39">
        <v>5</v>
      </c>
      <c r="D370" s="39">
        <v>1</v>
      </c>
      <c r="E370" s="40" t="s">
        <v>376</v>
      </c>
      <c r="F370" s="58">
        <v>4452.82</v>
      </c>
      <c r="G370" s="58">
        <v>1925.04</v>
      </c>
      <c r="H370" s="58">
        <v>9109.55</v>
      </c>
      <c r="I370" s="58">
        <v>2543.34</v>
      </c>
      <c r="J370" s="58">
        <v>18030.75</v>
      </c>
      <c r="K370" s="58">
        <v>894</v>
      </c>
    </row>
    <row r="371" spans="1:11" ht="12.75">
      <c r="A371" s="38">
        <v>5780</v>
      </c>
      <c r="B371" s="39">
        <v>30</v>
      </c>
      <c r="C371" s="39">
        <v>2</v>
      </c>
      <c r="D371" s="39">
        <v>3</v>
      </c>
      <c r="E371" s="40" t="s">
        <v>377</v>
      </c>
      <c r="F371" s="58">
        <v>8002.62</v>
      </c>
      <c r="G371" s="58">
        <v>1840.7</v>
      </c>
      <c r="H371" s="58">
        <v>9676.51</v>
      </c>
      <c r="I371" s="58">
        <v>1076.06</v>
      </c>
      <c r="J371" s="58">
        <v>20595.87</v>
      </c>
      <c r="K371" s="58">
        <v>430</v>
      </c>
    </row>
    <row r="372" spans="1:11" ht="12.75">
      <c r="A372" s="38">
        <v>4375</v>
      </c>
      <c r="B372" s="39">
        <v>69</v>
      </c>
      <c r="C372" s="39">
        <v>5</v>
      </c>
      <c r="D372" s="39">
        <v>1</v>
      </c>
      <c r="E372" s="40" t="s">
        <v>378</v>
      </c>
      <c r="F372" s="58">
        <v>4406.93</v>
      </c>
      <c r="G372" s="58">
        <v>3070.66</v>
      </c>
      <c r="H372" s="58">
        <v>8597.35</v>
      </c>
      <c r="I372" s="58">
        <v>397.34</v>
      </c>
      <c r="J372" s="58">
        <v>16472.28</v>
      </c>
      <c r="K372" s="58">
        <v>607</v>
      </c>
    </row>
    <row r="373" spans="1:11" ht="12.75">
      <c r="A373" s="38">
        <v>5810</v>
      </c>
      <c r="B373" s="39">
        <v>3</v>
      </c>
      <c r="C373" s="39">
        <v>11</v>
      </c>
      <c r="D373" s="39">
        <v>1</v>
      </c>
      <c r="E373" s="40" t="s">
        <v>379</v>
      </c>
      <c r="F373" s="58">
        <v>9871.28</v>
      </c>
      <c r="G373" s="58">
        <v>1964.43</v>
      </c>
      <c r="H373" s="58">
        <v>4922.47</v>
      </c>
      <c r="I373" s="58">
        <v>841.07</v>
      </c>
      <c r="J373" s="58">
        <v>17599.25</v>
      </c>
      <c r="K373" s="58">
        <v>461</v>
      </c>
    </row>
    <row r="374" spans="1:11" ht="12.75">
      <c r="A374" s="38">
        <v>5817</v>
      </c>
      <c r="B374" s="39">
        <v>30</v>
      </c>
      <c r="C374" s="39">
        <v>2</v>
      </c>
      <c r="D374" s="39">
        <v>3</v>
      </c>
      <c r="E374" s="40" t="s">
        <v>380</v>
      </c>
      <c r="F374" s="58">
        <v>12532.19</v>
      </c>
      <c r="G374" s="58">
        <v>1760.02</v>
      </c>
      <c r="H374" s="58">
        <v>4279.18</v>
      </c>
      <c r="I374" s="58">
        <v>177.85</v>
      </c>
      <c r="J374" s="58">
        <v>18749.24</v>
      </c>
      <c r="K374" s="58">
        <v>388</v>
      </c>
    </row>
    <row r="375" spans="1:11" ht="12.75">
      <c r="A375" s="38">
        <v>5824</v>
      </c>
      <c r="B375" s="39">
        <v>36</v>
      </c>
      <c r="C375" s="39">
        <v>7</v>
      </c>
      <c r="D375" s="39">
        <v>1</v>
      </c>
      <c r="E375" s="40" t="s">
        <v>381</v>
      </c>
      <c r="F375" s="58">
        <v>3209.02</v>
      </c>
      <c r="G375" s="58">
        <v>1636.23</v>
      </c>
      <c r="H375" s="58">
        <v>9692.74</v>
      </c>
      <c r="I375" s="58">
        <v>386.94</v>
      </c>
      <c r="J375" s="58">
        <v>14924.93</v>
      </c>
      <c r="K375" s="58">
        <v>1751</v>
      </c>
    </row>
    <row r="376" spans="1:11" ht="12.75">
      <c r="A376" s="38">
        <v>5859</v>
      </c>
      <c r="B376" s="39">
        <v>51</v>
      </c>
      <c r="C376" s="39">
        <v>2</v>
      </c>
      <c r="D376" s="39">
        <v>3</v>
      </c>
      <c r="E376" s="40" t="s">
        <v>382</v>
      </c>
      <c r="F376" s="58">
        <v>5406.56</v>
      </c>
      <c r="G376" s="58">
        <v>1642.59</v>
      </c>
      <c r="H376" s="58">
        <v>9267.83</v>
      </c>
      <c r="I376" s="58">
        <v>306.38</v>
      </c>
      <c r="J376" s="58">
        <v>16623.36</v>
      </c>
      <c r="K376" s="58">
        <v>594</v>
      </c>
    </row>
    <row r="377" spans="1:11" ht="12.75">
      <c r="A377" s="38">
        <v>5852</v>
      </c>
      <c r="B377" s="39">
        <v>51</v>
      </c>
      <c r="C377" s="39">
        <v>2</v>
      </c>
      <c r="D377" s="39">
        <v>2</v>
      </c>
      <c r="E377" s="40" t="s">
        <v>383</v>
      </c>
      <c r="F377" s="58">
        <v>8259.8</v>
      </c>
      <c r="G377" s="58">
        <v>1038.74</v>
      </c>
      <c r="H377" s="58">
        <v>7401.65</v>
      </c>
      <c r="I377" s="58">
        <v>2105.25</v>
      </c>
      <c r="J377" s="58">
        <v>18805.44</v>
      </c>
      <c r="K377" s="58">
        <v>703</v>
      </c>
    </row>
    <row r="378" spans="1:11" ht="12.75">
      <c r="A378" s="38">
        <v>238</v>
      </c>
      <c r="B378" s="39">
        <v>48</v>
      </c>
      <c r="C378" s="39">
        <v>11</v>
      </c>
      <c r="D378" s="39">
        <v>1</v>
      </c>
      <c r="E378" s="40" t="s">
        <v>384</v>
      </c>
      <c r="F378" s="58">
        <v>10812.54</v>
      </c>
      <c r="G378" s="58">
        <v>2558.11</v>
      </c>
      <c r="H378" s="58">
        <v>3982.84</v>
      </c>
      <c r="I378" s="58">
        <v>1983.7</v>
      </c>
      <c r="J378" s="58">
        <v>19337.2</v>
      </c>
      <c r="K378" s="58">
        <v>1008</v>
      </c>
    </row>
    <row r="379" spans="1:11" ht="12.75">
      <c r="A379" s="38">
        <v>5866</v>
      </c>
      <c r="B379" s="39">
        <v>36</v>
      </c>
      <c r="C379" s="39">
        <v>7</v>
      </c>
      <c r="D379" s="39">
        <v>1</v>
      </c>
      <c r="E379" s="40" t="s">
        <v>385</v>
      </c>
      <c r="F379" s="58">
        <v>5608.41</v>
      </c>
      <c r="G379" s="58">
        <v>2016.61</v>
      </c>
      <c r="H379" s="58">
        <v>7620.98</v>
      </c>
      <c r="I379" s="58">
        <v>600.22</v>
      </c>
      <c r="J379" s="58">
        <v>15846.22</v>
      </c>
      <c r="K379" s="58">
        <v>957</v>
      </c>
    </row>
    <row r="380" spans="1:11" ht="12.75">
      <c r="A380" s="38">
        <v>5901</v>
      </c>
      <c r="B380" s="39">
        <v>13</v>
      </c>
      <c r="C380" s="39">
        <v>2</v>
      </c>
      <c r="D380" s="39">
        <v>1</v>
      </c>
      <c r="E380" s="40" t="s">
        <v>386</v>
      </c>
      <c r="F380" s="58">
        <v>11322.23</v>
      </c>
      <c r="G380" s="58">
        <v>1433.97</v>
      </c>
      <c r="H380" s="58">
        <v>5485.97</v>
      </c>
      <c r="I380" s="58">
        <v>476.44</v>
      </c>
      <c r="J380" s="58">
        <v>18718.62</v>
      </c>
      <c r="K380" s="58">
        <v>5707</v>
      </c>
    </row>
    <row r="381" spans="1:11" ht="12.75">
      <c r="A381" s="38">
        <v>5985</v>
      </c>
      <c r="B381" s="39">
        <v>62</v>
      </c>
      <c r="C381" s="39">
        <v>4</v>
      </c>
      <c r="D381" s="39">
        <v>1</v>
      </c>
      <c r="E381" s="40" t="s">
        <v>387</v>
      </c>
      <c r="F381" s="58">
        <v>4942.01</v>
      </c>
      <c r="G381" s="58">
        <v>2895.88</v>
      </c>
      <c r="H381" s="58">
        <v>8344.19</v>
      </c>
      <c r="I381" s="58">
        <v>428.3</v>
      </c>
      <c r="J381" s="58">
        <v>16610.38</v>
      </c>
      <c r="K381" s="58">
        <v>1112</v>
      </c>
    </row>
    <row r="382" spans="1:11" ht="12.75">
      <c r="A382" s="38">
        <v>5992</v>
      </c>
      <c r="B382" s="39">
        <v>21</v>
      </c>
      <c r="C382" s="39">
        <v>8</v>
      </c>
      <c r="D382" s="39">
        <v>1</v>
      </c>
      <c r="E382" s="40" t="s">
        <v>388</v>
      </c>
      <c r="F382" s="58">
        <v>13919.28</v>
      </c>
      <c r="G382" s="58">
        <v>3906.85</v>
      </c>
      <c r="H382" s="58">
        <v>2851.8</v>
      </c>
      <c r="I382" s="58">
        <v>3575.57</v>
      </c>
      <c r="J382" s="58">
        <v>24253.5</v>
      </c>
      <c r="K382" s="58">
        <v>397</v>
      </c>
    </row>
    <row r="383" spans="1:11" ht="12.75">
      <c r="A383" s="38">
        <v>6022</v>
      </c>
      <c r="B383" s="39">
        <v>64</v>
      </c>
      <c r="C383" s="39">
        <v>2</v>
      </c>
      <c r="D383" s="39">
        <v>3</v>
      </c>
      <c r="E383" s="40" t="s">
        <v>389</v>
      </c>
      <c r="F383" s="58">
        <v>5514.52</v>
      </c>
      <c r="G383" s="58">
        <v>2741.58</v>
      </c>
      <c r="H383" s="58">
        <v>7466.96</v>
      </c>
      <c r="I383" s="58">
        <v>243.32</v>
      </c>
      <c r="J383" s="58">
        <v>15966.38</v>
      </c>
      <c r="K383" s="58">
        <v>415</v>
      </c>
    </row>
    <row r="384" spans="1:11" ht="12.75">
      <c r="A384" s="38">
        <v>6027</v>
      </c>
      <c r="B384" s="39">
        <v>4</v>
      </c>
      <c r="C384" s="39">
        <v>12</v>
      </c>
      <c r="D384" s="39">
        <v>1</v>
      </c>
      <c r="E384" s="40" t="s">
        <v>390</v>
      </c>
      <c r="F384" s="58">
        <v>5016.08</v>
      </c>
      <c r="G384" s="58">
        <v>3037.9</v>
      </c>
      <c r="H384" s="58">
        <v>8168.38</v>
      </c>
      <c r="I384" s="58">
        <v>906.81</v>
      </c>
      <c r="J384" s="58">
        <v>17129.16</v>
      </c>
      <c r="K384" s="58">
        <v>536</v>
      </c>
    </row>
    <row r="385" spans="1:11" ht="12.75">
      <c r="A385" s="38">
        <v>6069</v>
      </c>
      <c r="B385" s="39">
        <v>15</v>
      </c>
      <c r="C385" s="39">
        <v>7</v>
      </c>
      <c r="D385" s="39">
        <v>1</v>
      </c>
      <c r="E385" s="40" t="s">
        <v>391</v>
      </c>
      <c r="F385" s="58">
        <v>25286.07</v>
      </c>
      <c r="G385" s="58">
        <v>2518.04</v>
      </c>
      <c r="H385" s="58">
        <v>2627.48</v>
      </c>
      <c r="I385" s="58">
        <v>698.02</v>
      </c>
      <c r="J385" s="58">
        <v>31129.61</v>
      </c>
      <c r="K385" s="58">
        <v>54</v>
      </c>
    </row>
    <row r="386" spans="1:11" ht="12.75">
      <c r="A386" s="38">
        <v>6104</v>
      </c>
      <c r="B386" s="39">
        <v>51</v>
      </c>
      <c r="C386" s="39">
        <v>2</v>
      </c>
      <c r="D386" s="39">
        <v>3</v>
      </c>
      <c r="E386" s="40" t="s">
        <v>392</v>
      </c>
      <c r="F386" s="58">
        <v>7114.19</v>
      </c>
      <c r="G386" s="58">
        <v>1808.5</v>
      </c>
      <c r="H386" s="58">
        <v>5556.45</v>
      </c>
      <c r="I386" s="58">
        <v>177.89</v>
      </c>
      <c r="J386" s="58">
        <v>14657.03</v>
      </c>
      <c r="K386" s="58">
        <v>173</v>
      </c>
    </row>
    <row r="387" spans="1:11" ht="12.75">
      <c r="A387" s="38">
        <v>6113</v>
      </c>
      <c r="B387" s="39">
        <v>51</v>
      </c>
      <c r="C387" s="39">
        <v>2</v>
      </c>
      <c r="D387" s="39">
        <v>3</v>
      </c>
      <c r="E387" s="40" t="s">
        <v>393</v>
      </c>
      <c r="F387" s="58">
        <v>8116.88</v>
      </c>
      <c r="G387" s="58">
        <v>1728.69</v>
      </c>
      <c r="H387" s="58">
        <v>6490.93</v>
      </c>
      <c r="I387" s="58">
        <v>328.39</v>
      </c>
      <c r="J387" s="58">
        <v>16664.89</v>
      </c>
      <c r="K387" s="58">
        <v>1398</v>
      </c>
    </row>
    <row r="388" spans="1:11" ht="12.75">
      <c r="A388" s="38">
        <v>6083</v>
      </c>
      <c r="B388" s="39">
        <v>51</v>
      </c>
      <c r="C388" s="39">
        <v>2</v>
      </c>
      <c r="D388" s="39">
        <v>2</v>
      </c>
      <c r="E388" s="40" t="s">
        <v>394</v>
      </c>
      <c r="F388" s="58">
        <v>9786.59</v>
      </c>
      <c r="G388" s="58">
        <v>886.04</v>
      </c>
      <c r="H388" s="58">
        <v>7909.48</v>
      </c>
      <c r="I388" s="58">
        <v>1826.08</v>
      </c>
      <c r="J388" s="58">
        <v>20408.19</v>
      </c>
      <c r="K388" s="58">
        <v>987</v>
      </c>
    </row>
    <row r="389" spans="1:11" ht="12.75">
      <c r="A389" s="38">
        <v>6118</v>
      </c>
      <c r="B389" s="39">
        <v>28</v>
      </c>
      <c r="C389" s="39">
        <v>2</v>
      </c>
      <c r="D389" s="39">
        <v>1</v>
      </c>
      <c r="E389" s="40" t="s">
        <v>395</v>
      </c>
      <c r="F389" s="58">
        <v>5447.45</v>
      </c>
      <c r="G389" s="58">
        <v>1827.32</v>
      </c>
      <c r="H389" s="58">
        <v>8337.72</v>
      </c>
      <c r="I389" s="58">
        <v>650.85</v>
      </c>
      <c r="J389" s="58">
        <v>16263.34</v>
      </c>
      <c r="K389" s="58">
        <v>824</v>
      </c>
    </row>
    <row r="390" spans="1:11" ht="12.75">
      <c r="A390" s="38">
        <v>6125</v>
      </c>
      <c r="B390" s="39">
        <v>28</v>
      </c>
      <c r="C390" s="39">
        <v>2</v>
      </c>
      <c r="D390" s="39">
        <v>1</v>
      </c>
      <c r="E390" s="40" t="s">
        <v>396</v>
      </c>
      <c r="F390" s="58">
        <v>5556.14</v>
      </c>
      <c r="G390" s="58">
        <v>1805.72</v>
      </c>
      <c r="H390" s="58">
        <v>7842.6</v>
      </c>
      <c r="I390" s="58">
        <v>568.54</v>
      </c>
      <c r="J390" s="58">
        <v>15773</v>
      </c>
      <c r="K390" s="58">
        <v>3810</v>
      </c>
    </row>
    <row r="391" spans="1:11" ht="12.75">
      <c r="A391" s="38">
        <v>6174</v>
      </c>
      <c r="B391" s="39">
        <v>67</v>
      </c>
      <c r="C391" s="39">
        <v>1</v>
      </c>
      <c r="D391" s="39">
        <v>1</v>
      </c>
      <c r="E391" s="40" t="s">
        <v>397</v>
      </c>
      <c r="F391" s="58">
        <v>7257.36</v>
      </c>
      <c r="G391" s="58">
        <v>1346.46</v>
      </c>
      <c r="H391" s="58">
        <v>5873.04</v>
      </c>
      <c r="I391" s="58">
        <v>631.84</v>
      </c>
      <c r="J391" s="58">
        <v>15108.71</v>
      </c>
      <c r="K391" s="58">
        <v>12140</v>
      </c>
    </row>
    <row r="392" spans="1:11" ht="12.75">
      <c r="A392" s="38">
        <v>6181</v>
      </c>
      <c r="B392" s="39">
        <v>13</v>
      </c>
      <c r="C392" s="39">
        <v>2</v>
      </c>
      <c r="D392" s="39">
        <v>1</v>
      </c>
      <c r="E392" s="40" t="s">
        <v>398</v>
      </c>
      <c r="F392" s="58">
        <v>8783.29</v>
      </c>
      <c r="G392" s="58">
        <v>638.91</v>
      </c>
      <c r="H392" s="58">
        <v>6748.16</v>
      </c>
      <c r="I392" s="58">
        <v>1269.42</v>
      </c>
      <c r="J392" s="58">
        <v>17439.78</v>
      </c>
      <c r="K392" s="58">
        <v>4262</v>
      </c>
    </row>
    <row r="393" spans="1:11" ht="12.75">
      <c r="A393" s="38">
        <v>6195</v>
      </c>
      <c r="B393" s="39">
        <v>68</v>
      </c>
      <c r="C393" s="39">
        <v>5</v>
      </c>
      <c r="D393" s="39">
        <v>1</v>
      </c>
      <c r="E393" s="40" t="s">
        <v>399</v>
      </c>
      <c r="F393" s="58">
        <v>5966.45</v>
      </c>
      <c r="G393" s="58">
        <v>1876.12</v>
      </c>
      <c r="H393" s="58">
        <v>6796.61</v>
      </c>
      <c r="I393" s="58">
        <v>507.89</v>
      </c>
      <c r="J393" s="58">
        <v>15147.07</v>
      </c>
      <c r="K393" s="58">
        <v>2109</v>
      </c>
    </row>
    <row r="394" spans="1:11" ht="12.75">
      <c r="A394" s="38">
        <v>6216</v>
      </c>
      <c r="B394" s="39">
        <v>20</v>
      </c>
      <c r="C394" s="39">
        <v>6</v>
      </c>
      <c r="D394" s="39">
        <v>1</v>
      </c>
      <c r="E394" s="40" t="s">
        <v>400</v>
      </c>
      <c r="F394" s="58">
        <v>4252.31</v>
      </c>
      <c r="G394" s="58">
        <v>1536.18</v>
      </c>
      <c r="H394" s="58">
        <v>8444.1</v>
      </c>
      <c r="I394" s="58">
        <v>498.73</v>
      </c>
      <c r="J394" s="58">
        <v>14731.33</v>
      </c>
      <c r="K394" s="58">
        <v>2151</v>
      </c>
    </row>
    <row r="395" spans="1:11" ht="12.75">
      <c r="A395" s="38">
        <v>6223</v>
      </c>
      <c r="B395" s="39">
        <v>37</v>
      </c>
      <c r="C395" s="39">
        <v>9</v>
      </c>
      <c r="D395" s="39">
        <v>1</v>
      </c>
      <c r="E395" s="40" t="s">
        <v>401</v>
      </c>
      <c r="F395" s="58">
        <v>5609.65</v>
      </c>
      <c r="G395" s="58">
        <v>1882.67</v>
      </c>
      <c r="H395" s="58">
        <v>8719.48</v>
      </c>
      <c r="I395" s="58">
        <v>505.62</v>
      </c>
      <c r="J395" s="58">
        <v>16717.42</v>
      </c>
      <c r="K395" s="58">
        <v>8436</v>
      </c>
    </row>
    <row r="396" spans="1:11" ht="12.75">
      <c r="A396" s="38">
        <v>6230</v>
      </c>
      <c r="B396" s="39">
        <v>38</v>
      </c>
      <c r="C396" s="39">
        <v>8</v>
      </c>
      <c r="D396" s="39">
        <v>1</v>
      </c>
      <c r="E396" s="40" t="s">
        <v>402</v>
      </c>
      <c r="F396" s="58">
        <v>10873.43</v>
      </c>
      <c r="G396" s="58">
        <v>3115.7</v>
      </c>
      <c r="H396" s="58">
        <v>3182.84</v>
      </c>
      <c r="I396" s="58">
        <v>679.94</v>
      </c>
      <c r="J396" s="58">
        <v>17851.91</v>
      </c>
      <c r="K396" s="58">
        <v>395</v>
      </c>
    </row>
    <row r="397" spans="1:11" ht="12.75">
      <c r="A397" s="38">
        <v>6237</v>
      </c>
      <c r="B397" s="39">
        <v>69</v>
      </c>
      <c r="C397" s="39">
        <v>5</v>
      </c>
      <c r="D397" s="39">
        <v>1</v>
      </c>
      <c r="E397" s="40" t="s">
        <v>403</v>
      </c>
      <c r="F397" s="58">
        <v>5581.98</v>
      </c>
      <c r="G397" s="58">
        <v>2430.86</v>
      </c>
      <c r="H397" s="58">
        <v>6735.09</v>
      </c>
      <c r="I397" s="58">
        <v>160.8</v>
      </c>
      <c r="J397" s="58">
        <v>14908.73</v>
      </c>
      <c r="K397" s="58">
        <v>1367</v>
      </c>
    </row>
    <row r="398" spans="1:11" ht="12.75">
      <c r="A398" s="38">
        <v>6244</v>
      </c>
      <c r="B398" s="39">
        <v>40</v>
      </c>
      <c r="C398" s="39">
        <v>1</v>
      </c>
      <c r="D398" s="39">
        <v>1</v>
      </c>
      <c r="E398" s="40" t="s">
        <v>404</v>
      </c>
      <c r="F398" s="58">
        <v>9328.37</v>
      </c>
      <c r="G398" s="58">
        <v>1428.85</v>
      </c>
      <c r="H398" s="58">
        <v>4532.74</v>
      </c>
      <c r="I398" s="58">
        <v>767.84</v>
      </c>
      <c r="J398" s="58">
        <v>16057.8</v>
      </c>
      <c r="K398" s="58">
        <v>6114</v>
      </c>
    </row>
    <row r="399" spans="1:11" ht="12.75">
      <c r="A399" s="38">
        <v>6251</v>
      </c>
      <c r="B399" s="39">
        <v>12</v>
      </c>
      <c r="C399" s="39">
        <v>3</v>
      </c>
      <c r="D399" s="39">
        <v>1</v>
      </c>
      <c r="E399" s="40" t="s">
        <v>405</v>
      </c>
      <c r="F399" s="58">
        <v>4815.58</v>
      </c>
      <c r="G399" s="58">
        <v>2496.87</v>
      </c>
      <c r="H399" s="58">
        <v>12902.71</v>
      </c>
      <c r="I399" s="58">
        <v>1394.41</v>
      </c>
      <c r="J399" s="58">
        <v>21609.56</v>
      </c>
      <c r="K399" s="58">
        <v>244</v>
      </c>
    </row>
    <row r="400" spans="1:11" ht="12.75">
      <c r="A400" s="38">
        <v>6293</v>
      </c>
      <c r="B400" s="39">
        <v>7</v>
      </c>
      <c r="C400" s="39">
        <v>11</v>
      </c>
      <c r="D400" s="39">
        <v>1</v>
      </c>
      <c r="E400" s="40" t="s">
        <v>406</v>
      </c>
      <c r="F400" s="58">
        <v>11869.06</v>
      </c>
      <c r="G400" s="58">
        <v>2560.35</v>
      </c>
      <c r="H400" s="58">
        <v>2815.28</v>
      </c>
      <c r="I400" s="58">
        <v>1362.85</v>
      </c>
      <c r="J400" s="58">
        <v>18607.54</v>
      </c>
      <c r="K400" s="58">
        <v>619</v>
      </c>
    </row>
    <row r="401" spans="1:11" ht="12.75">
      <c r="A401" s="38">
        <v>6300</v>
      </c>
      <c r="B401" s="39">
        <v>40</v>
      </c>
      <c r="C401" s="39">
        <v>1</v>
      </c>
      <c r="D401" s="39">
        <v>1</v>
      </c>
      <c r="E401" s="40" t="s">
        <v>407</v>
      </c>
      <c r="F401" s="58">
        <v>4932.15</v>
      </c>
      <c r="G401" s="58">
        <v>2161.18</v>
      </c>
      <c r="H401" s="58">
        <v>8445.72</v>
      </c>
      <c r="I401" s="58">
        <v>521.52</v>
      </c>
      <c r="J401" s="58">
        <v>16060.56</v>
      </c>
      <c r="K401" s="58">
        <v>8156</v>
      </c>
    </row>
    <row r="402" spans="1:11" ht="12.75">
      <c r="A402" s="38">
        <v>6307</v>
      </c>
      <c r="B402" s="39">
        <v>66</v>
      </c>
      <c r="C402" s="39">
        <v>6</v>
      </c>
      <c r="D402" s="39">
        <v>1</v>
      </c>
      <c r="E402" s="40" t="s">
        <v>408</v>
      </c>
      <c r="F402" s="58">
        <v>7330.29</v>
      </c>
      <c r="G402" s="58">
        <v>1481.46</v>
      </c>
      <c r="H402" s="58">
        <v>5938.06</v>
      </c>
      <c r="I402" s="58">
        <v>394.16</v>
      </c>
      <c r="J402" s="58">
        <v>15143.98</v>
      </c>
      <c r="K402" s="58">
        <v>6491</v>
      </c>
    </row>
    <row r="403" spans="1:11" ht="12.75">
      <c r="A403" s="38">
        <v>6328</v>
      </c>
      <c r="B403" s="39">
        <v>5</v>
      </c>
      <c r="C403" s="39">
        <v>7</v>
      </c>
      <c r="D403" s="39">
        <v>1</v>
      </c>
      <c r="E403" s="40" t="s">
        <v>409</v>
      </c>
      <c r="F403" s="58">
        <v>5864.44</v>
      </c>
      <c r="G403" s="58">
        <v>1438.25</v>
      </c>
      <c r="H403" s="58">
        <v>8092.36</v>
      </c>
      <c r="I403" s="58">
        <v>438.17</v>
      </c>
      <c r="J403" s="58">
        <v>15833.22</v>
      </c>
      <c r="K403" s="58">
        <v>3861</v>
      </c>
    </row>
    <row r="404" spans="1:11" ht="12.75">
      <c r="A404" s="38">
        <v>6370</v>
      </c>
      <c r="B404" s="39">
        <v>32</v>
      </c>
      <c r="C404" s="39">
        <v>4</v>
      </c>
      <c r="D404" s="39">
        <v>1</v>
      </c>
      <c r="E404" s="40" t="s">
        <v>410</v>
      </c>
      <c r="F404" s="58">
        <v>5503.73</v>
      </c>
      <c r="G404" s="58">
        <v>1545.43</v>
      </c>
      <c r="H404" s="58">
        <v>8186.43</v>
      </c>
      <c r="I404" s="58">
        <v>888.34</v>
      </c>
      <c r="J404" s="58">
        <v>16123.93</v>
      </c>
      <c r="K404" s="58">
        <v>1808</v>
      </c>
    </row>
    <row r="405" spans="1:11" ht="12.75">
      <c r="A405" s="38">
        <v>6321</v>
      </c>
      <c r="B405" s="39">
        <v>62</v>
      </c>
      <c r="C405" s="39">
        <v>4</v>
      </c>
      <c r="D405" s="39">
        <v>1</v>
      </c>
      <c r="E405" s="40" t="s">
        <v>411</v>
      </c>
      <c r="F405" s="58">
        <v>5828.55</v>
      </c>
      <c r="G405" s="58">
        <v>2287.13</v>
      </c>
      <c r="H405" s="58">
        <v>9648.8</v>
      </c>
      <c r="I405" s="58">
        <v>592.82</v>
      </c>
      <c r="J405" s="58">
        <v>18357.3</v>
      </c>
      <c r="K405" s="58">
        <v>1138</v>
      </c>
    </row>
    <row r="406" spans="1:11" ht="12.75">
      <c r="A406" s="38">
        <v>6335</v>
      </c>
      <c r="B406" s="39">
        <v>39</v>
      </c>
      <c r="C406" s="39">
        <v>5</v>
      </c>
      <c r="D406" s="39">
        <v>1</v>
      </c>
      <c r="E406" s="40" t="s">
        <v>412</v>
      </c>
      <c r="F406" s="58">
        <v>6310.32</v>
      </c>
      <c r="G406" s="58">
        <v>2621.7</v>
      </c>
      <c r="H406" s="58">
        <v>5397.75</v>
      </c>
      <c r="I406" s="58">
        <v>388.74</v>
      </c>
      <c r="J406" s="58">
        <v>14718.49</v>
      </c>
      <c r="K406" s="58">
        <v>1164</v>
      </c>
    </row>
    <row r="407" spans="1:11" ht="12.75">
      <c r="A407" s="38">
        <v>6354</v>
      </c>
      <c r="B407" s="39">
        <v>56</v>
      </c>
      <c r="C407" s="39">
        <v>3</v>
      </c>
      <c r="D407" s="39">
        <v>1</v>
      </c>
      <c r="E407" s="40" t="s">
        <v>413</v>
      </c>
      <c r="F407" s="58">
        <v>6870.67</v>
      </c>
      <c r="G407" s="58">
        <v>4441.2</v>
      </c>
      <c r="H407" s="58">
        <v>8893.9</v>
      </c>
      <c r="I407" s="58">
        <v>762.35</v>
      </c>
      <c r="J407" s="58">
        <v>20968.12</v>
      </c>
      <c r="K407" s="58">
        <v>303</v>
      </c>
    </row>
    <row r="408" spans="1:11" ht="12.75">
      <c r="A408" s="38">
        <v>6384</v>
      </c>
      <c r="B408" s="39">
        <v>68</v>
      </c>
      <c r="C408" s="39">
        <v>6</v>
      </c>
      <c r="D408" s="39">
        <v>1</v>
      </c>
      <c r="E408" s="40" t="s">
        <v>414</v>
      </c>
      <c r="F408" s="58">
        <v>8965.26</v>
      </c>
      <c r="G408" s="58">
        <v>1903.71</v>
      </c>
      <c r="H408" s="58">
        <v>6191.28</v>
      </c>
      <c r="I408" s="58">
        <v>649.68</v>
      </c>
      <c r="J408" s="58">
        <v>17709.93</v>
      </c>
      <c r="K408" s="58">
        <v>843</v>
      </c>
    </row>
    <row r="409" spans="1:11" ht="12.75">
      <c r="A409" s="38">
        <v>6412</v>
      </c>
      <c r="B409" s="39">
        <v>30</v>
      </c>
      <c r="C409" s="39">
        <v>2</v>
      </c>
      <c r="D409" s="39">
        <v>3</v>
      </c>
      <c r="E409" s="40" t="s">
        <v>415</v>
      </c>
      <c r="F409" s="58">
        <v>8139.79</v>
      </c>
      <c r="G409" s="58">
        <v>2438.53</v>
      </c>
      <c r="H409" s="58">
        <v>7301.13</v>
      </c>
      <c r="I409" s="58">
        <v>358.15</v>
      </c>
      <c r="J409" s="58">
        <v>18237.61</v>
      </c>
      <c r="K409" s="58">
        <v>457</v>
      </c>
    </row>
    <row r="410" spans="1:11" ht="12.75">
      <c r="A410" s="38">
        <v>6440</v>
      </c>
      <c r="B410" s="39">
        <v>34</v>
      </c>
      <c r="C410" s="39">
        <v>8</v>
      </c>
      <c r="D410" s="39">
        <v>1</v>
      </c>
      <c r="E410" s="40" t="s">
        <v>416</v>
      </c>
      <c r="F410" s="58">
        <v>15004.96</v>
      </c>
      <c r="G410" s="58">
        <v>3572.94</v>
      </c>
      <c r="H410" s="58">
        <v>3254.73</v>
      </c>
      <c r="I410" s="58">
        <v>797.2</v>
      </c>
      <c r="J410" s="58">
        <v>22629.83</v>
      </c>
      <c r="K410" s="58">
        <v>164</v>
      </c>
    </row>
    <row r="411" spans="1:11" ht="12.75">
      <c r="A411" s="38">
        <v>6419</v>
      </c>
      <c r="B411" s="39">
        <v>40</v>
      </c>
      <c r="C411" s="39">
        <v>1</v>
      </c>
      <c r="D411" s="39">
        <v>1</v>
      </c>
      <c r="E411" s="40" t="s">
        <v>417</v>
      </c>
      <c r="F411" s="58">
        <v>7372.91</v>
      </c>
      <c r="G411" s="58">
        <v>856.48</v>
      </c>
      <c r="H411" s="58">
        <v>5899.49</v>
      </c>
      <c r="I411" s="58">
        <v>1421.15</v>
      </c>
      <c r="J411" s="58">
        <v>15550.04</v>
      </c>
      <c r="K411" s="58">
        <v>2758</v>
      </c>
    </row>
    <row r="412" spans="1:11" ht="12.75">
      <c r="A412" s="38">
        <v>6426</v>
      </c>
      <c r="B412" s="39">
        <v>61</v>
      </c>
      <c r="C412" s="39">
        <v>4</v>
      </c>
      <c r="D412" s="39">
        <v>1</v>
      </c>
      <c r="E412" s="40" t="s">
        <v>418</v>
      </c>
      <c r="F412" s="58">
        <v>4156.46</v>
      </c>
      <c r="G412" s="58">
        <v>2698.65</v>
      </c>
      <c r="H412" s="58">
        <v>9876.62</v>
      </c>
      <c r="I412" s="58">
        <v>1796.65</v>
      </c>
      <c r="J412" s="58">
        <v>18528.39</v>
      </c>
      <c r="K412" s="58">
        <v>767</v>
      </c>
    </row>
    <row r="413" spans="1:11" ht="12.75">
      <c r="A413" s="38">
        <v>6461</v>
      </c>
      <c r="B413" s="39">
        <v>64</v>
      </c>
      <c r="C413" s="39">
        <v>2</v>
      </c>
      <c r="D413" s="39">
        <v>1</v>
      </c>
      <c r="E413" s="40" t="s">
        <v>419</v>
      </c>
      <c r="F413" s="58">
        <v>8467.88</v>
      </c>
      <c r="G413" s="58">
        <v>1626.32</v>
      </c>
      <c r="H413" s="58">
        <v>6831.13</v>
      </c>
      <c r="I413" s="58">
        <v>624.87</v>
      </c>
      <c r="J413" s="58">
        <v>17550.2</v>
      </c>
      <c r="K413" s="58">
        <v>2156</v>
      </c>
    </row>
    <row r="414" spans="1:11" ht="12.75">
      <c r="A414" s="38">
        <v>6470</v>
      </c>
      <c r="B414" s="39">
        <v>40</v>
      </c>
      <c r="C414" s="39">
        <v>1</v>
      </c>
      <c r="D414" s="39">
        <v>1</v>
      </c>
      <c r="E414" s="40" t="s">
        <v>420</v>
      </c>
      <c r="F414" s="58">
        <v>7494.3</v>
      </c>
      <c r="G414" s="58">
        <v>1567.46</v>
      </c>
      <c r="H414" s="58">
        <v>6188.22</v>
      </c>
      <c r="I414" s="58">
        <v>750.9890324052943</v>
      </c>
      <c r="J414" s="58">
        <v>15888.93</v>
      </c>
      <c r="K414" s="58">
        <v>2191</v>
      </c>
    </row>
    <row r="415" spans="1:11" ht="12.75">
      <c r="A415" s="38">
        <v>6475</v>
      </c>
      <c r="B415" s="39">
        <v>69</v>
      </c>
      <c r="C415" s="39">
        <v>5</v>
      </c>
      <c r="D415" s="39">
        <v>1</v>
      </c>
      <c r="E415" s="40" t="s">
        <v>421</v>
      </c>
      <c r="F415" s="58">
        <v>10301.05</v>
      </c>
      <c r="G415" s="58">
        <v>1815.28</v>
      </c>
      <c r="H415" s="58">
        <v>3025.74</v>
      </c>
      <c r="I415" s="58">
        <v>369.77</v>
      </c>
      <c r="J415" s="58">
        <v>15511.84</v>
      </c>
      <c r="K415" s="58">
        <v>573</v>
      </c>
    </row>
    <row r="416" spans="1:11" ht="12.75">
      <c r="A416" s="38">
        <v>6482</v>
      </c>
      <c r="B416" s="39">
        <v>64</v>
      </c>
      <c r="C416" s="39">
        <v>2</v>
      </c>
      <c r="D416" s="39">
        <v>1</v>
      </c>
      <c r="E416" s="40" t="s">
        <v>422</v>
      </c>
      <c r="F416" s="58">
        <v>19108.28</v>
      </c>
      <c r="G416" s="58">
        <v>1520.91</v>
      </c>
      <c r="H416" s="58">
        <v>1417.92</v>
      </c>
      <c r="I416" s="58">
        <v>719.42</v>
      </c>
      <c r="J416" s="58">
        <v>22766.54</v>
      </c>
      <c r="K416" s="58">
        <v>524</v>
      </c>
    </row>
    <row r="417" spans="1:11" ht="12.75">
      <c r="A417" s="38">
        <v>6545</v>
      </c>
      <c r="B417" s="39">
        <v>30</v>
      </c>
      <c r="C417" s="39">
        <v>2</v>
      </c>
      <c r="D417" s="39">
        <v>2</v>
      </c>
      <c r="E417" s="40" t="s">
        <v>423</v>
      </c>
      <c r="F417" s="58">
        <v>14292.65</v>
      </c>
      <c r="G417" s="58">
        <v>1077.38</v>
      </c>
      <c r="H417" s="58">
        <v>5052.84</v>
      </c>
      <c r="I417" s="58">
        <v>1233.69</v>
      </c>
      <c r="J417" s="58">
        <v>21656.56</v>
      </c>
      <c r="K417" s="58">
        <v>927</v>
      </c>
    </row>
    <row r="418" spans="1:11" ht="12.75">
      <c r="A418" s="38">
        <v>6608</v>
      </c>
      <c r="B418" s="39">
        <v>70</v>
      </c>
      <c r="C418" s="39">
        <v>6</v>
      </c>
      <c r="D418" s="39">
        <v>1</v>
      </c>
      <c r="E418" s="40" t="s">
        <v>424</v>
      </c>
      <c r="F418" s="58">
        <v>6130.01</v>
      </c>
      <c r="G418" s="58">
        <v>1623.07</v>
      </c>
      <c r="H418" s="58">
        <v>6411.73</v>
      </c>
      <c r="I418" s="58">
        <v>512.17</v>
      </c>
      <c r="J418" s="58">
        <v>14676.98</v>
      </c>
      <c r="K418" s="58">
        <v>1565</v>
      </c>
    </row>
    <row r="419" spans="1:11" ht="12.75">
      <c r="A419" s="38">
        <v>6615</v>
      </c>
      <c r="B419" s="39">
        <v>57</v>
      </c>
      <c r="C419" s="39">
        <v>12</v>
      </c>
      <c r="D419" s="39">
        <v>1</v>
      </c>
      <c r="E419" s="40" t="s">
        <v>425</v>
      </c>
      <c r="F419" s="58">
        <v>12390.26</v>
      </c>
      <c r="G419" s="58">
        <v>4057</v>
      </c>
      <c r="H419" s="58">
        <v>2784.22</v>
      </c>
      <c r="I419" s="58">
        <v>312.48</v>
      </c>
      <c r="J419" s="58">
        <v>19543.96</v>
      </c>
      <c r="K419" s="58">
        <v>277</v>
      </c>
    </row>
    <row r="420" spans="1:11" ht="12.75">
      <c r="A420" s="38">
        <v>6678</v>
      </c>
      <c r="B420" s="39">
        <v>56</v>
      </c>
      <c r="C420" s="39">
        <v>5</v>
      </c>
      <c r="D420" s="39">
        <v>1</v>
      </c>
      <c r="E420" s="40" t="s">
        <v>426</v>
      </c>
      <c r="F420" s="58">
        <v>11005.49</v>
      </c>
      <c r="G420" s="58">
        <v>1727.03</v>
      </c>
      <c r="H420" s="58">
        <v>2468.71</v>
      </c>
      <c r="I420" s="58">
        <v>521.14</v>
      </c>
      <c r="J420" s="58">
        <v>15722.38</v>
      </c>
      <c r="K420" s="58">
        <v>1817</v>
      </c>
    </row>
    <row r="421" spans="1:11" ht="12.75">
      <c r="A421" s="38">
        <v>469</v>
      </c>
      <c r="B421" s="39">
        <v>13</v>
      </c>
      <c r="C421" s="39">
        <v>2</v>
      </c>
      <c r="D421" s="39">
        <v>1</v>
      </c>
      <c r="E421" s="40" t="s">
        <v>427</v>
      </c>
      <c r="F421" s="58">
        <v>12852.87</v>
      </c>
      <c r="G421" s="58">
        <v>1754.48</v>
      </c>
      <c r="H421" s="58">
        <v>4426.53</v>
      </c>
      <c r="I421" s="58">
        <v>510.2</v>
      </c>
      <c r="J421" s="58">
        <v>19544.08</v>
      </c>
      <c r="K421" s="58">
        <v>771</v>
      </c>
    </row>
    <row r="422" spans="1:11" ht="12.75">
      <c r="A422" s="38">
        <v>6685</v>
      </c>
      <c r="B422" s="39">
        <v>71</v>
      </c>
      <c r="C422" s="39">
        <v>5</v>
      </c>
      <c r="D422" s="39">
        <v>1</v>
      </c>
      <c r="E422" s="40" t="s">
        <v>428</v>
      </c>
      <c r="F422" s="58">
        <v>4769</v>
      </c>
      <c r="G422" s="58">
        <v>2009.97</v>
      </c>
      <c r="H422" s="58">
        <v>9670.83</v>
      </c>
      <c r="I422" s="58">
        <v>450.09</v>
      </c>
      <c r="J422" s="58">
        <v>16899.88</v>
      </c>
      <c r="K422" s="58">
        <v>5053</v>
      </c>
    </row>
    <row r="423" spans="1:11" ht="12.75">
      <c r="A423" s="38">
        <v>6692</v>
      </c>
      <c r="B423" s="39">
        <v>58</v>
      </c>
      <c r="C423" s="39">
        <v>8</v>
      </c>
      <c r="D423" s="39">
        <v>1</v>
      </c>
      <c r="E423" s="40" t="s">
        <v>429</v>
      </c>
      <c r="F423" s="58">
        <v>4583.28</v>
      </c>
      <c r="G423" s="58">
        <v>2327.09</v>
      </c>
      <c r="H423" s="58">
        <v>8678.1</v>
      </c>
      <c r="I423" s="58">
        <v>1442.9</v>
      </c>
      <c r="J423" s="58">
        <v>17031.37</v>
      </c>
      <c r="K423" s="58">
        <v>1094</v>
      </c>
    </row>
    <row r="424" spans="1:11" ht="12.75">
      <c r="A424" s="38">
        <v>6713</v>
      </c>
      <c r="B424" s="39">
        <v>29</v>
      </c>
      <c r="C424" s="39">
        <v>4</v>
      </c>
      <c r="D424" s="39">
        <v>1</v>
      </c>
      <c r="E424" s="40" t="s">
        <v>430</v>
      </c>
      <c r="F424" s="58">
        <v>7159.98</v>
      </c>
      <c r="G424" s="58">
        <v>2864.92</v>
      </c>
      <c r="H424" s="58">
        <v>8018.49</v>
      </c>
      <c r="I424" s="58">
        <v>773.33</v>
      </c>
      <c r="J424" s="58">
        <v>18816.72</v>
      </c>
      <c r="K424" s="58">
        <v>383</v>
      </c>
    </row>
    <row r="425" spans="1:11" ht="12.75">
      <c r="A425" s="38">
        <v>6720</v>
      </c>
      <c r="B425" s="39">
        <v>63</v>
      </c>
      <c r="C425" s="39">
        <v>9</v>
      </c>
      <c r="D425" s="39">
        <v>3</v>
      </c>
      <c r="E425" s="40" t="s">
        <v>431</v>
      </c>
      <c r="F425" s="58">
        <v>11991.7</v>
      </c>
      <c r="G425" s="58">
        <v>2270.29</v>
      </c>
      <c r="H425" s="58">
        <v>3402.29</v>
      </c>
      <c r="I425" s="58">
        <v>171.62</v>
      </c>
      <c r="J425" s="58">
        <v>17835.9</v>
      </c>
      <c r="K425" s="58">
        <v>446</v>
      </c>
    </row>
    <row r="426" spans="1:11" ht="12.75">
      <c r="A426" s="38">
        <v>6734</v>
      </c>
      <c r="B426" s="39">
        <v>5</v>
      </c>
      <c r="C426" s="39">
        <v>7</v>
      </c>
      <c r="D426" s="39">
        <v>1</v>
      </c>
      <c r="E426" s="40" t="s">
        <v>432</v>
      </c>
      <c r="F426" s="58">
        <v>5773.28</v>
      </c>
      <c r="G426" s="58">
        <v>1534.03</v>
      </c>
      <c r="H426" s="58">
        <v>8127.03</v>
      </c>
      <c r="I426" s="58">
        <v>462.43</v>
      </c>
      <c r="J426" s="58">
        <v>15896.76</v>
      </c>
      <c r="K426" s="58">
        <v>1355</v>
      </c>
    </row>
    <row r="427" spans="1:11" ht="12.75">
      <c r="A427" s="38">
        <v>6748</v>
      </c>
      <c r="B427" s="39">
        <v>51</v>
      </c>
      <c r="C427" s="39">
        <v>2</v>
      </c>
      <c r="D427" s="39">
        <v>3</v>
      </c>
      <c r="E427" s="40" t="s">
        <v>433</v>
      </c>
      <c r="F427" s="58">
        <v>13498.8</v>
      </c>
      <c r="G427" s="58">
        <v>2606.56</v>
      </c>
      <c r="H427" s="58">
        <v>3941.15</v>
      </c>
      <c r="I427" s="58">
        <v>704.17</v>
      </c>
      <c r="J427" s="58">
        <v>20750.67</v>
      </c>
      <c r="K427" s="58">
        <v>333</v>
      </c>
    </row>
    <row r="428" spans="1:11" ht="12.75">
      <c r="A428" s="31"/>
      <c r="B428" s="32"/>
      <c r="C428" s="32"/>
      <c r="D428" s="32"/>
      <c r="E428" s="32"/>
      <c r="F428" s="41"/>
      <c r="G428" s="41"/>
      <c r="H428" s="41"/>
      <c r="I428" s="41"/>
      <c r="J428" s="41"/>
      <c r="K428" s="42"/>
    </row>
    <row r="429" spans="1:11" ht="14.25">
      <c r="A429" s="43"/>
      <c r="B429" s="44"/>
      <c r="C429" s="44"/>
      <c r="D429" s="44"/>
      <c r="E429" s="45" t="s">
        <v>434</v>
      </c>
      <c r="F429" s="48">
        <v>6487.95</v>
      </c>
      <c r="G429" s="48">
        <v>1995.66</v>
      </c>
      <c r="H429" s="48">
        <v>7727.96</v>
      </c>
      <c r="I429" s="48">
        <v>647.41</v>
      </c>
      <c r="J429" s="48">
        <f>'STATE TOTALS'!E3</f>
        <v>16858.976558569473</v>
      </c>
      <c r="K429" s="46">
        <f>SUM(K8:K427)</f>
        <v>832029</v>
      </c>
    </row>
    <row r="431" ht="12.75">
      <c r="A431" s="47" t="s">
        <v>436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Ben Kopitzke</cp:lastModifiedBy>
  <cp:lastPrinted>2015-03-11T15:02:36Z</cp:lastPrinted>
  <dcterms:created xsi:type="dcterms:W3CDTF">2014-05-05T17:42:25Z</dcterms:created>
  <dcterms:modified xsi:type="dcterms:W3CDTF">2023-05-05T17:01:41Z</dcterms:modified>
  <cp:category/>
  <cp:version/>
  <cp:contentType/>
  <cp:contentStatus/>
</cp:coreProperties>
</file>