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925" activeTab="0"/>
  </bookViews>
  <sheets>
    <sheet name="Basic Facts" sheetId="1" r:id="rId1"/>
  </sheets>
  <externalReferences>
    <externalReference r:id="rId4"/>
  </externalReferences>
  <definedNames>
    <definedName name="_xlfn.IFNA" hidden="1">#NAME?</definedName>
    <definedName name="_xlnm.Print_Area" localSheetId="0">'Basic Facts'!$A$1:$AP$476</definedName>
    <definedName name="_xlnm.Print_Titles" localSheetId="0">'Basic Facts'!$2:$3</definedName>
    <definedName name="Z_0A2554C0_1C09_4249_ABAA_901128C4D886_.wvu.FilterData" localSheetId="0" hidden="1">'Basic Facts'!$A$1:$AP$428</definedName>
    <definedName name="Z_0A2554C0_1C09_4249_ABAA_901128C4D886_.wvu.PrintArea" localSheetId="0" hidden="1">'Basic Facts'!$A$1:$AP$476</definedName>
    <definedName name="Z_0A2554C0_1C09_4249_ABAA_901128C4D886_.wvu.PrintTitles" localSheetId="0" hidden="1">'Basic Facts'!$2:$3</definedName>
    <definedName name="Z_219FD92B_8104_46D7_8B25_F9015B13F128_.wvu.FilterData" localSheetId="0" hidden="1">'Basic Facts'!$A$1:$AP$428</definedName>
    <definedName name="Z_219FD92B_8104_46D7_8B25_F9015B13F128_.wvu.PrintArea" localSheetId="0" hidden="1">'Basic Facts'!$A$1:$AP$476</definedName>
    <definedName name="Z_219FD92B_8104_46D7_8B25_F9015B13F128_.wvu.PrintTitles" localSheetId="0" hidden="1">'Basic Facts'!$2:$3</definedName>
    <definedName name="Z_31C437C4_217C_491B_B3A3_F86097D4D138_.wvu.FilterData" localSheetId="0" hidden="1">'Basic Facts'!$A$1:$AP$428</definedName>
    <definedName name="Z_621A6F7C_4A58_470D_ADBE_BB0F16E78FD0_.wvu.FilterData" localSheetId="0" hidden="1">'Basic Facts'!$A$1:$AP$428</definedName>
    <definedName name="Z_621A6F7C_4A58_470D_ADBE_BB0F16E78FD0_.wvu.PrintArea" localSheetId="0" hidden="1">'Basic Facts'!$A$1:$AP$476</definedName>
    <definedName name="Z_621A6F7C_4A58_470D_ADBE_BB0F16E78FD0_.wvu.PrintTitles" localSheetId="0" hidden="1">'Basic Facts'!$2:$3</definedName>
    <definedName name="Z_845947EC_2317_40B1_9D6D_F55DF7FEFED9_.wvu.Cols" localSheetId="0" hidden="1">'Basic Facts'!$D:$AC,'Basic Facts'!$AG:$AJ</definedName>
    <definedName name="Z_845947EC_2317_40B1_9D6D_F55DF7FEFED9_.wvu.FilterData" localSheetId="0" hidden="1">'Basic Facts'!$A$1:$AP$428</definedName>
    <definedName name="Z_845947EC_2317_40B1_9D6D_F55DF7FEFED9_.wvu.PrintArea" localSheetId="0" hidden="1">'Basic Facts'!$A$1:$AP$476</definedName>
    <definedName name="Z_845947EC_2317_40B1_9D6D_F55DF7FEFED9_.wvu.PrintTitles" localSheetId="0" hidden="1">'Basic Facts'!$2:$3</definedName>
    <definedName name="Z_EA518F00_0116_4686_8672_12E32BB749EC_.wvu.FilterData" localSheetId="0" hidden="1">'Basic Facts'!$A$1:$AP$428</definedName>
    <definedName name="Z_EA518F00_0116_4686_8672_12E32BB749EC_.wvu.PrintArea" localSheetId="0" hidden="1">'Basic Facts'!$A$1:$AP$476</definedName>
    <definedName name="Z_EA518F00_0116_4686_8672_12E32BB749EC_.wvu.PrintTitles" localSheetId="0" hidden="1">'Basic Facts'!$2:$3</definedName>
  </definedNames>
  <calcPr fullCalcOnLoad="1" fullPrecision="0"/>
</workbook>
</file>

<file path=xl/sharedStrings.xml><?xml version="1.0" encoding="utf-8"?>
<sst xmlns="http://schemas.openxmlformats.org/spreadsheetml/2006/main" count="1371" uniqueCount="620">
  <si>
    <t>Public School Districts</t>
  </si>
  <si>
    <t>Equalization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</si>
  <si>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</si>
  <si>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</si>
  <si>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</si>
  <si>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</si>
  <si>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</si>
  <si>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</si>
  <si>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</si>
  <si>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</si>
  <si>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</si>
  <si>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</si>
  <si>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</si>
  <si>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</si>
  <si>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</si>
  <si>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</si>
  <si>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</si>
  <si>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</si>
  <si>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</si>
  <si>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</si>
  <si>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</si>
  <si>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</si>
  <si>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</si>
  <si>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</si>
  <si>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</si>
  <si>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</si>
  <si>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</si>
  <si>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</si>
  <si>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</si>
  <si>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</si>
  <si>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</si>
  <si>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</si>
  <si>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</si>
  <si>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</si>
  <si>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</si>
  <si>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</si>
  <si>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</si>
  <si>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</si>
  <si>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</si>
  <si>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</si>
  <si>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</si>
  <si>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</si>
  <si>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 AREA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</si>
  <si>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</si>
  <si>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</si>
  <si>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</si>
  <si>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</si>
  <si>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</si>
  <si>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</si>
  <si>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</si>
  <si>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</si>
  <si>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</si>
  <si>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</si>
  <si>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</si>
  <si>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</si>
  <si>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</si>
  <si>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</si>
  <si>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</si>
  <si>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</si>
  <si>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</si>
  <si>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</si>
  <si>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</si>
  <si>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</si>
  <si>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</si>
  <si>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</si>
  <si>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</si>
  <si>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</si>
  <si>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</si>
  <si>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</si>
  <si>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</si>
  <si>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</si>
  <si>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</si>
  <si>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</si>
  <si>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</si>
  <si>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</si>
  <si>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</si>
  <si>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</si>
  <si>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</si>
  <si>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</si>
  <si>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</si>
  <si>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</si>
  <si>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</si>
  <si>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</si>
  <si>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</si>
  <si>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</si>
  <si>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</si>
  <si>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</si>
  <si>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</si>
  <si>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</si>
  <si>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</si>
  <si>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</si>
  <si>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</si>
  <si>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</si>
  <si>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</si>
  <si>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</si>
  <si>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</si>
  <si>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</si>
  <si>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</si>
  <si>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</si>
  <si>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</si>
  <si>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</si>
  <si>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</si>
  <si>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</si>
  <si>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</si>
  <si>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</si>
  <si>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</si>
  <si>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</si>
  <si>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</si>
  <si>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</si>
  <si>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</si>
  <si>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</si>
  <si>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</si>
  <si>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</si>
  <si>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</si>
  <si>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</si>
  <si>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</si>
  <si>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</si>
  <si>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</si>
  <si>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</si>
  <si>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</si>
  <si>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</si>
  <si>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</si>
  <si>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</si>
  <si>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</si>
  <si>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</si>
  <si>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</si>
  <si>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</si>
  <si>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</si>
  <si>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</si>
  <si>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</si>
  <si>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</si>
  <si>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</si>
  <si>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</si>
  <si>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</si>
  <si>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</si>
  <si>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</si>
  <si>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</si>
  <si>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</si>
  <si>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</si>
  <si>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</si>
  <si>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</si>
  <si>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</si>
  <si>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</si>
  <si>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</si>
  <si>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</si>
  <si>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</si>
  <si>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</si>
  <si>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</si>
  <si>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</si>
  <si>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</si>
  <si>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</si>
  <si>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</si>
  <si>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</si>
  <si>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</si>
  <si>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</si>
  <si>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</si>
  <si>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 AREA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</si>
  <si>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</si>
  <si>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</si>
  <si>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</si>
  <si>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</si>
  <si>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</si>
  <si>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</si>
  <si>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</si>
  <si>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</si>
  <si>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</si>
  <si>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</si>
  <si>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</si>
  <si>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</si>
  <si>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</si>
  <si>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</si>
  <si>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</si>
  <si>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</si>
  <si>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</si>
  <si>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</si>
  <si>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</si>
  <si>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</si>
  <si>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</si>
  <si>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</si>
  <si>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</si>
  <si>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</si>
  <si>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</si>
  <si>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</si>
  <si>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</si>
  <si>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</si>
  <si>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</si>
  <si>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</si>
  <si>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</si>
  <si>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</si>
  <si>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</si>
  <si>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</si>
  <si>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</si>
  <si>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</si>
  <si>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</si>
  <si>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</si>
  <si>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</si>
  <si>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</si>
  <si>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</si>
  <si>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</si>
  <si>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</si>
  <si>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</si>
  <si>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</si>
  <si>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</si>
  <si>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</si>
  <si>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</si>
  <si>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</si>
  <si>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</si>
  <si>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</si>
  <si>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</si>
  <si>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</si>
  <si>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</si>
  <si>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</si>
  <si>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</si>
  <si>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</si>
  <si>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</si>
  <si>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</si>
  <si>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</si>
  <si>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</si>
  <si>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</si>
  <si>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</si>
  <si>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</si>
  <si>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</si>
  <si>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</si>
  <si>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</si>
  <si>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</si>
  <si>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</si>
  <si>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</si>
  <si>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</si>
  <si>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</si>
  <si>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</si>
  <si>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</si>
  <si>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</si>
  <si>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</si>
  <si>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</si>
  <si>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</si>
  <si>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</si>
  <si>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</si>
  <si>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</si>
  <si>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</si>
  <si>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</si>
  <si>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</si>
  <si>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</si>
  <si>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</si>
  <si>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</si>
  <si>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</si>
  <si>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</si>
  <si>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</si>
  <si>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</si>
  <si>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</si>
  <si>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</si>
  <si>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</si>
  <si>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</si>
  <si>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</si>
  <si>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</si>
  <si>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</si>
  <si>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</si>
  <si>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</si>
  <si>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</si>
  <si>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</si>
  <si>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</si>
  <si>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</si>
  <si>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</si>
  <si>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</si>
  <si>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</si>
  <si>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</si>
  <si>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</si>
  <si>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</si>
  <si>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</si>
  <si>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</si>
  <si>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</si>
  <si>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</si>
  <si>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</si>
  <si>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</si>
  <si>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</si>
  <si>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</si>
  <si>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</si>
  <si>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</si>
  <si>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</si>
  <si>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</si>
  <si>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</si>
  <si>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</si>
  <si>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</si>
  <si>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</si>
  <si>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</si>
  <si>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</si>
  <si>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</si>
  <si>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</si>
  <si>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</si>
  <si>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</si>
  <si>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</si>
  <si>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</si>
  <si>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</si>
  <si>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</si>
  <si>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</si>
  <si>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</si>
  <si>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</si>
  <si>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</si>
  <si>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</si>
  <si>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</si>
  <si>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</si>
  <si>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</si>
  <si>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</si>
  <si>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</si>
  <si>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</si>
  <si>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</si>
  <si>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</si>
  <si>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</si>
  <si>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</si>
  <si>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</si>
  <si>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</si>
  <si>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 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</si>
  <si>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</si>
  <si>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</si>
  <si>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</si>
  <si>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</si>
  <si>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</si>
  <si>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</si>
  <si>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</si>
  <si>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</si>
  <si>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</si>
  <si>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</si>
  <si>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</si>
  <si>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</si>
  <si>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</si>
  <si>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</si>
  <si>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</si>
  <si>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</si>
  <si>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</si>
  <si>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</si>
  <si>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</si>
  <si>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</si>
  <si>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</si>
  <si>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</si>
  <si>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</si>
  <si>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</si>
  <si>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</si>
  <si>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</si>
  <si>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</si>
  <si>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SOUTHERN DOOR COUNTY</t>
  </si>
  <si>
    <t>SPARTA AREA</t>
  </si>
  <si>
    <t>SPENCER</t>
  </si>
  <si>
    <t>SPOONER AREA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</si>
  <si>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</si>
  <si>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</si>
  <si>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</si>
  <si>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</si>
  <si>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</si>
  <si>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</si>
  <si>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</si>
  <si>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</si>
  <si>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</si>
  <si>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</si>
  <si>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</si>
  <si>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</si>
  <si>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</si>
  <si>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</si>
  <si>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</si>
  <si>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</si>
  <si>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</si>
  <si>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</si>
  <si>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</si>
  <si>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</si>
  <si>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</si>
  <si>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</si>
  <si>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</si>
  <si>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</si>
  <si>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</si>
  <si>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</si>
  <si>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</si>
  <si>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</si>
  <si>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</si>
  <si>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</si>
  <si>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</si>
  <si>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</si>
  <si>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</si>
  <si>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</si>
  <si>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 J1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</si>
  <si>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</si>
  <si>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</si>
  <si>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</si>
  <si>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</si>
  <si>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</si>
  <si>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</si>
  <si>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</si>
  <si>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</si>
  <si>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</si>
  <si>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</si>
  <si>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</si>
  <si>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</si>
  <si>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</si>
  <si>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</si>
  <si>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</si>
  <si>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</si>
  <si>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</si>
  <si>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</si>
  <si>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</si>
  <si>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</si>
  <si>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</si>
  <si>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</si>
  <si>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</si>
  <si>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</si>
  <si>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</si>
  <si>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</si>
  <si>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</si>
  <si>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</si>
  <si>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</si>
  <si>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</si>
  <si>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</si>
  <si>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</si>
  <si>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</si>
  <si>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</si>
  <si>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</si>
  <si>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</si>
  <si>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</si>
  <si>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10</t>
  </si>
  <si>
    <t>01</t>
  </si>
  <si>
    <t>23</t>
  </si>
  <si>
    <t>31</t>
  </si>
  <si>
    <t>06</t>
  </si>
  <si>
    <t>27</t>
  </si>
  <si>
    <t>49</t>
  </si>
  <si>
    <t>18</t>
  </si>
  <si>
    <t>48</t>
  </si>
  <si>
    <t>34</t>
  </si>
  <si>
    <t>44</t>
  </si>
  <si>
    <t>61</t>
  </si>
  <si>
    <t>33</t>
  </si>
  <si>
    <t>02</t>
  </si>
  <si>
    <t>05</t>
  </si>
  <si>
    <t>37</t>
  </si>
  <si>
    <t>71</t>
  </si>
  <si>
    <t>55</t>
  </si>
  <si>
    <t>32</t>
  </si>
  <si>
    <t>56</t>
  </si>
  <si>
    <t>25</t>
  </si>
  <si>
    <t>03</t>
  </si>
  <si>
    <t>04</t>
  </si>
  <si>
    <t>14</t>
  </si>
  <si>
    <t>13</t>
  </si>
  <si>
    <t>53</t>
  </si>
  <si>
    <t>24</t>
  </si>
  <si>
    <t>65</t>
  </si>
  <si>
    <t>09</t>
  </si>
  <si>
    <t>58</t>
  </si>
  <si>
    <t>22</t>
  </si>
  <si>
    <t>63</t>
  </si>
  <si>
    <t>17</t>
  </si>
  <si>
    <t>30</t>
  </si>
  <si>
    <t>08</t>
  </si>
  <si>
    <t>67</t>
  </si>
  <si>
    <t>40</t>
  </si>
  <si>
    <t>54</t>
  </si>
  <si>
    <t>51</t>
  </si>
  <si>
    <t>11</t>
  </si>
  <si>
    <t>20</t>
  </si>
  <si>
    <t>41</t>
  </si>
  <si>
    <t>45</t>
  </si>
  <si>
    <t>59</t>
  </si>
  <si>
    <t>68</t>
  </si>
  <si>
    <t>38</t>
  </si>
  <si>
    <t>21</t>
  </si>
  <si>
    <t>CUDAHY</t>
  </si>
  <si>
    <t>64</t>
  </si>
  <si>
    <t>62</t>
  </si>
  <si>
    <t>46</t>
  </si>
  <si>
    <t>47</t>
  </si>
  <si>
    <t>29</t>
  </si>
  <si>
    <t>66</t>
  </si>
  <si>
    <t>19</t>
  </si>
  <si>
    <t>28</t>
  </si>
  <si>
    <t>12</t>
  </si>
  <si>
    <t>15</t>
  </si>
  <si>
    <t>42</t>
  </si>
  <si>
    <t>60</t>
  </si>
  <si>
    <t>07</t>
  </si>
  <si>
    <t>57</t>
  </si>
  <si>
    <t>26</t>
  </si>
  <si>
    <t>52</t>
  </si>
  <si>
    <t>36</t>
  </si>
  <si>
    <t>16</t>
  </si>
  <si>
    <t>70</t>
  </si>
  <si>
    <t>72</t>
  </si>
  <si>
    <t>35</t>
  </si>
  <si>
    <t>43</t>
  </si>
  <si>
    <t>39</t>
  </si>
  <si>
    <t>50</t>
  </si>
  <si>
    <t>69</t>
  </si>
  <si>
    <t>SAINT FRANCIS</t>
  </si>
  <si>
    <t>SOUTH MILWAUKEE</t>
  </si>
  <si>
    <t>WAUWATOSA</t>
  </si>
  <si>
    <t>Total</t>
  </si>
  <si>
    <t>615-021</t>
  </si>
  <si>
    <t>616-022</t>
  </si>
  <si>
    <t>621-000</t>
  </si>
  <si>
    <t>623-002</t>
  </si>
  <si>
    <t>611-000</t>
  </si>
  <si>
    <t>630-355</t>
  </si>
  <si>
    <t>618-322</t>
  </si>
  <si>
    <t>617-542</t>
  </si>
  <si>
    <t>617-545</t>
  </si>
  <si>
    <t>612-000</t>
  </si>
  <si>
    <t>619-000</t>
  </si>
  <si>
    <t>617-544</t>
  </si>
  <si>
    <t>617-543</t>
  </si>
  <si>
    <t>630-387</t>
  </si>
  <si>
    <t>613-000</t>
  </si>
  <si>
    <t>630-399</t>
  </si>
  <si>
    <t>650-332</t>
  </si>
  <si>
    <t>650-343</t>
  </si>
  <si>
    <t>625-000</t>
  </si>
  <si>
    <t>Bilingual BiCultural Aid</t>
  </si>
  <si>
    <t>SAGE Debt</t>
  </si>
  <si>
    <t>Supplemental  Large Area</t>
  </si>
  <si>
    <t>GRESHAM</t>
  </si>
  <si>
    <t>State Aid Payments</t>
  </si>
  <si>
    <t>612-001</t>
  </si>
  <si>
    <t>Transportation Over Ice</t>
  </si>
  <si>
    <t>SHAWANO</t>
  </si>
  <si>
    <t>628-000</t>
  </si>
  <si>
    <t>Supplemental Special Education</t>
  </si>
  <si>
    <t>626-000</t>
  </si>
  <si>
    <t>Four Year Old Kindergarten</t>
  </si>
  <si>
    <t>630-581</t>
  </si>
  <si>
    <t>Sparsity Aid</t>
  </si>
  <si>
    <t>694-000</t>
  </si>
  <si>
    <t>CHEQUAMEGON</t>
  </si>
  <si>
    <t>630-587</t>
  </si>
  <si>
    <t>Totals</t>
  </si>
  <si>
    <t xml:space="preserve">Headstart </t>
  </si>
  <si>
    <t>School Lunch</t>
  </si>
  <si>
    <t>Nutrition Improv Elderly</t>
  </si>
  <si>
    <t>WI Morning Milk Program</t>
  </si>
  <si>
    <t>School Breakfast</t>
  </si>
  <si>
    <t xml:space="preserve">AODA </t>
  </si>
  <si>
    <t>Peer Review Mentoring</t>
  </si>
  <si>
    <t>Tribal Language Revitalization</t>
  </si>
  <si>
    <t>State Aid Payments to Cooperative Educational Service Agencies(CESA)</t>
  </si>
  <si>
    <t>74</t>
  </si>
  <si>
    <t>CESA 01</t>
  </si>
  <si>
    <t>CESA 02</t>
  </si>
  <si>
    <t>CESA 03</t>
  </si>
  <si>
    <t>CESA 04</t>
  </si>
  <si>
    <t>CESA 05</t>
  </si>
  <si>
    <t>CESA 06</t>
  </si>
  <si>
    <t>CESA 07</t>
  </si>
  <si>
    <t>CESA 08</t>
  </si>
  <si>
    <t>CESA 09</t>
  </si>
  <si>
    <t>CESA 10</t>
  </si>
  <si>
    <t>CESA 11</t>
  </si>
  <si>
    <t>CESA 12</t>
  </si>
  <si>
    <t>County Children w/ Disabilites Education Boards(CCDEB)</t>
  </si>
  <si>
    <t>BROWN CO</t>
  </si>
  <si>
    <t>CALUMET CO</t>
  </si>
  <si>
    <t>MARATHON CO</t>
  </si>
  <si>
    <t>WALWORTH CO</t>
  </si>
  <si>
    <t>WOODLANDS SCHOOL</t>
  </si>
  <si>
    <t>CAPITOL WEST ACADEMY</t>
  </si>
  <si>
    <t>Grand Total</t>
  </si>
  <si>
    <t>CHETEK - WEYERHAUSER</t>
  </si>
  <si>
    <t>RIPON AREA</t>
  </si>
  <si>
    <t>FINAL</t>
  </si>
  <si>
    <t>Per Pupil Aid</t>
  </si>
  <si>
    <t>State Tuition</t>
  </si>
  <si>
    <t>641/642-000</t>
  </si>
  <si>
    <t>630-395</t>
  </si>
  <si>
    <t>High Cost Transportation</t>
  </si>
  <si>
    <t>DOWNTOWN MONTESSORI ACADEMY</t>
  </si>
  <si>
    <t>CENTRAL CITY CYBERSCHOOL</t>
  </si>
  <si>
    <t>MILWAUKEE ACADEMY OF SCIENCE</t>
  </si>
  <si>
    <t>SCH FOR EARLY DEVELOP</t>
  </si>
  <si>
    <t>DLH ACADEMY OF EXCELLENCE</t>
  </si>
  <si>
    <t>21ST CENTURY PREP SCH</t>
  </si>
  <si>
    <t>MILW COLLEGIATE ACADEMY</t>
  </si>
  <si>
    <t>MILWAUKEE MATH &amp; SCIENCE ACAD</t>
  </si>
  <si>
    <t>MIL SCHOLARS-NTL HERITAGE ACAD</t>
  </si>
  <si>
    <t>ESCUELA VERDE</t>
  </si>
  <si>
    <t>WOODLANDS SCHOOL EAST</t>
  </si>
  <si>
    <t>ROCKETSHIP SOUTHSIDE PREP</t>
  </si>
  <si>
    <t>630-583</t>
  </si>
  <si>
    <t>Educator Effectiveness</t>
  </si>
  <si>
    <t>HERMAN-NEOSHO-RUBICON</t>
  </si>
  <si>
    <t>Resident (Intra) Transfer Aid</t>
  </si>
  <si>
    <t>Non-Resident (Inter) Transfer Aid</t>
  </si>
  <si>
    <t>AGR</t>
  </si>
  <si>
    <t>School Library (Common School Fund)</t>
  </si>
  <si>
    <t>CCDEB</t>
  </si>
  <si>
    <t>697-000</t>
  </si>
  <si>
    <t>PENFIELD MONTESSORI ACADEMY</t>
  </si>
  <si>
    <t>SEEDS OF HEALTH, INC.</t>
  </si>
  <si>
    <t>LA CASA DE ESPERANZA, INC.</t>
  </si>
  <si>
    <t>STELLAR COLLEGIATE, INC.</t>
  </si>
  <si>
    <t>Independent (2r) Charter Schools</t>
  </si>
  <si>
    <t>Certified Aid</t>
  </si>
  <si>
    <t>Special Adjustment Aid</t>
  </si>
  <si>
    <t>High-Poverty School District</t>
  </si>
  <si>
    <t>Special Education and School Age Parents</t>
  </si>
  <si>
    <t>Gifted and Talented</t>
  </si>
  <si>
    <t>High Cost Special Education</t>
  </si>
  <si>
    <t>630-522</t>
  </si>
  <si>
    <t>July 1, 2017 to June 30, 2018</t>
  </si>
  <si>
    <t>UCC ACOSTA MIDDLE SCHOOL</t>
  </si>
  <si>
    <t>SPED BBL Transition Incentive Grant</t>
  </si>
  <si>
    <t>Pupil Transportation</t>
  </si>
  <si>
    <t>696-000</t>
  </si>
  <si>
    <t>695-000</t>
  </si>
  <si>
    <t>Reading Readiness</t>
  </si>
  <si>
    <t>AODA</t>
  </si>
  <si>
    <t>630-388</t>
  </si>
  <si>
    <t>Robotics</t>
  </si>
  <si>
    <t>630-413</t>
  </si>
  <si>
    <t>Career &amp; Technical Education</t>
  </si>
  <si>
    <t>630-341</t>
  </si>
  <si>
    <t>619-360</t>
  </si>
  <si>
    <t>PATHWAYS HIGH, INC.</t>
  </si>
  <si>
    <t>UCC BRUCE GUADALUPE</t>
  </si>
  <si>
    <t>Charter Schools State Aid</t>
  </si>
  <si>
    <t>630-588</t>
  </si>
  <si>
    <t>Rural School Teacher Pilot</t>
  </si>
  <si>
    <t/>
  </si>
  <si>
    <t xml:space="preserve"> $-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</si>
</sst>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$&quot;#,##0.00"/>
    <numFmt numFmtId="167" formatCode="_(* #,##0_);_(* \(#,##0\);_(* &quot;-&quot;??_);_(@_)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0000000%"/>
    <numFmt numFmtId="175" formatCode="0.00000%"/>
    <numFmt numFmtId="176" formatCode="0.000000%"/>
    <numFmt numFmtId="177" formatCode="_(&quot;$&quot;* #,##0_);_(&quot;$&quot;* \(#,##0\);_(&quot;$&quot;* &quot;-&quot;??_);_(@_)"/>
    <numFmt numFmtId="178" formatCode="0.000%"/>
    <numFmt numFmtId="179" formatCode="0.0000%"/>
    <numFmt numFmtId="180" formatCode="0.0%"/>
    <numFmt numFmtId="181" formatCode="_(&quot;$&quot;* #,##0.0000_);_(&quot;$&quot;* \(#,##0.0000\);_(&quot;$&quot;* &quot;-&quot;??_);_(@_)"/>
    <numFmt numFmtId="182" formatCode="[$-409]dddd\,\ mmmm\ dd\,\ yyyy"/>
    <numFmt numFmtId="183" formatCode="[$-409]h:mm:ss\ AM/PM"/>
    <numFmt numFmtId="184" formatCode="&quot;$&quot;#,##0.0_);[Red]\(&quot;$&quot;#,##0.0\)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 style="medium"/>
    </border>
    <border>
      <left/>
      <right/>
      <top style="thin"/>
      <bottom style="double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6" fontId="0" fillId="0" borderId="0" xfId="0" applyNumberFormat="1" applyFill="1" applyAlignment="1" quotePrefix="1">
      <alignment/>
    </xf>
    <xf numFmtId="6" fontId="0" fillId="0" borderId="0" xfId="0" applyNumberFormat="1" applyFill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" fillId="0" borderId="15" xfId="0" applyNumberFormat="1" applyFont="1" applyBorder="1" applyAlignment="1" quotePrefix="1">
      <alignment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" fillId="34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8" xfId="0" applyFill="1" applyBorder="1" applyAlignment="1" quotePrefix="1">
      <alignment/>
    </xf>
    <xf numFmtId="165" fontId="0" fillId="0" borderId="18" xfId="0" applyNumberFormat="1" applyFill="1" applyBorder="1" applyAlignment="1" quotePrefix="1">
      <alignment/>
    </xf>
    <xf numFmtId="5" fontId="0" fillId="0" borderId="0" xfId="0" applyNumberFormat="1" applyFill="1" applyAlignment="1">
      <alignment/>
    </xf>
    <xf numFmtId="6" fontId="45" fillId="34" borderId="19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0" fillId="0" borderId="16" xfId="0" applyNumberFormat="1" applyFill="1" applyBorder="1" applyAlignment="1">
      <alignment/>
    </xf>
    <xf numFmtId="17" fontId="45" fillId="34" borderId="19" xfId="0" applyNumberFormat="1" applyFont="1" applyFill="1" applyBorder="1" applyAlignment="1">
      <alignment horizontal="center"/>
    </xf>
    <xf numFmtId="0" fontId="0" fillId="0" borderId="0" xfId="59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64" fontId="45" fillId="34" borderId="19" xfId="0" applyNumberFormat="1" applyFont="1" applyFill="1" applyBorder="1" applyAlignment="1">
      <alignment horizontal="center"/>
    </xf>
    <xf numFmtId="42" fontId="0" fillId="0" borderId="16" xfId="0" applyNumberFormat="1" applyFill="1" applyBorder="1" applyAlignment="1">
      <alignment/>
    </xf>
    <xf numFmtId="44" fontId="0" fillId="0" borderId="16" xfId="0" applyNumberFormat="1" applyFill="1" applyBorder="1" applyAlignment="1">
      <alignment/>
    </xf>
    <xf numFmtId="42" fontId="4" fillId="34" borderId="18" xfId="0" applyNumberFormat="1" applyFont="1" applyFill="1" applyBorder="1" applyAlignment="1">
      <alignment vertical="top"/>
    </xf>
    <xf numFmtId="44" fontId="2" fillId="35" borderId="16" xfId="0" applyNumberFormat="1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2" fontId="2" fillId="35" borderId="21" xfId="0" applyNumberFormat="1" applyFont="1" applyFill="1" applyBorder="1" applyAlignment="1">
      <alignment/>
    </xf>
    <xf numFmtId="44" fontId="0" fillId="0" borderId="16" xfId="44" applyNumberFormat="1" applyFont="1" applyBorder="1" applyAlignment="1" applyProtection="1">
      <alignment/>
      <protection locked="0"/>
    </xf>
    <xf numFmtId="44" fontId="4" fillId="34" borderId="18" xfId="0" applyNumberFormat="1" applyFont="1" applyFill="1" applyBorder="1" applyAlignment="1">
      <alignment vertical="top"/>
    </xf>
    <xf numFmtId="42" fontId="2" fillId="35" borderId="16" xfId="0" applyNumberFormat="1" applyFont="1" applyFill="1" applyBorder="1" applyAlignment="1">
      <alignment/>
    </xf>
    <xf numFmtId="44" fontId="0" fillId="0" borderId="22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44" fontId="2" fillId="35" borderId="21" xfId="0" applyNumberFormat="1" applyFont="1" applyFill="1" applyBorder="1" applyAlignment="1">
      <alignment/>
    </xf>
    <xf numFmtId="42" fontId="0" fillId="0" borderId="23" xfId="0" applyNumberFormat="1" applyFill="1" applyBorder="1" applyAlignment="1" quotePrefix="1">
      <alignment/>
    </xf>
    <xf numFmtId="44" fontId="0" fillId="0" borderId="23" xfId="0" applyNumberFormat="1" applyFill="1" applyBorder="1" applyAlignment="1">
      <alignment/>
    </xf>
    <xf numFmtId="44" fontId="0" fillId="0" borderId="24" xfId="0" applyNumberFormat="1" applyFill="1" applyBorder="1" applyAlignment="1">
      <alignment/>
    </xf>
    <xf numFmtId="44" fontId="1" fillId="0" borderId="16" xfId="0" applyNumberFormat="1" applyFont="1" applyFill="1" applyBorder="1" applyAlignment="1">
      <alignment vertical="top"/>
    </xf>
    <xf numFmtId="177" fontId="0" fillId="0" borderId="16" xfId="0" applyNumberFormat="1" applyFill="1" applyBorder="1" applyAlignment="1">
      <alignment/>
    </xf>
    <xf numFmtId="177" fontId="4" fillId="34" borderId="18" xfId="0" applyNumberFormat="1" applyFont="1" applyFill="1" applyBorder="1" applyAlignment="1">
      <alignment vertical="top"/>
    </xf>
    <xf numFmtId="177" fontId="2" fillId="35" borderId="21" xfId="0" applyNumberFormat="1" applyFont="1" applyFill="1" applyBorder="1" applyAlignment="1">
      <alignment/>
    </xf>
    <xf numFmtId="44" fontId="0" fillId="0" borderId="22" xfId="0" applyNumberFormat="1" applyFill="1" applyBorder="1" applyAlignment="1" quotePrefix="1">
      <alignment/>
    </xf>
    <xf numFmtId="44" fontId="0" fillId="0" borderId="25" xfId="0" applyNumberFormat="1" applyFill="1" applyBorder="1" applyAlignment="1">
      <alignment/>
    </xf>
    <xf numFmtId="177" fontId="0" fillId="0" borderId="22" xfId="0" applyNumberFormat="1" applyFill="1" applyBorder="1" applyAlignment="1" quotePrefix="1">
      <alignment/>
    </xf>
    <xf numFmtId="177" fontId="2" fillId="35" borderId="16" xfId="0" applyNumberFormat="1" applyFont="1" applyFill="1" applyBorder="1" applyAlignment="1">
      <alignment/>
    </xf>
    <xf numFmtId="44" fontId="0" fillId="0" borderId="16" xfId="0" applyNumberFormat="1" applyBorder="1" applyAlignment="1">
      <alignment/>
    </xf>
    <xf numFmtId="44" fontId="2" fillId="36" borderId="21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2" fontId="0" fillId="0" borderId="18" xfId="0" applyNumberFormat="1" applyFill="1" applyBorder="1" applyAlignment="1" quotePrefix="1">
      <alignment/>
    </xf>
    <xf numFmtId="44" fontId="2" fillId="35" borderId="27" xfId="0" applyNumberFormat="1" applyFont="1" applyFill="1" applyBorder="1" applyAlignment="1">
      <alignment/>
    </xf>
    <xf numFmtId="44" fontId="0" fillId="0" borderId="28" xfId="0" applyNumberFormat="1" applyFill="1" applyBorder="1" applyAlignment="1">
      <alignment/>
    </xf>
    <xf numFmtId="42" fontId="0" fillId="0" borderId="28" xfId="0" applyNumberFormat="1" applyFill="1" applyBorder="1" applyAlignment="1">
      <alignment/>
    </xf>
    <xf numFmtId="42" fontId="2" fillId="35" borderId="25" xfId="0" applyNumberFormat="1" applyFont="1" applyFill="1" applyBorder="1" applyAlignment="1">
      <alignment/>
    </xf>
    <xf numFmtId="44" fontId="2" fillId="35" borderId="25" xfId="0" applyNumberFormat="1" applyFont="1" applyFill="1" applyBorder="1" applyAlignment="1">
      <alignment/>
    </xf>
    <xf numFmtId="42" fontId="4" fillId="34" borderId="11" xfId="0" applyNumberFormat="1" applyFont="1" applyFill="1" applyBorder="1" applyAlignment="1">
      <alignment vertical="top"/>
    </xf>
    <xf numFmtId="44" fontId="4" fillId="34" borderId="13" xfId="0" applyNumberFormat="1" applyFont="1" applyFill="1" applyBorder="1" applyAlignment="1">
      <alignment vertical="top"/>
    </xf>
    <xf numFmtId="42" fontId="4" fillId="34" borderId="16" xfId="0" applyNumberFormat="1" applyFont="1" applyFill="1" applyBorder="1" applyAlignment="1">
      <alignment vertical="top"/>
    </xf>
    <xf numFmtId="42" fontId="0" fillId="0" borderId="29" xfId="0" applyNumberFormat="1" applyFill="1" applyBorder="1" applyAlignment="1" quotePrefix="1">
      <alignment/>
    </xf>
    <xf numFmtId="42" fontId="0" fillId="0" borderId="30" xfId="0" applyNumberFormat="1" applyFill="1" applyBorder="1" applyAlignment="1">
      <alignment/>
    </xf>
    <xf numFmtId="42" fontId="0" fillId="0" borderId="16" xfId="0" applyNumberFormat="1" applyFill="1" applyBorder="1" applyAlignment="1" quotePrefix="1">
      <alignment/>
    </xf>
    <xf numFmtId="44" fontId="2" fillId="34" borderId="16" xfId="0" applyNumberFormat="1" applyFont="1" applyFill="1" applyBorder="1" applyAlignment="1">
      <alignment/>
    </xf>
    <xf numFmtId="177" fontId="0" fillId="0" borderId="28" xfId="0" applyNumberFormat="1" applyFill="1" applyBorder="1" applyAlignment="1">
      <alignment/>
    </xf>
    <xf numFmtId="177" fontId="2" fillId="35" borderId="25" xfId="0" applyNumberFormat="1" applyFont="1" applyFill="1" applyBorder="1" applyAlignment="1">
      <alignment/>
    </xf>
    <xf numFmtId="177" fontId="4" fillId="34" borderId="11" xfId="0" applyNumberFormat="1" applyFont="1" applyFill="1" applyBorder="1" applyAlignment="1">
      <alignment vertical="top"/>
    </xf>
    <xf numFmtId="177" fontId="4" fillId="34" borderId="13" xfId="0" applyNumberFormat="1" applyFont="1" applyFill="1" applyBorder="1" applyAlignment="1">
      <alignment vertical="top"/>
    </xf>
    <xf numFmtId="44" fontId="2" fillId="36" borderId="16" xfId="0" applyNumberFormat="1" applyFont="1" applyFill="1" applyBorder="1" applyAlignment="1">
      <alignment/>
    </xf>
    <xf numFmtId="44" fontId="0" fillId="0" borderId="31" xfId="0" applyNumberFormat="1" applyFill="1" applyBorder="1" applyAlignment="1">
      <alignment/>
    </xf>
    <xf numFmtId="6" fontId="4" fillId="34" borderId="11" xfId="0" applyNumberFormat="1" applyFont="1" applyFill="1" applyBorder="1" applyAlignment="1">
      <alignment vertical="top"/>
    </xf>
    <xf numFmtId="42" fontId="0" fillId="0" borderId="28" xfId="0" applyNumberFormat="1" applyFill="1" applyBorder="1" applyAlignment="1" quotePrefix="1">
      <alignment/>
    </xf>
    <xf numFmtId="44" fontId="0" fillId="0" borderId="28" xfId="0" applyNumberFormat="1" applyFill="1" applyBorder="1" applyAlignment="1">
      <alignment/>
    </xf>
    <xf numFmtId="44" fontId="0" fillId="0" borderId="28" xfId="44" applyNumberFormat="1" applyFont="1" applyFill="1" applyBorder="1" applyAlignment="1">
      <alignment/>
    </xf>
    <xf numFmtId="42" fontId="0" fillId="0" borderId="25" xfId="0" applyNumberFormat="1" applyFill="1" applyBorder="1" applyAlignment="1" quotePrefix="1">
      <alignment/>
    </xf>
    <xf numFmtId="42" fontId="0" fillId="0" borderId="20" xfId="0" applyNumberFormat="1" applyFill="1" applyBorder="1" applyAlignment="1" quotePrefix="1">
      <alignment/>
    </xf>
    <xf numFmtId="44" fontId="1" fillId="0" borderId="25" xfId="0" applyNumberFormat="1" applyFont="1" applyFill="1" applyBorder="1" applyAlignment="1">
      <alignment vertical="top"/>
    </xf>
    <xf numFmtId="177" fontId="0" fillId="0" borderId="32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28" xfId="0" applyNumberFormat="1" applyFill="1" applyBorder="1" applyAlignment="1" quotePrefix="1">
      <alignment/>
    </xf>
    <xf numFmtId="177" fontId="0" fillId="0" borderId="31" xfId="0" applyNumberFormat="1" applyFill="1" applyBorder="1" applyAlignment="1" quotePrefix="1">
      <alignment/>
    </xf>
    <xf numFmtId="177" fontId="4" fillId="34" borderId="16" xfId="0" applyNumberFormat="1" applyFont="1" applyFill="1" applyBorder="1" applyAlignment="1">
      <alignment vertical="top"/>
    </xf>
    <xf numFmtId="177" fontId="4" fillId="34" borderId="25" xfId="0" applyNumberFormat="1" applyFont="1" applyFill="1" applyBorder="1" applyAlignment="1">
      <alignment vertical="top"/>
    </xf>
    <xf numFmtId="177" fontId="4" fillId="34" borderId="12" xfId="0" applyNumberFormat="1" applyFont="1" applyFill="1" applyBorder="1" applyAlignment="1">
      <alignment vertical="top"/>
    </xf>
    <xf numFmtId="44" fontId="0" fillId="0" borderId="28" xfId="0" applyNumberFormat="1" applyFill="1" applyBorder="1" applyAlignment="1" quotePrefix="1">
      <alignment/>
    </xf>
    <xf numFmtId="44" fontId="4" fillId="34" borderId="16" xfId="0" applyNumberFormat="1" applyFont="1" applyFill="1" applyBorder="1" applyAlignment="1">
      <alignment vertical="top"/>
    </xf>
    <xf numFmtId="44" fontId="0" fillId="0" borderId="23" xfId="0" applyNumberFormat="1" applyFill="1" applyBorder="1" applyAlignment="1" quotePrefix="1">
      <alignment/>
    </xf>
    <xf numFmtId="177" fontId="0" fillId="0" borderId="23" xfId="0" applyNumberFormat="1" applyFill="1" applyBorder="1" applyAlignment="1" quotePrefix="1">
      <alignment/>
    </xf>
    <xf numFmtId="44" fontId="0" fillId="0" borderId="16" xfId="0" applyNumberFormat="1" applyFill="1" applyBorder="1" applyAlignment="1" quotePrefix="1">
      <alignment/>
    </xf>
    <xf numFmtId="44" fontId="0" fillId="0" borderId="33" xfId="42" applyNumberFormat="1" applyFont="1" applyFill="1" applyBorder="1" applyAlignment="1">
      <alignment/>
    </xf>
    <xf numFmtId="177" fontId="0" fillId="0" borderId="33" xfId="42" applyNumberFormat="1" applyFont="1" applyFill="1" applyBorder="1" applyAlignment="1">
      <alignment/>
    </xf>
    <xf numFmtId="0" fontId="0" fillId="4" borderId="16" xfId="0" applyNumberForma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177" fontId="0" fillId="0" borderId="28" xfId="0" applyNumberFormat="1" applyFill="1" applyBorder="1" applyAlignment="1">
      <alignment/>
    </xf>
    <xf numFmtId="6" fontId="0" fillId="0" borderId="0" xfId="0" applyNumberFormat="1" applyFont="1" applyFill="1" applyAlignment="1" quotePrefix="1">
      <alignment/>
    </xf>
    <xf numFmtId="6" fontId="44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wrapText="1"/>
    </xf>
    <xf numFmtId="164" fontId="2" fillId="0" borderId="29" xfId="0" applyNumberFormat="1" applyFont="1" applyFill="1" applyBorder="1" applyAlignment="1" quotePrefix="1">
      <alignment horizontal="center"/>
    </xf>
    <xf numFmtId="3" fontId="2" fillId="0" borderId="29" xfId="0" applyNumberFormat="1" applyFont="1" applyFill="1" applyBorder="1" applyAlignment="1" quotePrefix="1">
      <alignment horizontal="center"/>
    </xf>
    <xf numFmtId="166" fontId="2" fillId="0" borderId="29" xfId="0" applyNumberFormat="1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2" fillId="0" borderId="29" xfId="0" applyFont="1" applyFill="1" applyBorder="1" applyAlignment="1">
      <alignment horizontal="center"/>
    </xf>
    <xf numFmtId="4" fontId="2" fillId="0" borderId="29" xfId="0" applyNumberFormat="1" applyFont="1" applyFill="1" applyBorder="1" applyAlignment="1" quotePrefix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90" fontId="2" fillId="35" borderId="16" xfId="0" applyNumberFormat="1" applyFont="1" applyFill="1" applyBorder="1" applyAlignment="1">
      <alignment/>
    </xf>
    <xf numFmtId="190" fontId="0" fillId="0" borderId="16" xfId="0" applyNumberFormat="1" applyFill="1" applyBorder="1" applyAlignment="1">
      <alignment/>
    </xf>
    <xf numFmtId="44" fontId="0" fillId="0" borderId="0" xfId="42" applyNumberFormat="1" applyFont="1" applyFill="1" applyBorder="1" applyAlignment="1">
      <alignment/>
    </xf>
    <xf numFmtId="3" fontId="0" fillId="4" borderId="20" xfId="0" applyNumberFormat="1" applyFont="1" applyFill="1" applyBorder="1" applyAlignment="1">
      <alignment/>
    </xf>
    <xf numFmtId="44" fontId="0" fillId="0" borderId="16" xfId="44" applyNumberFormat="1" applyFont="1" applyFill="1" applyBorder="1" applyAlignment="1" applyProtection="1">
      <alignment/>
      <protection locked="0"/>
    </xf>
    <xf numFmtId="44" fontId="0" fillId="0" borderId="33" xfId="0" applyNumberFormat="1" applyFill="1" applyBorder="1" applyAlignment="1" quotePrefix="1">
      <alignment/>
    </xf>
    <xf numFmtId="14" fontId="45" fillId="34" borderId="19" xfId="0" applyNumberFormat="1" applyFont="1" applyFill="1" applyBorder="1" applyAlignment="1">
      <alignment horizontal="center"/>
    </xf>
    <xf numFmtId="0" fontId="0" fillId="0" borderId="23" xfId="0" applyFill="1" applyBorder="1" applyAlignment="1" quotePrefix="1">
      <alignment/>
    </xf>
    <xf numFmtId="165" fontId="0" fillId="0" borderId="23" xfId="0" applyNumberForma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 quotePrefix="1">
      <alignment/>
    </xf>
    <xf numFmtId="44" fontId="0" fillId="0" borderId="20" xfId="44" applyNumberFormat="1" applyFont="1" applyFill="1" applyBorder="1" applyAlignment="1" applyProtection="1">
      <alignment/>
      <protection locked="0"/>
    </xf>
    <xf numFmtId="42" fontId="0" fillId="0" borderId="16" xfId="44" applyNumberFormat="1" applyFont="1" applyFill="1" applyBorder="1" applyAlignment="1" applyProtection="1">
      <alignment/>
      <protection locked="0"/>
    </xf>
    <xf numFmtId="177" fontId="0" fillId="0" borderId="25" xfId="44" applyNumberFormat="1" applyFont="1" applyFill="1" applyBorder="1" applyAlignment="1" applyProtection="1">
      <alignment/>
      <protection locked="0"/>
    </xf>
    <xf numFmtId="44" fontId="0" fillId="0" borderId="25" xfId="44" applyNumberFormat="1" applyFont="1" applyFill="1" applyBorder="1" applyAlignment="1" applyProtection="1">
      <alignment/>
      <protection locked="0"/>
    </xf>
    <xf numFmtId="0" fontId="0" fillId="0" borderId="22" xfId="0" applyFill="1" applyBorder="1" applyAlignment="1" quotePrefix="1">
      <alignment/>
    </xf>
    <xf numFmtId="165" fontId="0" fillId="0" borderId="22" xfId="0" applyNumberFormat="1" applyFill="1" applyBorder="1" applyAlignment="1" quotePrefix="1">
      <alignment/>
    </xf>
    <xf numFmtId="3" fontId="2" fillId="35" borderId="19" xfId="0" applyNumberFormat="1" applyFont="1" applyFill="1" applyBorder="1" applyAlignment="1">
      <alignment horizontal="center" wrapText="1"/>
    </xf>
    <xf numFmtId="3" fontId="2" fillId="34" borderId="19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35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/>
    </xf>
    <xf numFmtId="3" fontId="2" fillId="34" borderId="14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2" xfId="58"/>
    <cellStyle name="Normal 2" xfId="59"/>
    <cellStyle name="Normal 3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spetw\AppData\Local\Microsoft\Windows\INetCache\Content.Outlook\6B7Q76JE\ProjectBalanceRpt_100420181010%20(002)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BalanceRpt_1004201810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0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48.421875" style="0" customWidth="1"/>
    <col min="4" max="4" width="15.00390625" style="13" customWidth="1"/>
    <col min="5" max="5" width="22.57421875" style="2" customWidth="1"/>
    <col min="6" max="6" width="23.140625" style="7" customWidth="1"/>
    <col min="7" max="7" width="19.140625" style="7" customWidth="1"/>
    <col min="8" max="8" width="14.140625" style="5" customWidth="1"/>
    <col min="9" max="9" width="13.421875" style="5" customWidth="1"/>
    <col min="10" max="10" width="21.8515625" style="7" customWidth="1"/>
    <col min="11" max="11" width="17.28125" style="7" customWidth="1"/>
    <col min="12" max="12" width="17.7109375" style="5" customWidth="1"/>
    <col min="13" max="13" width="29.28125" style="7" customWidth="1"/>
    <col min="14" max="14" width="22.7109375" style="7" customWidth="1"/>
    <col min="15" max="15" width="11.28125" style="7" customWidth="1"/>
    <col min="16" max="16" width="15.00390625" style="7" customWidth="1"/>
    <col min="17" max="18" width="14.28125" style="7" customWidth="1"/>
    <col min="19" max="19" width="15.00390625" style="7" customWidth="1"/>
    <col min="20" max="20" width="11.28125" style="7" customWidth="1"/>
    <col min="21" max="21" width="12.28125" style="5" customWidth="1"/>
    <col min="22" max="22" width="12.57421875" style="7" customWidth="1"/>
    <col min="23" max="23" width="13.7109375" style="5" customWidth="1"/>
    <col min="24" max="24" width="14.421875" style="7" customWidth="1"/>
    <col min="25" max="25" width="14.00390625" style="7" customWidth="1"/>
    <col min="26" max="26" width="16.421875" style="7" customWidth="1"/>
    <col min="27" max="27" width="15.8515625" style="7" customWidth="1"/>
    <col min="28" max="28" width="22.8515625" style="2" customWidth="1"/>
    <col min="29" max="33" width="14.00390625" style="7" customWidth="1"/>
    <col min="34" max="34" width="20.57421875" style="7" customWidth="1"/>
    <col min="35" max="35" width="14.00390625" style="7" customWidth="1"/>
    <col min="36" max="36" width="16.140625" style="7" customWidth="1"/>
    <col min="37" max="40" width="20.57421875" style="7" customWidth="1"/>
    <col min="41" max="41" width="13.421875" style="7" bestFit="1" customWidth="1"/>
    <col min="42" max="42" width="17.7109375" style="0" bestFit="1" customWidth="1"/>
    <col min="43" max="44" width="13.7109375" style="0" bestFit="1" customWidth="1"/>
  </cols>
  <sheetData>
    <row r="1" spans="1:43" ht="12.75">
      <c r="A1" s="4"/>
      <c r="B1" s="4"/>
      <c r="C1" s="50"/>
      <c r="D1" s="129">
        <v>1</v>
      </c>
      <c r="E1" s="129">
        <f>D1+1</f>
        <v>2</v>
      </c>
      <c r="F1" s="129">
        <f>E1+1</f>
        <v>3</v>
      </c>
      <c r="G1" s="129">
        <f>F1+1</f>
        <v>4</v>
      </c>
      <c r="H1" s="129">
        <f>G1+1</f>
        <v>5</v>
      </c>
      <c r="I1" s="129">
        <f>H1+1</f>
        <v>6</v>
      </c>
      <c r="J1" s="129">
        <f aca="true" t="shared" si="0" ref="J1:AF1">I1+1</f>
        <v>7</v>
      </c>
      <c r="K1" s="129">
        <f t="shared" si="0"/>
        <v>8</v>
      </c>
      <c r="L1" s="129">
        <f t="shared" si="0"/>
        <v>9</v>
      </c>
      <c r="M1" s="129">
        <f t="shared" si="0"/>
        <v>10</v>
      </c>
      <c r="N1" s="129">
        <f t="shared" si="0"/>
        <v>11</v>
      </c>
      <c r="O1" s="129">
        <f t="shared" si="0"/>
        <v>12</v>
      </c>
      <c r="P1" s="129">
        <f t="shared" si="0"/>
        <v>13</v>
      </c>
      <c r="Q1" s="129">
        <f>P1+1</f>
        <v>14</v>
      </c>
      <c r="R1" s="129">
        <f t="shared" si="0"/>
        <v>15</v>
      </c>
      <c r="S1" s="129">
        <f t="shared" si="0"/>
        <v>16</v>
      </c>
      <c r="T1" s="129">
        <f t="shared" si="0"/>
        <v>17</v>
      </c>
      <c r="U1" s="129">
        <f t="shared" si="0"/>
        <v>18</v>
      </c>
      <c r="V1" s="129">
        <f>U1+1</f>
        <v>19</v>
      </c>
      <c r="W1" s="129">
        <f t="shared" si="0"/>
        <v>20</v>
      </c>
      <c r="X1" s="129">
        <f t="shared" si="0"/>
        <v>21</v>
      </c>
      <c r="Y1" s="129">
        <f t="shared" si="0"/>
        <v>22</v>
      </c>
      <c r="Z1" s="129">
        <f t="shared" si="0"/>
        <v>23</v>
      </c>
      <c r="AA1" s="129">
        <f t="shared" si="0"/>
        <v>24</v>
      </c>
      <c r="AB1" s="129">
        <f t="shared" si="0"/>
        <v>25</v>
      </c>
      <c r="AC1" s="129">
        <f t="shared" si="0"/>
        <v>26</v>
      </c>
      <c r="AD1" s="129">
        <v>27</v>
      </c>
      <c r="AE1" s="129">
        <f t="shared" si="0"/>
        <v>28</v>
      </c>
      <c r="AF1" s="129">
        <f t="shared" si="0"/>
        <v>29</v>
      </c>
      <c r="AG1" s="129">
        <v>30</v>
      </c>
      <c r="AH1" s="129">
        <f aca="true" t="shared" si="1" ref="AH1:AN1">AG1+1</f>
        <v>31</v>
      </c>
      <c r="AI1" s="129">
        <f t="shared" si="1"/>
        <v>32</v>
      </c>
      <c r="AJ1" s="129">
        <v>33</v>
      </c>
      <c r="AK1" s="129">
        <f t="shared" si="1"/>
        <v>34</v>
      </c>
      <c r="AL1" s="129">
        <f t="shared" si="1"/>
        <v>35</v>
      </c>
      <c r="AM1" s="129">
        <f t="shared" si="1"/>
        <v>36</v>
      </c>
      <c r="AN1" s="129">
        <f t="shared" si="1"/>
        <v>37</v>
      </c>
      <c r="AO1" s="129">
        <v>38</v>
      </c>
      <c r="AQ1" s="19"/>
    </row>
    <row r="2" spans="1:43" s="1" customFormat="1" ht="37.5" customHeight="1">
      <c r="A2" s="162" t="s">
        <v>514</v>
      </c>
      <c r="B2" s="162"/>
      <c r="C2" s="163"/>
      <c r="D2" s="130" t="s">
        <v>1</v>
      </c>
      <c r="E2" s="131" t="s">
        <v>593</v>
      </c>
      <c r="F2" s="132" t="s">
        <v>581</v>
      </c>
      <c r="G2" s="131" t="s">
        <v>582</v>
      </c>
      <c r="H2" s="131" t="s">
        <v>594</v>
      </c>
      <c r="I2" s="131" t="s">
        <v>561</v>
      </c>
      <c r="J2" s="131" t="s">
        <v>595</v>
      </c>
      <c r="K2" s="131" t="s">
        <v>597</v>
      </c>
      <c r="L2" s="131" t="s">
        <v>519</v>
      </c>
      <c r="M2" s="131" t="s">
        <v>601</v>
      </c>
      <c r="N2" s="131" t="s">
        <v>584</v>
      </c>
      <c r="O2" s="131" t="s">
        <v>585</v>
      </c>
      <c r="P2" s="131" t="s">
        <v>602</v>
      </c>
      <c r="Q2" s="131" t="s">
        <v>516</v>
      </c>
      <c r="R2" s="131" t="s">
        <v>565</v>
      </c>
      <c r="S2" s="131" t="s">
        <v>583</v>
      </c>
      <c r="T2" s="131" t="s">
        <v>511</v>
      </c>
      <c r="U2" s="140" t="s">
        <v>523</v>
      </c>
      <c r="V2" s="131" t="s">
        <v>562</v>
      </c>
      <c r="W2" s="140" t="s">
        <v>521</v>
      </c>
      <c r="X2" s="131" t="s">
        <v>512</v>
      </c>
      <c r="Y2" s="131" t="s">
        <v>529</v>
      </c>
      <c r="Z2" s="131" t="s">
        <v>532</v>
      </c>
      <c r="AA2" s="131" t="s">
        <v>531</v>
      </c>
      <c r="AB2" s="131" t="s">
        <v>530</v>
      </c>
      <c r="AC2" s="131" t="s">
        <v>510</v>
      </c>
      <c r="AD2" s="131" t="s">
        <v>579</v>
      </c>
      <c r="AE2" s="131" t="s">
        <v>605</v>
      </c>
      <c r="AF2" s="131" t="s">
        <v>528</v>
      </c>
      <c r="AG2" s="131" t="s">
        <v>534</v>
      </c>
      <c r="AH2" s="131" t="s">
        <v>606</v>
      </c>
      <c r="AI2" s="131" t="s">
        <v>533</v>
      </c>
      <c r="AJ2" s="131" t="s">
        <v>535</v>
      </c>
      <c r="AK2" s="131" t="s">
        <v>596</v>
      </c>
      <c r="AL2" s="131" t="s">
        <v>608</v>
      </c>
      <c r="AM2" s="131" t="s">
        <v>610</v>
      </c>
      <c r="AN2" s="131" t="s">
        <v>615</v>
      </c>
      <c r="AO2" s="131" t="s">
        <v>617</v>
      </c>
      <c r="AP2" s="53"/>
      <c r="AQ2" s="20"/>
    </row>
    <row r="3" spans="1:43" s="5" customFormat="1" ht="12.75">
      <c r="A3" s="164" t="s">
        <v>599</v>
      </c>
      <c r="B3" s="164"/>
      <c r="C3" s="164"/>
      <c r="D3" s="133" t="s">
        <v>493</v>
      </c>
      <c r="E3" s="134" t="s">
        <v>494</v>
      </c>
      <c r="F3" s="135" t="s">
        <v>491</v>
      </c>
      <c r="G3" s="134" t="s">
        <v>492</v>
      </c>
      <c r="H3" s="136" t="s">
        <v>518</v>
      </c>
      <c r="I3" s="137" t="s">
        <v>604</v>
      </c>
      <c r="J3" s="134" t="s">
        <v>495</v>
      </c>
      <c r="K3" s="138" t="s">
        <v>509</v>
      </c>
      <c r="L3" s="137" t="s">
        <v>520</v>
      </c>
      <c r="M3" s="134" t="s">
        <v>586</v>
      </c>
      <c r="N3" s="134" t="s">
        <v>505</v>
      </c>
      <c r="O3" s="139" t="s">
        <v>493</v>
      </c>
      <c r="P3" s="134" t="s">
        <v>500</v>
      </c>
      <c r="Q3" s="134" t="s">
        <v>515</v>
      </c>
      <c r="R3" s="139" t="s">
        <v>603</v>
      </c>
      <c r="S3" s="134" t="s">
        <v>507</v>
      </c>
      <c r="T3" s="134" t="s">
        <v>508</v>
      </c>
      <c r="U3" s="137" t="s">
        <v>524</v>
      </c>
      <c r="V3" s="139" t="s">
        <v>563</v>
      </c>
      <c r="W3" s="137" t="s">
        <v>522</v>
      </c>
      <c r="X3" s="138" t="s">
        <v>501</v>
      </c>
      <c r="Y3" s="133" t="s">
        <v>498</v>
      </c>
      <c r="Z3" s="134" t="s">
        <v>503</v>
      </c>
      <c r="AA3" s="134" t="s">
        <v>502</v>
      </c>
      <c r="AB3" s="134" t="s">
        <v>499</v>
      </c>
      <c r="AC3" s="134" t="s">
        <v>497</v>
      </c>
      <c r="AD3" s="138" t="s">
        <v>578</v>
      </c>
      <c r="AE3" s="138" t="s">
        <v>598</v>
      </c>
      <c r="AF3" s="139" t="s">
        <v>506</v>
      </c>
      <c r="AG3" s="134" t="s">
        <v>504</v>
      </c>
      <c r="AH3" s="138" t="s">
        <v>607</v>
      </c>
      <c r="AI3" s="134" t="s">
        <v>564</v>
      </c>
      <c r="AJ3" s="138" t="s">
        <v>526</v>
      </c>
      <c r="AK3" s="138" t="s">
        <v>496</v>
      </c>
      <c r="AL3" s="138" t="s">
        <v>609</v>
      </c>
      <c r="AM3" s="138" t="s">
        <v>611</v>
      </c>
      <c r="AN3" s="138" t="s">
        <v>612</v>
      </c>
      <c r="AO3" s="138" t="s">
        <v>616</v>
      </c>
      <c r="AP3" s="11" t="s">
        <v>527</v>
      </c>
      <c r="AQ3" s="40"/>
    </row>
    <row r="4" spans="1:43" s="49" customFormat="1" ht="13.5" thickBot="1">
      <c r="A4" s="165" t="s">
        <v>0</v>
      </c>
      <c r="B4" s="165"/>
      <c r="C4" s="165"/>
      <c r="D4" s="56" t="s">
        <v>592</v>
      </c>
      <c r="E4" s="56" t="s">
        <v>592</v>
      </c>
      <c r="F4" s="56" t="s">
        <v>592</v>
      </c>
      <c r="G4" s="56" t="s">
        <v>592</v>
      </c>
      <c r="H4" s="47" t="s">
        <v>560</v>
      </c>
      <c r="I4" s="52" t="s">
        <v>560</v>
      </c>
      <c r="J4" s="47" t="s">
        <v>560</v>
      </c>
      <c r="K4" s="52" t="s">
        <v>560</v>
      </c>
      <c r="L4" s="52" t="s">
        <v>560</v>
      </c>
      <c r="M4" s="47" t="s">
        <v>560</v>
      </c>
      <c r="N4" s="47" t="s">
        <v>560</v>
      </c>
      <c r="O4" s="47" t="s">
        <v>560</v>
      </c>
      <c r="P4" s="47" t="s">
        <v>560</v>
      </c>
      <c r="Q4" s="47" t="s">
        <v>560</v>
      </c>
      <c r="R4" s="47" t="s">
        <v>560</v>
      </c>
      <c r="S4" s="47" t="s">
        <v>560</v>
      </c>
      <c r="T4" s="47" t="s">
        <v>560</v>
      </c>
      <c r="U4" s="47" t="s">
        <v>560</v>
      </c>
      <c r="V4" s="47" t="s">
        <v>560</v>
      </c>
      <c r="W4" s="52" t="s">
        <v>560</v>
      </c>
      <c r="X4" s="47" t="s">
        <v>560</v>
      </c>
      <c r="Y4" s="47" t="s">
        <v>560</v>
      </c>
      <c r="Z4" s="47" t="s">
        <v>560</v>
      </c>
      <c r="AA4" s="47" t="s">
        <v>560</v>
      </c>
      <c r="AB4" s="47" t="s">
        <v>560</v>
      </c>
      <c r="AC4" s="47" t="s">
        <v>560</v>
      </c>
      <c r="AD4" s="47" t="s">
        <v>560</v>
      </c>
      <c r="AE4" s="47" t="s">
        <v>560</v>
      </c>
      <c r="AF4" s="147" t="s">
        <v>560</v>
      </c>
      <c r="AG4" s="147" t="s">
        <v>560</v>
      </c>
      <c r="AH4" s="147" t="s">
        <v>560</v>
      </c>
      <c r="AI4" s="147" t="s">
        <v>560</v>
      </c>
      <c r="AJ4" s="147" t="s">
        <v>560</v>
      </c>
      <c r="AK4" s="47" t="s">
        <v>560</v>
      </c>
      <c r="AL4" s="47" t="s">
        <v>560</v>
      </c>
      <c r="AM4" s="47" t="s">
        <v>560</v>
      </c>
      <c r="AN4" s="47" t="s">
        <v>560</v>
      </c>
      <c r="AO4" s="47" t="s">
        <v>560</v>
      </c>
      <c r="AP4" s="47"/>
      <c r="AQ4" s="48"/>
    </row>
    <row r="5" spans="1:44" ht="13.5" thickBot="1">
      <c r="A5" s="148" t="s">
        <v>414</v>
      </c>
      <c r="B5" s="149">
        <v>7</v>
      </c>
      <c r="C5" s="148" t="s">
        <v>2</v>
      </c>
      <c r="D5" s="57">
        <v>5696831</v>
      </c>
      <c r="E5" s="57">
        <v>0</v>
      </c>
      <c r="F5" s="57">
        <v>0</v>
      </c>
      <c r="G5" s="57">
        <v>0</v>
      </c>
      <c r="H5" s="104">
        <v>59366</v>
      </c>
      <c r="I5" s="113">
        <v>324450</v>
      </c>
      <c r="J5" s="126">
        <v>8579</v>
      </c>
      <c r="K5" s="112">
        <v>0</v>
      </c>
      <c r="L5" s="112">
        <v>0</v>
      </c>
      <c r="M5" s="105">
        <v>0</v>
      </c>
      <c r="N5" s="107">
        <v>27466</v>
      </c>
      <c r="O5" s="61">
        <v>0</v>
      </c>
      <c r="P5" s="106">
        <v>17192.4</v>
      </c>
      <c r="Q5" s="87">
        <v>0</v>
      </c>
      <c r="R5" s="58">
        <v>0</v>
      </c>
      <c r="S5" s="102">
        <v>361952.1</v>
      </c>
      <c r="T5" s="86">
        <v>0</v>
      </c>
      <c r="U5" s="110">
        <v>0</v>
      </c>
      <c r="V5" s="108">
        <v>0</v>
      </c>
      <c r="W5" s="113">
        <v>0</v>
      </c>
      <c r="X5" s="61">
        <v>0</v>
      </c>
      <c r="Y5" s="58">
        <v>4995.37</v>
      </c>
      <c r="Z5" s="102">
        <v>3892.56</v>
      </c>
      <c r="AA5" s="86">
        <v>2849.55</v>
      </c>
      <c r="AB5" s="109">
        <v>0</v>
      </c>
      <c r="AC5" s="77">
        <v>0</v>
      </c>
      <c r="AD5" s="78">
        <v>4240</v>
      </c>
      <c r="AE5" s="123">
        <v>1530</v>
      </c>
      <c r="AF5" s="58"/>
      <c r="AG5" s="121"/>
      <c r="AH5" s="77"/>
      <c r="AI5" s="86"/>
      <c r="AJ5" s="117"/>
      <c r="AK5" s="77"/>
      <c r="AL5" s="77" t="s">
        <v>618</v>
      </c>
      <c r="AM5" s="77">
        <v>3800.9</v>
      </c>
      <c r="AN5" s="77"/>
      <c r="AO5" s="77"/>
      <c r="AP5" s="58">
        <f aca="true" t="shared" si="2" ref="AP5:AP68">SUM(D5:AN5)</f>
        <v>6517144.88</v>
      </c>
      <c r="AQ5" s="19"/>
      <c r="AR5" s="41"/>
    </row>
    <row r="6" spans="1:44" ht="13.5" thickBot="1">
      <c r="A6" s="44" t="s">
        <v>415</v>
      </c>
      <c r="B6" s="45">
        <v>14</v>
      </c>
      <c r="C6" s="44" t="s">
        <v>3</v>
      </c>
      <c r="D6" s="57">
        <v>5581018</v>
      </c>
      <c r="E6" s="57">
        <v>0</v>
      </c>
      <c r="F6" s="57">
        <v>0</v>
      </c>
      <c r="G6" s="57">
        <v>0</v>
      </c>
      <c r="H6" s="104">
        <v>135316</v>
      </c>
      <c r="I6" s="113">
        <v>727650</v>
      </c>
      <c r="J6" s="126">
        <v>769944</v>
      </c>
      <c r="K6" s="112">
        <v>0</v>
      </c>
      <c r="L6" s="112">
        <v>0</v>
      </c>
      <c r="M6" s="105">
        <v>12000</v>
      </c>
      <c r="N6" s="107">
        <v>56141</v>
      </c>
      <c r="O6" s="61">
        <v>0</v>
      </c>
      <c r="P6" s="106">
        <v>117616.24</v>
      </c>
      <c r="Q6" s="87">
        <v>0</v>
      </c>
      <c r="R6" s="58">
        <v>0</v>
      </c>
      <c r="S6" s="102">
        <v>678660.18</v>
      </c>
      <c r="T6" s="86">
        <v>0</v>
      </c>
      <c r="U6" s="110">
        <v>0</v>
      </c>
      <c r="V6" s="108">
        <v>0</v>
      </c>
      <c r="W6" s="113">
        <v>0</v>
      </c>
      <c r="X6" s="61">
        <v>0</v>
      </c>
      <c r="Y6" s="58">
        <v>8651.29</v>
      </c>
      <c r="Z6" s="102">
        <v>9508.56</v>
      </c>
      <c r="AA6" s="86">
        <v>0</v>
      </c>
      <c r="AB6" s="109">
        <v>0</v>
      </c>
      <c r="AC6" s="77">
        <v>0</v>
      </c>
      <c r="AD6" s="78">
        <v>12080</v>
      </c>
      <c r="AE6" s="123">
        <v>2472</v>
      </c>
      <c r="AF6" s="71"/>
      <c r="AG6" s="119">
        <v>18925</v>
      </c>
      <c r="AH6" s="77">
        <v>964.26</v>
      </c>
      <c r="AI6" s="86"/>
      <c r="AJ6" s="117"/>
      <c r="AK6" s="77"/>
      <c r="AL6" s="77" t="s">
        <v>618</v>
      </c>
      <c r="AM6" s="77">
        <v>3167.42</v>
      </c>
      <c r="AN6" s="77"/>
      <c r="AO6" s="77"/>
      <c r="AP6" s="58">
        <f t="shared" si="2"/>
        <v>8134113.95</v>
      </c>
      <c r="AQ6" s="19"/>
      <c r="AR6" s="41"/>
    </row>
    <row r="7" spans="1:44" ht="13.5" thickBot="1">
      <c r="A7" s="44" t="s">
        <v>416</v>
      </c>
      <c r="B7" s="45">
        <v>63</v>
      </c>
      <c r="C7" s="44" t="s">
        <v>4</v>
      </c>
      <c r="D7" s="57">
        <v>2305644</v>
      </c>
      <c r="E7" s="57">
        <v>0</v>
      </c>
      <c r="F7" s="57">
        <v>0</v>
      </c>
      <c r="G7" s="57">
        <v>0</v>
      </c>
      <c r="H7" s="104">
        <v>0</v>
      </c>
      <c r="I7" s="113">
        <v>186300</v>
      </c>
      <c r="J7" s="126">
        <v>154892</v>
      </c>
      <c r="K7" s="112">
        <v>42938</v>
      </c>
      <c r="L7" s="112">
        <v>0</v>
      </c>
      <c r="M7" s="105">
        <v>0</v>
      </c>
      <c r="N7" s="107">
        <v>14050</v>
      </c>
      <c r="O7" s="61">
        <v>0</v>
      </c>
      <c r="P7" s="106">
        <v>8975.44</v>
      </c>
      <c r="Q7" s="87">
        <v>0</v>
      </c>
      <c r="R7" s="58">
        <v>0</v>
      </c>
      <c r="S7" s="102">
        <v>0</v>
      </c>
      <c r="T7" s="86">
        <v>0</v>
      </c>
      <c r="U7" s="110">
        <v>125726</v>
      </c>
      <c r="V7" s="108">
        <v>0</v>
      </c>
      <c r="W7" s="113">
        <v>0</v>
      </c>
      <c r="X7" s="61">
        <v>0</v>
      </c>
      <c r="Y7" s="58">
        <v>1373.54</v>
      </c>
      <c r="Z7" s="102">
        <v>303.59</v>
      </c>
      <c r="AA7" s="86">
        <v>548.02</v>
      </c>
      <c r="AB7" s="109">
        <v>0</v>
      </c>
      <c r="AC7" s="77">
        <v>0</v>
      </c>
      <c r="AD7" s="78">
        <v>3360</v>
      </c>
      <c r="AE7" s="122">
        <v>732.25</v>
      </c>
      <c r="AF7" s="71"/>
      <c r="AG7" s="119"/>
      <c r="AH7" s="77"/>
      <c r="AI7" s="86"/>
      <c r="AJ7" s="117"/>
      <c r="AK7" s="77"/>
      <c r="AL7" s="77" t="s">
        <v>618</v>
      </c>
      <c r="AM7" s="77"/>
      <c r="AN7" s="77"/>
      <c r="AO7" s="77"/>
      <c r="AP7" s="58">
        <f t="shared" si="2"/>
        <v>2844842.84</v>
      </c>
      <c r="AQ7" s="19"/>
      <c r="AR7" s="41"/>
    </row>
    <row r="8" spans="1:44" ht="13.5" thickBot="1">
      <c r="A8" s="44" t="s">
        <v>417</v>
      </c>
      <c r="B8" s="45">
        <v>70</v>
      </c>
      <c r="C8" s="44" t="s">
        <v>5</v>
      </c>
      <c r="D8" s="57">
        <v>4160262</v>
      </c>
      <c r="E8" s="57">
        <v>0</v>
      </c>
      <c r="F8" s="57">
        <v>0</v>
      </c>
      <c r="G8" s="57">
        <v>0</v>
      </c>
      <c r="H8" s="104">
        <v>0</v>
      </c>
      <c r="I8" s="113">
        <v>328950</v>
      </c>
      <c r="J8" s="126">
        <v>248411</v>
      </c>
      <c r="K8" s="112">
        <v>0</v>
      </c>
      <c r="L8" s="112">
        <v>0</v>
      </c>
      <c r="M8" s="105">
        <v>0</v>
      </c>
      <c r="N8" s="107">
        <v>28947</v>
      </c>
      <c r="O8" s="61">
        <v>0</v>
      </c>
      <c r="P8" s="106">
        <v>12267.28</v>
      </c>
      <c r="Q8" s="87">
        <v>0</v>
      </c>
      <c r="R8" s="58">
        <v>0</v>
      </c>
      <c r="S8" s="102">
        <v>195263.63</v>
      </c>
      <c r="T8" s="86">
        <v>0</v>
      </c>
      <c r="U8" s="110">
        <v>0</v>
      </c>
      <c r="V8" s="108">
        <v>0</v>
      </c>
      <c r="W8" s="113">
        <v>0</v>
      </c>
      <c r="X8" s="61">
        <v>0</v>
      </c>
      <c r="Y8" s="58">
        <v>2710.34</v>
      </c>
      <c r="Z8" s="102">
        <v>1945.07</v>
      </c>
      <c r="AA8" s="86">
        <v>1846.34</v>
      </c>
      <c r="AB8" s="109">
        <v>0</v>
      </c>
      <c r="AC8" s="77">
        <v>0</v>
      </c>
      <c r="AD8" s="78">
        <v>5280</v>
      </c>
      <c r="AE8" s="122">
        <v>1058.5</v>
      </c>
      <c r="AF8" s="71"/>
      <c r="AG8" s="119"/>
      <c r="AH8" s="77"/>
      <c r="AI8" s="86"/>
      <c r="AJ8" s="117"/>
      <c r="AK8" s="77"/>
      <c r="AL8" s="77" t="s">
        <v>618</v>
      </c>
      <c r="AM8" s="77">
        <v>6334.84</v>
      </c>
      <c r="AN8" s="77"/>
      <c r="AO8" s="77"/>
      <c r="AP8" s="58">
        <f t="shared" si="2"/>
        <v>4993276</v>
      </c>
      <c r="AQ8" s="19"/>
      <c r="AR8" s="41"/>
    </row>
    <row r="9" spans="1:44" ht="13.5" thickBot="1">
      <c r="A9" s="44" t="s">
        <v>418</v>
      </c>
      <c r="B9" s="45">
        <v>84</v>
      </c>
      <c r="C9" s="44" t="s">
        <v>6</v>
      </c>
      <c r="D9" s="57">
        <v>521930</v>
      </c>
      <c r="E9" s="57">
        <v>41</v>
      </c>
      <c r="F9" s="57">
        <v>0</v>
      </c>
      <c r="G9" s="57">
        <v>0</v>
      </c>
      <c r="H9" s="104">
        <v>0</v>
      </c>
      <c r="I9" s="113">
        <v>96750</v>
      </c>
      <c r="J9" s="126">
        <v>58442</v>
      </c>
      <c r="K9" s="112">
        <v>6494</v>
      </c>
      <c r="L9" s="112">
        <v>0</v>
      </c>
      <c r="M9" s="105">
        <v>0</v>
      </c>
      <c r="N9" s="107">
        <v>7826</v>
      </c>
      <c r="O9" s="61">
        <v>0</v>
      </c>
      <c r="P9" s="106">
        <v>30491.23</v>
      </c>
      <c r="Q9" s="87">
        <v>0</v>
      </c>
      <c r="R9" s="58">
        <v>67370.64</v>
      </c>
      <c r="S9" s="102">
        <v>64294.12</v>
      </c>
      <c r="T9" s="86">
        <v>0</v>
      </c>
      <c r="U9" s="110">
        <v>65235</v>
      </c>
      <c r="V9" s="108">
        <v>0</v>
      </c>
      <c r="W9" s="113">
        <v>0</v>
      </c>
      <c r="X9" s="61">
        <v>0</v>
      </c>
      <c r="Y9" s="58">
        <v>1405.91</v>
      </c>
      <c r="Z9" s="102">
        <v>2068.53</v>
      </c>
      <c r="AA9" s="86">
        <v>0</v>
      </c>
      <c r="AB9" s="109">
        <v>0</v>
      </c>
      <c r="AC9" s="77">
        <v>0</v>
      </c>
      <c r="AD9" s="78">
        <v>2160</v>
      </c>
      <c r="AE9" s="122">
        <v>1121.9</v>
      </c>
      <c r="AF9" s="71"/>
      <c r="AG9" s="119"/>
      <c r="AH9" s="77"/>
      <c r="AI9" s="86"/>
      <c r="AJ9" s="117"/>
      <c r="AK9" s="77"/>
      <c r="AL9" s="77" t="s">
        <v>618</v>
      </c>
      <c r="AM9" s="77"/>
      <c r="AN9" s="77"/>
      <c r="AO9" s="77"/>
      <c r="AP9" s="58">
        <f t="shared" si="2"/>
        <v>925630.33</v>
      </c>
      <c r="AQ9" s="19"/>
      <c r="AR9" s="41"/>
    </row>
    <row r="10" spans="1:44" ht="13.5" thickBot="1">
      <c r="A10" s="44" t="s">
        <v>419</v>
      </c>
      <c r="B10" s="45">
        <v>91</v>
      </c>
      <c r="C10" s="44" t="s">
        <v>7</v>
      </c>
      <c r="D10" s="57">
        <v>4046785</v>
      </c>
      <c r="E10" s="57">
        <v>0</v>
      </c>
      <c r="F10" s="57">
        <v>0</v>
      </c>
      <c r="G10" s="57">
        <v>0</v>
      </c>
      <c r="H10" s="104">
        <v>45586</v>
      </c>
      <c r="I10" s="113">
        <v>251550</v>
      </c>
      <c r="J10" s="126">
        <v>221732</v>
      </c>
      <c r="K10" s="112">
        <v>0</v>
      </c>
      <c r="L10" s="112">
        <v>0</v>
      </c>
      <c r="M10" s="105">
        <v>0</v>
      </c>
      <c r="N10" s="107">
        <v>26801</v>
      </c>
      <c r="O10" s="61">
        <v>0</v>
      </c>
      <c r="P10" s="106">
        <v>33368.42</v>
      </c>
      <c r="Q10" s="87">
        <v>0</v>
      </c>
      <c r="R10" s="58">
        <v>93531.57</v>
      </c>
      <c r="S10" s="102">
        <v>247651.43</v>
      </c>
      <c r="T10" s="86">
        <v>0</v>
      </c>
      <c r="U10" s="110">
        <v>168721</v>
      </c>
      <c r="V10" s="108">
        <v>0</v>
      </c>
      <c r="W10" s="113">
        <v>0</v>
      </c>
      <c r="X10" s="61">
        <v>0</v>
      </c>
      <c r="Y10" s="58">
        <v>3897.76</v>
      </c>
      <c r="Z10" s="102">
        <v>2558.16</v>
      </c>
      <c r="AA10" s="86">
        <v>2793.45</v>
      </c>
      <c r="AB10" s="109">
        <v>0</v>
      </c>
      <c r="AC10" s="77">
        <v>0</v>
      </c>
      <c r="AD10" s="78">
        <v>4320</v>
      </c>
      <c r="AE10" s="122"/>
      <c r="AF10" s="71"/>
      <c r="AG10" s="119"/>
      <c r="AH10" s="77"/>
      <c r="AI10" s="86"/>
      <c r="AJ10" s="117"/>
      <c r="AK10" s="77"/>
      <c r="AL10" s="77" t="s">
        <v>618</v>
      </c>
      <c r="AM10" s="77">
        <v>6968.33</v>
      </c>
      <c r="AN10" s="77"/>
      <c r="AO10" s="77"/>
      <c r="AP10" s="58">
        <f t="shared" si="2"/>
        <v>5156264.12</v>
      </c>
      <c r="AQ10" s="19"/>
      <c r="AR10" s="41"/>
    </row>
    <row r="11" spans="1:44" ht="13.5" thickBot="1">
      <c r="A11" s="44" t="s">
        <v>420</v>
      </c>
      <c r="B11" s="45">
        <v>105</v>
      </c>
      <c r="C11" s="44" t="s">
        <v>8</v>
      </c>
      <c r="D11" s="57">
        <v>3197758</v>
      </c>
      <c r="E11" s="57">
        <v>0</v>
      </c>
      <c r="F11" s="57">
        <v>0</v>
      </c>
      <c r="G11" s="57">
        <v>0</v>
      </c>
      <c r="H11" s="104">
        <v>0</v>
      </c>
      <c r="I11" s="113">
        <v>204300</v>
      </c>
      <c r="J11" s="126">
        <v>125609</v>
      </c>
      <c r="K11" s="112">
        <v>0</v>
      </c>
      <c r="L11" s="112">
        <v>0</v>
      </c>
      <c r="M11" s="105">
        <v>3000</v>
      </c>
      <c r="N11" s="107">
        <v>17827</v>
      </c>
      <c r="O11" s="61">
        <v>0</v>
      </c>
      <c r="P11" s="106">
        <v>29581.04</v>
      </c>
      <c r="Q11" s="87">
        <v>0</v>
      </c>
      <c r="R11" s="58">
        <v>68534.15</v>
      </c>
      <c r="S11" s="102">
        <v>145257.09</v>
      </c>
      <c r="T11" s="86">
        <v>0</v>
      </c>
      <c r="U11" s="110">
        <v>136993</v>
      </c>
      <c r="V11" s="108">
        <v>0</v>
      </c>
      <c r="W11" s="113">
        <v>0</v>
      </c>
      <c r="X11" s="61">
        <v>0</v>
      </c>
      <c r="Y11" s="58">
        <v>2178.17</v>
      </c>
      <c r="Z11" s="102">
        <v>2090.74</v>
      </c>
      <c r="AA11" s="86">
        <v>1048.6</v>
      </c>
      <c r="AB11" s="109">
        <v>0</v>
      </c>
      <c r="AC11" s="77">
        <v>0</v>
      </c>
      <c r="AD11" s="78">
        <v>3840</v>
      </c>
      <c r="AE11" s="122"/>
      <c r="AF11" s="71"/>
      <c r="AG11" s="119"/>
      <c r="AH11" s="77"/>
      <c r="AI11" s="86"/>
      <c r="AJ11" s="117"/>
      <c r="AK11" s="77"/>
      <c r="AL11" s="77" t="s">
        <v>618</v>
      </c>
      <c r="AM11" s="77"/>
      <c r="AN11" s="77"/>
      <c r="AO11" s="77"/>
      <c r="AP11" s="58">
        <f t="shared" si="2"/>
        <v>3938016.79</v>
      </c>
      <c r="AQ11" s="19"/>
      <c r="AR11" s="41"/>
    </row>
    <row r="12" spans="1:44" ht="13.5" thickBot="1">
      <c r="A12" s="44" t="s">
        <v>421</v>
      </c>
      <c r="B12" s="45">
        <v>112</v>
      </c>
      <c r="C12" s="44" t="s">
        <v>9</v>
      </c>
      <c r="D12" s="57">
        <v>10540093</v>
      </c>
      <c r="E12" s="57">
        <v>0</v>
      </c>
      <c r="F12" s="57">
        <v>0</v>
      </c>
      <c r="G12" s="57">
        <v>0</v>
      </c>
      <c r="H12" s="104">
        <v>0</v>
      </c>
      <c r="I12" s="113">
        <v>663750</v>
      </c>
      <c r="J12" s="126">
        <v>654430</v>
      </c>
      <c r="K12" s="112">
        <v>0</v>
      </c>
      <c r="L12" s="112">
        <v>0</v>
      </c>
      <c r="M12" s="105">
        <v>0</v>
      </c>
      <c r="N12" s="107">
        <v>63907</v>
      </c>
      <c r="O12" s="61">
        <v>0</v>
      </c>
      <c r="P12" s="106">
        <v>24018.79</v>
      </c>
      <c r="Q12" s="87">
        <v>0</v>
      </c>
      <c r="R12" s="58">
        <v>0</v>
      </c>
      <c r="S12" s="102">
        <v>466727.7</v>
      </c>
      <c r="T12" s="86">
        <v>0</v>
      </c>
      <c r="U12" s="110">
        <v>0</v>
      </c>
      <c r="V12" s="108">
        <v>0</v>
      </c>
      <c r="W12" s="113">
        <v>0</v>
      </c>
      <c r="X12" s="61">
        <v>0</v>
      </c>
      <c r="Y12" s="58">
        <v>5869.33</v>
      </c>
      <c r="Z12" s="102">
        <v>4954.51</v>
      </c>
      <c r="AA12" s="86">
        <v>5152.5</v>
      </c>
      <c r="AB12" s="109">
        <v>0</v>
      </c>
      <c r="AC12" s="77">
        <v>0</v>
      </c>
      <c r="AD12" s="78">
        <v>10400</v>
      </c>
      <c r="AE12" s="123">
        <v>2130</v>
      </c>
      <c r="AF12" s="71"/>
      <c r="AG12" s="119"/>
      <c r="AH12" s="77"/>
      <c r="AI12" s="86"/>
      <c r="AJ12" s="117"/>
      <c r="AK12" s="77"/>
      <c r="AL12" s="77" t="s">
        <v>618</v>
      </c>
      <c r="AM12" s="77">
        <v>10135.75</v>
      </c>
      <c r="AN12" s="77"/>
      <c r="AO12" s="77"/>
      <c r="AP12" s="58">
        <f t="shared" si="2"/>
        <v>12451568.58</v>
      </c>
      <c r="AQ12" s="19"/>
      <c r="AR12" s="41"/>
    </row>
    <row r="13" spans="1:44" ht="13.5" thickBot="1">
      <c r="A13" s="44" t="s">
        <v>422</v>
      </c>
      <c r="B13" s="45">
        <v>119</v>
      </c>
      <c r="C13" s="44" t="s">
        <v>10</v>
      </c>
      <c r="D13" s="57">
        <v>8808855</v>
      </c>
      <c r="E13" s="57">
        <v>0</v>
      </c>
      <c r="F13" s="57">
        <v>0</v>
      </c>
      <c r="G13" s="57">
        <v>0</v>
      </c>
      <c r="H13" s="104">
        <v>0</v>
      </c>
      <c r="I13" s="113">
        <v>703350</v>
      </c>
      <c r="J13" s="126">
        <v>485776</v>
      </c>
      <c r="K13" s="112">
        <v>0</v>
      </c>
      <c r="L13" s="112">
        <v>0</v>
      </c>
      <c r="M13" s="105">
        <v>11000</v>
      </c>
      <c r="N13" s="107">
        <v>62335</v>
      </c>
      <c r="O13" s="61">
        <v>0</v>
      </c>
      <c r="P13" s="106">
        <v>76278.63</v>
      </c>
      <c r="Q13" s="87">
        <v>0</v>
      </c>
      <c r="R13" s="58">
        <v>0</v>
      </c>
      <c r="S13" s="102">
        <v>388146</v>
      </c>
      <c r="T13" s="86">
        <v>0</v>
      </c>
      <c r="U13" s="110">
        <v>0</v>
      </c>
      <c r="V13" s="108">
        <v>0</v>
      </c>
      <c r="W13" s="113">
        <v>0</v>
      </c>
      <c r="X13" s="61">
        <v>0</v>
      </c>
      <c r="Y13" s="58">
        <v>8704.44</v>
      </c>
      <c r="Z13" s="102">
        <v>7856.46</v>
      </c>
      <c r="AA13" s="86">
        <v>2596.65</v>
      </c>
      <c r="AB13" s="109">
        <v>0</v>
      </c>
      <c r="AC13" s="77">
        <v>0</v>
      </c>
      <c r="AD13" s="78">
        <v>10000</v>
      </c>
      <c r="AE13" s="122">
        <v>8538.5</v>
      </c>
      <c r="AF13" s="71"/>
      <c r="AG13" s="119"/>
      <c r="AH13" s="77"/>
      <c r="AI13" s="97"/>
      <c r="AJ13" s="117"/>
      <c r="AK13" s="77"/>
      <c r="AL13" s="77" t="s">
        <v>618</v>
      </c>
      <c r="AM13" s="77">
        <v>27873.29</v>
      </c>
      <c r="AN13" s="77"/>
      <c r="AO13" s="77"/>
      <c r="AP13" s="58">
        <f t="shared" si="2"/>
        <v>10601309.97</v>
      </c>
      <c r="AQ13" s="19"/>
      <c r="AR13" s="41"/>
    </row>
    <row r="14" spans="1:44" ht="13.5" thickBot="1">
      <c r="A14" s="44" t="s">
        <v>423</v>
      </c>
      <c r="B14" s="45">
        <v>140</v>
      </c>
      <c r="C14" s="44" t="s">
        <v>12</v>
      </c>
      <c r="D14" s="57">
        <v>14752211</v>
      </c>
      <c r="E14" s="57">
        <v>0</v>
      </c>
      <c r="F14" s="57">
        <v>0</v>
      </c>
      <c r="G14" s="57">
        <v>0</v>
      </c>
      <c r="H14" s="104">
        <v>194441</v>
      </c>
      <c r="I14" s="113">
        <v>1074600</v>
      </c>
      <c r="J14" s="126">
        <v>956601</v>
      </c>
      <c r="K14" s="112">
        <v>15813</v>
      </c>
      <c r="L14" s="112">
        <v>0</v>
      </c>
      <c r="M14" s="105">
        <v>3000</v>
      </c>
      <c r="N14" s="107">
        <v>98353</v>
      </c>
      <c r="O14" s="61">
        <v>0</v>
      </c>
      <c r="P14" s="106">
        <v>132866.9</v>
      </c>
      <c r="Q14" s="87">
        <v>0</v>
      </c>
      <c r="R14" s="58">
        <v>0</v>
      </c>
      <c r="S14" s="102">
        <v>697710.29</v>
      </c>
      <c r="T14" s="86">
        <v>0</v>
      </c>
      <c r="U14" s="110">
        <v>0</v>
      </c>
      <c r="V14" s="108">
        <v>0</v>
      </c>
      <c r="W14" s="113">
        <v>0</v>
      </c>
      <c r="X14" s="61">
        <v>0</v>
      </c>
      <c r="Y14" s="58">
        <v>11917.01</v>
      </c>
      <c r="Z14" s="102">
        <v>7320.3</v>
      </c>
      <c r="AA14" s="86">
        <v>9431.79</v>
      </c>
      <c r="AB14" s="109">
        <v>0</v>
      </c>
      <c r="AC14" s="77">
        <v>0</v>
      </c>
      <c r="AD14" s="78">
        <v>15120</v>
      </c>
      <c r="AE14" s="123">
        <v>3770</v>
      </c>
      <c r="AF14" s="71"/>
      <c r="AG14" s="119"/>
      <c r="AH14" s="77"/>
      <c r="AI14" s="86"/>
      <c r="AJ14" s="117"/>
      <c r="AK14" s="77"/>
      <c r="AL14" s="77" t="s">
        <v>618</v>
      </c>
      <c r="AM14" s="77">
        <v>24072.4</v>
      </c>
      <c r="AN14" s="77"/>
      <c r="AO14" s="77"/>
      <c r="AP14" s="58">
        <f t="shared" si="2"/>
        <v>17997227.69</v>
      </c>
      <c r="AQ14" s="19"/>
      <c r="AR14" s="41"/>
    </row>
    <row r="15" spans="1:44" ht="13.5" thickBot="1">
      <c r="A15" s="44" t="s">
        <v>424</v>
      </c>
      <c r="B15" s="45">
        <v>147</v>
      </c>
      <c r="C15" s="44" t="s">
        <v>13</v>
      </c>
      <c r="D15" s="57">
        <v>88598913</v>
      </c>
      <c r="E15" s="57">
        <v>0</v>
      </c>
      <c r="F15" s="57">
        <v>0</v>
      </c>
      <c r="G15" s="57">
        <v>0</v>
      </c>
      <c r="H15" s="104">
        <v>0</v>
      </c>
      <c r="I15" s="113">
        <v>6781500</v>
      </c>
      <c r="J15" s="126">
        <v>7086553</v>
      </c>
      <c r="K15" s="112">
        <v>158989</v>
      </c>
      <c r="L15" s="112">
        <v>0</v>
      </c>
      <c r="M15" s="105">
        <v>0</v>
      </c>
      <c r="N15" s="107">
        <v>666411</v>
      </c>
      <c r="O15" s="61">
        <v>0</v>
      </c>
      <c r="P15" s="106">
        <v>108595.28</v>
      </c>
      <c r="Q15" s="87">
        <v>0</v>
      </c>
      <c r="R15" s="58">
        <v>0</v>
      </c>
      <c r="S15" s="102">
        <v>1824048.06</v>
      </c>
      <c r="T15" s="86">
        <v>0</v>
      </c>
      <c r="U15" s="110">
        <v>0</v>
      </c>
      <c r="V15" s="108">
        <v>0</v>
      </c>
      <c r="W15" s="113">
        <v>0</v>
      </c>
      <c r="X15" s="61">
        <v>0</v>
      </c>
      <c r="Y15" s="58">
        <v>63198.49</v>
      </c>
      <c r="Z15" s="102">
        <v>43854.04</v>
      </c>
      <c r="AA15" s="86">
        <v>247.41</v>
      </c>
      <c r="AB15" s="109">
        <v>0</v>
      </c>
      <c r="AC15" s="77">
        <v>371481.12</v>
      </c>
      <c r="AD15" s="76">
        <v>101962.46</v>
      </c>
      <c r="AE15" s="122">
        <v>54762.15</v>
      </c>
      <c r="AF15" s="71"/>
      <c r="AG15" s="119"/>
      <c r="AH15" s="77"/>
      <c r="AI15" s="86">
        <v>23387.88</v>
      </c>
      <c r="AJ15" s="117"/>
      <c r="AK15" s="77"/>
      <c r="AL15" s="77">
        <v>2387.79</v>
      </c>
      <c r="AM15" s="77">
        <v>24705.88</v>
      </c>
      <c r="AN15" s="77"/>
      <c r="AO15" s="77"/>
      <c r="AP15" s="58">
        <f t="shared" si="2"/>
        <v>105910996.56</v>
      </c>
      <c r="AQ15" s="19"/>
      <c r="AR15" s="41"/>
    </row>
    <row r="16" spans="1:44" ht="13.5" thickBot="1">
      <c r="A16" s="44" t="s">
        <v>425</v>
      </c>
      <c r="B16" s="45">
        <v>154</v>
      </c>
      <c r="C16" s="44" t="s">
        <v>14</v>
      </c>
      <c r="D16" s="57">
        <v>9170864</v>
      </c>
      <c r="E16" s="57">
        <v>0</v>
      </c>
      <c r="F16" s="57">
        <v>0</v>
      </c>
      <c r="G16" s="57">
        <v>0</v>
      </c>
      <c r="H16" s="104">
        <v>100065</v>
      </c>
      <c r="I16" s="113">
        <v>556200</v>
      </c>
      <c r="J16" s="126">
        <v>361030</v>
      </c>
      <c r="K16" s="112">
        <v>0</v>
      </c>
      <c r="L16" s="112">
        <v>0</v>
      </c>
      <c r="M16" s="105">
        <v>0</v>
      </c>
      <c r="N16" s="107">
        <v>46865</v>
      </c>
      <c r="O16" s="61">
        <v>0</v>
      </c>
      <c r="P16" s="106">
        <v>49873.13</v>
      </c>
      <c r="Q16" s="87">
        <v>0</v>
      </c>
      <c r="R16" s="58">
        <v>0</v>
      </c>
      <c r="S16" s="102">
        <v>683422.71</v>
      </c>
      <c r="T16" s="86">
        <v>0</v>
      </c>
      <c r="U16" s="110">
        <v>0</v>
      </c>
      <c r="V16" s="108">
        <v>0</v>
      </c>
      <c r="W16" s="113">
        <v>0</v>
      </c>
      <c r="X16" s="61">
        <v>0</v>
      </c>
      <c r="Y16" s="58">
        <v>7812.1</v>
      </c>
      <c r="Z16" s="102">
        <v>7470.11</v>
      </c>
      <c r="AA16" s="86">
        <v>3115.53</v>
      </c>
      <c r="AB16" s="109">
        <v>0</v>
      </c>
      <c r="AC16" s="77">
        <v>0</v>
      </c>
      <c r="AD16" s="78">
        <v>8880</v>
      </c>
      <c r="AE16" s="122">
        <v>3354</v>
      </c>
      <c r="AF16" s="71"/>
      <c r="AG16" s="119">
        <v>24991.01</v>
      </c>
      <c r="AH16" s="77"/>
      <c r="AI16" s="86"/>
      <c r="AJ16" s="117"/>
      <c r="AK16" s="77"/>
      <c r="AL16" s="77"/>
      <c r="AM16" s="77">
        <v>2533.94</v>
      </c>
      <c r="AN16" s="77"/>
      <c r="AO16" s="77"/>
      <c r="AP16" s="58">
        <f t="shared" si="2"/>
        <v>11026476.53</v>
      </c>
      <c r="AQ16" s="19"/>
      <c r="AR16" s="41"/>
    </row>
    <row r="17" spans="1:44" ht="13.5" thickBot="1">
      <c r="A17" s="44" t="s">
        <v>426</v>
      </c>
      <c r="B17" s="45">
        <v>161</v>
      </c>
      <c r="C17" s="44" t="s">
        <v>15</v>
      </c>
      <c r="D17" s="57">
        <v>1969575</v>
      </c>
      <c r="E17" s="57">
        <v>0</v>
      </c>
      <c r="F17" s="57">
        <v>0</v>
      </c>
      <c r="G17" s="57">
        <v>0</v>
      </c>
      <c r="H17" s="104">
        <v>0</v>
      </c>
      <c r="I17" s="113">
        <v>140400</v>
      </c>
      <c r="J17" s="126">
        <v>68948</v>
      </c>
      <c r="K17" s="112">
        <v>0</v>
      </c>
      <c r="L17" s="112">
        <v>0</v>
      </c>
      <c r="M17" s="105">
        <v>0</v>
      </c>
      <c r="N17" s="107">
        <v>11452</v>
      </c>
      <c r="O17" s="61">
        <v>0</v>
      </c>
      <c r="P17" s="106">
        <v>12181.32</v>
      </c>
      <c r="Q17" s="87">
        <v>0</v>
      </c>
      <c r="R17" s="58">
        <v>40782.94</v>
      </c>
      <c r="S17" s="102">
        <v>59531.59</v>
      </c>
      <c r="T17" s="86">
        <v>0</v>
      </c>
      <c r="U17" s="110">
        <v>92219</v>
      </c>
      <c r="V17" s="108">
        <v>0</v>
      </c>
      <c r="W17" s="113">
        <v>0</v>
      </c>
      <c r="X17" s="61">
        <v>0</v>
      </c>
      <c r="Y17" s="58">
        <v>1847.83</v>
      </c>
      <c r="Z17" s="102">
        <v>441.56</v>
      </c>
      <c r="AA17" s="86">
        <v>694.48</v>
      </c>
      <c r="AB17" s="109">
        <v>0</v>
      </c>
      <c r="AC17" s="77">
        <v>0</v>
      </c>
      <c r="AD17" s="78">
        <v>2480</v>
      </c>
      <c r="AE17" s="123">
        <v>892</v>
      </c>
      <c r="AF17" s="71"/>
      <c r="AG17" s="119"/>
      <c r="AH17" s="77"/>
      <c r="AI17" s="86"/>
      <c r="AJ17" s="117"/>
      <c r="AK17" s="77"/>
      <c r="AL17" s="77" t="s">
        <v>618</v>
      </c>
      <c r="AM17" s="77">
        <v>1266.97</v>
      </c>
      <c r="AN17" s="77"/>
      <c r="AO17" s="77"/>
      <c r="AP17" s="58">
        <f t="shared" si="2"/>
        <v>2402712.69</v>
      </c>
      <c r="AQ17" s="19"/>
      <c r="AR17" s="41"/>
    </row>
    <row r="18" spans="1:44" ht="13.5" thickBot="1">
      <c r="A18" s="44" t="s">
        <v>449</v>
      </c>
      <c r="B18" s="45">
        <v>2450</v>
      </c>
      <c r="C18" s="44" t="s">
        <v>147</v>
      </c>
      <c r="D18" s="57">
        <v>4745331</v>
      </c>
      <c r="E18" s="57">
        <v>0</v>
      </c>
      <c r="F18" s="57">
        <v>0</v>
      </c>
      <c r="G18" s="57">
        <v>0</v>
      </c>
      <c r="H18" s="104">
        <v>0</v>
      </c>
      <c r="I18" s="113">
        <v>945450</v>
      </c>
      <c r="J18" s="126">
        <v>478260</v>
      </c>
      <c r="K18" s="112">
        <v>31322</v>
      </c>
      <c r="L18" s="112">
        <v>0</v>
      </c>
      <c r="M18" s="105">
        <v>28000</v>
      </c>
      <c r="N18" s="107">
        <v>82217</v>
      </c>
      <c r="O18" s="61">
        <v>0</v>
      </c>
      <c r="P18" s="106">
        <v>42884.92</v>
      </c>
      <c r="Q18" s="87">
        <v>0</v>
      </c>
      <c r="R18" s="58">
        <v>0</v>
      </c>
      <c r="S18" s="102">
        <v>0</v>
      </c>
      <c r="T18" s="86">
        <v>0</v>
      </c>
      <c r="U18" s="110">
        <v>0</v>
      </c>
      <c r="V18" s="108">
        <v>0</v>
      </c>
      <c r="W18" s="113">
        <v>0</v>
      </c>
      <c r="X18" s="61">
        <v>0</v>
      </c>
      <c r="Y18" s="58">
        <v>4013.88</v>
      </c>
      <c r="Z18" s="102">
        <v>174.69</v>
      </c>
      <c r="AA18" s="86">
        <v>0</v>
      </c>
      <c r="AB18" s="109">
        <v>0</v>
      </c>
      <c r="AC18" s="77">
        <v>0</v>
      </c>
      <c r="AD18" s="78">
        <v>8520</v>
      </c>
      <c r="AE18" s="122"/>
      <c r="AF18" s="71"/>
      <c r="AG18" s="119"/>
      <c r="AH18" s="77">
        <v>474.56</v>
      </c>
      <c r="AI18" s="86">
        <v>9410</v>
      </c>
      <c r="AJ18" s="117"/>
      <c r="AK18" s="77"/>
      <c r="AL18" s="77">
        <v>2592</v>
      </c>
      <c r="AM18" s="77">
        <v>14570.14</v>
      </c>
      <c r="AN18" s="77"/>
      <c r="AO18" s="77"/>
      <c r="AP18" s="58">
        <f t="shared" si="2"/>
        <v>6393220.19</v>
      </c>
      <c r="AQ18" s="19"/>
      <c r="AR18" s="41"/>
    </row>
    <row r="19" spans="1:44" ht="13.5" thickBot="1">
      <c r="A19" s="44" t="s">
        <v>427</v>
      </c>
      <c r="B19" s="45">
        <v>170</v>
      </c>
      <c r="C19" s="44" t="s">
        <v>16</v>
      </c>
      <c r="D19" s="57">
        <v>15581849</v>
      </c>
      <c r="E19" s="57">
        <v>0</v>
      </c>
      <c r="F19" s="57">
        <v>0</v>
      </c>
      <c r="G19" s="57">
        <v>0</v>
      </c>
      <c r="H19" s="104">
        <v>170086</v>
      </c>
      <c r="I19" s="113">
        <v>951750</v>
      </c>
      <c r="J19" s="126">
        <v>706570</v>
      </c>
      <c r="K19" s="112">
        <v>87079</v>
      </c>
      <c r="L19" s="112">
        <v>0</v>
      </c>
      <c r="M19" s="105">
        <v>0</v>
      </c>
      <c r="N19" s="107">
        <v>83003</v>
      </c>
      <c r="O19" s="61">
        <v>0</v>
      </c>
      <c r="P19" s="106">
        <v>244956.29</v>
      </c>
      <c r="Q19" s="87">
        <v>0</v>
      </c>
      <c r="R19" s="58">
        <v>120168.33</v>
      </c>
      <c r="S19" s="102">
        <v>883448.86</v>
      </c>
      <c r="T19" s="86">
        <v>0</v>
      </c>
      <c r="U19" s="110">
        <v>0</v>
      </c>
      <c r="V19" s="108">
        <v>0</v>
      </c>
      <c r="W19" s="113">
        <v>133665</v>
      </c>
      <c r="X19" s="61">
        <v>0</v>
      </c>
      <c r="Y19" s="58">
        <v>10360.55</v>
      </c>
      <c r="Z19" s="102">
        <v>5914.32</v>
      </c>
      <c r="AA19" s="86">
        <v>11337.44</v>
      </c>
      <c r="AB19" s="109">
        <v>0</v>
      </c>
      <c r="AC19" s="77">
        <v>0</v>
      </c>
      <c r="AD19" s="78">
        <v>14460</v>
      </c>
      <c r="AE19" s="122">
        <v>5461.45</v>
      </c>
      <c r="AF19" s="71"/>
      <c r="AG19" s="119"/>
      <c r="AH19" s="77"/>
      <c r="AI19" s="86"/>
      <c r="AJ19" s="117">
        <v>16167.19</v>
      </c>
      <c r="AK19" s="77"/>
      <c r="AL19" s="77">
        <v>2592</v>
      </c>
      <c r="AM19" s="77">
        <v>12036.2</v>
      </c>
      <c r="AN19" s="77"/>
      <c r="AO19" s="77"/>
      <c r="AP19" s="58">
        <f t="shared" si="2"/>
        <v>19040904.63</v>
      </c>
      <c r="AQ19" s="19"/>
      <c r="AR19" s="41"/>
    </row>
    <row r="20" spans="1:44" ht="13.5" thickBot="1">
      <c r="A20" s="44" t="s">
        <v>428</v>
      </c>
      <c r="B20" s="45">
        <v>182</v>
      </c>
      <c r="C20" s="44" t="s">
        <v>17</v>
      </c>
      <c r="D20" s="57">
        <v>6800838</v>
      </c>
      <c r="E20" s="57">
        <v>0</v>
      </c>
      <c r="F20" s="57">
        <v>0</v>
      </c>
      <c r="G20" s="57">
        <v>0</v>
      </c>
      <c r="H20" s="104">
        <v>0</v>
      </c>
      <c r="I20" s="113">
        <v>1015200</v>
      </c>
      <c r="J20" s="126">
        <v>912434</v>
      </c>
      <c r="K20" s="112">
        <v>0</v>
      </c>
      <c r="L20" s="112">
        <v>0</v>
      </c>
      <c r="M20" s="105">
        <v>0</v>
      </c>
      <c r="N20" s="107">
        <v>98897</v>
      </c>
      <c r="O20" s="61">
        <v>0</v>
      </c>
      <c r="P20" s="106">
        <v>32953.78</v>
      </c>
      <c r="Q20" s="87">
        <v>0</v>
      </c>
      <c r="R20" s="58">
        <v>0</v>
      </c>
      <c r="S20" s="102">
        <v>0</v>
      </c>
      <c r="T20" s="86">
        <v>0</v>
      </c>
      <c r="U20" s="110">
        <v>0</v>
      </c>
      <c r="V20" s="108">
        <v>0</v>
      </c>
      <c r="W20" s="113">
        <v>0</v>
      </c>
      <c r="X20" s="61">
        <v>0</v>
      </c>
      <c r="Y20" s="58">
        <v>13494.42</v>
      </c>
      <c r="Z20" s="102">
        <v>2870.34</v>
      </c>
      <c r="AA20" s="86">
        <v>1169.06</v>
      </c>
      <c r="AB20" s="109">
        <v>0</v>
      </c>
      <c r="AC20" s="77">
        <v>0</v>
      </c>
      <c r="AD20" s="78">
        <v>19760</v>
      </c>
      <c r="AE20" s="122">
        <v>3914.55</v>
      </c>
      <c r="AF20" s="71"/>
      <c r="AG20" s="119"/>
      <c r="AH20" s="77"/>
      <c r="AI20" s="86"/>
      <c r="AJ20" s="117"/>
      <c r="AK20" s="77"/>
      <c r="AL20" s="77" t="s">
        <v>618</v>
      </c>
      <c r="AM20" s="77">
        <v>34208.14</v>
      </c>
      <c r="AN20" s="77"/>
      <c r="AO20" s="77"/>
      <c r="AP20" s="58">
        <f t="shared" si="2"/>
        <v>8935739.29</v>
      </c>
      <c r="AQ20" s="19"/>
      <c r="AR20" s="41"/>
    </row>
    <row r="21" spans="1:44" ht="13.5" thickBot="1">
      <c r="A21" s="44" t="s">
        <v>429</v>
      </c>
      <c r="B21" s="45">
        <v>196</v>
      </c>
      <c r="C21" s="44" t="s">
        <v>18</v>
      </c>
      <c r="D21" s="57">
        <v>2717546</v>
      </c>
      <c r="E21" s="57">
        <v>0</v>
      </c>
      <c r="F21" s="57">
        <v>0</v>
      </c>
      <c r="G21" s="57">
        <v>0</v>
      </c>
      <c r="H21" s="104">
        <v>0</v>
      </c>
      <c r="I21" s="113">
        <v>192600</v>
      </c>
      <c r="J21" s="126">
        <v>439</v>
      </c>
      <c r="K21" s="112">
        <v>0</v>
      </c>
      <c r="L21" s="112">
        <v>0</v>
      </c>
      <c r="M21" s="105">
        <v>0</v>
      </c>
      <c r="N21" s="107">
        <v>33419</v>
      </c>
      <c r="O21" s="61">
        <v>0</v>
      </c>
      <c r="P21" s="106">
        <v>19735.86</v>
      </c>
      <c r="Q21" s="87">
        <v>0</v>
      </c>
      <c r="R21" s="58">
        <v>168039.27</v>
      </c>
      <c r="S21" s="102">
        <v>102394.34</v>
      </c>
      <c r="T21" s="86">
        <v>0</v>
      </c>
      <c r="U21" s="110">
        <v>130470</v>
      </c>
      <c r="V21" s="108">
        <v>0</v>
      </c>
      <c r="W21" s="113">
        <v>0</v>
      </c>
      <c r="X21" s="61">
        <v>0</v>
      </c>
      <c r="Y21" s="58">
        <v>2622.51</v>
      </c>
      <c r="Z21" s="102">
        <v>788.6</v>
      </c>
      <c r="AA21" s="86">
        <v>347.93</v>
      </c>
      <c r="AB21" s="109">
        <v>0</v>
      </c>
      <c r="AC21" s="77">
        <v>0</v>
      </c>
      <c r="AD21" s="78">
        <v>2720</v>
      </c>
      <c r="AE21" s="123">
        <v>630</v>
      </c>
      <c r="AF21" s="71"/>
      <c r="AG21" s="119"/>
      <c r="AH21" s="77">
        <v>1000</v>
      </c>
      <c r="AI21" s="97">
        <v>15000</v>
      </c>
      <c r="AJ21" s="117"/>
      <c r="AK21" s="77"/>
      <c r="AL21" s="77" t="s">
        <v>618</v>
      </c>
      <c r="AM21" s="77">
        <v>3800.9</v>
      </c>
      <c r="AN21" s="77"/>
      <c r="AO21" s="77"/>
      <c r="AP21" s="58">
        <f t="shared" si="2"/>
        <v>3391553.41</v>
      </c>
      <c r="AQ21" s="19"/>
      <c r="AR21" s="41"/>
    </row>
    <row r="22" spans="1:44" ht="13.5" thickBot="1">
      <c r="A22" s="44" t="s">
        <v>430</v>
      </c>
      <c r="B22" s="45">
        <v>203</v>
      </c>
      <c r="C22" s="44" t="s">
        <v>19</v>
      </c>
      <c r="D22" s="57">
        <v>5888639</v>
      </c>
      <c r="E22" s="57">
        <v>0</v>
      </c>
      <c r="F22" s="57">
        <v>0</v>
      </c>
      <c r="G22" s="57">
        <v>0</v>
      </c>
      <c r="H22" s="104">
        <v>0</v>
      </c>
      <c r="I22" s="113">
        <v>354600</v>
      </c>
      <c r="J22" s="126">
        <v>206339</v>
      </c>
      <c r="K22" s="112">
        <v>24149</v>
      </c>
      <c r="L22" s="112">
        <v>0</v>
      </c>
      <c r="M22" s="105">
        <v>4000</v>
      </c>
      <c r="N22" s="107">
        <v>34325</v>
      </c>
      <c r="O22" s="61">
        <v>0</v>
      </c>
      <c r="P22" s="106">
        <v>46687.48</v>
      </c>
      <c r="Q22" s="87">
        <v>0</v>
      </c>
      <c r="R22" s="58">
        <v>73094.08</v>
      </c>
      <c r="S22" s="102">
        <v>173832.26</v>
      </c>
      <c r="T22" s="86">
        <v>0</v>
      </c>
      <c r="U22" s="110">
        <v>0</v>
      </c>
      <c r="V22" s="108">
        <v>0</v>
      </c>
      <c r="W22" s="113">
        <v>0</v>
      </c>
      <c r="X22" s="61">
        <v>0</v>
      </c>
      <c r="Y22" s="58">
        <v>3788.27</v>
      </c>
      <c r="Z22" s="102">
        <v>1126.15</v>
      </c>
      <c r="AA22" s="86">
        <v>1692.68</v>
      </c>
      <c r="AB22" s="109">
        <v>0</v>
      </c>
      <c r="AC22" s="77">
        <v>0</v>
      </c>
      <c r="AD22" s="78">
        <v>5520</v>
      </c>
      <c r="AE22" s="122">
        <v>604.9</v>
      </c>
      <c r="AF22" s="71"/>
      <c r="AG22" s="120">
        <v>19019.37</v>
      </c>
      <c r="AH22" s="77"/>
      <c r="AI22" s="86"/>
      <c r="AJ22" s="117"/>
      <c r="AK22" s="77"/>
      <c r="AL22" s="77" t="s">
        <v>618</v>
      </c>
      <c r="AM22" s="77">
        <v>6968.33</v>
      </c>
      <c r="AN22" s="77"/>
      <c r="AO22" s="77"/>
      <c r="AP22" s="58">
        <f t="shared" si="2"/>
        <v>6844385.52</v>
      </c>
      <c r="AQ22" s="19"/>
      <c r="AR22" s="41"/>
    </row>
    <row r="23" spans="1:44" ht="13.5" thickBot="1">
      <c r="A23" s="44" t="s">
        <v>421</v>
      </c>
      <c r="B23" s="45">
        <v>217</v>
      </c>
      <c r="C23" s="44" t="s">
        <v>20</v>
      </c>
      <c r="D23" s="57">
        <v>3751289</v>
      </c>
      <c r="E23" s="57">
        <v>0</v>
      </c>
      <c r="F23" s="57">
        <v>0</v>
      </c>
      <c r="G23" s="57">
        <v>0</v>
      </c>
      <c r="H23" s="104">
        <v>0</v>
      </c>
      <c r="I23" s="113">
        <v>266400</v>
      </c>
      <c r="J23" s="126">
        <v>181454</v>
      </c>
      <c r="K23" s="112">
        <v>0</v>
      </c>
      <c r="L23" s="112">
        <v>0</v>
      </c>
      <c r="M23" s="105">
        <v>0</v>
      </c>
      <c r="N23" s="107">
        <v>36773</v>
      </c>
      <c r="O23" s="61">
        <v>0</v>
      </c>
      <c r="P23" s="106">
        <v>38829.54</v>
      </c>
      <c r="Q23" s="87">
        <v>0</v>
      </c>
      <c r="R23" s="58">
        <v>7379.7</v>
      </c>
      <c r="S23" s="102">
        <v>183357.31</v>
      </c>
      <c r="T23" s="86">
        <v>0</v>
      </c>
      <c r="U23" s="110">
        <v>183251</v>
      </c>
      <c r="V23" s="108">
        <v>0</v>
      </c>
      <c r="W23" s="113">
        <v>0</v>
      </c>
      <c r="X23" s="61">
        <v>0</v>
      </c>
      <c r="Y23" s="58">
        <v>3073.89</v>
      </c>
      <c r="Z23" s="102">
        <v>2642.95</v>
      </c>
      <c r="AA23" s="86">
        <v>3504.23</v>
      </c>
      <c r="AB23" s="109">
        <v>0</v>
      </c>
      <c r="AC23" s="77">
        <v>0</v>
      </c>
      <c r="AD23" s="78">
        <v>3840</v>
      </c>
      <c r="AE23" s="122">
        <v>1293.72</v>
      </c>
      <c r="AF23" s="71"/>
      <c r="AG23" s="119">
        <v>25000</v>
      </c>
      <c r="AH23" s="77">
        <v>1000</v>
      </c>
      <c r="AI23" s="86"/>
      <c r="AJ23" s="117"/>
      <c r="AK23" s="77"/>
      <c r="AL23" s="77" t="s">
        <v>618</v>
      </c>
      <c r="AM23" s="77">
        <v>633.48</v>
      </c>
      <c r="AN23" s="77"/>
      <c r="AO23" s="77"/>
      <c r="AP23" s="58">
        <f t="shared" si="2"/>
        <v>4689721.82</v>
      </c>
      <c r="AQ23" s="19"/>
      <c r="AR23" s="41"/>
    </row>
    <row r="24" spans="1:44" ht="13.5" thickBot="1">
      <c r="A24" s="44" t="s">
        <v>431</v>
      </c>
      <c r="B24" s="45">
        <v>231</v>
      </c>
      <c r="C24" s="44" t="s">
        <v>21</v>
      </c>
      <c r="D24" s="57">
        <v>11825179</v>
      </c>
      <c r="E24" s="57">
        <v>0</v>
      </c>
      <c r="F24" s="57">
        <v>0</v>
      </c>
      <c r="G24" s="57">
        <v>0</v>
      </c>
      <c r="H24" s="104">
        <v>0</v>
      </c>
      <c r="I24" s="113">
        <v>734850</v>
      </c>
      <c r="J24" s="126">
        <v>551141</v>
      </c>
      <c r="K24" s="112">
        <v>0</v>
      </c>
      <c r="L24" s="112">
        <v>0</v>
      </c>
      <c r="M24" s="105">
        <v>0</v>
      </c>
      <c r="N24" s="107">
        <v>64541</v>
      </c>
      <c r="O24" s="61">
        <v>0</v>
      </c>
      <c r="P24" s="106">
        <v>64061.91</v>
      </c>
      <c r="Q24" s="87">
        <v>0</v>
      </c>
      <c r="R24" s="58">
        <v>0</v>
      </c>
      <c r="S24" s="102">
        <v>0</v>
      </c>
      <c r="T24" s="86">
        <v>0</v>
      </c>
      <c r="U24" s="110">
        <v>0</v>
      </c>
      <c r="V24" s="108">
        <v>0</v>
      </c>
      <c r="W24" s="113">
        <v>0</v>
      </c>
      <c r="X24" s="61">
        <v>0</v>
      </c>
      <c r="Y24" s="58">
        <v>9436.72</v>
      </c>
      <c r="Z24" s="102">
        <v>1467.11</v>
      </c>
      <c r="AA24" s="86">
        <v>335.2</v>
      </c>
      <c r="AB24" s="109">
        <v>0</v>
      </c>
      <c r="AC24" s="77">
        <v>0</v>
      </c>
      <c r="AD24" s="78">
        <v>9680</v>
      </c>
      <c r="AE24" s="123">
        <v>1640</v>
      </c>
      <c r="AF24" s="71"/>
      <c r="AG24" s="119"/>
      <c r="AH24" s="77"/>
      <c r="AI24" s="86"/>
      <c r="AJ24" s="117"/>
      <c r="AK24" s="77"/>
      <c r="AL24" s="77" t="s">
        <v>618</v>
      </c>
      <c r="AM24" s="77">
        <v>26606.33</v>
      </c>
      <c r="AN24" s="77"/>
      <c r="AO24" s="77"/>
      <c r="AP24" s="58">
        <f t="shared" si="2"/>
        <v>13288938.27</v>
      </c>
      <c r="AQ24" s="19"/>
      <c r="AR24" s="41"/>
    </row>
    <row r="25" spans="1:44" ht="13.5" thickBot="1">
      <c r="A25" s="44" t="s">
        <v>432</v>
      </c>
      <c r="B25" s="45">
        <v>245</v>
      </c>
      <c r="C25" s="44" t="s">
        <v>23</v>
      </c>
      <c r="D25" s="57">
        <v>3909119</v>
      </c>
      <c r="E25" s="57">
        <v>0</v>
      </c>
      <c r="F25" s="57">
        <v>0</v>
      </c>
      <c r="G25" s="57">
        <v>0</v>
      </c>
      <c r="H25" s="104">
        <v>0</v>
      </c>
      <c r="I25" s="113">
        <v>267300</v>
      </c>
      <c r="J25" s="126">
        <v>187352</v>
      </c>
      <c r="K25" s="112">
        <v>0</v>
      </c>
      <c r="L25" s="112">
        <v>0</v>
      </c>
      <c r="M25" s="105">
        <v>0</v>
      </c>
      <c r="N25" s="107">
        <v>28191</v>
      </c>
      <c r="O25" s="61">
        <v>0</v>
      </c>
      <c r="P25" s="106">
        <v>18213.83</v>
      </c>
      <c r="Q25" s="87">
        <v>0</v>
      </c>
      <c r="R25" s="58">
        <v>0</v>
      </c>
      <c r="S25" s="102">
        <v>0</v>
      </c>
      <c r="T25" s="86">
        <v>0</v>
      </c>
      <c r="U25" s="110">
        <v>180286</v>
      </c>
      <c r="V25" s="108">
        <v>0</v>
      </c>
      <c r="W25" s="113">
        <v>0</v>
      </c>
      <c r="X25" s="61">
        <v>0</v>
      </c>
      <c r="Y25" s="58">
        <v>3434.81</v>
      </c>
      <c r="Z25" s="102">
        <v>1425.04</v>
      </c>
      <c r="AA25" s="86">
        <v>0</v>
      </c>
      <c r="AB25" s="109">
        <v>0</v>
      </c>
      <c r="AC25" s="77">
        <v>0</v>
      </c>
      <c r="AD25" s="78">
        <v>4800</v>
      </c>
      <c r="AE25" s="123">
        <v>953</v>
      </c>
      <c r="AF25" s="71"/>
      <c r="AG25" s="119"/>
      <c r="AH25" s="77"/>
      <c r="AI25" s="86"/>
      <c r="AJ25" s="117"/>
      <c r="AK25" s="77"/>
      <c r="AL25" s="77" t="s">
        <v>618</v>
      </c>
      <c r="AM25" s="77">
        <v>1266.97</v>
      </c>
      <c r="AN25" s="77"/>
      <c r="AO25" s="77"/>
      <c r="AP25" s="58">
        <f t="shared" si="2"/>
        <v>4602341.65</v>
      </c>
      <c r="AQ25" s="19"/>
      <c r="AR25" s="41"/>
    </row>
    <row r="26" spans="1:44" ht="13.5" thickBot="1">
      <c r="A26" s="44" t="s">
        <v>433</v>
      </c>
      <c r="B26" s="45">
        <v>280</v>
      </c>
      <c r="C26" s="44" t="s">
        <v>24</v>
      </c>
      <c r="D26" s="57">
        <v>16248284</v>
      </c>
      <c r="E26" s="57">
        <v>0</v>
      </c>
      <c r="F26" s="57">
        <v>0</v>
      </c>
      <c r="G26" s="57">
        <v>0</v>
      </c>
      <c r="H26" s="104">
        <v>0</v>
      </c>
      <c r="I26" s="113">
        <v>1341450</v>
      </c>
      <c r="J26" s="126">
        <v>1234221</v>
      </c>
      <c r="K26" s="112">
        <v>39508</v>
      </c>
      <c r="L26" s="112">
        <v>0</v>
      </c>
      <c r="M26" s="105">
        <v>11000</v>
      </c>
      <c r="N26" s="107">
        <v>128448</v>
      </c>
      <c r="O26" s="61">
        <v>0</v>
      </c>
      <c r="P26" s="106">
        <v>40134.14</v>
      </c>
      <c r="Q26" s="87">
        <v>0</v>
      </c>
      <c r="R26" s="58">
        <v>0</v>
      </c>
      <c r="S26" s="102">
        <v>0</v>
      </c>
      <c r="T26" s="86">
        <v>0</v>
      </c>
      <c r="U26" s="110">
        <v>0</v>
      </c>
      <c r="V26" s="108">
        <v>0</v>
      </c>
      <c r="W26" s="113">
        <v>0</v>
      </c>
      <c r="X26" s="61">
        <v>0</v>
      </c>
      <c r="Y26" s="58">
        <v>9724.21</v>
      </c>
      <c r="Z26" s="102">
        <v>5520.5</v>
      </c>
      <c r="AA26" s="86">
        <v>0</v>
      </c>
      <c r="AB26" s="109">
        <v>0</v>
      </c>
      <c r="AC26" s="77">
        <v>7832.74</v>
      </c>
      <c r="AD26" s="78">
        <v>20400</v>
      </c>
      <c r="AE26" s="122">
        <v>5334.5</v>
      </c>
      <c r="AF26" s="71"/>
      <c r="AG26" s="119">
        <v>25000</v>
      </c>
      <c r="AH26" s="77"/>
      <c r="AI26" s="86"/>
      <c r="AJ26" s="117"/>
      <c r="AK26" s="77"/>
      <c r="AL26" s="77">
        <v>1292</v>
      </c>
      <c r="AM26" s="77">
        <v>9502.26</v>
      </c>
      <c r="AN26" s="77"/>
      <c r="AO26" s="77"/>
      <c r="AP26" s="58">
        <f t="shared" si="2"/>
        <v>19127651.35</v>
      </c>
      <c r="AQ26" s="19"/>
      <c r="AR26" s="41"/>
    </row>
    <row r="27" spans="1:44" ht="13.5" thickBot="1">
      <c r="A27" s="44" t="s">
        <v>434</v>
      </c>
      <c r="B27" s="45">
        <v>287</v>
      </c>
      <c r="C27" s="44" t="s">
        <v>25</v>
      </c>
      <c r="D27" s="57">
        <v>2674516</v>
      </c>
      <c r="E27" s="57">
        <v>0</v>
      </c>
      <c r="F27" s="57">
        <v>0</v>
      </c>
      <c r="G27" s="57">
        <v>0</v>
      </c>
      <c r="H27" s="104">
        <v>0</v>
      </c>
      <c r="I27" s="113">
        <v>196650</v>
      </c>
      <c r="J27" s="126">
        <v>106492</v>
      </c>
      <c r="K27" s="112">
        <v>0</v>
      </c>
      <c r="L27" s="112">
        <v>0</v>
      </c>
      <c r="M27" s="105">
        <v>3000</v>
      </c>
      <c r="N27" s="107">
        <v>15652</v>
      </c>
      <c r="O27" s="61">
        <v>0</v>
      </c>
      <c r="P27" s="106">
        <v>7418.01</v>
      </c>
      <c r="Q27" s="87">
        <v>0</v>
      </c>
      <c r="R27" s="58">
        <v>0</v>
      </c>
      <c r="S27" s="102">
        <v>35718.96</v>
      </c>
      <c r="T27" s="86">
        <v>0</v>
      </c>
      <c r="U27" s="110">
        <v>131063</v>
      </c>
      <c r="V27" s="108">
        <v>0</v>
      </c>
      <c r="W27" s="113">
        <v>0</v>
      </c>
      <c r="X27" s="61">
        <v>0</v>
      </c>
      <c r="Y27" s="58">
        <v>2092.01</v>
      </c>
      <c r="Z27" s="102">
        <v>253.73</v>
      </c>
      <c r="AA27" s="86">
        <v>474.83</v>
      </c>
      <c r="AB27" s="109">
        <v>0</v>
      </c>
      <c r="AC27" s="77">
        <v>0</v>
      </c>
      <c r="AD27" s="78">
        <v>3360</v>
      </c>
      <c r="AE27" s="122">
        <v>933.57</v>
      </c>
      <c r="AF27" s="71"/>
      <c r="AG27" s="119"/>
      <c r="AH27" s="77"/>
      <c r="AI27" s="86"/>
      <c r="AJ27" s="117"/>
      <c r="AK27" s="77"/>
      <c r="AL27" s="77" t="s">
        <v>618</v>
      </c>
      <c r="AM27" s="77"/>
      <c r="AN27" s="77"/>
      <c r="AO27" s="77"/>
      <c r="AP27" s="58">
        <f t="shared" si="2"/>
        <v>3177624.11</v>
      </c>
      <c r="AQ27" s="19"/>
      <c r="AR27" s="41"/>
    </row>
    <row r="28" spans="1:44" ht="13.5" thickBot="1">
      <c r="A28" s="44" t="s">
        <v>435</v>
      </c>
      <c r="B28" s="45">
        <v>308</v>
      </c>
      <c r="C28" s="44" t="s">
        <v>26</v>
      </c>
      <c r="D28" s="57">
        <v>11272849</v>
      </c>
      <c r="E28" s="57">
        <v>0</v>
      </c>
      <c r="F28" s="57">
        <v>0</v>
      </c>
      <c r="G28" s="57">
        <v>0</v>
      </c>
      <c r="H28" s="104">
        <v>115126</v>
      </c>
      <c r="I28" s="113">
        <v>642600</v>
      </c>
      <c r="J28" s="126">
        <v>601094</v>
      </c>
      <c r="K28" s="112">
        <v>0</v>
      </c>
      <c r="L28" s="112">
        <v>0</v>
      </c>
      <c r="M28" s="105">
        <v>0</v>
      </c>
      <c r="N28" s="107">
        <v>57440</v>
      </c>
      <c r="O28" s="61">
        <v>0</v>
      </c>
      <c r="P28" s="106">
        <v>83059.51</v>
      </c>
      <c r="Q28" s="87">
        <v>0</v>
      </c>
      <c r="R28" s="58">
        <v>0</v>
      </c>
      <c r="S28" s="102">
        <v>454821.38</v>
      </c>
      <c r="T28" s="86">
        <v>0</v>
      </c>
      <c r="U28" s="110">
        <v>0</v>
      </c>
      <c r="V28" s="108">
        <v>0</v>
      </c>
      <c r="W28" s="113">
        <v>0</v>
      </c>
      <c r="X28" s="61">
        <v>0</v>
      </c>
      <c r="Y28" s="58">
        <v>6818.68</v>
      </c>
      <c r="Z28" s="102">
        <v>4629.36</v>
      </c>
      <c r="AA28" s="86">
        <v>0</v>
      </c>
      <c r="AB28" s="109">
        <v>0</v>
      </c>
      <c r="AC28" s="77">
        <v>25476.92</v>
      </c>
      <c r="AD28" s="78">
        <v>10480</v>
      </c>
      <c r="AE28" s="122">
        <v>2262</v>
      </c>
      <c r="AF28" s="71"/>
      <c r="AG28" s="119"/>
      <c r="AH28" s="77"/>
      <c r="AI28" s="86"/>
      <c r="AJ28" s="117"/>
      <c r="AK28" s="77"/>
      <c r="AL28" s="77" t="s">
        <v>618</v>
      </c>
      <c r="AM28" s="77"/>
      <c r="AN28" s="77"/>
      <c r="AO28" s="77"/>
      <c r="AP28" s="58">
        <f t="shared" si="2"/>
        <v>13276656.85</v>
      </c>
      <c r="AQ28" s="19"/>
      <c r="AR28" s="41"/>
    </row>
    <row r="29" spans="1:44" ht="13.5" thickBot="1">
      <c r="A29" s="44" t="s">
        <v>436</v>
      </c>
      <c r="B29" s="45">
        <v>315</v>
      </c>
      <c r="C29" s="44" t="s">
        <v>27</v>
      </c>
      <c r="D29" s="57">
        <v>103148</v>
      </c>
      <c r="E29" s="57">
        <v>46718</v>
      </c>
      <c r="F29" s="57">
        <v>0</v>
      </c>
      <c r="G29" s="57">
        <v>0</v>
      </c>
      <c r="H29" s="104">
        <v>32287</v>
      </c>
      <c r="I29" s="113">
        <v>184050</v>
      </c>
      <c r="J29" s="126">
        <v>368040</v>
      </c>
      <c r="K29" s="112">
        <v>0</v>
      </c>
      <c r="L29" s="112">
        <v>0</v>
      </c>
      <c r="M29" s="105">
        <v>1000</v>
      </c>
      <c r="N29" s="107">
        <v>17012</v>
      </c>
      <c r="O29" s="61">
        <v>0</v>
      </c>
      <c r="P29" s="106">
        <v>20383.11</v>
      </c>
      <c r="Q29" s="87">
        <v>19875</v>
      </c>
      <c r="R29" s="58">
        <v>154004.44</v>
      </c>
      <c r="S29" s="102">
        <v>176213.52</v>
      </c>
      <c r="T29" s="86">
        <v>1613.22</v>
      </c>
      <c r="U29" s="110">
        <v>119499</v>
      </c>
      <c r="V29" s="108">
        <v>0</v>
      </c>
      <c r="W29" s="113">
        <v>0</v>
      </c>
      <c r="X29" s="61">
        <v>0</v>
      </c>
      <c r="Y29" s="58">
        <v>2167.67</v>
      </c>
      <c r="Z29" s="102">
        <v>2476.36</v>
      </c>
      <c r="AA29" s="86">
        <v>939.36</v>
      </c>
      <c r="AB29" s="109">
        <v>0</v>
      </c>
      <c r="AC29" s="77">
        <v>0</v>
      </c>
      <c r="AD29" s="78">
        <v>4400</v>
      </c>
      <c r="AE29" s="122"/>
      <c r="AF29" s="71"/>
      <c r="AG29" s="119"/>
      <c r="AH29" s="77"/>
      <c r="AI29" s="86"/>
      <c r="AJ29" s="117">
        <v>26368.93</v>
      </c>
      <c r="AK29" s="77"/>
      <c r="AL29" s="77" t="s">
        <v>618</v>
      </c>
      <c r="AM29" s="77"/>
      <c r="AN29" s="77"/>
      <c r="AO29" s="77"/>
      <c r="AP29" s="58">
        <f t="shared" si="2"/>
        <v>1280195.61</v>
      </c>
      <c r="AQ29" s="19"/>
      <c r="AR29" s="41"/>
    </row>
    <row r="30" spans="1:44" ht="13.5" thickBot="1">
      <c r="A30" s="44" t="s">
        <v>437</v>
      </c>
      <c r="B30" s="45">
        <v>336</v>
      </c>
      <c r="C30" s="44" t="s">
        <v>28</v>
      </c>
      <c r="D30" s="57">
        <v>20374644</v>
      </c>
      <c r="E30" s="57">
        <v>0</v>
      </c>
      <c r="F30" s="57">
        <v>0</v>
      </c>
      <c r="G30" s="57">
        <v>0</v>
      </c>
      <c r="H30" s="104">
        <v>0</v>
      </c>
      <c r="I30" s="113">
        <v>1560150</v>
      </c>
      <c r="J30" s="126">
        <v>1592172</v>
      </c>
      <c r="K30" s="112">
        <v>58099</v>
      </c>
      <c r="L30" s="112">
        <v>0</v>
      </c>
      <c r="M30" s="105">
        <v>14000</v>
      </c>
      <c r="N30" s="107">
        <v>150294</v>
      </c>
      <c r="O30" s="61">
        <v>0</v>
      </c>
      <c r="P30" s="106">
        <v>38409.84</v>
      </c>
      <c r="Q30" s="87">
        <v>0</v>
      </c>
      <c r="R30" s="58">
        <v>0</v>
      </c>
      <c r="S30" s="102">
        <v>650085.01</v>
      </c>
      <c r="T30" s="86">
        <v>0</v>
      </c>
      <c r="U30" s="110">
        <v>0</v>
      </c>
      <c r="V30" s="108">
        <v>0</v>
      </c>
      <c r="W30" s="113">
        <v>0</v>
      </c>
      <c r="X30" s="61">
        <v>0</v>
      </c>
      <c r="Y30" s="58">
        <v>17519.38</v>
      </c>
      <c r="Z30" s="102">
        <v>6202.26</v>
      </c>
      <c r="AA30" s="86">
        <v>10861.38</v>
      </c>
      <c r="AB30" s="109">
        <v>0</v>
      </c>
      <c r="AC30" s="77">
        <v>0</v>
      </c>
      <c r="AD30" s="78">
        <v>22240</v>
      </c>
      <c r="AE30" s="122">
        <v>6472.15</v>
      </c>
      <c r="AF30" s="71"/>
      <c r="AG30" s="119"/>
      <c r="AH30" s="77"/>
      <c r="AI30" s="97">
        <v>25000</v>
      </c>
      <c r="AJ30" s="117"/>
      <c r="AK30" s="77"/>
      <c r="AL30" s="77">
        <v>2592</v>
      </c>
      <c r="AM30" s="77">
        <v>22805.42</v>
      </c>
      <c r="AN30" s="77"/>
      <c r="AO30" s="77"/>
      <c r="AP30" s="58">
        <f t="shared" si="2"/>
        <v>24551546.44</v>
      </c>
      <c r="AQ30" s="19"/>
      <c r="AR30" s="41"/>
    </row>
    <row r="31" spans="1:44" ht="13.5" thickBot="1">
      <c r="A31" s="44" t="s">
        <v>459</v>
      </c>
      <c r="B31" s="45">
        <v>4263</v>
      </c>
      <c r="C31" s="44" t="s">
        <v>276</v>
      </c>
      <c r="D31" s="57">
        <v>280413</v>
      </c>
      <c r="E31" s="57">
        <v>0</v>
      </c>
      <c r="F31" s="57">
        <v>0</v>
      </c>
      <c r="G31" s="57">
        <v>0</v>
      </c>
      <c r="H31" s="104">
        <v>21231</v>
      </c>
      <c r="I31" s="113">
        <v>114750</v>
      </c>
      <c r="J31" s="126">
        <v>129934</v>
      </c>
      <c r="K31" s="112">
        <v>44459</v>
      </c>
      <c r="L31" s="112">
        <v>0</v>
      </c>
      <c r="M31" s="105">
        <v>0</v>
      </c>
      <c r="N31" s="107">
        <v>9881</v>
      </c>
      <c r="O31" s="61">
        <v>0</v>
      </c>
      <c r="P31" s="106">
        <v>9890.69</v>
      </c>
      <c r="Q31" s="87">
        <v>0</v>
      </c>
      <c r="R31" s="58">
        <v>0</v>
      </c>
      <c r="S31" s="102">
        <v>85725.5</v>
      </c>
      <c r="T31" s="86">
        <v>0</v>
      </c>
      <c r="U31" s="110">
        <v>78579</v>
      </c>
      <c r="V31" s="108">
        <v>0</v>
      </c>
      <c r="W31" s="113">
        <v>0</v>
      </c>
      <c r="X31" s="61">
        <v>0</v>
      </c>
      <c r="Y31" s="58">
        <v>1226.21</v>
      </c>
      <c r="Z31" s="102">
        <v>750.25</v>
      </c>
      <c r="AA31" s="86">
        <v>0</v>
      </c>
      <c r="AB31" s="109">
        <v>0</v>
      </c>
      <c r="AC31" s="77">
        <v>0</v>
      </c>
      <c r="AD31" s="78">
        <v>0</v>
      </c>
      <c r="AE31" s="122">
        <v>895.9</v>
      </c>
      <c r="AF31" s="71"/>
      <c r="AG31" s="120"/>
      <c r="AH31" s="77"/>
      <c r="AI31" s="86"/>
      <c r="AJ31" s="117"/>
      <c r="AK31" s="77"/>
      <c r="AL31" s="77" t="s">
        <v>618</v>
      </c>
      <c r="AM31" s="77"/>
      <c r="AN31" s="77"/>
      <c r="AO31" s="77"/>
      <c r="AP31" s="58">
        <f t="shared" si="2"/>
        <v>777735.55</v>
      </c>
      <c r="AQ31" s="19"/>
      <c r="AR31" s="41"/>
    </row>
    <row r="32" spans="1:44" ht="13.5" thickBot="1">
      <c r="A32" s="44" t="s">
        <v>438</v>
      </c>
      <c r="B32" s="45">
        <v>350</v>
      </c>
      <c r="C32" s="44" t="s">
        <v>29</v>
      </c>
      <c r="D32" s="57">
        <v>5745677</v>
      </c>
      <c r="E32" s="57">
        <v>0</v>
      </c>
      <c r="F32" s="57">
        <v>0</v>
      </c>
      <c r="G32" s="57">
        <v>0</v>
      </c>
      <c r="H32" s="104">
        <v>0</v>
      </c>
      <c r="I32" s="113">
        <v>437400</v>
      </c>
      <c r="J32" s="126">
        <v>272692</v>
      </c>
      <c r="K32" s="112">
        <v>0</v>
      </c>
      <c r="L32" s="112">
        <v>0</v>
      </c>
      <c r="M32" s="105">
        <v>0</v>
      </c>
      <c r="N32" s="107">
        <v>35111</v>
      </c>
      <c r="O32" s="61">
        <v>0</v>
      </c>
      <c r="P32" s="106">
        <v>18557.68</v>
      </c>
      <c r="Q32" s="87">
        <v>0</v>
      </c>
      <c r="R32" s="58">
        <v>0</v>
      </c>
      <c r="S32" s="102">
        <v>0</v>
      </c>
      <c r="T32" s="86">
        <v>0</v>
      </c>
      <c r="U32" s="110">
        <v>0</v>
      </c>
      <c r="V32" s="108">
        <v>0</v>
      </c>
      <c r="W32" s="113">
        <v>0</v>
      </c>
      <c r="X32" s="61">
        <v>0</v>
      </c>
      <c r="Y32" s="58">
        <v>3262.67</v>
      </c>
      <c r="Z32" s="102">
        <v>977.4</v>
      </c>
      <c r="AA32" s="86">
        <v>1317.76</v>
      </c>
      <c r="AB32" s="109">
        <v>0</v>
      </c>
      <c r="AC32" s="77">
        <v>0</v>
      </c>
      <c r="AD32" s="78">
        <v>6640</v>
      </c>
      <c r="AE32" s="122"/>
      <c r="AF32" s="71"/>
      <c r="AG32" s="119"/>
      <c r="AH32" s="77"/>
      <c r="AI32" s="86"/>
      <c r="AJ32" s="117"/>
      <c r="AK32" s="77"/>
      <c r="AL32" s="77" t="s">
        <v>618</v>
      </c>
      <c r="AM32" s="77">
        <v>6968.33</v>
      </c>
      <c r="AN32" s="77"/>
      <c r="AO32" s="77"/>
      <c r="AP32" s="58">
        <f t="shared" si="2"/>
        <v>6528603.84</v>
      </c>
      <c r="AQ32" s="19"/>
      <c r="AR32" s="41"/>
    </row>
    <row r="33" spans="1:44" ht="13.5" thickBot="1">
      <c r="A33" s="44" t="s">
        <v>426</v>
      </c>
      <c r="B33" s="45">
        <v>364</v>
      </c>
      <c r="C33" s="44" t="s">
        <v>30</v>
      </c>
      <c r="D33" s="57">
        <v>2202179</v>
      </c>
      <c r="E33" s="57">
        <v>0</v>
      </c>
      <c r="F33" s="57">
        <v>0</v>
      </c>
      <c r="G33" s="57">
        <v>0</v>
      </c>
      <c r="H33" s="104">
        <v>0</v>
      </c>
      <c r="I33" s="113">
        <v>160200</v>
      </c>
      <c r="J33" s="126">
        <v>67922</v>
      </c>
      <c r="K33" s="112">
        <v>0</v>
      </c>
      <c r="L33" s="112">
        <v>0</v>
      </c>
      <c r="M33" s="105">
        <v>0</v>
      </c>
      <c r="N33" s="107">
        <v>13325</v>
      </c>
      <c r="O33" s="61">
        <v>0</v>
      </c>
      <c r="P33" s="106">
        <v>10325.55</v>
      </c>
      <c r="Q33" s="87">
        <v>0</v>
      </c>
      <c r="R33" s="58">
        <v>0</v>
      </c>
      <c r="S33" s="102">
        <v>83344.23</v>
      </c>
      <c r="T33" s="86">
        <v>0</v>
      </c>
      <c r="U33" s="110">
        <v>108231</v>
      </c>
      <c r="V33" s="108">
        <v>0</v>
      </c>
      <c r="W33" s="113">
        <v>0</v>
      </c>
      <c r="X33" s="61">
        <v>0</v>
      </c>
      <c r="Y33" s="58">
        <v>2025.17</v>
      </c>
      <c r="Z33" s="102">
        <v>737.2</v>
      </c>
      <c r="AA33" s="86">
        <v>1201.78</v>
      </c>
      <c r="AB33" s="109">
        <v>0</v>
      </c>
      <c r="AC33" s="77">
        <v>0</v>
      </c>
      <c r="AD33" s="78">
        <v>3040</v>
      </c>
      <c r="AE33" s="122">
        <v>819.25</v>
      </c>
      <c r="AF33" s="71"/>
      <c r="AG33" s="119"/>
      <c r="AH33" s="77"/>
      <c r="AI33" s="86"/>
      <c r="AJ33" s="117"/>
      <c r="AK33" s="77"/>
      <c r="AL33" s="77" t="s">
        <v>618</v>
      </c>
      <c r="AM33" s="77">
        <v>7601.81</v>
      </c>
      <c r="AN33" s="77"/>
      <c r="AO33" s="77"/>
      <c r="AP33" s="58">
        <f t="shared" si="2"/>
        <v>2660951.99</v>
      </c>
      <c r="AQ33" s="19"/>
      <c r="AR33" s="41"/>
    </row>
    <row r="34" spans="1:44" s="5" customFormat="1" ht="13.5" thickBot="1">
      <c r="A34" s="44" t="s">
        <v>439</v>
      </c>
      <c r="B34" s="45">
        <v>413</v>
      </c>
      <c r="C34" s="44" t="s">
        <v>31</v>
      </c>
      <c r="D34" s="57">
        <v>61038752</v>
      </c>
      <c r="E34" s="57">
        <v>0</v>
      </c>
      <c r="F34" s="57">
        <v>0</v>
      </c>
      <c r="G34" s="57">
        <v>0</v>
      </c>
      <c r="H34" s="104">
        <v>595100</v>
      </c>
      <c r="I34" s="113">
        <v>3261150</v>
      </c>
      <c r="J34" s="126">
        <v>2799453</v>
      </c>
      <c r="K34" s="112">
        <v>84374</v>
      </c>
      <c r="L34" s="112">
        <v>0</v>
      </c>
      <c r="M34" s="105">
        <v>19000</v>
      </c>
      <c r="N34" s="107">
        <v>283667</v>
      </c>
      <c r="O34" s="61">
        <v>0</v>
      </c>
      <c r="P34" s="106">
        <v>30481.11</v>
      </c>
      <c r="Q34" s="87">
        <v>0</v>
      </c>
      <c r="R34" s="58">
        <v>0</v>
      </c>
      <c r="S34" s="102">
        <v>3126599.35</v>
      </c>
      <c r="T34" s="86">
        <v>0</v>
      </c>
      <c r="U34" s="110">
        <v>0</v>
      </c>
      <c r="V34" s="108">
        <v>0</v>
      </c>
      <c r="W34" s="113">
        <v>0</v>
      </c>
      <c r="X34" s="61">
        <v>0</v>
      </c>
      <c r="Y34" s="58">
        <v>42225.92</v>
      </c>
      <c r="Z34" s="102">
        <v>57108.77</v>
      </c>
      <c r="AA34" s="86">
        <v>0</v>
      </c>
      <c r="AB34" s="109">
        <v>0</v>
      </c>
      <c r="AC34" s="77">
        <v>175507.27</v>
      </c>
      <c r="AD34" s="78">
        <v>46320</v>
      </c>
      <c r="AE34" s="122">
        <v>30737.5</v>
      </c>
      <c r="AF34" s="71"/>
      <c r="AG34" s="119"/>
      <c r="AH34" s="77"/>
      <c r="AI34" s="86">
        <v>24151.72</v>
      </c>
      <c r="AJ34" s="117"/>
      <c r="AK34" s="77"/>
      <c r="AL34" s="77" t="s">
        <v>618</v>
      </c>
      <c r="AM34" s="77">
        <v>39909.5</v>
      </c>
      <c r="AN34" s="77"/>
      <c r="AO34" s="77"/>
      <c r="AP34" s="58">
        <f t="shared" si="2"/>
        <v>71654537.14</v>
      </c>
      <c r="AQ34" s="40"/>
      <c r="AR34" s="46"/>
    </row>
    <row r="35" spans="1:44" ht="13.5" thickBot="1">
      <c r="A35" s="44" t="s">
        <v>439</v>
      </c>
      <c r="B35" s="45">
        <v>422</v>
      </c>
      <c r="C35" s="44" t="s">
        <v>32</v>
      </c>
      <c r="D35" s="57">
        <v>9151974</v>
      </c>
      <c r="E35" s="57">
        <v>0</v>
      </c>
      <c r="F35" s="57">
        <v>0</v>
      </c>
      <c r="G35" s="57">
        <v>0</v>
      </c>
      <c r="H35" s="104">
        <v>0</v>
      </c>
      <c r="I35" s="113">
        <v>542250</v>
      </c>
      <c r="J35" s="126">
        <v>580712</v>
      </c>
      <c r="K35" s="112">
        <v>10999</v>
      </c>
      <c r="L35" s="112">
        <v>0</v>
      </c>
      <c r="M35" s="105">
        <v>3000</v>
      </c>
      <c r="N35" s="107">
        <v>46986</v>
      </c>
      <c r="O35" s="61">
        <v>0</v>
      </c>
      <c r="P35" s="106">
        <v>24484</v>
      </c>
      <c r="Q35" s="87">
        <v>0</v>
      </c>
      <c r="R35" s="58">
        <v>0</v>
      </c>
      <c r="S35" s="102">
        <v>0</v>
      </c>
      <c r="T35" s="86">
        <v>0</v>
      </c>
      <c r="U35" s="110">
        <v>0</v>
      </c>
      <c r="V35" s="108">
        <v>0</v>
      </c>
      <c r="W35" s="113">
        <v>0</v>
      </c>
      <c r="X35" s="61">
        <v>0</v>
      </c>
      <c r="Y35" s="58">
        <v>6728</v>
      </c>
      <c r="Z35" s="102">
        <v>3141.9</v>
      </c>
      <c r="AA35" s="86">
        <v>3749.8</v>
      </c>
      <c r="AB35" s="109">
        <v>0</v>
      </c>
      <c r="AC35" s="77">
        <v>0</v>
      </c>
      <c r="AD35" s="78">
        <v>9440</v>
      </c>
      <c r="AE35" s="123">
        <v>2415</v>
      </c>
      <c r="AF35" s="71"/>
      <c r="AG35" s="119"/>
      <c r="AH35" s="77"/>
      <c r="AI35" s="86"/>
      <c r="AJ35" s="117"/>
      <c r="AK35" s="77"/>
      <c r="AL35" s="77" t="s">
        <v>618</v>
      </c>
      <c r="AM35" s="77"/>
      <c r="AN35" s="77"/>
      <c r="AO35" s="77"/>
      <c r="AP35" s="58">
        <f t="shared" si="2"/>
        <v>10385879.7</v>
      </c>
      <c r="AQ35" s="19"/>
      <c r="AR35" s="42"/>
    </row>
    <row r="36" spans="1:44" ht="13.5" thickBot="1">
      <c r="A36" s="44" t="s">
        <v>426</v>
      </c>
      <c r="B36" s="45">
        <v>427</v>
      </c>
      <c r="C36" s="44" t="s">
        <v>33</v>
      </c>
      <c r="D36" s="57">
        <v>1914694</v>
      </c>
      <c r="E36" s="57">
        <v>0</v>
      </c>
      <c r="F36" s="57">
        <v>0</v>
      </c>
      <c r="G36" s="57">
        <v>0</v>
      </c>
      <c r="H36" s="104">
        <v>0</v>
      </c>
      <c r="I36" s="113">
        <v>107550</v>
      </c>
      <c r="J36" s="126">
        <v>32971</v>
      </c>
      <c r="K36" s="112">
        <v>0</v>
      </c>
      <c r="L36" s="112">
        <v>0</v>
      </c>
      <c r="M36" s="105">
        <v>0</v>
      </c>
      <c r="N36" s="107">
        <v>9790</v>
      </c>
      <c r="O36" s="61">
        <v>0</v>
      </c>
      <c r="P36" s="106">
        <v>3458.71</v>
      </c>
      <c r="Q36" s="87">
        <v>0</v>
      </c>
      <c r="R36" s="58">
        <v>0</v>
      </c>
      <c r="S36" s="102">
        <v>28575.17</v>
      </c>
      <c r="T36" s="86">
        <v>2496.46</v>
      </c>
      <c r="U36" s="110">
        <v>71462</v>
      </c>
      <c r="V36" s="108">
        <v>0</v>
      </c>
      <c r="W36" s="113">
        <v>0</v>
      </c>
      <c r="X36" s="61">
        <v>0</v>
      </c>
      <c r="Y36" s="58">
        <v>1152.85</v>
      </c>
      <c r="Z36" s="102">
        <v>617.47</v>
      </c>
      <c r="AA36" s="86">
        <v>0</v>
      </c>
      <c r="AB36" s="109">
        <v>0</v>
      </c>
      <c r="AC36" s="77">
        <v>0</v>
      </c>
      <c r="AD36" s="78">
        <v>2000</v>
      </c>
      <c r="AE36" s="122">
        <v>485.25</v>
      </c>
      <c r="AF36" s="71"/>
      <c r="AG36" s="119"/>
      <c r="AH36" s="77"/>
      <c r="AI36" s="86"/>
      <c r="AJ36" s="117"/>
      <c r="AK36" s="77"/>
      <c r="AL36" s="77" t="s">
        <v>618</v>
      </c>
      <c r="AM36" s="77"/>
      <c r="AN36" s="77"/>
      <c r="AO36" s="77"/>
      <c r="AP36" s="58">
        <f t="shared" si="2"/>
        <v>2175252.91</v>
      </c>
      <c r="AQ36" s="19"/>
      <c r="AR36" s="42"/>
    </row>
    <row r="37" spans="1:44" ht="13.5" thickBot="1">
      <c r="A37" s="44" t="s">
        <v>440</v>
      </c>
      <c r="B37" s="45">
        <v>434</v>
      </c>
      <c r="C37" s="44" t="s">
        <v>34</v>
      </c>
      <c r="D37" s="57">
        <v>10679152</v>
      </c>
      <c r="E37" s="57">
        <v>0</v>
      </c>
      <c r="F37" s="57">
        <v>0</v>
      </c>
      <c r="G37" s="57">
        <v>0</v>
      </c>
      <c r="H37" s="104">
        <v>0</v>
      </c>
      <c r="I37" s="113">
        <v>725850</v>
      </c>
      <c r="J37" s="126">
        <v>538997</v>
      </c>
      <c r="K37" s="112">
        <v>0</v>
      </c>
      <c r="L37" s="112">
        <v>0</v>
      </c>
      <c r="M37" s="105">
        <v>0</v>
      </c>
      <c r="N37" s="107">
        <v>65840</v>
      </c>
      <c r="O37" s="61">
        <v>0</v>
      </c>
      <c r="P37" s="106">
        <v>85147.88</v>
      </c>
      <c r="Q37" s="87">
        <v>0</v>
      </c>
      <c r="R37" s="58">
        <v>0</v>
      </c>
      <c r="S37" s="102">
        <v>0</v>
      </c>
      <c r="T37" s="86">
        <v>0</v>
      </c>
      <c r="U37" s="110">
        <v>0</v>
      </c>
      <c r="V37" s="108">
        <v>0</v>
      </c>
      <c r="W37" s="113">
        <v>0</v>
      </c>
      <c r="X37" s="61">
        <v>0</v>
      </c>
      <c r="Y37" s="58">
        <v>7532.9</v>
      </c>
      <c r="Z37" s="102">
        <v>4480.77</v>
      </c>
      <c r="AA37" s="86">
        <v>0</v>
      </c>
      <c r="AB37" s="109">
        <v>0</v>
      </c>
      <c r="AC37" s="77">
        <v>0</v>
      </c>
      <c r="AD37" s="78">
        <v>11040</v>
      </c>
      <c r="AE37" s="122">
        <v>3033.65</v>
      </c>
      <c r="AF37" s="71"/>
      <c r="AG37" s="119">
        <v>24405.85</v>
      </c>
      <c r="AH37" s="77"/>
      <c r="AI37" s="86"/>
      <c r="AJ37" s="117"/>
      <c r="AK37" s="77"/>
      <c r="AL37" s="77"/>
      <c r="AM37" s="77">
        <v>3167.42</v>
      </c>
      <c r="AN37" s="77"/>
      <c r="AO37" s="77"/>
      <c r="AP37" s="58">
        <f t="shared" si="2"/>
        <v>12148647.47</v>
      </c>
      <c r="AQ37" s="19"/>
      <c r="AR37" s="42"/>
    </row>
    <row r="38" spans="1:44" ht="13.5" thickBot="1">
      <c r="A38" s="44" t="s">
        <v>462</v>
      </c>
      <c r="B38" s="45">
        <v>6013</v>
      </c>
      <c r="C38" s="44" t="s">
        <v>370</v>
      </c>
      <c r="D38" s="57">
        <v>81530</v>
      </c>
      <c r="E38" s="57">
        <v>21671</v>
      </c>
      <c r="F38" s="57">
        <v>0</v>
      </c>
      <c r="G38" s="57">
        <v>0</v>
      </c>
      <c r="H38" s="104">
        <v>0</v>
      </c>
      <c r="I38" s="113">
        <v>225000</v>
      </c>
      <c r="J38" s="126">
        <v>208553</v>
      </c>
      <c r="K38" s="112">
        <v>0</v>
      </c>
      <c r="L38" s="112">
        <v>0</v>
      </c>
      <c r="M38" s="105">
        <v>0</v>
      </c>
      <c r="N38" s="107">
        <v>28252</v>
      </c>
      <c r="O38" s="61">
        <v>0</v>
      </c>
      <c r="P38" s="106">
        <v>17950.89</v>
      </c>
      <c r="Q38" s="87">
        <v>0</v>
      </c>
      <c r="R38" s="58">
        <v>7421.49</v>
      </c>
      <c r="S38" s="102">
        <v>0</v>
      </c>
      <c r="T38" s="86">
        <v>0</v>
      </c>
      <c r="U38" s="110">
        <v>146779</v>
      </c>
      <c r="V38" s="108">
        <v>0</v>
      </c>
      <c r="W38" s="113">
        <v>0</v>
      </c>
      <c r="X38" s="61">
        <v>0</v>
      </c>
      <c r="Y38" s="58">
        <v>1648.36</v>
      </c>
      <c r="Z38" s="102">
        <v>1007.63</v>
      </c>
      <c r="AA38" s="86">
        <v>0</v>
      </c>
      <c r="AB38" s="109">
        <v>0</v>
      </c>
      <c r="AC38" s="77">
        <v>0</v>
      </c>
      <c r="AD38" s="78">
        <v>4800</v>
      </c>
      <c r="AE38" s="122"/>
      <c r="AF38" s="71"/>
      <c r="AG38" s="119"/>
      <c r="AH38" s="77"/>
      <c r="AI38" s="86"/>
      <c r="AJ38" s="117"/>
      <c r="AK38" s="77"/>
      <c r="AL38" s="77" t="s">
        <v>618</v>
      </c>
      <c r="AM38" s="77">
        <v>11402.71</v>
      </c>
      <c r="AN38" s="77"/>
      <c r="AO38" s="77"/>
      <c r="AP38" s="58">
        <f t="shared" si="2"/>
        <v>756016.08</v>
      </c>
      <c r="AQ38" s="19"/>
      <c r="AR38" s="41"/>
    </row>
    <row r="39" spans="1:44" ht="13.5" thickBot="1">
      <c r="A39" s="44" t="s">
        <v>441</v>
      </c>
      <c r="B39" s="45">
        <v>441</v>
      </c>
      <c r="C39" s="44" t="s">
        <v>35</v>
      </c>
      <c r="D39" s="57">
        <v>0</v>
      </c>
      <c r="E39" s="57">
        <v>23566</v>
      </c>
      <c r="F39" s="57">
        <v>0</v>
      </c>
      <c r="G39" s="57">
        <v>0</v>
      </c>
      <c r="H39" s="104">
        <v>18186</v>
      </c>
      <c r="I39" s="113">
        <v>101700</v>
      </c>
      <c r="J39" s="126">
        <v>114736</v>
      </c>
      <c r="K39" s="112">
        <v>48128</v>
      </c>
      <c r="L39" s="112">
        <v>0</v>
      </c>
      <c r="M39" s="105">
        <v>0</v>
      </c>
      <c r="N39" s="107">
        <v>8370</v>
      </c>
      <c r="O39" s="61">
        <v>0</v>
      </c>
      <c r="P39" s="106">
        <v>32392.5</v>
      </c>
      <c r="Q39" s="87">
        <v>0</v>
      </c>
      <c r="R39" s="58">
        <v>116123.53</v>
      </c>
      <c r="S39" s="102">
        <v>130969.51</v>
      </c>
      <c r="T39" s="86">
        <v>0</v>
      </c>
      <c r="U39" s="110">
        <v>67311</v>
      </c>
      <c r="V39" s="108">
        <v>0</v>
      </c>
      <c r="W39" s="113">
        <v>0</v>
      </c>
      <c r="X39" s="61">
        <v>0</v>
      </c>
      <c r="Y39" s="58">
        <v>1879.34</v>
      </c>
      <c r="Z39" s="102">
        <v>1885.16</v>
      </c>
      <c r="AA39" s="86">
        <v>0</v>
      </c>
      <c r="AB39" s="109">
        <v>0</v>
      </c>
      <c r="AC39" s="77">
        <v>0</v>
      </c>
      <c r="AD39" s="78">
        <v>2880</v>
      </c>
      <c r="AE39" s="122">
        <v>688.75</v>
      </c>
      <c r="AF39" s="71"/>
      <c r="AG39" s="119"/>
      <c r="AH39" s="77"/>
      <c r="AI39" s="86"/>
      <c r="AJ39" s="117"/>
      <c r="AK39" s="77"/>
      <c r="AL39" s="77" t="s">
        <v>618</v>
      </c>
      <c r="AM39" s="77"/>
      <c r="AN39" s="77"/>
      <c r="AO39" s="77"/>
      <c r="AP39" s="58">
        <f t="shared" si="2"/>
        <v>668815.79</v>
      </c>
      <c r="AQ39" s="19"/>
      <c r="AR39" s="42"/>
    </row>
    <row r="40" spans="1:44" ht="13.5" thickBot="1">
      <c r="A40" s="44" t="s">
        <v>426</v>
      </c>
      <c r="B40" s="45">
        <v>2240</v>
      </c>
      <c r="C40" s="44" t="s">
        <v>137</v>
      </c>
      <c r="D40" s="57">
        <v>2343055</v>
      </c>
      <c r="E40" s="57">
        <v>0</v>
      </c>
      <c r="F40" s="57">
        <v>0</v>
      </c>
      <c r="G40" s="57">
        <v>0</v>
      </c>
      <c r="H40" s="104">
        <v>0</v>
      </c>
      <c r="I40" s="113">
        <v>176850</v>
      </c>
      <c r="J40" s="126">
        <v>162759</v>
      </c>
      <c r="K40" s="112">
        <v>0</v>
      </c>
      <c r="L40" s="112">
        <v>0</v>
      </c>
      <c r="M40" s="105">
        <v>3000</v>
      </c>
      <c r="N40" s="107">
        <v>14715</v>
      </c>
      <c r="O40" s="61">
        <v>0</v>
      </c>
      <c r="P40" s="106">
        <v>32706.01</v>
      </c>
      <c r="Q40" s="87">
        <v>0</v>
      </c>
      <c r="R40" s="58">
        <v>0</v>
      </c>
      <c r="S40" s="102">
        <v>126206.98</v>
      </c>
      <c r="T40" s="86">
        <v>0</v>
      </c>
      <c r="U40" s="110">
        <v>115644</v>
      </c>
      <c r="V40" s="108">
        <v>0</v>
      </c>
      <c r="W40" s="113">
        <v>0</v>
      </c>
      <c r="X40" s="61">
        <v>0</v>
      </c>
      <c r="Y40" s="58">
        <v>1929.72</v>
      </c>
      <c r="Z40" s="102">
        <v>919.27</v>
      </c>
      <c r="AA40" s="86">
        <v>1439.15</v>
      </c>
      <c r="AB40" s="109">
        <v>0</v>
      </c>
      <c r="AC40" s="77">
        <v>0</v>
      </c>
      <c r="AD40" s="78">
        <v>3120</v>
      </c>
      <c r="AE40" s="122">
        <v>582.95</v>
      </c>
      <c r="AF40" s="71"/>
      <c r="AG40" s="120"/>
      <c r="AH40" s="77"/>
      <c r="AI40" s="86"/>
      <c r="AJ40" s="117"/>
      <c r="AK40" s="77"/>
      <c r="AL40" s="77" t="s">
        <v>618</v>
      </c>
      <c r="AM40" s="77">
        <v>1900.45</v>
      </c>
      <c r="AN40" s="77"/>
      <c r="AO40" s="77"/>
      <c r="AP40" s="58">
        <f t="shared" si="2"/>
        <v>2984827.53</v>
      </c>
      <c r="AQ40" s="19"/>
      <c r="AR40" s="41"/>
    </row>
    <row r="41" spans="1:44" ht="13.5" thickBot="1">
      <c r="A41" s="44" t="s">
        <v>419</v>
      </c>
      <c r="B41" s="45">
        <v>476</v>
      </c>
      <c r="C41" s="44" t="s">
        <v>37</v>
      </c>
      <c r="D41" s="57">
        <v>10012561</v>
      </c>
      <c r="E41" s="57">
        <v>0</v>
      </c>
      <c r="F41" s="57">
        <v>0</v>
      </c>
      <c r="G41" s="57">
        <v>0</v>
      </c>
      <c r="H41" s="104">
        <v>0</v>
      </c>
      <c r="I41" s="113">
        <v>793800</v>
      </c>
      <c r="J41" s="126">
        <v>741520</v>
      </c>
      <c r="K41" s="112">
        <v>0</v>
      </c>
      <c r="L41" s="112">
        <v>0</v>
      </c>
      <c r="M41" s="105">
        <v>0</v>
      </c>
      <c r="N41" s="107">
        <v>66747</v>
      </c>
      <c r="O41" s="61">
        <v>0</v>
      </c>
      <c r="P41" s="106">
        <v>85517.02</v>
      </c>
      <c r="Q41" s="87">
        <v>0</v>
      </c>
      <c r="R41" s="58">
        <v>0</v>
      </c>
      <c r="S41" s="102">
        <v>635797.43</v>
      </c>
      <c r="T41" s="86">
        <v>0</v>
      </c>
      <c r="U41" s="110">
        <v>0</v>
      </c>
      <c r="V41" s="108">
        <v>0</v>
      </c>
      <c r="W41" s="113">
        <v>0</v>
      </c>
      <c r="X41" s="61">
        <v>0</v>
      </c>
      <c r="Y41" s="58">
        <v>10179.92</v>
      </c>
      <c r="Z41" s="102">
        <v>10305.35</v>
      </c>
      <c r="AA41" s="86">
        <v>0</v>
      </c>
      <c r="AB41" s="109">
        <v>0</v>
      </c>
      <c r="AC41" s="77">
        <v>0</v>
      </c>
      <c r="AD41" s="78">
        <v>12160</v>
      </c>
      <c r="AE41" s="122">
        <v>5767.75</v>
      </c>
      <c r="AF41" s="71"/>
      <c r="AG41" s="119"/>
      <c r="AH41" s="77"/>
      <c r="AI41" s="86">
        <v>13779.51</v>
      </c>
      <c r="AJ41" s="117"/>
      <c r="AK41" s="77"/>
      <c r="AL41" s="77" t="s">
        <v>618</v>
      </c>
      <c r="AM41" s="77">
        <v>6968.33</v>
      </c>
      <c r="AN41" s="77"/>
      <c r="AO41" s="77"/>
      <c r="AP41" s="58">
        <f t="shared" si="2"/>
        <v>12395103.31</v>
      </c>
      <c r="AQ41" s="19"/>
      <c r="AR41" s="42"/>
    </row>
    <row r="42" spans="1:44" ht="13.5" thickBot="1">
      <c r="A42" s="44" t="s">
        <v>425</v>
      </c>
      <c r="B42" s="45">
        <v>485</v>
      </c>
      <c r="C42" s="44" t="s">
        <v>38</v>
      </c>
      <c r="D42" s="57">
        <v>2669346</v>
      </c>
      <c r="E42" s="57">
        <v>135935</v>
      </c>
      <c r="F42" s="57">
        <v>0</v>
      </c>
      <c r="G42" s="57">
        <v>0</v>
      </c>
      <c r="H42" s="104">
        <v>0</v>
      </c>
      <c r="I42" s="113">
        <v>277200</v>
      </c>
      <c r="J42" s="126">
        <v>256957</v>
      </c>
      <c r="K42" s="112">
        <v>16275</v>
      </c>
      <c r="L42" s="112">
        <v>0</v>
      </c>
      <c r="M42" s="105">
        <v>2000</v>
      </c>
      <c r="N42" s="107">
        <v>30095</v>
      </c>
      <c r="O42" s="61">
        <v>0</v>
      </c>
      <c r="P42" s="106">
        <v>35972.57</v>
      </c>
      <c r="Q42" s="87">
        <v>0</v>
      </c>
      <c r="R42" s="58">
        <v>50732.77</v>
      </c>
      <c r="S42" s="102">
        <v>178594.78</v>
      </c>
      <c r="T42" s="86">
        <v>0</v>
      </c>
      <c r="U42" s="110">
        <v>183251</v>
      </c>
      <c r="V42" s="108">
        <v>0</v>
      </c>
      <c r="W42" s="113">
        <v>0</v>
      </c>
      <c r="X42" s="61">
        <v>0</v>
      </c>
      <c r="Y42" s="58">
        <v>3952.07</v>
      </c>
      <c r="Z42" s="102">
        <v>2190.93</v>
      </c>
      <c r="AA42" s="86">
        <v>2181.45</v>
      </c>
      <c r="AB42" s="109">
        <v>0</v>
      </c>
      <c r="AC42" s="77">
        <v>0</v>
      </c>
      <c r="AD42" s="78">
        <v>4880</v>
      </c>
      <c r="AE42" s="122">
        <v>942.5</v>
      </c>
      <c r="AF42" s="71"/>
      <c r="AG42" s="119"/>
      <c r="AH42" s="77">
        <v>1000</v>
      </c>
      <c r="AI42" s="86"/>
      <c r="AJ42" s="117"/>
      <c r="AK42" s="77"/>
      <c r="AL42" s="77" t="s">
        <v>618</v>
      </c>
      <c r="AM42" s="77">
        <v>3167.42</v>
      </c>
      <c r="AN42" s="77"/>
      <c r="AO42" s="77"/>
      <c r="AP42" s="58">
        <f t="shared" si="2"/>
        <v>3854673.49</v>
      </c>
      <c r="AQ42" s="19"/>
      <c r="AR42" s="42"/>
    </row>
    <row r="43" spans="1:44" ht="13.5" thickBot="1">
      <c r="A43" s="44" t="s">
        <v>442</v>
      </c>
      <c r="B43" s="45">
        <v>497</v>
      </c>
      <c r="C43" s="44" t="s">
        <v>40</v>
      </c>
      <c r="D43" s="57">
        <v>8189652</v>
      </c>
      <c r="E43" s="57">
        <v>0</v>
      </c>
      <c r="F43" s="57">
        <v>0</v>
      </c>
      <c r="G43" s="57">
        <v>0</v>
      </c>
      <c r="H43" s="104">
        <v>0</v>
      </c>
      <c r="I43" s="113">
        <v>558450</v>
      </c>
      <c r="J43" s="126">
        <v>27316</v>
      </c>
      <c r="K43" s="112">
        <v>33870</v>
      </c>
      <c r="L43" s="112">
        <v>0</v>
      </c>
      <c r="M43" s="105">
        <v>10000</v>
      </c>
      <c r="N43" s="107">
        <v>50158</v>
      </c>
      <c r="O43" s="61">
        <v>0</v>
      </c>
      <c r="P43" s="106">
        <v>47491.47</v>
      </c>
      <c r="Q43" s="87">
        <v>0</v>
      </c>
      <c r="R43" s="58">
        <v>70481.63</v>
      </c>
      <c r="S43" s="102">
        <v>273845.34</v>
      </c>
      <c r="T43" s="86">
        <v>0</v>
      </c>
      <c r="U43" s="110">
        <v>0</v>
      </c>
      <c r="V43" s="108">
        <v>0</v>
      </c>
      <c r="W43" s="113">
        <v>0</v>
      </c>
      <c r="X43" s="61">
        <v>0</v>
      </c>
      <c r="Y43" s="58">
        <v>5319.05</v>
      </c>
      <c r="Z43" s="102">
        <v>2517.06</v>
      </c>
      <c r="AA43" s="86">
        <v>1946.77</v>
      </c>
      <c r="AB43" s="109">
        <v>0</v>
      </c>
      <c r="AC43" s="77">
        <v>0</v>
      </c>
      <c r="AD43" s="78">
        <v>7840</v>
      </c>
      <c r="AE43" s="123">
        <v>1600</v>
      </c>
      <c r="AF43" s="71"/>
      <c r="AG43" s="119"/>
      <c r="AH43" s="77"/>
      <c r="AI43" s="86"/>
      <c r="AJ43" s="117"/>
      <c r="AK43" s="77"/>
      <c r="AL43" s="77" t="s">
        <v>618</v>
      </c>
      <c r="AM43" s="77">
        <v>8235.29</v>
      </c>
      <c r="AN43" s="77"/>
      <c r="AO43" s="77"/>
      <c r="AP43" s="58">
        <f t="shared" si="2"/>
        <v>9288722.61</v>
      </c>
      <c r="AQ43" s="19"/>
      <c r="AR43" s="42"/>
    </row>
    <row r="44" spans="1:44" ht="13.5" thickBot="1">
      <c r="A44" s="44" t="s">
        <v>443</v>
      </c>
      <c r="B44" s="45">
        <v>602</v>
      </c>
      <c r="C44" s="44" t="s">
        <v>41</v>
      </c>
      <c r="D44" s="57">
        <v>4510622</v>
      </c>
      <c r="E44" s="57">
        <v>0</v>
      </c>
      <c r="F44" s="57">
        <v>0</v>
      </c>
      <c r="G44" s="57">
        <v>0</v>
      </c>
      <c r="H44" s="104">
        <v>0</v>
      </c>
      <c r="I44" s="113">
        <v>373500</v>
      </c>
      <c r="J44" s="126">
        <v>295566</v>
      </c>
      <c r="K44" s="112">
        <v>0</v>
      </c>
      <c r="L44" s="112">
        <v>0</v>
      </c>
      <c r="M44" s="105">
        <v>4000</v>
      </c>
      <c r="N44" s="107">
        <v>31001</v>
      </c>
      <c r="O44" s="61">
        <v>0</v>
      </c>
      <c r="P44" s="106">
        <v>50267.54</v>
      </c>
      <c r="Q44" s="87">
        <v>0</v>
      </c>
      <c r="R44" s="58">
        <v>0</v>
      </c>
      <c r="S44" s="102">
        <v>183357.31</v>
      </c>
      <c r="T44" s="86">
        <v>0</v>
      </c>
      <c r="U44" s="110">
        <v>0</v>
      </c>
      <c r="V44" s="108">
        <v>0</v>
      </c>
      <c r="W44" s="113">
        <v>0</v>
      </c>
      <c r="X44" s="61">
        <v>0</v>
      </c>
      <c r="Y44" s="58">
        <v>3500.85</v>
      </c>
      <c r="Z44" s="102">
        <v>1422.44</v>
      </c>
      <c r="AA44" s="86">
        <v>2602.18</v>
      </c>
      <c r="AB44" s="109">
        <v>0</v>
      </c>
      <c r="AC44" s="77">
        <v>0</v>
      </c>
      <c r="AD44" s="78">
        <v>6000</v>
      </c>
      <c r="AE44" s="122">
        <v>1196.75</v>
      </c>
      <c r="AF44" s="71"/>
      <c r="AG44" s="119"/>
      <c r="AH44" s="77"/>
      <c r="AI44" s="86"/>
      <c r="AJ44" s="117"/>
      <c r="AK44" s="77"/>
      <c r="AL44" s="77" t="s">
        <v>618</v>
      </c>
      <c r="AM44" s="77">
        <v>8235.29</v>
      </c>
      <c r="AN44" s="77"/>
      <c r="AO44" s="77"/>
      <c r="AP44" s="58">
        <f t="shared" si="2"/>
        <v>5471271.36</v>
      </c>
      <c r="AQ44" s="19"/>
      <c r="AR44" s="42"/>
    </row>
    <row r="45" spans="1:44" ht="13.5" thickBot="1">
      <c r="A45" s="44" t="s">
        <v>444</v>
      </c>
      <c r="B45" s="45">
        <v>609</v>
      </c>
      <c r="C45" s="44" t="s">
        <v>42</v>
      </c>
      <c r="D45" s="57">
        <v>5869744</v>
      </c>
      <c r="E45" s="57">
        <v>0</v>
      </c>
      <c r="F45" s="57">
        <v>0</v>
      </c>
      <c r="G45" s="57">
        <v>0</v>
      </c>
      <c r="H45" s="104">
        <v>67457</v>
      </c>
      <c r="I45" s="113">
        <v>371700</v>
      </c>
      <c r="J45" s="126">
        <v>429084</v>
      </c>
      <c r="K45" s="112">
        <v>0</v>
      </c>
      <c r="L45" s="112">
        <v>150000</v>
      </c>
      <c r="M45" s="105">
        <v>0</v>
      </c>
      <c r="N45" s="107">
        <v>33207</v>
      </c>
      <c r="O45" s="61">
        <v>0</v>
      </c>
      <c r="P45" s="106">
        <v>22658.57</v>
      </c>
      <c r="Q45" s="87">
        <v>0</v>
      </c>
      <c r="R45" s="58">
        <v>0</v>
      </c>
      <c r="S45" s="102">
        <v>335758.19</v>
      </c>
      <c r="T45" s="86">
        <v>0</v>
      </c>
      <c r="U45" s="110">
        <v>0</v>
      </c>
      <c r="V45" s="108">
        <v>0</v>
      </c>
      <c r="W45" s="113">
        <v>0</v>
      </c>
      <c r="X45" s="61">
        <v>0</v>
      </c>
      <c r="Y45" s="58">
        <v>4012.37</v>
      </c>
      <c r="Z45" s="102">
        <v>1786.58</v>
      </c>
      <c r="AA45" s="86">
        <v>3209.62</v>
      </c>
      <c r="AB45" s="109">
        <v>0</v>
      </c>
      <c r="AC45" s="77">
        <v>0</v>
      </c>
      <c r="AD45" s="78">
        <v>7040</v>
      </c>
      <c r="AE45" s="122">
        <v>870</v>
      </c>
      <c r="AF45" s="71"/>
      <c r="AG45" s="119"/>
      <c r="AH45" s="77"/>
      <c r="AI45" s="86"/>
      <c r="AJ45" s="117"/>
      <c r="AK45" s="77"/>
      <c r="AL45" s="77" t="s">
        <v>618</v>
      </c>
      <c r="AM45" s="77">
        <v>3167.42</v>
      </c>
      <c r="AN45" s="77"/>
      <c r="AO45" s="77"/>
      <c r="AP45" s="58">
        <f t="shared" si="2"/>
        <v>7299694.75</v>
      </c>
      <c r="AQ45" s="19"/>
      <c r="AR45" s="42"/>
    </row>
    <row r="46" spans="1:44" ht="13.5" thickBot="1">
      <c r="A46" s="44" t="s">
        <v>443</v>
      </c>
      <c r="B46" s="45">
        <v>623</v>
      </c>
      <c r="C46" s="44" t="s">
        <v>44</v>
      </c>
      <c r="D46" s="57">
        <v>2991119</v>
      </c>
      <c r="E46" s="57">
        <v>0</v>
      </c>
      <c r="F46" s="57">
        <v>0</v>
      </c>
      <c r="G46" s="57">
        <v>0</v>
      </c>
      <c r="H46" s="104">
        <v>0</v>
      </c>
      <c r="I46" s="113">
        <v>188100</v>
      </c>
      <c r="J46" s="126">
        <v>204308</v>
      </c>
      <c r="K46" s="112">
        <v>0</v>
      </c>
      <c r="L46" s="112">
        <v>0</v>
      </c>
      <c r="M46" s="105">
        <v>0</v>
      </c>
      <c r="N46" s="107">
        <v>15440</v>
      </c>
      <c r="O46" s="61">
        <v>0</v>
      </c>
      <c r="P46" s="106">
        <v>17698.06</v>
      </c>
      <c r="Q46" s="87">
        <v>0</v>
      </c>
      <c r="R46" s="58">
        <v>90526.16</v>
      </c>
      <c r="S46" s="102">
        <v>145257.09</v>
      </c>
      <c r="T46" s="86">
        <v>0</v>
      </c>
      <c r="U46" s="110">
        <v>123946</v>
      </c>
      <c r="V46" s="108">
        <v>0</v>
      </c>
      <c r="W46" s="113">
        <v>0</v>
      </c>
      <c r="X46" s="61">
        <v>0</v>
      </c>
      <c r="Y46" s="58">
        <v>1750.52</v>
      </c>
      <c r="Z46" s="102">
        <v>1794.69</v>
      </c>
      <c r="AA46" s="86">
        <v>819.03</v>
      </c>
      <c r="AB46" s="109">
        <v>0</v>
      </c>
      <c r="AC46" s="77">
        <v>0</v>
      </c>
      <c r="AD46" s="78">
        <v>3440</v>
      </c>
      <c r="AE46" s="122">
        <v>987.62</v>
      </c>
      <c r="AF46" s="71"/>
      <c r="AG46" s="119"/>
      <c r="AH46" s="77"/>
      <c r="AI46" s="86"/>
      <c r="AJ46" s="117"/>
      <c r="AK46" s="77"/>
      <c r="AL46" s="77" t="s">
        <v>618</v>
      </c>
      <c r="AM46" s="77"/>
      <c r="AN46" s="77"/>
      <c r="AO46" s="77"/>
      <c r="AP46" s="58">
        <f t="shared" si="2"/>
        <v>3785186.17</v>
      </c>
      <c r="AQ46" s="19"/>
      <c r="AR46" s="42"/>
    </row>
    <row r="47" spans="1:44" ht="13.5" thickBot="1">
      <c r="A47" s="44" t="s">
        <v>446</v>
      </c>
      <c r="B47" s="45">
        <v>637</v>
      </c>
      <c r="C47" s="44" t="s">
        <v>45</v>
      </c>
      <c r="D47" s="57">
        <v>5175924</v>
      </c>
      <c r="E47" s="57">
        <v>0</v>
      </c>
      <c r="F47" s="57">
        <v>0</v>
      </c>
      <c r="G47" s="57">
        <v>0</v>
      </c>
      <c r="H47" s="104">
        <v>0</v>
      </c>
      <c r="I47" s="113">
        <v>332550</v>
      </c>
      <c r="J47" s="126">
        <v>315712</v>
      </c>
      <c r="K47" s="112">
        <v>27045</v>
      </c>
      <c r="L47" s="112">
        <v>0</v>
      </c>
      <c r="M47" s="105">
        <v>0</v>
      </c>
      <c r="N47" s="107">
        <v>30337</v>
      </c>
      <c r="O47" s="61">
        <v>0</v>
      </c>
      <c r="P47" s="106">
        <v>38743.58</v>
      </c>
      <c r="Q47" s="87">
        <v>0</v>
      </c>
      <c r="R47" s="58">
        <v>49132.66</v>
      </c>
      <c r="S47" s="102">
        <v>226220.06</v>
      </c>
      <c r="T47" s="86">
        <v>0</v>
      </c>
      <c r="U47" s="110">
        <v>220020</v>
      </c>
      <c r="V47" s="108">
        <v>0</v>
      </c>
      <c r="W47" s="113">
        <v>0</v>
      </c>
      <c r="X47" s="61">
        <v>0</v>
      </c>
      <c r="Y47" s="58">
        <v>3632.51</v>
      </c>
      <c r="Z47" s="102">
        <v>2826</v>
      </c>
      <c r="AA47" s="86">
        <v>1807.98</v>
      </c>
      <c r="AB47" s="109">
        <v>0</v>
      </c>
      <c r="AC47" s="77">
        <v>0</v>
      </c>
      <c r="AD47" s="78">
        <v>4880</v>
      </c>
      <c r="AE47" s="123">
        <v>1110</v>
      </c>
      <c r="AF47" s="71"/>
      <c r="AG47" s="119"/>
      <c r="AH47" s="77"/>
      <c r="AI47" s="86">
        <v>15000</v>
      </c>
      <c r="AJ47" s="117"/>
      <c r="AK47" s="77"/>
      <c r="AL47" s="77" t="s">
        <v>618</v>
      </c>
      <c r="AM47" s="77"/>
      <c r="AN47" s="77"/>
      <c r="AO47" s="77"/>
      <c r="AP47" s="58">
        <f t="shared" si="2"/>
        <v>6444940.79</v>
      </c>
      <c r="AQ47" s="19"/>
      <c r="AR47" s="42"/>
    </row>
    <row r="48" spans="1:44" ht="13.5" thickBot="1">
      <c r="A48" s="44" t="s">
        <v>447</v>
      </c>
      <c r="B48" s="45">
        <v>657</v>
      </c>
      <c r="C48" s="44" t="s">
        <v>46</v>
      </c>
      <c r="D48" s="57">
        <v>38067</v>
      </c>
      <c r="E48" s="57">
        <v>174241</v>
      </c>
      <c r="F48" s="57">
        <v>0</v>
      </c>
      <c r="G48" s="57">
        <v>0</v>
      </c>
      <c r="H48" s="104">
        <v>0</v>
      </c>
      <c r="I48" s="113">
        <v>44550</v>
      </c>
      <c r="J48" s="126">
        <v>45844</v>
      </c>
      <c r="K48" s="112">
        <v>0</v>
      </c>
      <c r="L48" s="112">
        <v>0</v>
      </c>
      <c r="M48" s="105">
        <v>0</v>
      </c>
      <c r="N48" s="107">
        <v>2659</v>
      </c>
      <c r="O48" s="61">
        <v>0</v>
      </c>
      <c r="P48" s="106">
        <v>5066.7</v>
      </c>
      <c r="Q48" s="87">
        <v>0</v>
      </c>
      <c r="R48" s="58">
        <v>41320.74</v>
      </c>
      <c r="S48" s="102">
        <v>0</v>
      </c>
      <c r="T48" s="86">
        <v>0</v>
      </c>
      <c r="U48" s="110">
        <v>28466</v>
      </c>
      <c r="V48" s="108">
        <v>0</v>
      </c>
      <c r="W48" s="113">
        <v>23670</v>
      </c>
      <c r="X48" s="61">
        <v>0</v>
      </c>
      <c r="Y48" s="58">
        <v>889.11</v>
      </c>
      <c r="Z48" s="102">
        <v>0</v>
      </c>
      <c r="AA48" s="86">
        <v>1297.77</v>
      </c>
      <c r="AB48" s="109">
        <v>0</v>
      </c>
      <c r="AC48" s="77">
        <v>0</v>
      </c>
      <c r="AD48" s="78">
        <v>0</v>
      </c>
      <c r="AE48" s="122"/>
      <c r="AF48" s="71"/>
      <c r="AG48" s="119"/>
      <c r="AH48" s="77"/>
      <c r="AI48" s="86"/>
      <c r="AJ48" s="117"/>
      <c r="AK48" s="77"/>
      <c r="AL48" s="77" t="s">
        <v>618</v>
      </c>
      <c r="AM48" s="77"/>
      <c r="AN48" s="77"/>
      <c r="AO48" s="77"/>
      <c r="AP48" s="58">
        <f t="shared" si="2"/>
        <v>406071.32</v>
      </c>
      <c r="AQ48" s="19"/>
      <c r="AR48" s="42"/>
    </row>
    <row r="49" spans="1:44" ht="13.5" thickBot="1">
      <c r="A49" s="44" t="s">
        <v>448</v>
      </c>
      <c r="B49" s="45">
        <v>658</v>
      </c>
      <c r="C49" s="44" t="s">
        <v>47</v>
      </c>
      <c r="D49" s="57">
        <v>6068025</v>
      </c>
      <c r="E49" s="57">
        <v>0</v>
      </c>
      <c r="F49" s="57">
        <v>0</v>
      </c>
      <c r="G49" s="57">
        <v>0</v>
      </c>
      <c r="H49" s="104">
        <v>0</v>
      </c>
      <c r="I49" s="113">
        <v>396450</v>
      </c>
      <c r="J49" s="126">
        <v>240948</v>
      </c>
      <c r="K49" s="112">
        <v>0</v>
      </c>
      <c r="L49" s="112">
        <v>0</v>
      </c>
      <c r="M49" s="105">
        <v>4000</v>
      </c>
      <c r="N49" s="107">
        <v>32724</v>
      </c>
      <c r="O49" s="61">
        <v>0</v>
      </c>
      <c r="P49" s="106">
        <v>27851.69</v>
      </c>
      <c r="Q49" s="87">
        <v>0</v>
      </c>
      <c r="R49" s="58">
        <v>0</v>
      </c>
      <c r="S49" s="102">
        <v>0</v>
      </c>
      <c r="T49" s="86">
        <v>0</v>
      </c>
      <c r="U49" s="110">
        <v>0</v>
      </c>
      <c r="V49" s="108">
        <v>0</v>
      </c>
      <c r="W49" s="113">
        <v>0</v>
      </c>
      <c r="X49" s="61">
        <v>0</v>
      </c>
      <c r="Y49" s="58">
        <v>4809.74</v>
      </c>
      <c r="Z49" s="102">
        <v>3380.96</v>
      </c>
      <c r="AA49" s="86">
        <v>0</v>
      </c>
      <c r="AB49" s="109">
        <v>0</v>
      </c>
      <c r="AC49" s="77">
        <v>0</v>
      </c>
      <c r="AD49" s="78">
        <v>6000</v>
      </c>
      <c r="AE49" s="123">
        <v>552</v>
      </c>
      <c r="AF49" s="71"/>
      <c r="AG49" s="119"/>
      <c r="AH49" s="77"/>
      <c r="AI49" s="86"/>
      <c r="AJ49" s="117"/>
      <c r="AK49" s="77"/>
      <c r="AL49" s="77" t="s">
        <v>618</v>
      </c>
      <c r="AM49" s="77">
        <v>633.48</v>
      </c>
      <c r="AN49" s="77"/>
      <c r="AO49" s="77"/>
      <c r="AP49" s="58">
        <f t="shared" si="2"/>
        <v>6785374.87</v>
      </c>
      <c r="AQ49" s="19"/>
      <c r="AR49" s="42"/>
    </row>
    <row r="50" spans="1:44" ht="13.5" thickBot="1">
      <c r="A50" s="44" t="s">
        <v>447</v>
      </c>
      <c r="B50" s="45">
        <v>665</v>
      </c>
      <c r="C50" s="44" t="s">
        <v>48</v>
      </c>
      <c r="D50" s="57">
        <v>2992966</v>
      </c>
      <c r="E50" s="57">
        <v>0</v>
      </c>
      <c r="F50" s="57">
        <v>0</v>
      </c>
      <c r="G50" s="57">
        <v>0</v>
      </c>
      <c r="H50" s="104">
        <v>0</v>
      </c>
      <c r="I50" s="113">
        <v>304200</v>
      </c>
      <c r="J50" s="126">
        <v>207046</v>
      </c>
      <c r="K50" s="112">
        <v>0</v>
      </c>
      <c r="L50" s="112">
        <v>0</v>
      </c>
      <c r="M50" s="105">
        <v>0</v>
      </c>
      <c r="N50" s="107">
        <v>23810</v>
      </c>
      <c r="O50" s="61">
        <v>0</v>
      </c>
      <c r="P50" s="106">
        <v>18689.15</v>
      </c>
      <c r="Q50" s="87">
        <v>0</v>
      </c>
      <c r="R50" s="58">
        <v>0</v>
      </c>
      <c r="S50" s="102">
        <v>0</v>
      </c>
      <c r="T50" s="86">
        <v>0</v>
      </c>
      <c r="U50" s="110">
        <v>0</v>
      </c>
      <c r="V50" s="108">
        <v>0</v>
      </c>
      <c r="W50" s="113">
        <v>0</v>
      </c>
      <c r="X50" s="61">
        <v>0</v>
      </c>
      <c r="Y50" s="58">
        <v>3257.41</v>
      </c>
      <c r="Z50" s="102">
        <v>547.75</v>
      </c>
      <c r="AA50" s="86">
        <v>0</v>
      </c>
      <c r="AB50" s="109">
        <v>0</v>
      </c>
      <c r="AC50" s="77">
        <v>0</v>
      </c>
      <c r="AD50" s="78">
        <v>4240</v>
      </c>
      <c r="AE50" s="123">
        <v>1767</v>
      </c>
      <c r="AF50" s="71"/>
      <c r="AG50" s="119"/>
      <c r="AH50" s="77"/>
      <c r="AI50" s="86"/>
      <c r="AJ50" s="117"/>
      <c r="AK50" s="77"/>
      <c r="AL50" s="77" t="s">
        <v>618</v>
      </c>
      <c r="AM50" s="77"/>
      <c r="AN50" s="77"/>
      <c r="AO50" s="77"/>
      <c r="AP50" s="58">
        <f t="shared" si="2"/>
        <v>3556523.31</v>
      </c>
      <c r="AQ50" s="19"/>
      <c r="AR50" s="42"/>
    </row>
    <row r="51" spans="1:44" ht="13.5" thickBot="1">
      <c r="A51" s="44" t="s">
        <v>416</v>
      </c>
      <c r="B51" s="45">
        <v>700</v>
      </c>
      <c r="C51" s="44" t="s">
        <v>49</v>
      </c>
      <c r="D51" s="57">
        <v>6783737</v>
      </c>
      <c r="E51" s="57">
        <v>0</v>
      </c>
      <c r="F51" s="57">
        <v>0</v>
      </c>
      <c r="G51" s="57">
        <v>0</v>
      </c>
      <c r="H51" s="104">
        <v>0</v>
      </c>
      <c r="I51" s="113">
        <v>460800</v>
      </c>
      <c r="J51" s="126">
        <v>410302</v>
      </c>
      <c r="K51" s="112">
        <v>0</v>
      </c>
      <c r="L51" s="112">
        <v>0</v>
      </c>
      <c r="M51" s="105">
        <v>3000</v>
      </c>
      <c r="N51" s="107">
        <v>40066</v>
      </c>
      <c r="O51" s="61">
        <v>0</v>
      </c>
      <c r="P51" s="106">
        <v>14259.58</v>
      </c>
      <c r="Q51" s="87">
        <v>0</v>
      </c>
      <c r="R51" s="58">
        <v>0</v>
      </c>
      <c r="S51" s="102">
        <v>0</v>
      </c>
      <c r="T51" s="86">
        <v>0</v>
      </c>
      <c r="U51" s="110">
        <v>0</v>
      </c>
      <c r="V51" s="108">
        <v>0</v>
      </c>
      <c r="W51" s="113">
        <v>0</v>
      </c>
      <c r="X51" s="61">
        <v>0</v>
      </c>
      <c r="Y51" s="58">
        <v>3773.81</v>
      </c>
      <c r="Z51" s="102">
        <v>0</v>
      </c>
      <c r="AA51" s="86">
        <v>0</v>
      </c>
      <c r="AB51" s="109">
        <v>0</v>
      </c>
      <c r="AC51" s="77">
        <v>0</v>
      </c>
      <c r="AD51" s="78">
        <v>6960</v>
      </c>
      <c r="AE51" s="122">
        <v>1629</v>
      </c>
      <c r="AF51" s="71"/>
      <c r="AG51" s="119"/>
      <c r="AH51" s="77"/>
      <c r="AI51" s="86"/>
      <c r="AJ51" s="117"/>
      <c r="AK51" s="77"/>
      <c r="AL51" s="77" t="s">
        <v>618</v>
      </c>
      <c r="AM51" s="77">
        <v>633.48</v>
      </c>
      <c r="AN51" s="77"/>
      <c r="AO51" s="77"/>
      <c r="AP51" s="58">
        <f t="shared" si="2"/>
        <v>7725160.87</v>
      </c>
      <c r="AQ51" s="19"/>
      <c r="AR51" s="42"/>
    </row>
    <row r="52" spans="1:44" ht="13.5" thickBot="1">
      <c r="A52" s="44" t="s">
        <v>450</v>
      </c>
      <c r="B52" s="45">
        <v>721</v>
      </c>
      <c r="C52" s="44" t="s">
        <v>51</v>
      </c>
      <c r="D52" s="57">
        <v>8882832</v>
      </c>
      <c r="E52" s="57">
        <v>0</v>
      </c>
      <c r="F52" s="57">
        <v>0</v>
      </c>
      <c r="G52" s="57">
        <v>0</v>
      </c>
      <c r="H52" s="104">
        <v>0</v>
      </c>
      <c r="I52" s="113">
        <v>738900</v>
      </c>
      <c r="J52" s="126">
        <v>674482</v>
      </c>
      <c r="K52" s="112">
        <v>16055</v>
      </c>
      <c r="L52" s="112">
        <v>0</v>
      </c>
      <c r="M52" s="105">
        <v>0</v>
      </c>
      <c r="N52" s="107">
        <v>62909</v>
      </c>
      <c r="O52" s="61">
        <v>0</v>
      </c>
      <c r="P52" s="106">
        <v>30101.87</v>
      </c>
      <c r="Q52" s="87">
        <v>0</v>
      </c>
      <c r="R52" s="58">
        <v>0</v>
      </c>
      <c r="S52" s="102">
        <v>0</v>
      </c>
      <c r="T52" s="86">
        <v>0</v>
      </c>
      <c r="U52" s="110">
        <v>0</v>
      </c>
      <c r="V52" s="108">
        <v>0</v>
      </c>
      <c r="W52" s="113">
        <v>0</v>
      </c>
      <c r="X52" s="61">
        <v>0</v>
      </c>
      <c r="Y52" s="58">
        <v>6832.12</v>
      </c>
      <c r="Z52" s="102">
        <v>0</v>
      </c>
      <c r="AA52" s="86">
        <v>0</v>
      </c>
      <c r="AB52" s="109">
        <v>0</v>
      </c>
      <c r="AC52" s="77">
        <v>0</v>
      </c>
      <c r="AD52" s="78">
        <v>11840</v>
      </c>
      <c r="AE52" s="123">
        <v>1155</v>
      </c>
      <c r="AF52" s="71"/>
      <c r="AG52" s="120">
        <v>25000</v>
      </c>
      <c r="AH52" s="77"/>
      <c r="AI52" s="86"/>
      <c r="AJ52" s="117"/>
      <c r="AK52" s="77"/>
      <c r="AL52" s="77" t="s">
        <v>618</v>
      </c>
      <c r="AM52" s="77">
        <v>8235.29</v>
      </c>
      <c r="AN52" s="77"/>
      <c r="AO52" s="77"/>
      <c r="AP52" s="58">
        <f t="shared" si="2"/>
        <v>10458342.28</v>
      </c>
      <c r="AQ52" s="19"/>
      <c r="AR52" s="42"/>
    </row>
    <row r="53" spans="1:44" ht="13.5" thickBot="1">
      <c r="A53" s="44" t="s">
        <v>451</v>
      </c>
      <c r="B53" s="45">
        <v>735</v>
      </c>
      <c r="C53" s="44" t="s">
        <v>52</v>
      </c>
      <c r="D53" s="57">
        <v>2112569</v>
      </c>
      <c r="E53" s="57">
        <v>0</v>
      </c>
      <c r="F53" s="57">
        <v>0</v>
      </c>
      <c r="G53" s="57">
        <v>0</v>
      </c>
      <c r="H53" s="104">
        <v>40058</v>
      </c>
      <c r="I53" s="113">
        <v>223650</v>
      </c>
      <c r="J53" s="126">
        <v>98219</v>
      </c>
      <c r="K53" s="112">
        <v>0</v>
      </c>
      <c r="L53" s="112">
        <v>0</v>
      </c>
      <c r="M53" s="105">
        <v>4000</v>
      </c>
      <c r="N53" s="107">
        <v>19368</v>
      </c>
      <c r="O53" s="61">
        <v>0</v>
      </c>
      <c r="P53" s="106">
        <v>45711.56</v>
      </c>
      <c r="Q53" s="87">
        <v>0</v>
      </c>
      <c r="R53" s="58">
        <v>13656.52</v>
      </c>
      <c r="S53" s="102">
        <v>154782.15</v>
      </c>
      <c r="T53" s="86">
        <v>0</v>
      </c>
      <c r="U53" s="110">
        <v>148261</v>
      </c>
      <c r="V53" s="108">
        <v>0</v>
      </c>
      <c r="W53" s="113">
        <v>0</v>
      </c>
      <c r="X53" s="61">
        <v>0</v>
      </c>
      <c r="Y53" s="58">
        <v>2643.8</v>
      </c>
      <c r="Z53" s="102">
        <v>4482.39</v>
      </c>
      <c r="AA53" s="86">
        <v>1500.98</v>
      </c>
      <c r="AB53" s="109">
        <v>0</v>
      </c>
      <c r="AC53" s="77">
        <v>0</v>
      </c>
      <c r="AD53" s="78">
        <v>3360</v>
      </c>
      <c r="AE53" s="122">
        <v>588.5</v>
      </c>
      <c r="AF53" s="71"/>
      <c r="AG53" s="119"/>
      <c r="AH53" s="77"/>
      <c r="AI53" s="86"/>
      <c r="AJ53" s="117"/>
      <c r="AK53" s="77"/>
      <c r="AL53" s="77">
        <v>2592</v>
      </c>
      <c r="AM53" s="77">
        <v>1900.45</v>
      </c>
      <c r="AN53" s="77"/>
      <c r="AO53" s="77"/>
      <c r="AP53" s="58">
        <f t="shared" si="2"/>
        <v>2877343.35</v>
      </c>
      <c r="AQ53" s="19"/>
      <c r="AR53" s="42"/>
    </row>
    <row r="54" spans="1:44" ht="13.5" thickBot="1">
      <c r="A54" s="44" t="s">
        <v>452</v>
      </c>
      <c r="B54" s="45">
        <v>777</v>
      </c>
      <c r="C54" s="44" t="s">
        <v>53</v>
      </c>
      <c r="D54" s="57">
        <v>15480208</v>
      </c>
      <c r="E54" s="57">
        <v>0</v>
      </c>
      <c r="F54" s="57">
        <v>0</v>
      </c>
      <c r="G54" s="57">
        <v>0</v>
      </c>
      <c r="H54" s="104">
        <v>0</v>
      </c>
      <c r="I54" s="113">
        <v>1457550</v>
      </c>
      <c r="J54" s="126">
        <v>1525381</v>
      </c>
      <c r="K54" s="112">
        <v>0</v>
      </c>
      <c r="L54" s="112">
        <v>0</v>
      </c>
      <c r="M54" s="105">
        <v>0</v>
      </c>
      <c r="N54" s="107">
        <v>137694</v>
      </c>
      <c r="O54" s="61">
        <v>0</v>
      </c>
      <c r="P54" s="106">
        <v>104297.18</v>
      </c>
      <c r="Q54" s="87">
        <v>0</v>
      </c>
      <c r="R54" s="58">
        <v>0</v>
      </c>
      <c r="S54" s="102">
        <v>0</v>
      </c>
      <c r="T54" s="86">
        <v>0</v>
      </c>
      <c r="U54" s="110">
        <v>0</v>
      </c>
      <c r="V54" s="108">
        <v>0</v>
      </c>
      <c r="W54" s="113">
        <v>0</v>
      </c>
      <c r="X54" s="61">
        <v>0</v>
      </c>
      <c r="Y54" s="58">
        <v>12037.24</v>
      </c>
      <c r="Z54" s="102">
        <v>15029.07</v>
      </c>
      <c r="AA54" s="86">
        <v>0</v>
      </c>
      <c r="AB54" s="109">
        <v>0</v>
      </c>
      <c r="AC54" s="77">
        <v>0</v>
      </c>
      <c r="AD54" s="78">
        <v>20800</v>
      </c>
      <c r="AE54" s="122">
        <v>4319.5</v>
      </c>
      <c r="AF54" s="71"/>
      <c r="AG54" s="119"/>
      <c r="AH54" s="77"/>
      <c r="AI54" s="86"/>
      <c r="AJ54" s="117"/>
      <c r="AK54" s="77"/>
      <c r="AL54" s="77" t="s">
        <v>618</v>
      </c>
      <c r="AM54" s="77"/>
      <c r="AN54" s="77"/>
      <c r="AO54" s="77"/>
      <c r="AP54" s="58">
        <f t="shared" si="2"/>
        <v>18757315.99</v>
      </c>
      <c r="AQ54" s="19"/>
      <c r="AR54" s="42"/>
    </row>
    <row r="55" spans="1:44" ht="13.5" thickBot="1">
      <c r="A55" s="44" t="s">
        <v>427</v>
      </c>
      <c r="B55" s="45">
        <v>840</v>
      </c>
      <c r="C55" s="44" t="s">
        <v>54</v>
      </c>
      <c r="D55" s="57">
        <v>1032659</v>
      </c>
      <c r="E55" s="57">
        <v>0</v>
      </c>
      <c r="F55" s="57">
        <v>0</v>
      </c>
      <c r="G55" s="57">
        <v>0</v>
      </c>
      <c r="H55" s="104">
        <v>15703</v>
      </c>
      <c r="I55" s="113">
        <v>87300</v>
      </c>
      <c r="J55" s="126">
        <v>77682</v>
      </c>
      <c r="K55" s="112">
        <v>0</v>
      </c>
      <c r="L55" s="112">
        <v>0</v>
      </c>
      <c r="M55" s="105">
        <v>3000</v>
      </c>
      <c r="N55" s="107">
        <v>7886</v>
      </c>
      <c r="O55" s="61">
        <v>0</v>
      </c>
      <c r="P55" s="106">
        <v>3483.99</v>
      </c>
      <c r="Q55" s="87">
        <v>0</v>
      </c>
      <c r="R55" s="58">
        <v>60924.15</v>
      </c>
      <c r="S55" s="102">
        <v>54769.07</v>
      </c>
      <c r="T55" s="86">
        <v>0</v>
      </c>
      <c r="U55" s="110">
        <v>58118</v>
      </c>
      <c r="V55" s="108">
        <v>0</v>
      </c>
      <c r="W55" s="113">
        <v>0</v>
      </c>
      <c r="X55" s="61">
        <v>0</v>
      </c>
      <c r="Y55" s="58">
        <v>1072.22</v>
      </c>
      <c r="Z55" s="102">
        <v>853.94</v>
      </c>
      <c r="AA55" s="86">
        <v>0</v>
      </c>
      <c r="AB55" s="109">
        <v>0</v>
      </c>
      <c r="AC55" s="77">
        <v>0</v>
      </c>
      <c r="AD55" s="76">
        <v>2320</v>
      </c>
      <c r="AE55" s="122">
        <v>593.4</v>
      </c>
      <c r="AF55" s="71"/>
      <c r="AG55" s="119"/>
      <c r="AH55" s="77"/>
      <c r="AI55" s="86"/>
      <c r="AJ55" s="117"/>
      <c r="AK55" s="77"/>
      <c r="AL55" s="77">
        <v>928</v>
      </c>
      <c r="AM55" s="77"/>
      <c r="AN55" s="77"/>
      <c r="AO55" s="77"/>
      <c r="AP55" s="58">
        <f t="shared" si="2"/>
        <v>1407292.77</v>
      </c>
      <c r="AQ55" s="19"/>
      <c r="AR55" s="42"/>
    </row>
    <row r="56" spans="1:44" ht="13.5" thickBot="1">
      <c r="A56" s="44" t="s">
        <v>442</v>
      </c>
      <c r="B56" s="45">
        <v>870</v>
      </c>
      <c r="C56" s="44" t="s">
        <v>55</v>
      </c>
      <c r="D56" s="57">
        <v>5674744</v>
      </c>
      <c r="E56" s="57">
        <v>0</v>
      </c>
      <c r="F56" s="57">
        <v>0</v>
      </c>
      <c r="G56" s="57">
        <v>0</v>
      </c>
      <c r="H56" s="104">
        <v>0</v>
      </c>
      <c r="I56" s="113">
        <v>378450</v>
      </c>
      <c r="J56" s="126">
        <v>6859</v>
      </c>
      <c r="K56" s="112">
        <v>34197</v>
      </c>
      <c r="L56" s="112">
        <v>0</v>
      </c>
      <c r="M56" s="105">
        <v>3000</v>
      </c>
      <c r="N56" s="107">
        <v>33570</v>
      </c>
      <c r="O56" s="61">
        <v>0</v>
      </c>
      <c r="P56" s="106">
        <v>24372.75</v>
      </c>
      <c r="Q56" s="87">
        <v>0</v>
      </c>
      <c r="R56" s="58">
        <v>0</v>
      </c>
      <c r="S56" s="102">
        <v>240507.64</v>
      </c>
      <c r="T56" s="86">
        <v>0</v>
      </c>
      <c r="U56" s="110">
        <v>0</v>
      </c>
      <c r="V56" s="108">
        <v>0</v>
      </c>
      <c r="W56" s="113">
        <v>0</v>
      </c>
      <c r="X56" s="61">
        <v>0</v>
      </c>
      <c r="Y56" s="58">
        <v>5144.93</v>
      </c>
      <c r="Z56" s="102">
        <v>2919.87</v>
      </c>
      <c r="AA56" s="86">
        <v>1772.84</v>
      </c>
      <c r="AB56" s="109">
        <v>0</v>
      </c>
      <c r="AC56" s="77">
        <v>0</v>
      </c>
      <c r="AD56" s="78">
        <v>5840</v>
      </c>
      <c r="AE56" s="122">
        <v>1553.24</v>
      </c>
      <c r="AF56" s="71"/>
      <c r="AG56" s="119"/>
      <c r="AH56" s="77"/>
      <c r="AI56" s="86"/>
      <c r="AJ56" s="117"/>
      <c r="AK56" s="77"/>
      <c r="AL56" s="77" t="s">
        <v>618</v>
      </c>
      <c r="AM56" s="77">
        <v>7601.81</v>
      </c>
      <c r="AN56" s="77"/>
      <c r="AO56" s="77"/>
      <c r="AP56" s="58">
        <f t="shared" si="2"/>
        <v>6420533.08</v>
      </c>
      <c r="AQ56" s="19"/>
      <c r="AR56" s="41"/>
    </row>
    <row r="57" spans="1:44" ht="13.5" thickBot="1">
      <c r="A57" s="44" t="s">
        <v>453</v>
      </c>
      <c r="B57" s="45">
        <v>882</v>
      </c>
      <c r="C57" s="44" t="s">
        <v>56</v>
      </c>
      <c r="D57" s="57">
        <v>2026155</v>
      </c>
      <c r="E57" s="57">
        <v>0</v>
      </c>
      <c r="F57" s="57">
        <v>0</v>
      </c>
      <c r="G57" s="57">
        <v>0</v>
      </c>
      <c r="H57" s="104">
        <v>0</v>
      </c>
      <c r="I57" s="113">
        <v>175500</v>
      </c>
      <c r="J57" s="126">
        <v>91623</v>
      </c>
      <c r="K57" s="112">
        <v>0</v>
      </c>
      <c r="L57" s="112">
        <v>0</v>
      </c>
      <c r="M57" s="105">
        <v>0</v>
      </c>
      <c r="N57" s="107">
        <v>15168</v>
      </c>
      <c r="O57" s="61">
        <v>0</v>
      </c>
      <c r="P57" s="106">
        <v>12793.17</v>
      </c>
      <c r="Q57" s="87">
        <v>0</v>
      </c>
      <c r="R57" s="58">
        <v>0</v>
      </c>
      <c r="S57" s="102">
        <v>71437.91</v>
      </c>
      <c r="T57" s="86">
        <v>0</v>
      </c>
      <c r="U57" s="110">
        <v>114458</v>
      </c>
      <c r="V57" s="108">
        <v>0</v>
      </c>
      <c r="W57" s="113">
        <v>0</v>
      </c>
      <c r="X57" s="61">
        <v>0</v>
      </c>
      <c r="Y57" s="58">
        <v>2150.18</v>
      </c>
      <c r="Z57" s="102">
        <v>919.92</v>
      </c>
      <c r="AA57" s="86">
        <v>1092.2</v>
      </c>
      <c r="AB57" s="109">
        <v>0</v>
      </c>
      <c r="AC57" s="77">
        <v>0</v>
      </c>
      <c r="AD57" s="78">
        <v>3040</v>
      </c>
      <c r="AE57" s="122">
        <v>732.25</v>
      </c>
      <c r="AF57" s="71"/>
      <c r="AG57" s="120">
        <v>25000</v>
      </c>
      <c r="AH57" s="77"/>
      <c r="AI57" s="86"/>
      <c r="AJ57" s="117"/>
      <c r="AK57" s="77"/>
      <c r="AL57" s="77" t="s">
        <v>618</v>
      </c>
      <c r="AM57" s="77">
        <v>2533.94</v>
      </c>
      <c r="AN57" s="77"/>
      <c r="AO57" s="77"/>
      <c r="AP57" s="58">
        <f t="shared" si="2"/>
        <v>2542603.57</v>
      </c>
      <c r="AQ57" s="19"/>
      <c r="AR57" s="41"/>
    </row>
    <row r="58" spans="1:44" ht="13.5" thickBot="1">
      <c r="A58" s="44" t="s">
        <v>438</v>
      </c>
      <c r="B58" s="45">
        <v>896</v>
      </c>
      <c r="C58" s="44" t="s">
        <v>57</v>
      </c>
      <c r="D58" s="57">
        <v>3118472</v>
      </c>
      <c r="E58" s="57">
        <v>139</v>
      </c>
      <c r="F58" s="57">
        <v>0</v>
      </c>
      <c r="G58" s="57">
        <v>0</v>
      </c>
      <c r="H58" s="104">
        <v>0</v>
      </c>
      <c r="I58" s="113">
        <v>377550</v>
      </c>
      <c r="J58" s="126">
        <v>460012</v>
      </c>
      <c r="K58" s="112">
        <v>0</v>
      </c>
      <c r="L58" s="112">
        <v>0</v>
      </c>
      <c r="M58" s="105">
        <v>5000</v>
      </c>
      <c r="N58" s="107">
        <v>30095</v>
      </c>
      <c r="O58" s="61">
        <v>0</v>
      </c>
      <c r="P58" s="106">
        <v>16176.02</v>
      </c>
      <c r="Q58" s="87">
        <v>0</v>
      </c>
      <c r="R58" s="58">
        <v>0</v>
      </c>
      <c r="S58" s="102">
        <v>0</v>
      </c>
      <c r="T58" s="86">
        <v>0</v>
      </c>
      <c r="U58" s="110">
        <v>0</v>
      </c>
      <c r="V58" s="108">
        <v>0</v>
      </c>
      <c r="W58" s="113">
        <v>0</v>
      </c>
      <c r="X58" s="61">
        <v>0</v>
      </c>
      <c r="Y58" s="58">
        <v>3190.59</v>
      </c>
      <c r="Z58" s="102">
        <v>583.34</v>
      </c>
      <c r="AA58" s="86">
        <v>1100.17</v>
      </c>
      <c r="AB58" s="109">
        <v>0</v>
      </c>
      <c r="AC58" s="77">
        <v>0</v>
      </c>
      <c r="AD58" s="78">
        <v>0</v>
      </c>
      <c r="AE58" s="122">
        <v>1208.04</v>
      </c>
      <c r="AF58" s="71"/>
      <c r="AG58" s="119"/>
      <c r="AH58" s="77"/>
      <c r="AI58" s="86"/>
      <c r="AJ58" s="117"/>
      <c r="AK58" s="77"/>
      <c r="AL58" s="77" t="s">
        <v>618</v>
      </c>
      <c r="AM58" s="77">
        <v>5701.36</v>
      </c>
      <c r="AN58" s="77"/>
      <c r="AO58" s="77"/>
      <c r="AP58" s="58">
        <f t="shared" si="2"/>
        <v>4019227.52</v>
      </c>
      <c r="AQ58" s="19"/>
      <c r="AR58" s="41"/>
    </row>
    <row r="59" spans="1:44" ht="13.5" thickBot="1">
      <c r="A59" s="44" t="s">
        <v>435</v>
      </c>
      <c r="B59" s="45">
        <v>903</v>
      </c>
      <c r="C59" s="44" t="s">
        <v>58</v>
      </c>
      <c r="D59" s="57">
        <v>6468686</v>
      </c>
      <c r="E59" s="57">
        <v>0</v>
      </c>
      <c r="F59" s="57">
        <v>0</v>
      </c>
      <c r="G59" s="57">
        <v>0</v>
      </c>
      <c r="H59" s="104">
        <v>0</v>
      </c>
      <c r="I59" s="113">
        <v>402300</v>
      </c>
      <c r="J59" s="126">
        <v>331248</v>
      </c>
      <c r="K59" s="112">
        <v>31437</v>
      </c>
      <c r="L59" s="112">
        <v>0</v>
      </c>
      <c r="M59" s="105">
        <v>1000</v>
      </c>
      <c r="N59" s="107">
        <v>29884</v>
      </c>
      <c r="O59" s="61">
        <v>0</v>
      </c>
      <c r="P59" s="106">
        <v>21950.65</v>
      </c>
      <c r="Q59" s="87">
        <v>0</v>
      </c>
      <c r="R59" s="58">
        <v>0</v>
      </c>
      <c r="S59" s="102">
        <v>333376.93</v>
      </c>
      <c r="T59" s="86">
        <v>0</v>
      </c>
      <c r="U59" s="110">
        <v>0</v>
      </c>
      <c r="V59" s="108">
        <v>0</v>
      </c>
      <c r="W59" s="113">
        <v>0</v>
      </c>
      <c r="X59" s="61">
        <v>0</v>
      </c>
      <c r="Y59" s="58">
        <v>4569.25</v>
      </c>
      <c r="Z59" s="102">
        <v>1607.51</v>
      </c>
      <c r="AA59" s="86">
        <v>2953</v>
      </c>
      <c r="AB59" s="109">
        <v>0</v>
      </c>
      <c r="AC59" s="77">
        <v>0</v>
      </c>
      <c r="AD59" s="78">
        <v>7280</v>
      </c>
      <c r="AE59" s="122">
        <v>2298.25</v>
      </c>
      <c r="AF59" s="71"/>
      <c r="AG59" s="119"/>
      <c r="AH59" s="77"/>
      <c r="AI59" s="86"/>
      <c r="AJ59" s="117"/>
      <c r="AK59" s="77"/>
      <c r="AL59" s="77" t="s">
        <v>618</v>
      </c>
      <c r="AM59" s="77">
        <v>8868.78</v>
      </c>
      <c r="AN59" s="77"/>
      <c r="AO59" s="77"/>
      <c r="AP59" s="58">
        <f t="shared" si="2"/>
        <v>7647459.37</v>
      </c>
      <c r="AQ59" s="19"/>
      <c r="AR59" s="41"/>
    </row>
    <row r="60" spans="1:44" ht="13.5" thickBot="1">
      <c r="A60" s="44" t="s">
        <v>454</v>
      </c>
      <c r="B60" s="45">
        <v>910</v>
      </c>
      <c r="C60" s="44" t="s">
        <v>59</v>
      </c>
      <c r="D60" s="57">
        <v>5842833</v>
      </c>
      <c r="E60" s="57">
        <v>0</v>
      </c>
      <c r="F60" s="57">
        <v>0</v>
      </c>
      <c r="G60" s="57">
        <v>0</v>
      </c>
      <c r="H60" s="104">
        <v>0</v>
      </c>
      <c r="I60" s="113">
        <v>613800</v>
      </c>
      <c r="J60" s="126">
        <v>588907</v>
      </c>
      <c r="K60" s="112">
        <v>0</v>
      </c>
      <c r="L60" s="112">
        <v>0</v>
      </c>
      <c r="M60" s="105">
        <v>6000</v>
      </c>
      <c r="N60" s="107">
        <v>59979</v>
      </c>
      <c r="O60" s="61">
        <v>0</v>
      </c>
      <c r="P60" s="106">
        <v>91660.77</v>
      </c>
      <c r="Q60" s="87">
        <v>0</v>
      </c>
      <c r="R60" s="58">
        <v>35493.28</v>
      </c>
      <c r="S60" s="102">
        <v>0</v>
      </c>
      <c r="T60" s="86">
        <v>0</v>
      </c>
      <c r="U60" s="110">
        <v>0</v>
      </c>
      <c r="V60" s="108">
        <v>0</v>
      </c>
      <c r="W60" s="113">
        <v>0</v>
      </c>
      <c r="X60" s="61">
        <v>0</v>
      </c>
      <c r="Y60" s="58">
        <v>5422.84</v>
      </c>
      <c r="Z60" s="102">
        <v>245.79</v>
      </c>
      <c r="AA60" s="86">
        <v>0</v>
      </c>
      <c r="AB60" s="109">
        <v>0</v>
      </c>
      <c r="AC60" s="77">
        <v>0</v>
      </c>
      <c r="AD60" s="78">
        <v>9840</v>
      </c>
      <c r="AE60" s="122">
        <v>2102.5</v>
      </c>
      <c r="AF60" s="71"/>
      <c r="AG60" s="119"/>
      <c r="AH60" s="77"/>
      <c r="AI60" s="86"/>
      <c r="AJ60" s="117"/>
      <c r="AK60" s="77"/>
      <c r="AL60" s="77" t="s">
        <v>618</v>
      </c>
      <c r="AM60" s="77">
        <v>13303.16</v>
      </c>
      <c r="AN60" s="77"/>
      <c r="AO60" s="77"/>
      <c r="AP60" s="58">
        <f t="shared" si="2"/>
        <v>7269587.34</v>
      </c>
      <c r="AQ60" s="19"/>
      <c r="AR60" s="41"/>
    </row>
    <row r="61" spans="1:44" ht="13.5" thickBot="1">
      <c r="A61" s="44" t="s">
        <v>455</v>
      </c>
      <c r="B61" s="45">
        <v>980</v>
      </c>
      <c r="C61" s="44" t="s">
        <v>60</v>
      </c>
      <c r="D61" s="57">
        <v>4237265</v>
      </c>
      <c r="E61" s="57">
        <v>0</v>
      </c>
      <c r="F61" s="57">
        <v>0</v>
      </c>
      <c r="G61" s="57">
        <v>0</v>
      </c>
      <c r="H61" s="104">
        <v>0</v>
      </c>
      <c r="I61" s="113">
        <v>256500</v>
      </c>
      <c r="J61" s="126">
        <v>168876</v>
      </c>
      <c r="K61" s="112">
        <v>0</v>
      </c>
      <c r="L61" s="112">
        <v>0</v>
      </c>
      <c r="M61" s="105">
        <v>4000</v>
      </c>
      <c r="N61" s="107">
        <v>41789</v>
      </c>
      <c r="O61" s="61">
        <v>0</v>
      </c>
      <c r="P61" s="106">
        <v>24403.09</v>
      </c>
      <c r="Q61" s="87">
        <v>0</v>
      </c>
      <c r="R61" s="58">
        <v>39847.02</v>
      </c>
      <c r="S61" s="102">
        <v>161925.94</v>
      </c>
      <c r="T61" s="86">
        <v>0</v>
      </c>
      <c r="U61" s="110">
        <v>178507</v>
      </c>
      <c r="V61" s="108">
        <v>0</v>
      </c>
      <c r="W61" s="113">
        <v>0</v>
      </c>
      <c r="X61" s="61">
        <v>0</v>
      </c>
      <c r="Y61" s="58">
        <v>3541.28</v>
      </c>
      <c r="Z61" s="102">
        <v>1436.87</v>
      </c>
      <c r="AA61" s="86">
        <v>1828.04</v>
      </c>
      <c r="AB61" s="109">
        <v>0</v>
      </c>
      <c r="AC61" s="77">
        <v>0</v>
      </c>
      <c r="AD61" s="78">
        <v>4720</v>
      </c>
      <c r="AE61" s="122">
        <v>863.5</v>
      </c>
      <c r="AF61" s="71"/>
      <c r="AG61" s="119"/>
      <c r="AH61" s="77"/>
      <c r="AI61" s="86"/>
      <c r="AJ61" s="117"/>
      <c r="AK61" s="77"/>
      <c r="AL61" s="77" t="s">
        <v>618</v>
      </c>
      <c r="AM61" s="77">
        <v>633.47</v>
      </c>
      <c r="AN61" s="77"/>
      <c r="AO61" s="77"/>
      <c r="AP61" s="58">
        <f t="shared" si="2"/>
        <v>5126136.21</v>
      </c>
      <c r="AQ61" s="19"/>
      <c r="AR61" s="41"/>
    </row>
    <row r="62" spans="1:44" ht="13.5" thickBot="1">
      <c r="A62" s="44" t="s">
        <v>444</v>
      </c>
      <c r="B62" s="45">
        <v>994</v>
      </c>
      <c r="C62" s="44" t="s">
        <v>61</v>
      </c>
      <c r="D62" s="57">
        <v>931583</v>
      </c>
      <c r="E62" s="57">
        <v>0</v>
      </c>
      <c r="F62" s="57">
        <v>0</v>
      </c>
      <c r="G62" s="57">
        <v>0</v>
      </c>
      <c r="H62" s="104">
        <v>17065</v>
      </c>
      <c r="I62" s="113">
        <v>98550</v>
      </c>
      <c r="J62" s="126">
        <v>45543</v>
      </c>
      <c r="K62" s="112">
        <v>0</v>
      </c>
      <c r="L62" s="112">
        <v>0</v>
      </c>
      <c r="M62" s="105">
        <v>0</v>
      </c>
      <c r="N62" s="107">
        <v>8521</v>
      </c>
      <c r="O62" s="61">
        <v>0</v>
      </c>
      <c r="P62" s="106">
        <v>7650.62</v>
      </c>
      <c r="Q62" s="87">
        <v>0</v>
      </c>
      <c r="R62" s="58">
        <v>47607.73</v>
      </c>
      <c r="S62" s="102">
        <v>0</v>
      </c>
      <c r="T62" s="86">
        <v>0</v>
      </c>
      <c r="U62" s="110">
        <v>63159</v>
      </c>
      <c r="V62" s="108">
        <v>0</v>
      </c>
      <c r="W62" s="113">
        <v>0</v>
      </c>
      <c r="X62" s="61">
        <v>0</v>
      </c>
      <c r="Y62" s="58">
        <v>1378.38</v>
      </c>
      <c r="Z62" s="102">
        <v>1630.13</v>
      </c>
      <c r="AA62" s="86">
        <v>748.75</v>
      </c>
      <c r="AB62" s="109">
        <v>0</v>
      </c>
      <c r="AC62" s="77">
        <v>0</v>
      </c>
      <c r="AD62" s="78">
        <v>2400</v>
      </c>
      <c r="AE62" s="122">
        <v>385</v>
      </c>
      <c r="AF62" s="71"/>
      <c r="AG62" s="119">
        <v>24178.4</v>
      </c>
      <c r="AH62" s="77"/>
      <c r="AI62" s="86"/>
      <c r="AJ62" s="117"/>
      <c r="AK62" s="77"/>
      <c r="AL62" s="77" t="s">
        <v>618</v>
      </c>
      <c r="AM62" s="77"/>
      <c r="AN62" s="77"/>
      <c r="AO62" s="77"/>
      <c r="AP62" s="58">
        <f t="shared" si="2"/>
        <v>1250400.01</v>
      </c>
      <c r="AQ62" s="19"/>
      <c r="AR62" s="41"/>
    </row>
    <row r="63" spans="1:44" ht="13.5" thickBot="1">
      <c r="A63" s="44" t="s">
        <v>457</v>
      </c>
      <c r="B63" s="45">
        <v>1029</v>
      </c>
      <c r="C63" s="44" t="s">
        <v>63</v>
      </c>
      <c r="D63" s="57">
        <v>6123335</v>
      </c>
      <c r="E63" s="57">
        <v>0</v>
      </c>
      <c r="F63" s="57">
        <v>0</v>
      </c>
      <c r="G63" s="57">
        <v>0</v>
      </c>
      <c r="H63" s="104">
        <v>0</v>
      </c>
      <c r="I63" s="113">
        <v>474300</v>
      </c>
      <c r="J63" s="126">
        <v>238111</v>
      </c>
      <c r="K63" s="112">
        <v>0</v>
      </c>
      <c r="L63" s="112">
        <v>0</v>
      </c>
      <c r="M63" s="105">
        <v>0</v>
      </c>
      <c r="N63" s="107">
        <v>40489</v>
      </c>
      <c r="O63" s="61">
        <v>0</v>
      </c>
      <c r="P63" s="106">
        <v>33778.01</v>
      </c>
      <c r="Q63" s="87">
        <v>0</v>
      </c>
      <c r="R63" s="58">
        <v>0</v>
      </c>
      <c r="S63" s="102">
        <v>0</v>
      </c>
      <c r="T63" s="86">
        <v>0</v>
      </c>
      <c r="U63" s="110">
        <v>0</v>
      </c>
      <c r="V63" s="108">
        <v>0</v>
      </c>
      <c r="W63" s="113">
        <v>0</v>
      </c>
      <c r="X63" s="61">
        <v>0</v>
      </c>
      <c r="Y63" s="58">
        <v>4288.88</v>
      </c>
      <c r="Z63" s="102">
        <v>0</v>
      </c>
      <c r="AA63" s="86">
        <v>0</v>
      </c>
      <c r="AB63" s="109">
        <v>0</v>
      </c>
      <c r="AC63" s="77">
        <v>0</v>
      </c>
      <c r="AD63" s="78">
        <v>7040</v>
      </c>
      <c r="AE63" s="122">
        <v>1305</v>
      </c>
      <c r="AF63" s="71"/>
      <c r="AG63" s="119"/>
      <c r="AH63" s="77"/>
      <c r="AI63" s="86"/>
      <c r="AJ63" s="117"/>
      <c r="AK63" s="77"/>
      <c r="AL63" s="77" t="s">
        <v>618</v>
      </c>
      <c r="AM63" s="77"/>
      <c r="AN63" s="77"/>
      <c r="AO63" s="77"/>
      <c r="AP63" s="58">
        <f t="shared" si="2"/>
        <v>6922646.89</v>
      </c>
      <c r="AQ63" s="19"/>
      <c r="AR63" s="41"/>
    </row>
    <row r="64" spans="1:44" ht="13.5" thickBot="1">
      <c r="A64" s="44" t="s">
        <v>456</v>
      </c>
      <c r="B64" s="45">
        <v>1015</v>
      </c>
      <c r="C64" s="44" t="s">
        <v>62</v>
      </c>
      <c r="D64" s="57">
        <v>9613494</v>
      </c>
      <c r="E64" s="57">
        <v>0</v>
      </c>
      <c r="F64" s="57">
        <v>0</v>
      </c>
      <c r="G64" s="57">
        <v>0</v>
      </c>
      <c r="H64" s="104">
        <v>0</v>
      </c>
      <c r="I64" s="113">
        <v>1294200</v>
      </c>
      <c r="J64" s="126">
        <v>1024112</v>
      </c>
      <c r="K64" s="112">
        <v>17000</v>
      </c>
      <c r="L64" s="112">
        <v>0</v>
      </c>
      <c r="M64" s="105">
        <v>0</v>
      </c>
      <c r="N64" s="107">
        <v>118779</v>
      </c>
      <c r="O64" s="61">
        <v>0</v>
      </c>
      <c r="P64" s="106">
        <v>40275.72</v>
      </c>
      <c r="Q64" s="87">
        <v>0</v>
      </c>
      <c r="R64" s="58">
        <v>0</v>
      </c>
      <c r="S64" s="102">
        <v>0</v>
      </c>
      <c r="T64" s="86">
        <v>0</v>
      </c>
      <c r="U64" s="110">
        <v>0</v>
      </c>
      <c r="V64" s="108">
        <v>0</v>
      </c>
      <c r="W64" s="113">
        <v>219000</v>
      </c>
      <c r="X64" s="61">
        <v>0</v>
      </c>
      <c r="Y64" s="58">
        <v>6693.78</v>
      </c>
      <c r="Z64" s="102">
        <v>0</v>
      </c>
      <c r="AA64" s="86">
        <v>0</v>
      </c>
      <c r="AB64" s="109">
        <v>0</v>
      </c>
      <c r="AC64" s="77">
        <v>0</v>
      </c>
      <c r="AD64" s="78">
        <v>17760</v>
      </c>
      <c r="AE64" s="122">
        <v>1040</v>
      </c>
      <c r="AF64" s="71"/>
      <c r="AG64" s="119"/>
      <c r="AH64" s="77"/>
      <c r="AI64" s="86"/>
      <c r="AJ64" s="117"/>
      <c r="AK64" s="77"/>
      <c r="AL64" s="77" t="s">
        <v>618</v>
      </c>
      <c r="AM64" s="77"/>
      <c r="AN64" s="77"/>
      <c r="AO64" s="77"/>
      <c r="AP64" s="58">
        <f t="shared" si="2"/>
        <v>12352354.5</v>
      </c>
      <c r="AQ64" s="19"/>
      <c r="AR64" s="41"/>
    </row>
    <row r="65" spans="1:44" ht="13.5" thickBot="1">
      <c r="A65" s="44" t="s">
        <v>447</v>
      </c>
      <c r="B65" s="45">
        <v>5054</v>
      </c>
      <c r="C65" s="44" t="s">
        <v>320</v>
      </c>
      <c r="D65" s="57">
        <v>5831911</v>
      </c>
      <c r="E65" s="57">
        <v>0</v>
      </c>
      <c r="F65" s="57">
        <v>0</v>
      </c>
      <c r="G65" s="57">
        <v>0</v>
      </c>
      <c r="H65" s="104">
        <v>0</v>
      </c>
      <c r="I65" s="113">
        <v>514350</v>
      </c>
      <c r="J65" s="126">
        <v>437475</v>
      </c>
      <c r="K65" s="112">
        <v>65080</v>
      </c>
      <c r="L65" s="112">
        <v>0</v>
      </c>
      <c r="M65" s="105">
        <v>0</v>
      </c>
      <c r="N65" s="107">
        <v>60522</v>
      </c>
      <c r="O65" s="61">
        <v>0</v>
      </c>
      <c r="P65" s="106">
        <v>29742.85</v>
      </c>
      <c r="Q65" s="87">
        <v>0</v>
      </c>
      <c r="R65" s="58">
        <v>0</v>
      </c>
      <c r="S65" s="102">
        <v>0</v>
      </c>
      <c r="T65" s="86">
        <v>0</v>
      </c>
      <c r="U65" s="110">
        <v>0</v>
      </c>
      <c r="V65" s="108">
        <v>0</v>
      </c>
      <c r="W65" s="113">
        <v>0</v>
      </c>
      <c r="X65" s="61">
        <v>0</v>
      </c>
      <c r="Y65" s="58">
        <v>0</v>
      </c>
      <c r="Z65" s="102">
        <v>0</v>
      </c>
      <c r="AA65" s="86">
        <v>0</v>
      </c>
      <c r="AB65" s="109">
        <v>0</v>
      </c>
      <c r="AC65" s="77">
        <v>0</v>
      </c>
      <c r="AD65" s="78">
        <v>6720</v>
      </c>
      <c r="AE65" s="122"/>
      <c r="AF65" s="71"/>
      <c r="AG65" s="119"/>
      <c r="AH65" s="77"/>
      <c r="AI65" s="86"/>
      <c r="AJ65" s="117"/>
      <c r="AK65" s="77"/>
      <c r="AL65" s="77" t="s">
        <v>618</v>
      </c>
      <c r="AM65" s="77">
        <v>59547.51</v>
      </c>
      <c r="AN65" s="77"/>
      <c r="AO65" s="77"/>
      <c r="AP65" s="58">
        <f t="shared" si="2"/>
        <v>7005348.36</v>
      </c>
      <c r="AQ65" s="19"/>
      <c r="AR65" s="41"/>
    </row>
    <row r="66" spans="1:44" ht="13.5" thickBot="1">
      <c r="A66" s="150" t="s">
        <v>485</v>
      </c>
      <c r="B66" s="45">
        <v>1071</v>
      </c>
      <c r="C66" s="151" t="s">
        <v>525</v>
      </c>
      <c r="D66" s="57">
        <v>306480</v>
      </c>
      <c r="E66" s="57">
        <v>1550055</v>
      </c>
      <c r="F66" s="57">
        <v>0</v>
      </c>
      <c r="G66" s="57">
        <v>0</v>
      </c>
      <c r="H66" s="104">
        <v>56241</v>
      </c>
      <c r="I66" s="113">
        <v>327600</v>
      </c>
      <c r="J66" s="126">
        <v>275261</v>
      </c>
      <c r="K66" s="112">
        <v>0</v>
      </c>
      <c r="L66" s="112">
        <v>0</v>
      </c>
      <c r="M66" s="105">
        <v>3000</v>
      </c>
      <c r="N66" s="107">
        <v>28040</v>
      </c>
      <c r="O66" s="61">
        <v>0</v>
      </c>
      <c r="P66" s="106">
        <v>92570.96</v>
      </c>
      <c r="Q66" s="87">
        <v>0</v>
      </c>
      <c r="R66" s="58">
        <v>133906.56</v>
      </c>
      <c r="S66" s="102">
        <v>257176.49</v>
      </c>
      <c r="T66" s="86">
        <v>0</v>
      </c>
      <c r="U66" s="110">
        <v>208159</v>
      </c>
      <c r="V66" s="108">
        <v>0</v>
      </c>
      <c r="W66" s="113">
        <v>0</v>
      </c>
      <c r="X66" s="61">
        <v>0</v>
      </c>
      <c r="Y66" s="58">
        <v>4079.15</v>
      </c>
      <c r="Z66" s="102">
        <v>3162.9</v>
      </c>
      <c r="AA66" s="86">
        <v>1294.17</v>
      </c>
      <c r="AB66" s="109">
        <v>0</v>
      </c>
      <c r="AC66" s="77">
        <v>0</v>
      </c>
      <c r="AD66" s="78">
        <v>5440</v>
      </c>
      <c r="AE66" s="122">
        <v>1268.75</v>
      </c>
      <c r="AF66" s="71"/>
      <c r="AG66" s="119"/>
      <c r="AH66" s="77">
        <v>983.42</v>
      </c>
      <c r="AI66" s="86"/>
      <c r="AJ66" s="117"/>
      <c r="AK66" s="77"/>
      <c r="AL66" s="77" t="s">
        <v>618</v>
      </c>
      <c r="AM66" s="77">
        <v>6334.84</v>
      </c>
      <c r="AN66" s="77"/>
      <c r="AO66" s="77"/>
      <c r="AP66" s="58">
        <f t="shared" si="2"/>
        <v>3261053.24</v>
      </c>
      <c r="AQ66" s="19"/>
      <c r="AR66" s="41"/>
    </row>
    <row r="67" spans="1:44" ht="13.5" thickBot="1">
      <c r="A67" s="44" t="s">
        <v>435</v>
      </c>
      <c r="B67" s="45">
        <v>1080</v>
      </c>
      <c r="C67" s="150" t="s">
        <v>558</v>
      </c>
      <c r="D67" s="57">
        <v>646308</v>
      </c>
      <c r="E67" s="57">
        <v>1873541</v>
      </c>
      <c r="F67" s="57">
        <v>0</v>
      </c>
      <c r="G67" s="57">
        <v>0</v>
      </c>
      <c r="H67" s="104">
        <v>0</v>
      </c>
      <c r="I67" s="113">
        <v>470250</v>
      </c>
      <c r="J67" s="126">
        <v>334573</v>
      </c>
      <c r="K67" s="112">
        <v>0</v>
      </c>
      <c r="L67" s="112">
        <v>0</v>
      </c>
      <c r="M67" s="105">
        <v>0</v>
      </c>
      <c r="N67" s="107">
        <v>40187</v>
      </c>
      <c r="O67" s="61">
        <v>0</v>
      </c>
      <c r="P67" s="106">
        <v>77866.4</v>
      </c>
      <c r="Q67" s="87">
        <v>0</v>
      </c>
      <c r="R67" s="58">
        <v>302921.95</v>
      </c>
      <c r="S67" s="102">
        <v>300039.24</v>
      </c>
      <c r="T67" s="86">
        <v>0</v>
      </c>
      <c r="U67" s="110">
        <v>0</v>
      </c>
      <c r="V67" s="108">
        <v>0</v>
      </c>
      <c r="W67" s="113">
        <v>0</v>
      </c>
      <c r="X67" s="61">
        <v>0</v>
      </c>
      <c r="Y67" s="58">
        <v>4372.89</v>
      </c>
      <c r="Z67" s="102">
        <v>3113.13</v>
      </c>
      <c r="AA67" s="86">
        <v>1914.75</v>
      </c>
      <c r="AB67" s="109">
        <v>0</v>
      </c>
      <c r="AC67" s="77">
        <v>0</v>
      </c>
      <c r="AD67" s="78">
        <v>5220</v>
      </c>
      <c r="AE67" s="122">
        <v>1662</v>
      </c>
      <c r="AF67" s="71"/>
      <c r="AG67" s="119"/>
      <c r="AH67" s="77"/>
      <c r="AI67" s="86"/>
      <c r="AJ67" s="117"/>
      <c r="AK67" s="77"/>
      <c r="AL67" s="77" t="s">
        <v>618</v>
      </c>
      <c r="AM67" s="77">
        <v>4434.39</v>
      </c>
      <c r="AN67" s="77"/>
      <c r="AO67" s="77"/>
      <c r="AP67" s="58">
        <f t="shared" si="2"/>
        <v>4066403.75</v>
      </c>
      <c r="AQ67" s="19"/>
      <c r="AR67" s="41"/>
    </row>
    <row r="68" spans="1:44" ht="13.5" thickBot="1">
      <c r="A68" s="44" t="s">
        <v>448</v>
      </c>
      <c r="B68" s="45">
        <v>1085</v>
      </c>
      <c r="C68" s="44" t="s">
        <v>64</v>
      </c>
      <c r="D68" s="57">
        <v>7033982</v>
      </c>
      <c r="E68" s="57">
        <v>0</v>
      </c>
      <c r="F68" s="57">
        <v>0</v>
      </c>
      <c r="G68" s="57">
        <v>0</v>
      </c>
      <c r="H68" s="104">
        <v>0</v>
      </c>
      <c r="I68" s="113">
        <v>497700</v>
      </c>
      <c r="J68" s="126">
        <v>239655</v>
      </c>
      <c r="K68" s="112">
        <v>0</v>
      </c>
      <c r="L68" s="112">
        <v>0</v>
      </c>
      <c r="M68" s="105">
        <v>0</v>
      </c>
      <c r="N68" s="107">
        <v>52092</v>
      </c>
      <c r="O68" s="61">
        <v>0</v>
      </c>
      <c r="P68" s="106">
        <v>28969.19</v>
      </c>
      <c r="Q68" s="87">
        <v>0</v>
      </c>
      <c r="R68" s="58">
        <v>0</v>
      </c>
      <c r="S68" s="102">
        <v>0</v>
      </c>
      <c r="T68" s="86">
        <v>0</v>
      </c>
      <c r="U68" s="110">
        <v>0</v>
      </c>
      <c r="V68" s="108">
        <v>0</v>
      </c>
      <c r="W68" s="113">
        <v>0</v>
      </c>
      <c r="X68" s="61">
        <v>0</v>
      </c>
      <c r="Y68" s="58">
        <v>6026.24</v>
      </c>
      <c r="Z68" s="102">
        <v>2615.79</v>
      </c>
      <c r="AA68" s="86">
        <v>0</v>
      </c>
      <c r="AB68" s="109">
        <v>0</v>
      </c>
      <c r="AC68" s="77">
        <v>0</v>
      </c>
      <c r="AD68" s="78">
        <v>7600</v>
      </c>
      <c r="AE68" s="123">
        <v>2136</v>
      </c>
      <c r="AF68" s="71"/>
      <c r="AG68" s="119"/>
      <c r="AH68" s="77"/>
      <c r="AI68" s="86"/>
      <c r="AJ68" s="117"/>
      <c r="AK68" s="77"/>
      <c r="AL68" s="77" t="s">
        <v>618</v>
      </c>
      <c r="AM68" s="77">
        <v>9502.26</v>
      </c>
      <c r="AN68" s="77"/>
      <c r="AO68" s="77"/>
      <c r="AP68" s="58">
        <f t="shared" si="2"/>
        <v>7880278.48</v>
      </c>
      <c r="AQ68" s="19"/>
      <c r="AR68" s="41"/>
    </row>
    <row r="69" spans="1:44" ht="13.5" thickBot="1">
      <c r="A69" s="44" t="s">
        <v>442</v>
      </c>
      <c r="B69" s="45">
        <v>1092</v>
      </c>
      <c r="C69" s="44" t="s">
        <v>65</v>
      </c>
      <c r="D69" s="57">
        <v>29287817</v>
      </c>
      <c r="E69" s="57">
        <v>0</v>
      </c>
      <c r="F69" s="57">
        <v>0</v>
      </c>
      <c r="G69" s="57">
        <v>0</v>
      </c>
      <c r="H69" s="104">
        <v>0</v>
      </c>
      <c r="I69" s="113">
        <v>2325600</v>
      </c>
      <c r="J69" s="126">
        <v>1698576</v>
      </c>
      <c r="K69" s="112">
        <v>0</v>
      </c>
      <c r="L69" s="112">
        <v>0</v>
      </c>
      <c r="M69" s="105">
        <v>14000</v>
      </c>
      <c r="N69" s="107">
        <v>233508</v>
      </c>
      <c r="O69" s="61">
        <v>0</v>
      </c>
      <c r="P69" s="106">
        <v>193545.96</v>
      </c>
      <c r="Q69" s="87">
        <v>0</v>
      </c>
      <c r="R69" s="58">
        <v>0</v>
      </c>
      <c r="S69" s="102">
        <v>0</v>
      </c>
      <c r="T69" s="86">
        <v>0</v>
      </c>
      <c r="U69" s="110">
        <v>0</v>
      </c>
      <c r="V69" s="108">
        <v>0</v>
      </c>
      <c r="W69" s="113">
        <v>0</v>
      </c>
      <c r="X69" s="61">
        <v>0</v>
      </c>
      <c r="Y69" s="58">
        <v>28293.74</v>
      </c>
      <c r="Z69" s="102">
        <v>31340.58</v>
      </c>
      <c r="AA69" s="86">
        <v>0</v>
      </c>
      <c r="AB69" s="109">
        <v>0</v>
      </c>
      <c r="AC69" s="77">
        <v>0</v>
      </c>
      <c r="AD69" s="78">
        <v>32320</v>
      </c>
      <c r="AE69" s="123">
        <v>7183</v>
      </c>
      <c r="AF69" s="71"/>
      <c r="AG69" s="119"/>
      <c r="AH69" s="77"/>
      <c r="AI69" s="86"/>
      <c r="AJ69" s="117"/>
      <c r="AK69" s="77"/>
      <c r="AL69" s="77">
        <v>2592</v>
      </c>
      <c r="AM69" s="77">
        <v>41809.95</v>
      </c>
      <c r="AN69" s="77"/>
      <c r="AO69" s="77"/>
      <c r="AP69" s="58">
        <f aca="true" t="shared" si="3" ref="AP69:AP132">SUM(D69:AN69)</f>
        <v>33896586.23</v>
      </c>
      <c r="AQ69" s="19"/>
      <c r="AR69" s="41"/>
    </row>
    <row r="70" spans="1:44" ht="13.5" thickBot="1">
      <c r="A70" s="44" t="s">
        <v>422</v>
      </c>
      <c r="B70" s="45">
        <v>1120</v>
      </c>
      <c r="C70" s="44" t="s">
        <v>66</v>
      </c>
      <c r="D70" s="57">
        <v>2671551</v>
      </c>
      <c r="E70" s="57">
        <v>0</v>
      </c>
      <c r="F70" s="57">
        <v>0</v>
      </c>
      <c r="G70" s="57">
        <v>0</v>
      </c>
      <c r="H70" s="104">
        <v>27079</v>
      </c>
      <c r="I70" s="113">
        <v>148950</v>
      </c>
      <c r="J70" s="126">
        <v>76559</v>
      </c>
      <c r="K70" s="112">
        <v>0</v>
      </c>
      <c r="L70" s="112">
        <v>0</v>
      </c>
      <c r="M70" s="105">
        <v>0</v>
      </c>
      <c r="N70" s="107">
        <v>12509</v>
      </c>
      <c r="O70" s="61">
        <v>0</v>
      </c>
      <c r="P70" s="106">
        <v>8540.58</v>
      </c>
      <c r="Q70" s="87">
        <v>0</v>
      </c>
      <c r="R70" s="58">
        <v>0</v>
      </c>
      <c r="S70" s="102">
        <v>102394.34</v>
      </c>
      <c r="T70" s="86">
        <v>0</v>
      </c>
      <c r="U70" s="110">
        <v>100225</v>
      </c>
      <c r="V70" s="108">
        <v>0</v>
      </c>
      <c r="W70" s="113">
        <v>0</v>
      </c>
      <c r="X70" s="61">
        <v>0</v>
      </c>
      <c r="Y70" s="58">
        <v>2572.27</v>
      </c>
      <c r="Z70" s="102">
        <v>2146.75</v>
      </c>
      <c r="AA70" s="86">
        <v>741.96</v>
      </c>
      <c r="AB70" s="109">
        <v>0</v>
      </c>
      <c r="AC70" s="77">
        <v>0</v>
      </c>
      <c r="AD70" s="78">
        <v>3120</v>
      </c>
      <c r="AE70" s="122">
        <v>514.25</v>
      </c>
      <c r="AF70" s="71"/>
      <c r="AG70" s="119"/>
      <c r="AH70" s="77"/>
      <c r="AI70" s="86"/>
      <c r="AJ70" s="117"/>
      <c r="AK70" s="77"/>
      <c r="AL70" s="77" t="s">
        <v>618</v>
      </c>
      <c r="AM70" s="77">
        <v>8868.78</v>
      </c>
      <c r="AN70" s="77"/>
      <c r="AO70" s="77"/>
      <c r="AP70" s="58">
        <f t="shared" si="3"/>
        <v>3165771.93</v>
      </c>
      <c r="AQ70" s="19"/>
      <c r="AR70" s="41"/>
    </row>
    <row r="71" spans="1:44" ht="13.5" thickBot="1">
      <c r="A71" s="44" t="s">
        <v>422</v>
      </c>
      <c r="B71" s="45">
        <v>1127</v>
      </c>
      <c r="C71" s="44" t="s">
        <v>67</v>
      </c>
      <c r="D71" s="57">
        <v>4765144</v>
      </c>
      <c r="E71" s="57">
        <v>0</v>
      </c>
      <c r="F71" s="57">
        <v>0</v>
      </c>
      <c r="G71" s="57">
        <v>0</v>
      </c>
      <c r="H71" s="104">
        <v>0</v>
      </c>
      <c r="I71" s="113">
        <v>280800</v>
      </c>
      <c r="J71" s="126">
        <v>180834</v>
      </c>
      <c r="K71" s="112">
        <v>0</v>
      </c>
      <c r="L71" s="112">
        <v>0</v>
      </c>
      <c r="M71" s="105">
        <v>0</v>
      </c>
      <c r="N71" s="107">
        <v>33479</v>
      </c>
      <c r="O71" s="61">
        <v>0</v>
      </c>
      <c r="P71" s="106">
        <v>25854.33</v>
      </c>
      <c r="Q71" s="87">
        <v>0</v>
      </c>
      <c r="R71" s="58">
        <v>13473.66</v>
      </c>
      <c r="S71" s="102">
        <v>164307.2</v>
      </c>
      <c r="T71" s="86">
        <v>0</v>
      </c>
      <c r="U71" s="110">
        <v>192740</v>
      </c>
      <c r="V71" s="108">
        <v>0</v>
      </c>
      <c r="W71" s="113">
        <v>0</v>
      </c>
      <c r="X71" s="61">
        <v>0</v>
      </c>
      <c r="Y71" s="58">
        <v>4251.57</v>
      </c>
      <c r="Z71" s="102">
        <v>2953.75</v>
      </c>
      <c r="AA71" s="86">
        <v>1223.1</v>
      </c>
      <c r="AB71" s="109">
        <v>0</v>
      </c>
      <c r="AC71" s="77">
        <v>0</v>
      </c>
      <c r="AD71" s="78">
        <v>4240</v>
      </c>
      <c r="AE71" s="123">
        <v>1393</v>
      </c>
      <c r="AF71" s="71"/>
      <c r="AG71" s="119"/>
      <c r="AH71" s="77"/>
      <c r="AI71" s="86"/>
      <c r="AJ71" s="117"/>
      <c r="AK71" s="77"/>
      <c r="AL71" s="77" t="s">
        <v>618</v>
      </c>
      <c r="AM71" s="77">
        <v>1900.45</v>
      </c>
      <c r="AN71" s="77"/>
      <c r="AO71" s="77"/>
      <c r="AP71" s="58">
        <f t="shared" si="3"/>
        <v>5672594.06</v>
      </c>
      <c r="AQ71" s="19"/>
      <c r="AR71" s="41"/>
    </row>
    <row r="72" spans="1:44" ht="13.5" thickBot="1">
      <c r="A72" s="44" t="s">
        <v>439</v>
      </c>
      <c r="B72" s="45">
        <v>1134</v>
      </c>
      <c r="C72" s="44" t="s">
        <v>68</v>
      </c>
      <c r="D72" s="57">
        <v>7621880</v>
      </c>
      <c r="E72" s="57">
        <v>0</v>
      </c>
      <c r="F72" s="57">
        <v>0</v>
      </c>
      <c r="G72" s="57">
        <v>0</v>
      </c>
      <c r="H72" s="104">
        <v>0</v>
      </c>
      <c r="I72" s="113">
        <v>466650</v>
      </c>
      <c r="J72" s="126">
        <v>394928</v>
      </c>
      <c r="K72" s="112">
        <v>0</v>
      </c>
      <c r="L72" s="112">
        <v>0</v>
      </c>
      <c r="M72" s="105">
        <v>10000</v>
      </c>
      <c r="N72" s="107">
        <v>38676</v>
      </c>
      <c r="O72" s="61">
        <v>0</v>
      </c>
      <c r="P72" s="106">
        <v>32144.73</v>
      </c>
      <c r="Q72" s="87">
        <v>0</v>
      </c>
      <c r="R72" s="58">
        <v>0</v>
      </c>
      <c r="S72" s="102">
        <v>0</v>
      </c>
      <c r="T72" s="86">
        <v>0</v>
      </c>
      <c r="U72" s="110">
        <v>0</v>
      </c>
      <c r="V72" s="108">
        <v>0</v>
      </c>
      <c r="W72" s="113">
        <v>0</v>
      </c>
      <c r="X72" s="61">
        <v>0</v>
      </c>
      <c r="Y72" s="58">
        <v>6088.66</v>
      </c>
      <c r="Z72" s="102">
        <v>0</v>
      </c>
      <c r="AA72" s="86">
        <v>1919.65</v>
      </c>
      <c r="AB72" s="109">
        <v>0</v>
      </c>
      <c r="AC72" s="77">
        <v>14347.22</v>
      </c>
      <c r="AD72" s="78">
        <v>8400</v>
      </c>
      <c r="AE72" s="122">
        <v>3444.3</v>
      </c>
      <c r="AF72" s="71"/>
      <c r="AG72" s="119"/>
      <c r="AH72" s="77"/>
      <c r="AI72" s="86"/>
      <c r="AJ72" s="117"/>
      <c r="AK72" s="77"/>
      <c r="AL72" s="77" t="s">
        <v>618</v>
      </c>
      <c r="AM72" s="77">
        <v>8235.29</v>
      </c>
      <c r="AN72" s="77"/>
      <c r="AO72" s="77"/>
      <c r="AP72" s="58">
        <f t="shared" si="3"/>
        <v>8606713.85</v>
      </c>
      <c r="AQ72" s="19"/>
      <c r="AR72" s="41"/>
    </row>
    <row r="73" spans="1:44" ht="13.5" thickBot="1">
      <c r="A73" s="44" t="s">
        <v>458</v>
      </c>
      <c r="B73" s="45">
        <v>1141</v>
      </c>
      <c r="C73" s="44" t="s">
        <v>69</v>
      </c>
      <c r="D73" s="57">
        <v>9295663</v>
      </c>
      <c r="E73" s="57">
        <v>0</v>
      </c>
      <c r="F73" s="57">
        <v>0</v>
      </c>
      <c r="G73" s="57">
        <v>0</v>
      </c>
      <c r="H73" s="104">
        <v>112082</v>
      </c>
      <c r="I73" s="113">
        <v>619650</v>
      </c>
      <c r="J73" s="126">
        <v>635398</v>
      </c>
      <c r="K73" s="112">
        <v>23328</v>
      </c>
      <c r="L73" s="112">
        <v>0</v>
      </c>
      <c r="M73" s="105">
        <v>0</v>
      </c>
      <c r="N73" s="107">
        <v>58075</v>
      </c>
      <c r="O73" s="61">
        <v>0</v>
      </c>
      <c r="P73" s="106">
        <v>39795.35</v>
      </c>
      <c r="Q73" s="87">
        <v>0</v>
      </c>
      <c r="R73" s="58">
        <v>0</v>
      </c>
      <c r="S73" s="102">
        <v>466727.7</v>
      </c>
      <c r="T73" s="86">
        <v>0</v>
      </c>
      <c r="U73" s="110">
        <v>0</v>
      </c>
      <c r="V73" s="108">
        <v>0</v>
      </c>
      <c r="W73" s="113">
        <v>0</v>
      </c>
      <c r="X73" s="61">
        <v>0</v>
      </c>
      <c r="Y73" s="58">
        <v>5872.75</v>
      </c>
      <c r="Z73" s="102">
        <v>2554.92</v>
      </c>
      <c r="AA73" s="86">
        <v>5090.45</v>
      </c>
      <c r="AB73" s="109">
        <v>0</v>
      </c>
      <c r="AC73" s="77">
        <v>0</v>
      </c>
      <c r="AD73" s="78">
        <v>10480</v>
      </c>
      <c r="AE73" s="122">
        <v>1895</v>
      </c>
      <c r="AF73" s="71"/>
      <c r="AG73" s="119"/>
      <c r="AH73" s="77"/>
      <c r="AI73" s="86">
        <v>15000</v>
      </c>
      <c r="AJ73" s="117"/>
      <c r="AK73" s="77"/>
      <c r="AL73" s="77" t="s">
        <v>618</v>
      </c>
      <c r="AM73" s="77"/>
      <c r="AN73" s="77"/>
      <c r="AO73" s="77"/>
      <c r="AP73" s="58">
        <f t="shared" si="3"/>
        <v>11291612.17</v>
      </c>
      <c r="AQ73" s="19"/>
      <c r="AR73" s="41"/>
    </row>
    <row r="74" spans="1:44" ht="13.5" thickBot="1">
      <c r="A74" s="44" t="s">
        <v>418</v>
      </c>
      <c r="B74" s="45">
        <v>1155</v>
      </c>
      <c r="C74" s="44" t="s">
        <v>70</v>
      </c>
      <c r="D74" s="57">
        <v>3288519</v>
      </c>
      <c r="E74" s="57">
        <v>0</v>
      </c>
      <c r="F74" s="57">
        <v>0</v>
      </c>
      <c r="G74" s="57">
        <v>0</v>
      </c>
      <c r="H74" s="104">
        <v>0</v>
      </c>
      <c r="I74" s="113">
        <v>291600</v>
      </c>
      <c r="J74" s="126">
        <v>153136</v>
      </c>
      <c r="K74" s="112">
        <v>15897</v>
      </c>
      <c r="L74" s="112">
        <v>0</v>
      </c>
      <c r="M74" s="105">
        <v>0</v>
      </c>
      <c r="N74" s="107">
        <v>26681</v>
      </c>
      <c r="O74" s="61">
        <v>0</v>
      </c>
      <c r="P74" s="106">
        <v>80905.41</v>
      </c>
      <c r="Q74" s="87">
        <v>0</v>
      </c>
      <c r="R74" s="58">
        <v>192299.84</v>
      </c>
      <c r="S74" s="102">
        <v>145257.09</v>
      </c>
      <c r="T74" s="86">
        <v>0</v>
      </c>
      <c r="U74" s="110">
        <v>196891</v>
      </c>
      <c r="V74" s="108">
        <v>0</v>
      </c>
      <c r="W74" s="113">
        <v>0</v>
      </c>
      <c r="X74" s="61">
        <v>0</v>
      </c>
      <c r="Y74" s="58">
        <v>3537.32</v>
      </c>
      <c r="Z74" s="102">
        <v>2782.79</v>
      </c>
      <c r="AA74" s="86">
        <v>0</v>
      </c>
      <c r="AB74" s="109">
        <v>0</v>
      </c>
      <c r="AC74" s="77">
        <v>0</v>
      </c>
      <c r="AD74" s="78">
        <v>4240</v>
      </c>
      <c r="AE74" s="122">
        <v>1094.75</v>
      </c>
      <c r="AF74" s="71"/>
      <c r="AG74" s="119"/>
      <c r="AH74" s="77">
        <v>1000</v>
      </c>
      <c r="AI74" s="86"/>
      <c r="AJ74" s="117"/>
      <c r="AK74" s="77"/>
      <c r="AL74" s="77" t="s">
        <v>618</v>
      </c>
      <c r="AM74" s="77"/>
      <c r="AN74" s="77"/>
      <c r="AO74" s="77"/>
      <c r="AP74" s="58">
        <f t="shared" si="3"/>
        <v>4403841.2</v>
      </c>
      <c r="AQ74" s="19"/>
      <c r="AR74" s="41"/>
    </row>
    <row r="75" spans="1:44" ht="13.5" thickBot="1">
      <c r="A75" s="44" t="s">
        <v>414</v>
      </c>
      <c r="B75" s="45">
        <v>1162</v>
      </c>
      <c r="C75" s="44" t="s">
        <v>71</v>
      </c>
      <c r="D75" s="57">
        <v>6741857</v>
      </c>
      <c r="E75" s="57">
        <v>0</v>
      </c>
      <c r="F75" s="57">
        <v>0</v>
      </c>
      <c r="G75" s="57">
        <v>0</v>
      </c>
      <c r="H75" s="104">
        <v>76911</v>
      </c>
      <c r="I75" s="113">
        <v>426600</v>
      </c>
      <c r="J75" s="126">
        <v>366369</v>
      </c>
      <c r="K75" s="112">
        <v>0</v>
      </c>
      <c r="L75" s="112">
        <v>0</v>
      </c>
      <c r="M75" s="105">
        <v>0</v>
      </c>
      <c r="N75" s="107">
        <v>46442</v>
      </c>
      <c r="O75" s="61">
        <v>0</v>
      </c>
      <c r="P75" s="106">
        <v>40326.29</v>
      </c>
      <c r="Q75" s="87">
        <v>0</v>
      </c>
      <c r="R75" s="58">
        <v>114518.27</v>
      </c>
      <c r="S75" s="102">
        <v>397671.05</v>
      </c>
      <c r="T75" s="86">
        <v>0</v>
      </c>
      <c r="U75" s="110">
        <v>0</v>
      </c>
      <c r="V75" s="108">
        <v>0</v>
      </c>
      <c r="W75" s="113">
        <v>0</v>
      </c>
      <c r="X75" s="61">
        <v>0</v>
      </c>
      <c r="Y75" s="58">
        <v>6354.57</v>
      </c>
      <c r="Z75" s="102">
        <v>3473.86</v>
      </c>
      <c r="AA75" s="86">
        <v>0</v>
      </c>
      <c r="AB75" s="109">
        <v>0</v>
      </c>
      <c r="AC75" s="77">
        <v>0</v>
      </c>
      <c r="AD75" s="78">
        <v>6240</v>
      </c>
      <c r="AE75" s="123">
        <v>1337</v>
      </c>
      <c r="AF75" s="71"/>
      <c r="AG75" s="119"/>
      <c r="AH75" s="77">
        <v>1000</v>
      </c>
      <c r="AI75" s="97"/>
      <c r="AJ75" s="117"/>
      <c r="AK75" s="77"/>
      <c r="AL75" s="77" t="s">
        <v>618</v>
      </c>
      <c r="AM75" s="77">
        <v>8235.29</v>
      </c>
      <c r="AN75" s="77"/>
      <c r="AO75" s="77"/>
      <c r="AP75" s="58">
        <f t="shared" si="3"/>
        <v>8237335.33</v>
      </c>
      <c r="AQ75" s="19"/>
      <c r="AR75" s="41"/>
    </row>
    <row r="76" spans="1:44" ht="13.5" thickBot="1">
      <c r="A76" s="44" t="s">
        <v>459</v>
      </c>
      <c r="B76" s="45">
        <v>1169</v>
      </c>
      <c r="C76" s="44" t="s">
        <v>72</v>
      </c>
      <c r="D76" s="57">
        <v>2875586</v>
      </c>
      <c r="E76" s="57">
        <v>0</v>
      </c>
      <c r="F76" s="57">
        <v>0</v>
      </c>
      <c r="G76" s="57">
        <v>0</v>
      </c>
      <c r="H76" s="104">
        <v>0</v>
      </c>
      <c r="I76" s="113">
        <v>307350</v>
      </c>
      <c r="J76" s="126">
        <v>152729</v>
      </c>
      <c r="K76" s="112">
        <v>47108</v>
      </c>
      <c r="L76" s="112">
        <v>0</v>
      </c>
      <c r="M76" s="105">
        <v>0</v>
      </c>
      <c r="N76" s="107">
        <v>28071</v>
      </c>
      <c r="O76" s="61">
        <v>0</v>
      </c>
      <c r="P76" s="106">
        <v>60335.21</v>
      </c>
      <c r="Q76" s="87">
        <v>0</v>
      </c>
      <c r="R76" s="58">
        <v>37697.11</v>
      </c>
      <c r="S76" s="102">
        <v>202407.42</v>
      </c>
      <c r="T76" s="86">
        <v>0</v>
      </c>
      <c r="U76" s="110">
        <v>205490</v>
      </c>
      <c r="V76" s="108">
        <v>0</v>
      </c>
      <c r="W76" s="113">
        <v>0</v>
      </c>
      <c r="X76" s="61">
        <v>0</v>
      </c>
      <c r="Y76" s="58">
        <v>3073.91</v>
      </c>
      <c r="Z76" s="102">
        <v>1709.9</v>
      </c>
      <c r="AA76" s="86">
        <v>1454.47</v>
      </c>
      <c r="AB76" s="109">
        <v>0</v>
      </c>
      <c r="AC76" s="77">
        <v>0</v>
      </c>
      <c r="AD76" s="78">
        <v>4160</v>
      </c>
      <c r="AE76" s="122">
        <v>1083.5</v>
      </c>
      <c r="AF76" s="71"/>
      <c r="AG76" s="119"/>
      <c r="AH76" s="77">
        <v>1000</v>
      </c>
      <c r="AI76" s="86"/>
      <c r="AJ76" s="117"/>
      <c r="AK76" s="77"/>
      <c r="AL76" s="77" t="s">
        <v>618</v>
      </c>
      <c r="AM76" s="77"/>
      <c r="AN76" s="77"/>
      <c r="AO76" s="77"/>
      <c r="AP76" s="58">
        <f t="shared" si="3"/>
        <v>3929255.52</v>
      </c>
      <c r="AQ76" s="19"/>
      <c r="AR76" s="41"/>
    </row>
    <row r="77" spans="1:44" ht="13.5" thickBot="1">
      <c r="A77" s="44" t="s">
        <v>446</v>
      </c>
      <c r="B77" s="45">
        <v>1176</v>
      </c>
      <c r="C77" s="44" t="s">
        <v>73</v>
      </c>
      <c r="D77" s="57">
        <v>5365515</v>
      </c>
      <c r="E77" s="57">
        <v>0</v>
      </c>
      <c r="F77" s="57">
        <v>0</v>
      </c>
      <c r="G77" s="57">
        <v>0</v>
      </c>
      <c r="H77" s="104">
        <v>0</v>
      </c>
      <c r="I77" s="113">
        <v>372150</v>
      </c>
      <c r="J77" s="126">
        <v>219735</v>
      </c>
      <c r="K77" s="112">
        <v>0</v>
      </c>
      <c r="L77" s="112">
        <v>0</v>
      </c>
      <c r="M77" s="105">
        <v>0</v>
      </c>
      <c r="N77" s="107">
        <v>30186</v>
      </c>
      <c r="O77" s="61">
        <v>0</v>
      </c>
      <c r="P77" s="106">
        <v>62742.14</v>
      </c>
      <c r="Q77" s="87">
        <v>0</v>
      </c>
      <c r="R77" s="58">
        <v>0</v>
      </c>
      <c r="S77" s="102">
        <v>0</v>
      </c>
      <c r="T77" s="86">
        <v>0</v>
      </c>
      <c r="U77" s="110">
        <v>0</v>
      </c>
      <c r="V77" s="108">
        <v>0</v>
      </c>
      <c r="W77" s="113">
        <v>0</v>
      </c>
      <c r="X77" s="61">
        <v>0</v>
      </c>
      <c r="Y77" s="58">
        <v>4601.06</v>
      </c>
      <c r="Z77" s="102">
        <v>3530.04</v>
      </c>
      <c r="AA77" s="86">
        <v>566.63</v>
      </c>
      <c r="AB77" s="109">
        <v>0</v>
      </c>
      <c r="AC77" s="77">
        <v>0</v>
      </c>
      <c r="AD77" s="78">
        <v>5280</v>
      </c>
      <c r="AE77" s="122">
        <v>1500.75</v>
      </c>
      <c r="AF77" s="71"/>
      <c r="AG77" s="119"/>
      <c r="AH77" s="77"/>
      <c r="AI77" s="86"/>
      <c r="AJ77" s="117"/>
      <c r="AK77" s="77"/>
      <c r="AL77" s="77" t="s">
        <v>618</v>
      </c>
      <c r="AM77" s="77">
        <v>3167.42</v>
      </c>
      <c r="AN77" s="77"/>
      <c r="AO77" s="77"/>
      <c r="AP77" s="58">
        <f t="shared" si="3"/>
        <v>6068974.04</v>
      </c>
      <c r="AQ77" s="19"/>
      <c r="AR77" s="41"/>
    </row>
    <row r="78" spans="1:44" ht="13.5" thickBot="1">
      <c r="A78" s="44" t="s">
        <v>453</v>
      </c>
      <c r="B78" s="45">
        <v>1183</v>
      </c>
      <c r="C78" s="44" t="s">
        <v>74</v>
      </c>
      <c r="D78" s="57">
        <v>6850776</v>
      </c>
      <c r="E78" s="57">
        <v>0</v>
      </c>
      <c r="F78" s="57">
        <v>0</v>
      </c>
      <c r="G78" s="57">
        <v>0</v>
      </c>
      <c r="H78" s="104">
        <v>0</v>
      </c>
      <c r="I78" s="113">
        <v>558900</v>
      </c>
      <c r="J78" s="126">
        <v>502563</v>
      </c>
      <c r="K78" s="112">
        <v>66729</v>
      </c>
      <c r="L78" s="112">
        <v>0</v>
      </c>
      <c r="M78" s="105">
        <v>0</v>
      </c>
      <c r="N78" s="107">
        <v>53271</v>
      </c>
      <c r="O78" s="61">
        <v>0</v>
      </c>
      <c r="P78" s="106">
        <v>29479.91</v>
      </c>
      <c r="Q78" s="87">
        <v>0</v>
      </c>
      <c r="R78" s="58">
        <v>0</v>
      </c>
      <c r="S78" s="102">
        <v>0</v>
      </c>
      <c r="T78" s="86">
        <v>0</v>
      </c>
      <c r="U78" s="110">
        <v>0</v>
      </c>
      <c r="V78" s="108">
        <v>0</v>
      </c>
      <c r="W78" s="113">
        <v>0</v>
      </c>
      <c r="X78" s="61">
        <v>0</v>
      </c>
      <c r="Y78" s="58">
        <v>5622.2</v>
      </c>
      <c r="Z78" s="102">
        <v>1474.89</v>
      </c>
      <c r="AA78" s="86">
        <v>1826.19</v>
      </c>
      <c r="AB78" s="109">
        <v>0</v>
      </c>
      <c r="AC78" s="77">
        <v>0</v>
      </c>
      <c r="AD78" s="78">
        <v>8640</v>
      </c>
      <c r="AE78" s="122">
        <v>2707.25</v>
      </c>
      <c r="AF78" s="71"/>
      <c r="AG78" s="119">
        <v>25000</v>
      </c>
      <c r="AH78" s="77"/>
      <c r="AI78" s="86"/>
      <c r="AJ78" s="117"/>
      <c r="AK78" s="77"/>
      <c r="AL78" s="77" t="s">
        <v>618</v>
      </c>
      <c r="AM78" s="77">
        <v>1266.97</v>
      </c>
      <c r="AN78" s="77"/>
      <c r="AO78" s="77"/>
      <c r="AP78" s="58">
        <f t="shared" si="3"/>
        <v>8108256.41</v>
      </c>
      <c r="AQ78" s="19"/>
      <c r="AR78" s="41"/>
    </row>
    <row r="79" spans="1:44" ht="13.5" thickBot="1">
      <c r="A79" s="44" t="s">
        <v>442</v>
      </c>
      <c r="B79" s="45">
        <v>1204</v>
      </c>
      <c r="C79" s="44" t="s">
        <v>75</v>
      </c>
      <c r="D79" s="57">
        <v>2782945</v>
      </c>
      <c r="E79" s="57">
        <v>0</v>
      </c>
      <c r="F79" s="57">
        <v>0</v>
      </c>
      <c r="G79" s="57">
        <v>0</v>
      </c>
      <c r="H79" s="104">
        <v>34610</v>
      </c>
      <c r="I79" s="113">
        <v>189450</v>
      </c>
      <c r="J79" s="126">
        <v>179672</v>
      </c>
      <c r="K79" s="112">
        <v>0</v>
      </c>
      <c r="L79" s="112">
        <v>0</v>
      </c>
      <c r="M79" s="105">
        <v>2000</v>
      </c>
      <c r="N79" s="107">
        <v>19550</v>
      </c>
      <c r="O79" s="61">
        <v>0</v>
      </c>
      <c r="P79" s="106">
        <v>15852.4</v>
      </c>
      <c r="Q79" s="87">
        <v>0</v>
      </c>
      <c r="R79" s="58">
        <v>25291.18</v>
      </c>
      <c r="S79" s="102">
        <v>192882.37</v>
      </c>
      <c r="T79" s="86">
        <v>0</v>
      </c>
      <c r="U79" s="110">
        <v>128098</v>
      </c>
      <c r="V79" s="108">
        <v>0</v>
      </c>
      <c r="W79" s="113">
        <v>0</v>
      </c>
      <c r="X79" s="61">
        <v>0</v>
      </c>
      <c r="Y79" s="58">
        <v>2419.39</v>
      </c>
      <c r="Z79" s="102">
        <v>3424.66</v>
      </c>
      <c r="AA79" s="86">
        <v>1577.47</v>
      </c>
      <c r="AB79" s="109">
        <v>0</v>
      </c>
      <c r="AC79" s="77">
        <v>0</v>
      </c>
      <c r="AD79" s="78">
        <v>2720</v>
      </c>
      <c r="AE79" s="122">
        <v>845.1</v>
      </c>
      <c r="AF79" s="71"/>
      <c r="AG79" s="119"/>
      <c r="AH79" s="77"/>
      <c r="AI79" s="86"/>
      <c r="AJ79" s="117"/>
      <c r="AK79" s="77"/>
      <c r="AL79" s="77" t="s">
        <v>618</v>
      </c>
      <c r="AM79" s="77">
        <v>2533.94</v>
      </c>
      <c r="AN79" s="77"/>
      <c r="AO79" s="77"/>
      <c r="AP79" s="58">
        <f t="shared" si="3"/>
        <v>3583871.51</v>
      </c>
      <c r="AQ79" s="19"/>
      <c r="AR79" s="41"/>
    </row>
    <row r="80" spans="1:44" ht="13.5" thickBot="1">
      <c r="A80" s="44" t="s">
        <v>460</v>
      </c>
      <c r="B80" s="45">
        <v>1218</v>
      </c>
      <c r="C80" s="44" t="s">
        <v>76</v>
      </c>
      <c r="D80" s="57">
        <v>2903738</v>
      </c>
      <c r="E80" s="57">
        <v>0</v>
      </c>
      <c r="F80" s="57">
        <v>0</v>
      </c>
      <c r="G80" s="57">
        <v>0</v>
      </c>
      <c r="H80" s="104">
        <v>0</v>
      </c>
      <c r="I80" s="113">
        <v>408600</v>
      </c>
      <c r="J80" s="126">
        <v>438578</v>
      </c>
      <c r="K80" s="112">
        <v>0</v>
      </c>
      <c r="L80" s="112">
        <v>0</v>
      </c>
      <c r="M80" s="105">
        <v>0</v>
      </c>
      <c r="N80" s="107">
        <v>32240</v>
      </c>
      <c r="O80" s="61">
        <v>0</v>
      </c>
      <c r="P80" s="106">
        <v>42232.62</v>
      </c>
      <c r="Q80" s="87">
        <v>0</v>
      </c>
      <c r="R80" s="58">
        <v>0</v>
      </c>
      <c r="S80" s="102">
        <v>0</v>
      </c>
      <c r="T80" s="86">
        <v>0</v>
      </c>
      <c r="U80" s="110">
        <v>0</v>
      </c>
      <c r="V80" s="108">
        <v>0</v>
      </c>
      <c r="W80" s="113">
        <v>0</v>
      </c>
      <c r="X80" s="61">
        <v>0</v>
      </c>
      <c r="Y80" s="58">
        <v>5856.6</v>
      </c>
      <c r="Z80" s="102">
        <v>4006.86</v>
      </c>
      <c r="AA80" s="86">
        <v>0</v>
      </c>
      <c r="AB80" s="109">
        <v>0</v>
      </c>
      <c r="AC80" s="77">
        <v>0</v>
      </c>
      <c r="AD80" s="78">
        <v>5600</v>
      </c>
      <c r="AE80" s="122"/>
      <c r="AF80" s="71"/>
      <c r="AG80" s="119"/>
      <c r="AH80" s="77"/>
      <c r="AI80" s="86"/>
      <c r="AJ80" s="117"/>
      <c r="AK80" s="77"/>
      <c r="AL80" s="77" t="s">
        <v>618</v>
      </c>
      <c r="AM80" s="77">
        <v>4434.39</v>
      </c>
      <c r="AN80" s="77"/>
      <c r="AO80" s="77"/>
      <c r="AP80" s="58">
        <f t="shared" si="3"/>
        <v>3845286.47</v>
      </c>
      <c r="AQ80" s="19"/>
      <c r="AR80" s="41"/>
    </row>
    <row r="81" spans="1:44" ht="13.5" thickBot="1">
      <c r="A81" s="44" t="s">
        <v>459</v>
      </c>
      <c r="B81" s="45">
        <v>1232</v>
      </c>
      <c r="C81" s="44" t="s">
        <v>77</v>
      </c>
      <c r="D81" s="57">
        <v>302904</v>
      </c>
      <c r="E81" s="57">
        <v>0</v>
      </c>
      <c r="F81" s="57">
        <v>0</v>
      </c>
      <c r="G81" s="57">
        <v>0</v>
      </c>
      <c r="H81" s="104">
        <v>0</v>
      </c>
      <c r="I81" s="113">
        <v>333900</v>
      </c>
      <c r="J81" s="126">
        <v>114318</v>
      </c>
      <c r="K81" s="112">
        <v>0</v>
      </c>
      <c r="L81" s="112">
        <v>0</v>
      </c>
      <c r="M81" s="105">
        <v>0</v>
      </c>
      <c r="N81" s="107">
        <v>27587</v>
      </c>
      <c r="O81" s="61">
        <v>0</v>
      </c>
      <c r="P81" s="106">
        <v>60001.47</v>
      </c>
      <c r="Q81" s="87">
        <v>0</v>
      </c>
      <c r="R81" s="58">
        <v>27596.15</v>
      </c>
      <c r="S81" s="102">
        <v>0</v>
      </c>
      <c r="T81" s="86">
        <v>0</v>
      </c>
      <c r="U81" s="110">
        <v>218834</v>
      </c>
      <c r="V81" s="108">
        <v>0</v>
      </c>
      <c r="W81" s="113">
        <v>0</v>
      </c>
      <c r="X81" s="61">
        <v>0</v>
      </c>
      <c r="Y81" s="58">
        <v>3355.36</v>
      </c>
      <c r="Z81" s="102">
        <v>1254.64</v>
      </c>
      <c r="AA81" s="86">
        <v>651.57</v>
      </c>
      <c r="AB81" s="109">
        <v>0</v>
      </c>
      <c r="AC81" s="77">
        <v>0</v>
      </c>
      <c r="AD81" s="78">
        <v>4240</v>
      </c>
      <c r="AE81" s="122">
        <v>1653</v>
      </c>
      <c r="AF81" s="71"/>
      <c r="AG81" s="119"/>
      <c r="AH81" s="77"/>
      <c r="AI81" s="86"/>
      <c r="AJ81" s="117"/>
      <c r="AK81" s="77"/>
      <c r="AL81" s="77" t="s">
        <v>618</v>
      </c>
      <c r="AM81" s="77"/>
      <c r="AN81" s="77"/>
      <c r="AO81" s="77"/>
      <c r="AP81" s="58">
        <f t="shared" si="3"/>
        <v>1096295.19</v>
      </c>
      <c r="AQ81" s="19"/>
      <c r="AR81" s="41"/>
    </row>
    <row r="82" spans="1:44" ht="13.5" thickBot="1">
      <c r="A82" s="44" t="s">
        <v>444</v>
      </c>
      <c r="B82" s="45">
        <v>1246</v>
      </c>
      <c r="C82" s="44" t="s">
        <v>78</v>
      </c>
      <c r="D82" s="57">
        <v>3963091</v>
      </c>
      <c r="E82" s="57">
        <v>0</v>
      </c>
      <c r="F82" s="57">
        <v>0</v>
      </c>
      <c r="G82" s="57">
        <v>0</v>
      </c>
      <c r="H82" s="104">
        <v>0</v>
      </c>
      <c r="I82" s="113">
        <v>301500</v>
      </c>
      <c r="J82" s="126">
        <v>391353</v>
      </c>
      <c r="K82" s="112">
        <v>0</v>
      </c>
      <c r="L82" s="112">
        <v>149473</v>
      </c>
      <c r="M82" s="105">
        <v>2000</v>
      </c>
      <c r="N82" s="107">
        <v>34386</v>
      </c>
      <c r="O82" s="61">
        <v>0</v>
      </c>
      <c r="P82" s="106">
        <v>36817.02</v>
      </c>
      <c r="Q82" s="87">
        <v>0</v>
      </c>
      <c r="R82" s="58">
        <v>0</v>
      </c>
      <c r="S82" s="102">
        <v>0</v>
      </c>
      <c r="T82" s="86">
        <v>0</v>
      </c>
      <c r="U82" s="110">
        <v>194815</v>
      </c>
      <c r="V82" s="108">
        <v>0</v>
      </c>
      <c r="W82" s="113">
        <v>0</v>
      </c>
      <c r="X82" s="61">
        <v>0</v>
      </c>
      <c r="Y82" s="58">
        <v>4130.96</v>
      </c>
      <c r="Z82" s="102">
        <v>3012.77</v>
      </c>
      <c r="AA82" s="86">
        <v>0</v>
      </c>
      <c r="AB82" s="109">
        <v>0</v>
      </c>
      <c r="AC82" s="77">
        <v>0</v>
      </c>
      <c r="AD82" s="78">
        <v>5360</v>
      </c>
      <c r="AE82" s="122">
        <v>1738.8</v>
      </c>
      <c r="AF82" s="71"/>
      <c r="AG82" s="119"/>
      <c r="AH82" s="77">
        <v>1000</v>
      </c>
      <c r="AI82" s="86"/>
      <c r="AJ82" s="117"/>
      <c r="AK82" s="77"/>
      <c r="AL82" s="77" t="s">
        <v>618</v>
      </c>
      <c r="AM82" s="77">
        <v>7601.8</v>
      </c>
      <c r="AN82" s="77"/>
      <c r="AO82" s="77"/>
      <c r="AP82" s="58">
        <f t="shared" si="3"/>
        <v>5096279.35</v>
      </c>
      <c r="AQ82" s="19"/>
      <c r="AR82" s="41"/>
    </row>
    <row r="83" spans="1:44" ht="13.5" thickBot="1">
      <c r="A83" s="44" t="s">
        <v>450</v>
      </c>
      <c r="B83" s="45">
        <v>1253</v>
      </c>
      <c r="C83" s="44" t="s">
        <v>461</v>
      </c>
      <c r="D83" s="57">
        <v>18351074</v>
      </c>
      <c r="E83" s="57">
        <v>0</v>
      </c>
      <c r="F83" s="57">
        <v>0</v>
      </c>
      <c r="G83" s="57">
        <v>76725</v>
      </c>
      <c r="H83" s="104">
        <v>201651</v>
      </c>
      <c r="I83" s="113">
        <v>1109250</v>
      </c>
      <c r="J83" s="126">
        <v>1125051</v>
      </c>
      <c r="K83" s="112">
        <v>0</v>
      </c>
      <c r="L83" s="112">
        <v>0</v>
      </c>
      <c r="M83" s="105">
        <v>4000</v>
      </c>
      <c r="N83" s="107">
        <v>98594</v>
      </c>
      <c r="O83" s="61">
        <v>0</v>
      </c>
      <c r="P83" s="106">
        <v>0</v>
      </c>
      <c r="Q83" s="87">
        <v>0</v>
      </c>
      <c r="R83" s="58">
        <v>0</v>
      </c>
      <c r="S83" s="102">
        <v>431008.74</v>
      </c>
      <c r="T83" s="86">
        <v>0</v>
      </c>
      <c r="U83" s="110">
        <v>0</v>
      </c>
      <c r="V83" s="108">
        <v>0</v>
      </c>
      <c r="W83" s="113">
        <v>0</v>
      </c>
      <c r="X83" s="61">
        <v>0</v>
      </c>
      <c r="Y83" s="58">
        <v>11581.61</v>
      </c>
      <c r="Z83" s="102">
        <v>7499.13</v>
      </c>
      <c r="AA83" s="86">
        <v>0</v>
      </c>
      <c r="AB83" s="109">
        <v>0</v>
      </c>
      <c r="AC83" s="77">
        <v>0</v>
      </c>
      <c r="AD83" s="78">
        <v>18160</v>
      </c>
      <c r="AE83" s="122">
        <v>3827.65</v>
      </c>
      <c r="AF83" s="71"/>
      <c r="AG83" s="119">
        <v>11958.35</v>
      </c>
      <c r="AH83" s="77"/>
      <c r="AI83" s="86"/>
      <c r="AJ83" s="117"/>
      <c r="AK83" s="77"/>
      <c r="AL83" s="77" t="s">
        <v>618</v>
      </c>
      <c r="AM83" s="77">
        <v>10135.75</v>
      </c>
      <c r="AN83" s="77"/>
      <c r="AO83" s="77"/>
      <c r="AP83" s="58">
        <f t="shared" si="3"/>
        <v>21460516.23</v>
      </c>
      <c r="AQ83" s="19"/>
      <c r="AR83" s="41"/>
    </row>
    <row r="84" spans="1:44" ht="13.5" thickBot="1">
      <c r="A84" s="44" t="s">
        <v>435</v>
      </c>
      <c r="B84" s="45">
        <v>1260</v>
      </c>
      <c r="C84" s="44" t="s">
        <v>79</v>
      </c>
      <c r="D84" s="57">
        <v>4008157</v>
      </c>
      <c r="E84" s="57">
        <v>0</v>
      </c>
      <c r="F84" s="57">
        <v>0</v>
      </c>
      <c r="G84" s="57">
        <v>0</v>
      </c>
      <c r="H84" s="104">
        <v>0</v>
      </c>
      <c r="I84" s="113">
        <v>415350</v>
      </c>
      <c r="J84" s="126">
        <v>380905</v>
      </c>
      <c r="K84" s="112">
        <v>0</v>
      </c>
      <c r="L84" s="112">
        <v>0</v>
      </c>
      <c r="M84" s="105">
        <v>0</v>
      </c>
      <c r="N84" s="107">
        <v>33177</v>
      </c>
      <c r="O84" s="61">
        <v>0</v>
      </c>
      <c r="P84" s="106">
        <v>48897.21</v>
      </c>
      <c r="Q84" s="87">
        <v>0</v>
      </c>
      <c r="R84" s="58">
        <v>90730.68</v>
      </c>
      <c r="S84" s="102">
        <v>292895.45</v>
      </c>
      <c r="T84" s="86">
        <v>0</v>
      </c>
      <c r="U84" s="110">
        <v>0</v>
      </c>
      <c r="V84" s="108">
        <v>0</v>
      </c>
      <c r="W84" s="113">
        <v>0</v>
      </c>
      <c r="X84" s="61">
        <v>0</v>
      </c>
      <c r="Y84" s="58">
        <v>5194.26</v>
      </c>
      <c r="Z84" s="102">
        <v>2609.55</v>
      </c>
      <c r="AA84" s="86">
        <v>1451.01</v>
      </c>
      <c r="AB84" s="109">
        <v>0</v>
      </c>
      <c r="AC84" s="77">
        <v>0</v>
      </c>
      <c r="AD84" s="78">
        <v>6720</v>
      </c>
      <c r="AE84" s="123">
        <v>1740</v>
      </c>
      <c r="AF84" s="71"/>
      <c r="AG84" s="119"/>
      <c r="AH84" s="77"/>
      <c r="AI84" s="86"/>
      <c r="AJ84" s="117"/>
      <c r="AK84" s="77"/>
      <c r="AL84" s="77" t="s">
        <v>618</v>
      </c>
      <c r="AM84" s="77">
        <v>10769.23</v>
      </c>
      <c r="AN84" s="77"/>
      <c r="AO84" s="77"/>
      <c r="AP84" s="58">
        <f t="shared" si="3"/>
        <v>5298596.39</v>
      </c>
      <c r="AQ84" s="19"/>
      <c r="AR84" s="41"/>
    </row>
    <row r="85" spans="1:44" ht="13.5" thickBot="1">
      <c r="A85" s="44" t="s">
        <v>429</v>
      </c>
      <c r="B85" s="45">
        <v>4970</v>
      </c>
      <c r="C85" s="44" t="s">
        <v>318</v>
      </c>
      <c r="D85" s="57">
        <v>39742555</v>
      </c>
      <c r="E85" s="57">
        <v>0</v>
      </c>
      <c r="F85" s="57">
        <v>0</v>
      </c>
      <c r="G85" s="57">
        <v>0</v>
      </c>
      <c r="H85" s="104">
        <v>0</v>
      </c>
      <c r="I85" s="113">
        <v>2613150</v>
      </c>
      <c r="J85" s="126">
        <v>1970417</v>
      </c>
      <c r="K85" s="112">
        <v>26365</v>
      </c>
      <c r="L85" s="112">
        <v>0</v>
      </c>
      <c r="M85" s="105">
        <v>27000</v>
      </c>
      <c r="N85" s="107">
        <v>231846</v>
      </c>
      <c r="O85" s="61">
        <v>0</v>
      </c>
      <c r="P85" s="106">
        <v>242878.03</v>
      </c>
      <c r="Q85" s="87">
        <v>0</v>
      </c>
      <c r="R85" s="58">
        <v>0</v>
      </c>
      <c r="S85" s="102">
        <v>0</v>
      </c>
      <c r="T85" s="86">
        <v>0</v>
      </c>
      <c r="U85" s="110">
        <v>0</v>
      </c>
      <c r="V85" s="108">
        <v>0</v>
      </c>
      <c r="W85" s="113">
        <v>0</v>
      </c>
      <c r="X85" s="61">
        <v>0</v>
      </c>
      <c r="Y85" s="58">
        <v>27779.45</v>
      </c>
      <c r="Z85" s="102">
        <v>8414.59</v>
      </c>
      <c r="AA85" s="86">
        <v>14159.51</v>
      </c>
      <c r="AB85" s="109">
        <v>0</v>
      </c>
      <c r="AC85" s="77">
        <v>85007.22</v>
      </c>
      <c r="AD85" s="78">
        <v>34007</v>
      </c>
      <c r="AE85" s="122">
        <v>9951.18</v>
      </c>
      <c r="AF85" s="71"/>
      <c r="AG85" s="119"/>
      <c r="AH85" s="77">
        <v>597</v>
      </c>
      <c r="AI85" s="86">
        <v>24132.68</v>
      </c>
      <c r="AJ85" s="117"/>
      <c r="AK85" s="77"/>
      <c r="AL85" s="77" t="s">
        <v>618</v>
      </c>
      <c r="AM85" s="77">
        <v>34841.63</v>
      </c>
      <c r="AN85" s="77"/>
      <c r="AO85" s="77"/>
      <c r="AP85" s="58">
        <f t="shared" si="3"/>
        <v>45093101.29</v>
      </c>
      <c r="AQ85" s="19"/>
      <c r="AR85" s="41"/>
    </row>
    <row r="86" spans="1:44" ht="13.5" thickBot="1">
      <c r="A86" s="44" t="s">
        <v>426</v>
      </c>
      <c r="B86" s="45">
        <v>1295</v>
      </c>
      <c r="C86" s="44" t="s">
        <v>80</v>
      </c>
      <c r="D86" s="57">
        <v>5766715</v>
      </c>
      <c r="E86" s="57">
        <v>0</v>
      </c>
      <c r="F86" s="57">
        <v>0</v>
      </c>
      <c r="G86" s="57">
        <v>0</v>
      </c>
      <c r="H86" s="104">
        <v>0</v>
      </c>
      <c r="I86" s="113">
        <v>358650</v>
      </c>
      <c r="J86" s="126">
        <v>209015</v>
      </c>
      <c r="K86" s="112">
        <v>0</v>
      </c>
      <c r="L86" s="112">
        <v>0</v>
      </c>
      <c r="M86" s="105">
        <v>0</v>
      </c>
      <c r="N86" s="107">
        <v>28554</v>
      </c>
      <c r="O86" s="61">
        <v>0</v>
      </c>
      <c r="P86" s="106">
        <v>32286.31</v>
      </c>
      <c r="Q86" s="87">
        <v>0</v>
      </c>
      <c r="R86" s="58">
        <v>0</v>
      </c>
      <c r="S86" s="102">
        <v>0</v>
      </c>
      <c r="T86" s="86">
        <v>0</v>
      </c>
      <c r="U86" s="110">
        <v>0</v>
      </c>
      <c r="V86" s="108">
        <v>0</v>
      </c>
      <c r="W86" s="113">
        <v>0</v>
      </c>
      <c r="X86" s="61">
        <v>0</v>
      </c>
      <c r="Y86" s="58">
        <v>5027.81</v>
      </c>
      <c r="Z86" s="102">
        <v>0</v>
      </c>
      <c r="AA86" s="86">
        <v>2062.26</v>
      </c>
      <c r="AB86" s="109">
        <v>0</v>
      </c>
      <c r="AC86" s="77">
        <v>12671.47</v>
      </c>
      <c r="AD86" s="78">
        <v>5520</v>
      </c>
      <c r="AE86" s="122">
        <v>1300.52</v>
      </c>
      <c r="AF86" s="71"/>
      <c r="AG86" s="119"/>
      <c r="AH86" s="77"/>
      <c r="AI86" s="86"/>
      <c r="AJ86" s="117"/>
      <c r="AK86" s="77"/>
      <c r="AL86" s="77" t="s">
        <v>618</v>
      </c>
      <c r="AM86" s="77">
        <v>633.48</v>
      </c>
      <c r="AN86" s="77"/>
      <c r="AO86" s="77"/>
      <c r="AP86" s="58">
        <f t="shared" si="3"/>
        <v>6422435.85</v>
      </c>
      <c r="AQ86" s="19"/>
      <c r="AR86" s="41"/>
    </row>
    <row r="87" spans="1:44" ht="13.5" thickBot="1">
      <c r="A87" s="44" t="s">
        <v>438</v>
      </c>
      <c r="B87" s="45">
        <v>1309</v>
      </c>
      <c r="C87" s="44" t="s">
        <v>81</v>
      </c>
      <c r="D87" s="57">
        <v>4802466</v>
      </c>
      <c r="E87" s="57">
        <v>0</v>
      </c>
      <c r="F87" s="57">
        <v>0</v>
      </c>
      <c r="G87" s="57">
        <v>0</v>
      </c>
      <c r="H87" s="104">
        <v>0</v>
      </c>
      <c r="I87" s="113">
        <v>350100</v>
      </c>
      <c r="J87" s="126">
        <v>395246</v>
      </c>
      <c r="K87" s="112">
        <v>20733</v>
      </c>
      <c r="L87" s="112">
        <v>0</v>
      </c>
      <c r="M87" s="105">
        <v>4000</v>
      </c>
      <c r="N87" s="107">
        <v>28040</v>
      </c>
      <c r="O87" s="61">
        <v>0</v>
      </c>
      <c r="P87" s="106">
        <v>6305.57</v>
      </c>
      <c r="Q87" s="87">
        <v>0</v>
      </c>
      <c r="R87" s="58">
        <v>0</v>
      </c>
      <c r="S87" s="102">
        <v>0</v>
      </c>
      <c r="T87" s="86">
        <v>0</v>
      </c>
      <c r="U87" s="110">
        <v>0</v>
      </c>
      <c r="V87" s="108">
        <v>0</v>
      </c>
      <c r="W87" s="113">
        <v>0</v>
      </c>
      <c r="X87" s="61">
        <v>0</v>
      </c>
      <c r="Y87" s="58">
        <v>3778.82</v>
      </c>
      <c r="Z87" s="102">
        <v>0</v>
      </c>
      <c r="AA87" s="86">
        <v>898.67</v>
      </c>
      <c r="AB87" s="109">
        <v>0</v>
      </c>
      <c r="AC87" s="77">
        <v>0</v>
      </c>
      <c r="AD87" s="78">
        <v>6080</v>
      </c>
      <c r="AE87" s="122">
        <v>1259.75</v>
      </c>
      <c r="AF87" s="71"/>
      <c r="AG87" s="119"/>
      <c r="AH87" s="77"/>
      <c r="AI87" s="86">
        <v>8000</v>
      </c>
      <c r="AJ87" s="117"/>
      <c r="AK87" s="77"/>
      <c r="AL87" s="77" t="s">
        <v>618</v>
      </c>
      <c r="AM87" s="77">
        <v>8235.29</v>
      </c>
      <c r="AN87" s="77"/>
      <c r="AO87" s="77"/>
      <c r="AP87" s="58">
        <f t="shared" si="3"/>
        <v>5635143.1</v>
      </c>
      <c r="AQ87" s="19"/>
      <c r="AR87" s="41"/>
    </row>
    <row r="88" spans="1:44" ht="13.5" thickBot="1">
      <c r="A88" s="44" t="s">
        <v>438</v>
      </c>
      <c r="B88" s="45">
        <v>1316</v>
      </c>
      <c r="C88" s="44" t="s">
        <v>82</v>
      </c>
      <c r="D88" s="57">
        <v>14172424</v>
      </c>
      <c r="E88" s="57">
        <v>0</v>
      </c>
      <c r="F88" s="57">
        <v>0</v>
      </c>
      <c r="G88" s="57">
        <v>0</v>
      </c>
      <c r="H88" s="104">
        <v>0</v>
      </c>
      <c r="I88" s="113">
        <v>1603350</v>
      </c>
      <c r="J88" s="126">
        <v>1396995</v>
      </c>
      <c r="K88" s="112">
        <v>0</v>
      </c>
      <c r="L88" s="112">
        <v>0</v>
      </c>
      <c r="M88" s="105">
        <v>13000</v>
      </c>
      <c r="N88" s="107">
        <v>130774</v>
      </c>
      <c r="O88" s="61">
        <v>0</v>
      </c>
      <c r="P88" s="106">
        <v>63308.48</v>
      </c>
      <c r="Q88" s="87">
        <v>0</v>
      </c>
      <c r="R88" s="58">
        <v>0</v>
      </c>
      <c r="S88" s="102">
        <v>0</v>
      </c>
      <c r="T88" s="86">
        <v>0</v>
      </c>
      <c r="U88" s="110">
        <v>0</v>
      </c>
      <c r="V88" s="108">
        <v>0</v>
      </c>
      <c r="W88" s="113">
        <v>0</v>
      </c>
      <c r="X88" s="61">
        <v>0</v>
      </c>
      <c r="Y88" s="58">
        <v>16854.14</v>
      </c>
      <c r="Z88" s="102">
        <v>2380.22</v>
      </c>
      <c r="AA88" s="86">
        <v>2528.34</v>
      </c>
      <c r="AB88" s="109">
        <v>0</v>
      </c>
      <c r="AC88" s="77">
        <v>0</v>
      </c>
      <c r="AD88" s="78">
        <v>22080</v>
      </c>
      <c r="AE88" s="123">
        <v>5279</v>
      </c>
      <c r="AF88" s="71"/>
      <c r="AG88" s="119"/>
      <c r="AH88" s="77"/>
      <c r="AI88" s="86"/>
      <c r="AJ88" s="117"/>
      <c r="AK88" s="77"/>
      <c r="AL88" s="77" t="s">
        <v>618</v>
      </c>
      <c r="AM88" s="77">
        <v>37375.57</v>
      </c>
      <c r="AN88" s="77"/>
      <c r="AO88" s="77"/>
      <c r="AP88" s="58">
        <f t="shared" si="3"/>
        <v>17466348.75</v>
      </c>
      <c r="AQ88" s="19"/>
      <c r="AR88" s="41"/>
    </row>
    <row r="89" spans="1:44" ht="13.5" thickBot="1">
      <c r="A89" s="44" t="s">
        <v>462</v>
      </c>
      <c r="B89" s="45">
        <v>1380</v>
      </c>
      <c r="C89" s="44" t="s">
        <v>84</v>
      </c>
      <c r="D89" s="57">
        <v>11868186</v>
      </c>
      <c r="E89" s="57">
        <v>0</v>
      </c>
      <c r="F89" s="57">
        <v>0</v>
      </c>
      <c r="G89" s="57">
        <v>0</v>
      </c>
      <c r="H89" s="104">
        <v>213428</v>
      </c>
      <c r="I89" s="113">
        <v>1191600</v>
      </c>
      <c r="J89" s="126">
        <v>822867</v>
      </c>
      <c r="K89" s="112">
        <v>0</v>
      </c>
      <c r="L89" s="112">
        <v>0</v>
      </c>
      <c r="M89" s="105">
        <v>0</v>
      </c>
      <c r="N89" s="107">
        <v>103912</v>
      </c>
      <c r="O89" s="61">
        <v>0</v>
      </c>
      <c r="P89" s="106">
        <v>49736.6</v>
      </c>
      <c r="Q89" s="87">
        <v>0</v>
      </c>
      <c r="R89" s="58">
        <v>0</v>
      </c>
      <c r="S89" s="102">
        <v>0</v>
      </c>
      <c r="T89" s="86">
        <v>0</v>
      </c>
      <c r="U89" s="110">
        <v>0</v>
      </c>
      <c r="V89" s="108">
        <v>0</v>
      </c>
      <c r="W89" s="113">
        <v>0</v>
      </c>
      <c r="X89" s="61">
        <v>0</v>
      </c>
      <c r="Y89" s="58">
        <v>12560.76</v>
      </c>
      <c r="Z89" s="102">
        <v>7456.73</v>
      </c>
      <c r="AA89" s="86">
        <v>12282.55</v>
      </c>
      <c r="AB89" s="109">
        <v>0</v>
      </c>
      <c r="AC89" s="77">
        <v>178007.76</v>
      </c>
      <c r="AD89" s="78">
        <v>15680</v>
      </c>
      <c r="AE89" s="143">
        <v>4537.5</v>
      </c>
      <c r="AF89" s="71"/>
      <c r="AG89" s="119"/>
      <c r="AH89" s="77"/>
      <c r="AI89" s="86">
        <v>14747.55</v>
      </c>
      <c r="AJ89" s="117"/>
      <c r="AK89" s="77"/>
      <c r="AL89" s="77" t="s">
        <v>618</v>
      </c>
      <c r="AM89" s="77"/>
      <c r="AN89" s="77"/>
      <c r="AO89" s="77"/>
      <c r="AP89" s="58">
        <f t="shared" si="3"/>
        <v>14495002.45</v>
      </c>
      <c r="AQ89" s="19"/>
      <c r="AR89" s="41"/>
    </row>
    <row r="90" spans="1:44" ht="13.5" thickBot="1">
      <c r="A90" s="44" t="s">
        <v>428</v>
      </c>
      <c r="B90" s="45">
        <v>1407</v>
      </c>
      <c r="C90" s="44" t="s">
        <v>85</v>
      </c>
      <c r="D90" s="57">
        <v>8400650</v>
      </c>
      <c r="E90" s="57">
        <v>0</v>
      </c>
      <c r="F90" s="57">
        <v>0</v>
      </c>
      <c r="G90" s="57">
        <v>0</v>
      </c>
      <c r="H90" s="104">
        <v>0</v>
      </c>
      <c r="I90" s="113">
        <v>634950</v>
      </c>
      <c r="J90" s="126">
        <v>500193</v>
      </c>
      <c r="K90" s="112">
        <v>0</v>
      </c>
      <c r="L90" s="112">
        <v>0</v>
      </c>
      <c r="M90" s="105">
        <v>0</v>
      </c>
      <c r="N90" s="107">
        <v>59132</v>
      </c>
      <c r="O90" s="61">
        <v>0</v>
      </c>
      <c r="P90" s="106">
        <v>57463.07</v>
      </c>
      <c r="Q90" s="87">
        <v>0</v>
      </c>
      <c r="R90" s="58">
        <v>0</v>
      </c>
      <c r="S90" s="102">
        <v>0</v>
      </c>
      <c r="T90" s="86">
        <v>0</v>
      </c>
      <c r="U90" s="110">
        <v>0</v>
      </c>
      <c r="V90" s="108">
        <v>0</v>
      </c>
      <c r="W90" s="113">
        <v>0</v>
      </c>
      <c r="X90" s="61">
        <v>0</v>
      </c>
      <c r="Y90" s="58">
        <v>6565.26</v>
      </c>
      <c r="Z90" s="102">
        <v>1771.51</v>
      </c>
      <c r="AA90" s="86">
        <v>1983.18</v>
      </c>
      <c r="AB90" s="109">
        <v>0</v>
      </c>
      <c r="AC90" s="77">
        <v>0</v>
      </c>
      <c r="AD90" s="78">
        <v>9520</v>
      </c>
      <c r="AE90" s="122">
        <v>891</v>
      </c>
      <c r="AF90" s="71"/>
      <c r="AG90" s="119"/>
      <c r="AH90" s="77">
        <v>978.65</v>
      </c>
      <c r="AI90" s="86"/>
      <c r="AJ90" s="117"/>
      <c r="AK90" s="77"/>
      <c r="AL90" s="77" t="s">
        <v>618</v>
      </c>
      <c r="AM90" s="77">
        <v>10769.23</v>
      </c>
      <c r="AN90" s="77"/>
      <c r="AO90" s="77"/>
      <c r="AP90" s="58">
        <f t="shared" si="3"/>
        <v>9684866.9</v>
      </c>
      <c r="AQ90" s="19"/>
      <c r="AR90" s="41"/>
    </row>
    <row r="91" spans="1:44" ht="13.5" thickBot="1">
      <c r="A91" s="44" t="s">
        <v>428</v>
      </c>
      <c r="B91" s="45">
        <v>1414</v>
      </c>
      <c r="C91" s="44" t="s">
        <v>86</v>
      </c>
      <c r="D91" s="57">
        <v>23028903</v>
      </c>
      <c r="E91" s="57">
        <v>0</v>
      </c>
      <c r="F91" s="57">
        <v>0</v>
      </c>
      <c r="G91" s="57">
        <v>0</v>
      </c>
      <c r="H91" s="104">
        <v>0</v>
      </c>
      <c r="I91" s="113">
        <v>1757700</v>
      </c>
      <c r="J91" s="126">
        <v>862199</v>
      </c>
      <c r="K91" s="112">
        <v>0</v>
      </c>
      <c r="L91" s="112">
        <v>0</v>
      </c>
      <c r="M91" s="105">
        <v>0</v>
      </c>
      <c r="N91" s="107">
        <v>177669</v>
      </c>
      <c r="O91" s="61">
        <v>0</v>
      </c>
      <c r="P91" s="106">
        <v>77745.04</v>
      </c>
      <c r="Q91" s="87">
        <v>0</v>
      </c>
      <c r="R91" s="58">
        <v>0</v>
      </c>
      <c r="S91" s="102">
        <v>0</v>
      </c>
      <c r="T91" s="86">
        <v>0</v>
      </c>
      <c r="U91" s="110">
        <v>0</v>
      </c>
      <c r="V91" s="108">
        <v>0</v>
      </c>
      <c r="W91" s="113">
        <v>0</v>
      </c>
      <c r="X91" s="61">
        <v>0</v>
      </c>
      <c r="Y91" s="58">
        <v>19232.57</v>
      </c>
      <c r="Z91" s="102">
        <v>941.49</v>
      </c>
      <c r="AA91" s="86">
        <v>0</v>
      </c>
      <c r="AB91" s="109">
        <v>0</v>
      </c>
      <c r="AC91" s="77">
        <v>0</v>
      </c>
      <c r="AD91" s="78">
        <v>25920</v>
      </c>
      <c r="AE91" s="122">
        <v>6182</v>
      </c>
      <c r="AF91" s="71"/>
      <c r="AG91" s="119"/>
      <c r="AH91" s="77"/>
      <c r="AI91" s="86"/>
      <c r="AJ91" s="117"/>
      <c r="AK91" s="77"/>
      <c r="AL91" s="77">
        <v>2592</v>
      </c>
      <c r="AM91" s="77">
        <v>8868.78</v>
      </c>
      <c r="AN91" s="77"/>
      <c r="AO91" s="77"/>
      <c r="AP91" s="58">
        <f t="shared" si="3"/>
        <v>25967952.88</v>
      </c>
      <c r="AQ91" s="19"/>
      <c r="AR91" s="41"/>
    </row>
    <row r="92" spans="1:44" ht="13.5" thickBot="1">
      <c r="A92" s="44" t="s">
        <v>463</v>
      </c>
      <c r="B92" s="45">
        <v>1421</v>
      </c>
      <c r="C92" s="44" t="s">
        <v>87</v>
      </c>
      <c r="D92" s="57">
        <v>2457551</v>
      </c>
      <c r="E92" s="57">
        <v>0</v>
      </c>
      <c r="F92" s="57">
        <v>0</v>
      </c>
      <c r="G92" s="57">
        <v>0</v>
      </c>
      <c r="H92" s="104">
        <v>0</v>
      </c>
      <c r="I92" s="113">
        <v>244800</v>
      </c>
      <c r="J92" s="126">
        <v>148036</v>
      </c>
      <c r="K92" s="112">
        <v>39007</v>
      </c>
      <c r="L92" s="112">
        <v>0</v>
      </c>
      <c r="M92" s="105">
        <v>0</v>
      </c>
      <c r="N92" s="107">
        <v>21755</v>
      </c>
      <c r="O92" s="61">
        <v>0</v>
      </c>
      <c r="P92" s="106">
        <v>58595.74</v>
      </c>
      <c r="Q92" s="87">
        <v>0</v>
      </c>
      <c r="R92" s="58">
        <v>109851.55</v>
      </c>
      <c r="S92" s="102">
        <v>0</v>
      </c>
      <c r="T92" s="86">
        <v>0</v>
      </c>
      <c r="U92" s="110">
        <v>166053</v>
      </c>
      <c r="V92" s="108">
        <v>0</v>
      </c>
      <c r="W92" s="113">
        <v>0</v>
      </c>
      <c r="X92" s="61">
        <v>0</v>
      </c>
      <c r="Y92" s="58">
        <v>2655.67</v>
      </c>
      <c r="Z92" s="102">
        <v>2849.91</v>
      </c>
      <c r="AA92" s="86">
        <v>0</v>
      </c>
      <c r="AB92" s="109">
        <v>0</v>
      </c>
      <c r="AC92" s="77">
        <v>0</v>
      </c>
      <c r="AD92" s="78">
        <v>4240</v>
      </c>
      <c r="AE92" s="122">
        <v>1007.75</v>
      </c>
      <c r="AF92" s="71"/>
      <c r="AG92" s="119"/>
      <c r="AH92" s="77"/>
      <c r="AI92" s="86"/>
      <c r="AJ92" s="117"/>
      <c r="AK92" s="77"/>
      <c r="AL92" s="77" t="s">
        <v>618</v>
      </c>
      <c r="AM92" s="77">
        <v>633.48</v>
      </c>
      <c r="AN92" s="77"/>
      <c r="AO92" s="77"/>
      <c r="AP92" s="58">
        <f t="shared" si="3"/>
        <v>3257036.1</v>
      </c>
      <c r="AQ92" s="19"/>
      <c r="AR92" s="41"/>
    </row>
    <row r="93" spans="1:44" ht="13.5" thickBot="1">
      <c r="A93" s="44" t="s">
        <v>437</v>
      </c>
      <c r="B93" s="45">
        <v>2744</v>
      </c>
      <c r="C93" s="44" t="s">
        <v>170</v>
      </c>
      <c r="D93" s="57">
        <v>5821151</v>
      </c>
      <c r="E93" s="57">
        <v>0</v>
      </c>
      <c r="F93" s="57">
        <v>0</v>
      </c>
      <c r="G93" s="57">
        <v>0</v>
      </c>
      <c r="H93" s="104">
        <v>0</v>
      </c>
      <c r="I93" s="113">
        <v>351900</v>
      </c>
      <c r="J93" s="126">
        <v>274947</v>
      </c>
      <c r="K93" s="112">
        <v>0</v>
      </c>
      <c r="L93" s="112">
        <v>0</v>
      </c>
      <c r="M93" s="105">
        <v>0</v>
      </c>
      <c r="N93" s="107">
        <v>33509</v>
      </c>
      <c r="O93" s="61">
        <v>0</v>
      </c>
      <c r="P93" s="106">
        <v>87908.78</v>
      </c>
      <c r="Q93" s="87">
        <v>0</v>
      </c>
      <c r="R93" s="58">
        <v>34344.79</v>
      </c>
      <c r="S93" s="102">
        <v>228601.32</v>
      </c>
      <c r="T93" s="86">
        <v>2465.45</v>
      </c>
      <c r="U93" s="110">
        <v>0</v>
      </c>
      <c r="V93" s="108">
        <v>0</v>
      </c>
      <c r="W93" s="113">
        <v>0</v>
      </c>
      <c r="X93" s="61">
        <v>0</v>
      </c>
      <c r="Y93" s="58">
        <v>3677.95</v>
      </c>
      <c r="Z93" s="102">
        <v>1093.4</v>
      </c>
      <c r="AA93" s="86">
        <v>2829.23</v>
      </c>
      <c r="AB93" s="109">
        <v>0</v>
      </c>
      <c r="AC93" s="77">
        <v>0</v>
      </c>
      <c r="AD93" s="78">
        <v>6080</v>
      </c>
      <c r="AE93" s="122">
        <v>1366.19</v>
      </c>
      <c r="AF93" s="71"/>
      <c r="AG93" s="119"/>
      <c r="AH93" s="77"/>
      <c r="AI93" s="86"/>
      <c r="AJ93" s="117"/>
      <c r="AK93" s="77"/>
      <c r="AL93" s="77" t="s">
        <v>618</v>
      </c>
      <c r="AM93" s="77">
        <v>2533.94</v>
      </c>
      <c r="AN93" s="77"/>
      <c r="AO93" s="77"/>
      <c r="AP93" s="58">
        <f t="shared" si="3"/>
        <v>6852408.05</v>
      </c>
      <c r="AQ93" s="19"/>
      <c r="AR93" s="41"/>
    </row>
    <row r="94" spans="1:44" ht="13.5" thickBot="1">
      <c r="A94" s="44" t="s">
        <v>434</v>
      </c>
      <c r="B94" s="45">
        <v>1428</v>
      </c>
      <c r="C94" s="44" t="s">
        <v>88</v>
      </c>
      <c r="D94" s="57">
        <v>7022408</v>
      </c>
      <c r="E94" s="57">
        <v>0</v>
      </c>
      <c r="F94" s="57">
        <v>0</v>
      </c>
      <c r="G94" s="57">
        <v>0</v>
      </c>
      <c r="H94" s="104">
        <v>0</v>
      </c>
      <c r="I94" s="113">
        <v>580500</v>
      </c>
      <c r="J94" s="126">
        <v>575354</v>
      </c>
      <c r="K94" s="112">
        <v>66439</v>
      </c>
      <c r="L94" s="112">
        <v>0</v>
      </c>
      <c r="M94" s="105">
        <v>12000</v>
      </c>
      <c r="N94" s="107">
        <v>51548</v>
      </c>
      <c r="O94" s="61">
        <v>0</v>
      </c>
      <c r="P94" s="106">
        <v>31082.85</v>
      </c>
      <c r="Q94" s="87">
        <v>0</v>
      </c>
      <c r="R94" s="58">
        <v>0</v>
      </c>
      <c r="S94" s="102">
        <v>328614.4</v>
      </c>
      <c r="T94" s="86">
        <v>0</v>
      </c>
      <c r="U94" s="110">
        <v>0</v>
      </c>
      <c r="V94" s="108">
        <v>0</v>
      </c>
      <c r="W94" s="113">
        <v>0</v>
      </c>
      <c r="X94" s="61">
        <v>0</v>
      </c>
      <c r="Y94" s="58">
        <v>6006.02</v>
      </c>
      <c r="Z94" s="102">
        <v>2769.33</v>
      </c>
      <c r="AA94" s="86">
        <v>3740.1</v>
      </c>
      <c r="AB94" s="109">
        <v>0</v>
      </c>
      <c r="AC94" s="77">
        <v>0</v>
      </c>
      <c r="AD94" s="78">
        <v>10080</v>
      </c>
      <c r="AE94" s="123">
        <v>3389</v>
      </c>
      <c r="AF94" s="71"/>
      <c r="AG94" s="119"/>
      <c r="AH94" s="77">
        <v>200</v>
      </c>
      <c r="AI94" s="86"/>
      <c r="AJ94" s="117"/>
      <c r="AK94" s="77"/>
      <c r="AL94" s="77" t="s">
        <v>618</v>
      </c>
      <c r="AM94" s="77">
        <v>2533.94</v>
      </c>
      <c r="AN94" s="77"/>
      <c r="AO94" s="77"/>
      <c r="AP94" s="58">
        <f t="shared" si="3"/>
        <v>8696664.64</v>
      </c>
      <c r="AQ94" s="19"/>
      <c r="AR94" s="41"/>
    </row>
    <row r="95" spans="1:44" ht="13.5" thickBot="1">
      <c r="A95" s="44" t="s">
        <v>452</v>
      </c>
      <c r="B95" s="45">
        <v>1449</v>
      </c>
      <c r="C95" s="44" t="s">
        <v>89</v>
      </c>
      <c r="D95" s="57">
        <v>602174</v>
      </c>
      <c r="E95" s="57">
        <v>0</v>
      </c>
      <c r="F95" s="57">
        <v>0</v>
      </c>
      <c r="G95" s="57">
        <v>0</v>
      </c>
      <c r="H95" s="104">
        <v>0</v>
      </c>
      <c r="I95" s="113">
        <v>48600</v>
      </c>
      <c r="J95" s="126">
        <v>18536</v>
      </c>
      <c r="K95" s="112">
        <v>0</v>
      </c>
      <c r="L95" s="112">
        <v>0</v>
      </c>
      <c r="M95" s="105">
        <v>0</v>
      </c>
      <c r="N95" s="107">
        <v>3868</v>
      </c>
      <c r="O95" s="61">
        <v>0</v>
      </c>
      <c r="P95" s="106">
        <v>1572.6</v>
      </c>
      <c r="Q95" s="87">
        <v>0</v>
      </c>
      <c r="R95" s="58">
        <v>0</v>
      </c>
      <c r="S95" s="102">
        <v>16668.85</v>
      </c>
      <c r="T95" s="86">
        <v>0</v>
      </c>
      <c r="U95" s="110">
        <v>32617</v>
      </c>
      <c r="V95" s="108">
        <v>0</v>
      </c>
      <c r="W95" s="113">
        <v>0</v>
      </c>
      <c r="X95" s="61">
        <v>0</v>
      </c>
      <c r="Y95" s="58">
        <v>0</v>
      </c>
      <c r="Z95" s="102">
        <v>0</v>
      </c>
      <c r="AA95" s="86">
        <v>0</v>
      </c>
      <c r="AB95" s="109">
        <v>0</v>
      </c>
      <c r="AC95" s="77">
        <v>0</v>
      </c>
      <c r="AD95" s="78">
        <v>960</v>
      </c>
      <c r="AE95" s="122">
        <v>805.98</v>
      </c>
      <c r="AF95" s="71"/>
      <c r="AG95" s="119"/>
      <c r="AH95" s="77"/>
      <c r="AI95" s="86"/>
      <c r="AJ95" s="117"/>
      <c r="AK95" s="77"/>
      <c r="AL95" s="77" t="s">
        <v>618</v>
      </c>
      <c r="AM95" s="77"/>
      <c r="AN95" s="77"/>
      <c r="AO95" s="77"/>
      <c r="AP95" s="58">
        <f t="shared" si="3"/>
        <v>725802.43</v>
      </c>
      <c r="AQ95" s="19"/>
      <c r="AR95" s="41"/>
    </row>
    <row r="96" spans="1:44" ht="13.5" thickBot="1">
      <c r="A96" s="44" t="s">
        <v>436</v>
      </c>
      <c r="B96" s="45">
        <v>1491</v>
      </c>
      <c r="C96" s="44" t="s">
        <v>90</v>
      </c>
      <c r="D96" s="57">
        <v>0</v>
      </c>
      <c r="E96" s="57">
        <v>20715</v>
      </c>
      <c r="F96" s="57">
        <v>0</v>
      </c>
      <c r="G96" s="57">
        <v>0</v>
      </c>
      <c r="H96" s="104">
        <v>33408</v>
      </c>
      <c r="I96" s="113">
        <v>183600</v>
      </c>
      <c r="J96" s="126">
        <v>169836</v>
      </c>
      <c r="K96" s="112">
        <v>0</v>
      </c>
      <c r="L96" s="112">
        <v>0</v>
      </c>
      <c r="M96" s="105">
        <v>0</v>
      </c>
      <c r="N96" s="107">
        <v>15078</v>
      </c>
      <c r="O96" s="61">
        <v>0</v>
      </c>
      <c r="P96" s="106">
        <v>89992.1</v>
      </c>
      <c r="Q96" s="87">
        <v>0</v>
      </c>
      <c r="R96" s="58">
        <v>296499.52</v>
      </c>
      <c r="S96" s="102">
        <v>133350.77</v>
      </c>
      <c r="T96" s="86">
        <v>0</v>
      </c>
      <c r="U96" s="110">
        <v>123650</v>
      </c>
      <c r="V96" s="108">
        <v>0</v>
      </c>
      <c r="W96" s="113">
        <v>0</v>
      </c>
      <c r="X96" s="61">
        <v>0</v>
      </c>
      <c r="Y96" s="58">
        <v>2444.57</v>
      </c>
      <c r="Z96" s="102">
        <v>2684.13</v>
      </c>
      <c r="AA96" s="86">
        <v>0</v>
      </c>
      <c r="AB96" s="109">
        <v>0</v>
      </c>
      <c r="AC96" s="77">
        <v>0</v>
      </c>
      <c r="AD96" s="78">
        <v>2880</v>
      </c>
      <c r="AE96" s="122">
        <v>555.14</v>
      </c>
      <c r="AF96" s="71"/>
      <c r="AG96" s="119"/>
      <c r="AH96" s="77"/>
      <c r="AI96" s="86"/>
      <c r="AJ96" s="117"/>
      <c r="AK96" s="77"/>
      <c r="AL96" s="77" t="s">
        <v>618</v>
      </c>
      <c r="AM96" s="77"/>
      <c r="AN96" s="77"/>
      <c r="AO96" s="77"/>
      <c r="AP96" s="58">
        <f t="shared" si="3"/>
        <v>1074693.23</v>
      </c>
      <c r="AQ96" s="19"/>
      <c r="AR96" s="41"/>
    </row>
    <row r="97" spans="1:44" ht="13.5" thickBot="1">
      <c r="A97" s="44" t="s">
        <v>464</v>
      </c>
      <c r="B97" s="45">
        <v>1499</v>
      </c>
      <c r="C97" s="44" t="s">
        <v>91</v>
      </c>
      <c r="D97" s="57">
        <v>5170536</v>
      </c>
      <c r="E97" s="57">
        <v>0</v>
      </c>
      <c r="F97" s="57">
        <v>0</v>
      </c>
      <c r="G97" s="57">
        <v>0</v>
      </c>
      <c r="H97" s="104">
        <v>0</v>
      </c>
      <c r="I97" s="113">
        <v>431550</v>
      </c>
      <c r="J97" s="126">
        <v>402460</v>
      </c>
      <c r="K97" s="112">
        <v>0</v>
      </c>
      <c r="L97" s="112">
        <v>0</v>
      </c>
      <c r="M97" s="105">
        <v>0</v>
      </c>
      <c r="N97" s="107">
        <v>43813</v>
      </c>
      <c r="O97" s="61">
        <v>0</v>
      </c>
      <c r="P97" s="106">
        <v>89865.68</v>
      </c>
      <c r="Q97" s="87">
        <v>0</v>
      </c>
      <c r="R97" s="58">
        <v>308105.24</v>
      </c>
      <c r="S97" s="102">
        <v>245270.17</v>
      </c>
      <c r="T97" s="86">
        <v>0</v>
      </c>
      <c r="U97" s="110">
        <v>0</v>
      </c>
      <c r="V97" s="108">
        <v>0</v>
      </c>
      <c r="W97" s="113">
        <v>0</v>
      </c>
      <c r="X97" s="61">
        <v>0</v>
      </c>
      <c r="Y97" s="58">
        <v>4810.73</v>
      </c>
      <c r="Z97" s="102">
        <v>1522.15</v>
      </c>
      <c r="AA97" s="86">
        <v>0</v>
      </c>
      <c r="AB97" s="109">
        <v>0</v>
      </c>
      <c r="AC97" s="77">
        <v>0</v>
      </c>
      <c r="AD97" s="78">
        <v>6880</v>
      </c>
      <c r="AE97" s="122">
        <v>1543</v>
      </c>
      <c r="AF97" s="71"/>
      <c r="AG97" s="119"/>
      <c r="AH97" s="77"/>
      <c r="AI97" s="86"/>
      <c r="AJ97" s="117"/>
      <c r="AK97" s="77"/>
      <c r="AL97" s="77" t="s">
        <v>618</v>
      </c>
      <c r="AM97" s="77">
        <v>2533.94</v>
      </c>
      <c r="AN97" s="77"/>
      <c r="AO97" s="77"/>
      <c r="AP97" s="58">
        <f t="shared" si="3"/>
        <v>6708889.91</v>
      </c>
      <c r="AQ97" s="19"/>
      <c r="AR97" s="41"/>
    </row>
    <row r="98" spans="1:44" ht="13.5" thickBot="1">
      <c r="A98" s="44" t="s">
        <v>462</v>
      </c>
      <c r="B98" s="45">
        <v>1540</v>
      </c>
      <c r="C98" s="44" t="s">
        <v>93</v>
      </c>
      <c r="D98" s="57">
        <v>4457357</v>
      </c>
      <c r="E98" s="57">
        <v>0</v>
      </c>
      <c r="F98" s="57">
        <v>0</v>
      </c>
      <c r="G98" s="57">
        <v>0</v>
      </c>
      <c r="H98" s="104">
        <v>0</v>
      </c>
      <c r="I98" s="113">
        <v>783900</v>
      </c>
      <c r="J98" s="126">
        <v>495782</v>
      </c>
      <c r="K98" s="112">
        <v>0</v>
      </c>
      <c r="L98" s="112">
        <v>0</v>
      </c>
      <c r="M98" s="105">
        <v>4000</v>
      </c>
      <c r="N98" s="107">
        <v>67835</v>
      </c>
      <c r="O98" s="61">
        <v>0</v>
      </c>
      <c r="P98" s="106">
        <v>57291.14</v>
      </c>
      <c r="Q98" s="87">
        <v>0</v>
      </c>
      <c r="R98" s="58">
        <v>0</v>
      </c>
      <c r="S98" s="102">
        <v>0</v>
      </c>
      <c r="T98" s="86">
        <v>0</v>
      </c>
      <c r="U98" s="110">
        <v>0</v>
      </c>
      <c r="V98" s="108">
        <v>0</v>
      </c>
      <c r="W98" s="113">
        <v>0</v>
      </c>
      <c r="X98" s="61">
        <v>0</v>
      </c>
      <c r="Y98" s="58">
        <v>5604.03</v>
      </c>
      <c r="Z98" s="102">
        <v>2399.35</v>
      </c>
      <c r="AA98" s="86">
        <v>70.46</v>
      </c>
      <c r="AB98" s="109">
        <v>0</v>
      </c>
      <c r="AC98" s="77">
        <v>0</v>
      </c>
      <c r="AD98" s="78">
        <v>10080</v>
      </c>
      <c r="AE98" s="123">
        <v>4675</v>
      </c>
      <c r="AF98" s="71"/>
      <c r="AG98" s="119">
        <v>24472.59</v>
      </c>
      <c r="AH98" s="77"/>
      <c r="AI98" s="86"/>
      <c r="AJ98" s="117"/>
      <c r="AK98" s="77"/>
      <c r="AL98" s="77" t="s">
        <v>618</v>
      </c>
      <c r="AM98" s="77">
        <v>20271.49</v>
      </c>
      <c r="AN98" s="77"/>
      <c r="AO98" s="77"/>
      <c r="AP98" s="58">
        <f t="shared" si="3"/>
        <v>5933738.06</v>
      </c>
      <c r="AQ98" s="19"/>
      <c r="AR98" s="41"/>
    </row>
    <row r="99" spans="1:44" ht="13.5" thickBot="1">
      <c r="A99" s="44" t="s">
        <v>421</v>
      </c>
      <c r="B99" s="45">
        <v>1554</v>
      </c>
      <c r="C99" s="44" t="s">
        <v>94</v>
      </c>
      <c r="D99" s="57">
        <v>58528210</v>
      </c>
      <c r="E99" s="57">
        <v>0</v>
      </c>
      <c r="F99" s="57">
        <v>0</v>
      </c>
      <c r="G99" s="57">
        <v>0</v>
      </c>
      <c r="H99" s="104">
        <v>0</v>
      </c>
      <c r="I99" s="113">
        <v>5031450</v>
      </c>
      <c r="J99" s="126">
        <v>5022008</v>
      </c>
      <c r="K99" s="112">
        <v>0</v>
      </c>
      <c r="L99" s="112">
        <v>0</v>
      </c>
      <c r="M99" s="105">
        <v>33000</v>
      </c>
      <c r="N99" s="107">
        <v>418853</v>
      </c>
      <c r="O99" s="61">
        <v>0</v>
      </c>
      <c r="P99" s="106">
        <v>259180.47</v>
      </c>
      <c r="Q99" s="87">
        <v>0</v>
      </c>
      <c r="R99" s="58">
        <v>0</v>
      </c>
      <c r="S99" s="102">
        <v>1474002.28</v>
      </c>
      <c r="T99" s="86">
        <v>0</v>
      </c>
      <c r="U99" s="110">
        <v>0</v>
      </c>
      <c r="V99" s="108">
        <v>192021</v>
      </c>
      <c r="W99" s="113">
        <v>0</v>
      </c>
      <c r="X99" s="61">
        <v>0</v>
      </c>
      <c r="Y99" s="58">
        <v>43412.09</v>
      </c>
      <c r="Z99" s="102">
        <v>20694.43</v>
      </c>
      <c r="AA99" s="86">
        <v>0</v>
      </c>
      <c r="AB99" s="109">
        <v>0</v>
      </c>
      <c r="AC99" s="77">
        <v>142876.32</v>
      </c>
      <c r="AD99" s="78">
        <v>72480</v>
      </c>
      <c r="AE99" s="122">
        <v>23120.25</v>
      </c>
      <c r="AF99" s="71"/>
      <c r="AG99" s="119"/>
      <c r="AH99" s="77"/>
      <c r="AI99" s="86"/>
      <c r="AJ99" s="117"/>
      <c r="AK99" s="77"/>
      <c r="AL99" s="77" t="s">
        <v>618</v>
      </c>
      <c r="AM99" s="77">
        <v>17737.56</v>
      </c>
      <c r="AN99" s="77"/>
      <c r="AO99" s="77"/>
      <c r="AP99" s="58">
        <f t="shared" si="3"/>
        <v>71279045.4</v>
      </c>
      <c r="AQ99" s="19"/>
      <c r="AR99" s="41"/>
    </row>
    <row r="100" spans="1:44" ht="13.5" thickBot="1">
      <c r="A100" s="44" t="s">
        <v>429</v>
      </c>
      <c r="B100" s="45">
        <v>1561</v>
      </c>
      <c r="C100" s="44" t="s">
        <v>95</v>
      </c>
      <c r="D100" s="57">
        <v>4702806</v>
      </c>
      <c r="E100" s="57">
        <v>0</v>
      </c>
      <c r="F100" s="57">
        <v>0</v>
      </c>
      <c r="G100" s="57">
        <v>0</v>
      </c>
      <c r="H100" s="104">
        <v>0</v>
      </c>
      <c r="I100" s="113">
        <v>266850</v>
      </c>
      <c r="J100" s="126">
        <v>13447</v>
      </c>
      <c r="K100" s="112">
        <v>0</v>
      </c>
      <c r="L100" s="112">
        <v>0</v>
      </c>
      <c r="M100" s="105">
        <v>1000</v>
      </c>
      <c r="N100" s="107">
        <v>24747</v>
      </c>
      <c r="O100" s="61">
        <v>0</v>
      </c>
      <c r="P100" s="106">
        <v>18112.7</v>
      </c>
      <c r="Q100" s="87">
        <v>0</v>
      </c>
      <c r="R100" s="58">
        <v>107074.43</v>
      </c>
      <c r="S100" s="102">
        <v>121444.45</v>
      </c>
      <c r="T100" s="86">
        <v>0</v>
      </c>
      <c r="U100" s="110">
        <v>184141</v>
      </c>
      <c r="V100" s="108">
        <v>0</v>
      </c>
      <c r="W100" s="113">
        <v>0</v>
      </c>
      <c r="X100" s="61">
        <v>0</v>
      </c>
      <c r="Y100" s="58">
        <v>3685.22</v>
      </c>
      <c r="Z100" s="102">
        <v>2250.6</v>
      </c>
      <c r="AA100" s="86">
        <v>886.72</v>
      </c>
      <c r="AB100" s="109">
        <v>0</v>
      </c>
      <c r="AC100" s="77">
        <v>0</v>
      </c>
      <c r="AD100" s="78">
        <v>4000</v>
      </c>
      <c r="AE100" s="123">
        <v>2118</v>
      </c>
      <c r="AF100" s="71"/>
      <c r="AG100" s="119"/>
      <c r="AH100" s="77"/>
      <c r="AI100" s="86"/>
      <c r="AJ100" s="117"/>
      <c r="AK100" s="77"/>
      <c r="AL100" s="77" t="s">
        <v>618</v>
      </c>
      <c r="AM100" s="77">
        <v>3800.9</v>
      </c>
      <c r="AN100" s="77"/>
      <c r="AO100" s="77"/>
      <c r="AP100" s="58">
        <f t="shared" si="3"/>
        <v>5456364.02</v>
      </c>
      <c r="AQ100" s="19"/>
      <c r="AR100" s="41"/>
    </row>
    <row r="101" spans="1:44" ht="13.5" thickBot="1">
      <c r="A101" s="44" t="s">
        <v>439</v>
      </c>
      <c r="B101" s="45">
        <v>1568</v>
      </c>
      <c r="C101" s="44" t="s">
        <v>96</v>
      </c>
      <c r="D101" s="57">
        <v>10639477</v>
      </c>
      <c r="E101" s="57">
        <v>0</v>
      </c>
      <c r="F101" s="57">
        <v>0</v>
      </c>
      <c r="G101" s="57">
        <v>0</v>
      </c>
      <c r="H101" s="104">
        <v>0</v>
      </c>
      <c r="I101" s="113">
        <v>845100</v>
      </c>
      <c r="J101" s="126">
        <v>939860</v>
      </c>
      <c r="K101" s="112">
        <v>0</v>
      </c>
      <c r="L101" s="112">
        <v>150000</v>
      </c>
      <c r="M101" s="105">
        <v>8000</v>
      </c>
      <c r="N101" s="107">
        <v>66143</v>
      </c>
      <c r="O101" s="61">
        <v>0</v>
      </c>
      <c r="P101" s="106">
        <v>28357.35</v>
      </c>
      <c r="Q101" s="87">
        <v>0</v>
      </c>
      <c r="R101" s="58">
        <v>0</v>
      </c>
      <c r="S101" s="102">
        <v>0</v>
      </c>
      <c r="T101" s="86">
        <v>0</v>
      </c>
      <c r="U101" s="110">
        <v>0</v>
      </c>
      <c r="V101" s="108">
        <v>0</v>
      </c>
      <c r="W101" s="113">
        <v>0</v>
      </c>
      <c r="X101" s="61">
        <v>0</v>
      </c>
      <c r="Y101" s="58">
        <v>7351.43</v>
      </c>
      <c r="Z101" s="102">
        <v>3342.13</v>
      </c>
      <c r="AA101" s="86">
        <v>3588.39</v>
      </c>
      <c r="AB101" s="109">
        <v>0</v>
      </c>
      <c r="AC101" s="77">
        <v>5354.09</v>
      </c>
      <c r="AD101" s="78">
        <v>11840</v>
      </c>
      <c r="AE101" s="122"/>
      <c r="AF101" s="71"/>
      <c r="AG101" s="119"/>
      <c r="AH101" s="77"/>
      <c r="AI101" s="86"/>
      <c r="AJ101" s="117"/>
      <c r="AK101" s="77"/>
      <c r="AL101" s="77" t="s">
        <v>618</v>
      </c>
      <c r="AM101" s="77">
        <v>12669.68</v>
      </c>
      <c r="AN101" s="77"/>
      <c r="AO101" s="77"/>
      <c r="AP101" s="58">
        <f t="shared" si="3"/>
        <v>12721083.07</v>
      </c>
      <c r="AQ101" s="19"/>
      <c r="AR101" s="41"/>
    </row>
    <row r="102" spans="1:44" ht="13.5" thickBot="1">
      <c r="A102" s="44" t="s">
        <v>423</v>
      </c>
      <c r="B102" s="45">
        <v>1582</v>
      </c>
      <c r="C102" s="44" t="s">
        <v>97</v>
      </c>
      <c r="D102" s="57">
        <v>0</v>
      </c>
      <c r="E102" s="57">
        <v>19082</v>
      </c>
      <c r="F102" s="57">
        <v>0</v>
      </c>
      <c r="G102" s="57">
        <v>0</v>
      </c>
      <c r="H102" s="104">
        <v>0</v>
      </c>
      <c r="I102" s="113">
        <v>149850</v>
      </c>
      <c r="J102" s="126">
        <v>132050</v>
      </c>
      <c r="K102" s="112">
        <v>0</v>
      </c>
      <c r="L102" s="112">
        <v>0</v>
      </c>
      <c r="M102" s="105">
        <v>0</v>
      </c>
      <c r="N102" s="107">
        <v>13023</v>
      </c>
      <c r="O102" s="61">
        <v>0</v>
      </c>
      <c r="P102" s="106">
        <v>40983.65</v>
      </c>
      <c r="Q102" s="87">
        <v>0</v>
      </c>
      <c r="R102" s="58">
        <v>134818.43</v>
      </c>
      <c r="S102" s="102">
        <v>107156.87</v>
      </c>
      <c r="T102" s="86">
        <v>0</v>
      </c>
      <c r="U102" s="110">
        <v>101707</v>
      </c>
      <c r="V102" s="108">
        <v>0</v>
      </c>
      <c r="W102" s="113">
        <v>0</v>
      </c>
      <c r="X102" s="61">
        <v>0</v>
      </c>
      <c r="Y102" s="58">
        <v>2026.74</v>
      </c>
      <c r="Z102" s="102">
        <v>2875.93</v>
      </c>
      <c r="AA102" s="86">
        <v>491.11</v>
      </c>
      <c r="AB102" s="109">
        <v>0</v>
      </c>
      <c r="AC102" s="77">
        <v>0</v>
      </c>
      <c r="AD102" s="78">
        <v>3200</v>
      </c>
      <c r="AE102" s="122">
        <v>725</v>
      </c>
      <c r="AF102" s="71"/>
      <c r="AG102" s="119"/>
      <c r="AH102" s="77"/>
      <c r="AI102" s="86"/>
      <c r="AJ102" s="117"/>
      <c r="AK102" s="77"/>
      <c r="AL102" s="77" t="s">
        <v>618</v>
      </c>
      <c r="AM102" s="77"/>
      <c r="AN102" s="77"/>
      <c r="AO102" s="77"/>
      <c r="AP102" s="58">
        <f t="shared" si="3"/>
        <v>707989.73</v>
      </c>
      <c r="AQ102" s="19"/>
      <c r="AR102" s="41"/>
    </row>
    <row r="103" spans="1:44" ht="13.5" thickBot="1">
      <c r="A103" s="44" t="s">
        <v>425</v>
      </c>
      <c r="B103" s="45">
        <v>1600</v>
      </c>
      <c r="C103" s="44" t="s">
        <v>98</v>
      </c>
      <c r="D103" s="57">
        <v>4334517</v>
      </c>
      <c r="E103" s="57">
        <v>0</v>
      </c>
      <c r="F103" s="57">
        <v>0</v>
      </c>
      <c r="G103" s="57">
        <v>0</v>
      </c>
      <c r="H103" s="104">
        <v>0</v>
      </c>
      <c r="I103" s="113">
        <v>277650</v>
      </c>
      <c r="J103" s="126">
        <v>164461</v>
      </c>
      <c r="K103" s="112">
        <v>0</v>
      </c>
      <c r="L103" s="112">
        <v>0</v>
      </c>
      <c r="M103" s="105">
        <v>8000</v>
      </c>
      <c r="N103" s="107">
        <v>21635</v>
      </c>
      <c r="O103" s="61">
        <v>0</v>
      </c>
      <c r="P103" s="106">
        <v>45018.8</v>
      </c>
      <c r="Q103" s="87">
        <v>0</v>
      </c>
      <c r="R103" s="58">
        <v>33194.94</v>
      </c>
      <c r="S103" s="102">
        <v>147638.35</v>
      </c>
      <c r="T103" s="86">
        <v>0</v>
      </c>
      <c r="U103" s="110">
        <v>189181</v>
      </c>
      <c r="V103" s="108">
        <v>0</v>
      </c>
      <c r="W103" s="113">
        <v>0</v>
      </c>
      <c r="X103" s="61">
        <v>0</v>
      </c>
      <c r="Y103" s="58">
        <v>2998.59</v>
      </c>
      <c r="Z103" s="102">
        <v>1663.12</v>
      </c>
      <c r="AA103" s="86">
        <v>0</v>
      </c>
      <c r="AB103" s="109">
        <v>0</v>
      </c>
      <c r="AC103" s="77">
        <v>0</v>
      </c>
      <c r="AD103" s="78">
        <v>0</v>
      </c>
      <c r="AE103" s="123">
        <v>8725</v>
      </c>
      <c r="AF103" s="71"/>
      <c r="AG103" s="119"/>
      <c r="AH103" s="77"/>
      <c r="AI103" s="86"/>
      <c r="AJ103" s="117"/>
      <c r="AK103" s="77"/>
      <c r="AL103" s="77" t="s">
        <v>618</v>
      </c>
      <c r="AM103" s="77">
        <v>7601.81</v>
      </c>
      <c r="AN103" s="77"/>
      <c r="AO103" s="77"/>
      <c r="AP103" s="58">
        <f t="shared" si="3"/>
        <v>5242284.61</v>
      </c>
      <c r="AQ103" s="19"/>
      <c r="AR103" s="41"/>
    </row>
    <row r="104" spans="1:44" ht="13.5" thickBot="1">
      <c r="A104" s="44" t="s">
        <v>446</v>
      </c>
      <c r="B104" s="45">
        <v>1645</v>
      </c>
      <c r="C104" s="44" t="s">
        <v>101</v>
      </c>
      <c r="D104" s="57">
        <v>8138875</v>
      </c>
      <c r="E104" s="57">
        <v>0</v>
      </c>
      <c r="F104" s="57">
        <v>0</v>
      </c>
      <c r="G104" s="57">
        <v>0</v>
      </c>
      <c r="H104" s="104">
        <v>0</v>
      </c>
      <c r="I104" s="113">
        <v>493200</v>
      </c>
      <c r="J104" s="126">
        <v>314536</v>
      </c>
      <c r="K104" s="112">
        <v>0</v>
      </c>
      <c r="L104" s="112">
        <v>0</v>
      </c>
      <c r="M104" s="105">
        <v>0</v>
      </c>
      <c r="N104" s="107">
        <v>42423</v>
      </c>
      <c r="O104" s="61">
        <v>0</v>
      </c>
      <c r="P104" s="106">
        <v>42561.3</v>
      </c>
      <c r="Q104" s="87">
        <v>0</v>
      </c>
      <c r="R104" s="58">
        <v>0</v>
      </c>
      <c r="S104" s="102">
        <v>0</v>
      </c>
      <c r="T104" s="86">
        <v>0</v>
      </c>
      <c r="U104" s="110">
        <v>0</v>
      </c>
      <c r="V104" s="108">
        <v>0</v>
      </c>
      <c r="W104" s="113">
        <v>0</v>
      </c>
      <c r="X104" s="61">
        <v>0</v>
      </c>
      <c r="Y104" s="58">
        <v>4779.37</v>
      </c>
      <c r="Z104" s="102">
        <v>4217.55</v>
      </c>
      <c r="AA104" s="86">
        <v>1489.19</v>
      </c>
      <c r="AB104" s="109">
        <v>0</v>
      </c>
      <c r="AC104" s="77">
        <v>6441.09</v>
      </c>
      <c r="AD104" s="78">
        <v>7200</v>
      </c>
      <c r="AE104" s="122">
        <v>2179</v>
      </c>
      <c r="AF104" s="71"/>
      <c r="AG104" s="119"/>
      <c r="AH104" s="77"/>
      <c r="AI104" s="86"/>
      <c r="AJ104" s="117"/>
      <c r="AK104" s="77"/>
      <c r="AL104" s="77" t="s">
        <v>618</v>
      </c>
      <c r="AM104" s="77"/>
      <c r="AN104" s="77"/>
      <c r="AO104" s="77"/>
      <c r="AP104" s="58">
        <f t="shared" si="3"/>
        <v>9057901.5</v>
      </c>
      <c r="AQ104" s="19"/>
      <c r="AR104" s="41"/>
    </row>
    <row r="105" spans="1:44" ht="13.5" thickBot="1">
      <c r="A105" s="44" t="s">
        <v>457</v>
      </c>
      <c r="B105" s="45">
        <v>1631</v>
      </c>
      <c r="C105" s="44" t="s">
        <v>99</v>
      </c>
      <c r="D105" s="57">
        <v>126158</v>
      </c>
      <c r="E105" s="57">
        <v>169360</v>
      </c>
      <c r="F105" s="57">
        <v>0</v>
      </c>
      <c r="G105" s="57">
        <v>0</v>
      </c>
      <c r="H105" s="104">
        <v>0</v>
      </c>
      <c r="I105" s="113">
        <v>207900</v>
      </c>
      <c r="J105" s="126">
        <v>140622</v>
      </c>
      <c r="K105" s="112">
        <v>0</v>
      </c>
      <c r="L105" s="112">
        <v>0</v>
      </c>
      <c r="M105" s="105">
        <v>0</v>
      </c>
      <c r="N105" s="107">
        <v>20124</v>
      </c>
      <c r="O105" s="61">
        <v>0</v>
      </c>
      <c r="P105" s="106">
        <v>10740.19</v>
      </c>
      <c r="Q105" s="87">
        <v>0</v>
      </c>
      <c r="R105" s="58">
        <v>0</v>
      </c>
      <c r="S105" s="102">
        <v>0</v>
      </c>
      <c r="T105" s="86">
        <v>0</v>
      </c>
      <c r="U105" s="110">
        <v>138476</v>
      </c>
      <c r="V105" s="108">
        <v>0</v>
      </c>
      <c r="W105" s="113">
        <v>0</v>
      </c>
      <c r="X105" s="61">
        <v>0</v>
      </c>
      <c r="Y105" s="58">
        <v>0</v>
      </c>
      <c r="Z105" s="102">
        <v>0</v>
      </c>
      <c r="AA105" s="86">
        <v>0</v>
      </c>
      <c r="AB105" s="109">
        <v>0</v>
      </c>
      <c r="AC105" s="77">
        <v>0</v>
      </c>
      <c r="AD105" s="78">
        <v>4080</v>
      </c>
      <c r="AE105" s="122">
        <v>1265.5</v>
      </c>
      <c r="AF105" s="71"/>
      <c r="AG105" s="119"/>
      <c r="AH105" s="77"/>
      <c r="AI105" s="86"/>
      <c r="AJ105" s="117"/>
      <c r="AK105" s="77"/>
      <c r="AL105" s="77">
        <v>2592</v>
      </c>
      <c r="AM105" s="77">
        <v>5067.87</v>
      </c>
      <c r="AN105" s="77"/>
      <c r="AO105" s="77"/>
      <c r="AP105" s="58">
        <f t="shared" si="3"/>
        <v>826385.56</v>
      </c>
      <c r="AQ105" s="19"/>
      <c r="AR105" s="41"/>
    </row>
    <row r="106" spans="1:44" ht="13.5" thickBot="1">
      <c r="A106" s="44" t="s">
        <v>462</v>
      </c>
      <c r="B106" s="45">
        <v>1638</v>
      </c>
      <c r="C106" s="44" t="s">
        <v>100</v>
      </c>
      <c r="D106" s="57">
        <v>15131619</v>
      </c>
      <c r="E106" s="57">
        <v>0</v>
      </c>
      <c r="F106" s="57">
        <v>0</v>
      </c>
      <c r="G106" s="57">
        <v>0</v>
      </c>
      <c r="H106" s="104">
        <v>0</v>
      </c>
      <c r="I106" s="113">
        <v>1368900</v>
      </c>
      <c r="J106" s="126">
        <v>846728</v>
      </c>
      <c r="K106" s="112">
        <v>0</v>
      </c>
      <c r="L106" s="112">
        <v>0</v>
      </c>
      <c r="M106" s="105">
        <v>6000</v>
      </c>
      <c r="N106" s="107">
        <v>112312</v>
      </c>
      <c r="O106" s="61">
        <v>0</v>
      </c>
      <c r="P106" s="106">
        <v>56704.58</v>
      </c>
      <c r="Q106" s="87">
        <v>0</v>
      </c>
      <c r="R106" s="58">
        <v>0</v>
      </c>
      <c r="S106" s="102">
        <v>0</v>
      </c>
      <c r="T106" s="86">
        <v>0</v>
      </c>
      <c r="U106" s="110">
        <v>0</v>
      </c>
      <c r="V106" s="108">
        <v>849</v>
      </c>
      <c r="W106" s="113">
        <v>0</v>
      </c>
      <c r="X106" s="61">
        <v>0</v>
      </c>
      <c r="Y106" s="58">
        <v>14652.32</v>
      </c>
      <c r="Z106" s="102">
        <v>8494.52</v>
      </c>
      <c r="AA106" s="86">
        <v>993.78</v>
      </c>
      <c r="AB106" s="109">
        <v>0</v>
      </c>
      <c r="AC106" s="77">
        <v>23988.61</v>
      </c>
      <c r="AD106" s="78">
        <v>18800</v>
      </c>
      <c r="AE106" s="122">
        <v>5460</v>
      </c>
      <c r="AF106" s="71"/>
      <c r="AG106" s="119">
        <v>23020.53</v>
      </c>
      <c r="AH106" s="77"/>
      <c r="AI106" s="86"/>
      <c r="AJ106" s="117"/>
      <c r="AK106" s="77"/>
      <c r="AL106" s="77"/>
      <c r="AM106" s="77">
        <v>18371.04</v>
      </c>
      <c r="AN106" s="77"/>
      <c r="AO106" s="77"/>
      <c r="AP106" s="58">
        <f t="shared" si="3"/>
        <v>17636893.38</v>
      </c>
      <c r="AQ106" s="19"/>
      <c r="AR106" s="41"/>
    </row>
    <row r="107" spans="1:44" ht="13.5" thickBot="1">
      <c r="A107" s="44" t="s">
        <v>465</v>
      </c>
      <c r="B107" s="45">
        <v>1659</v>
      </c>
      <c r="C107" s="44" t="s">
        <v>102</v>
      </c>
      <c r="D107" s="57">
        <v>9824313</v>
      </c>
      <c r="E107" s="57">
        <v>0</v>
      </c>
      <c r="F107" s="57">
        <v>0</v>
      </c>
      <c r="G107" s="57">
        <v>0</v>
      </c>
      <c r="H107" s="104">
        <v>0</v>
      </c>
      <c r="I107" s="113">
        <v>756000</v>
      </c>
      <c r="J107" s="126">
        <v>628950</v>
      </c>
      <c r="K107" s="112">
        <v>32360</v>
      </c>
      <c r="L107" s="112">
        <v>0</v>
      </c>
      <c r="M107" s="105">
        <v>0</v>
      </c>
      <c r="N107" s="107">
        <v>68892</v>
      </c>
      <c r="O107" s="61">
        <v>0</v>
      </c>
      <c r="P107" s="106">
        <v>122015.47</v>
      </c>
      <c r="Q107" s="87">
        <v>0</v>
      </c>
      <c r="R107" s="58">
        <v>348527.74</v>
      </c>
      <c r="S107" s="102">
        <v>0</v>
      </c>
      <c r="T107" s="86">
        <v>0</v>
      </c>
      <c r="U107" s="110">
        <v>0</v>
      </c>
      <c r="V107" s="108">
        <v>0</v>
      </c>
      <c r="W107" s="113">
        <v>0</v>
      </c>
      <c r="X107" s="61">
        <v>0</v>
      </c>
      <c r="Y107" s="58">
        <v>8227.12</v>
      </c>
      <c r="Z107" s="102">
        <v>2188.02</v>
      </c>
      <c r="AA107" s="86">
        <v>0</v>
      </c>
      <c r="AB107" s="109">
        <v>0</v>
      </c>
      <c r="AC107" s="77">
        <v>0</v>
      </c>
      <c r="AD107" s="78">
        <v>10640</v>
      </c>
      <c r="AE107" s="122">
        <v>6008</v>
      </c>
      <c r="AF107" s="71"/>
      <c r="AG107" s="119"/>
      <c r="AH107" s="77"/>
      <c r="AI107" s="97">
        <v>15000</v>
      </c>
      <c r="AJ107" s="117"/>
      <c r="AK107" s="77"/>
      <c r="AL107" s="77" t="s">
        <v>618</v>
      </c>
      <c r="AM107" s="77">
        <v>13303.17</v>
      </c>
      <c r="AN107" s="77"/>
      <c r="AO107" s="77"/>
      <c r="AP107" s="58">
        <f t="shared" si="3"/>
        <v>11836424.52</v>
      </c>
      <c r="AQ107" s="19"/>
      <c r="AR107" s="41"/>
    </row>
    <row r="108" spans="1:44" ht="13.5" thickBot="1">
      <c r="A108" s="44" t="s">
        <v>449</v>
      </c>
      <c r="B108" s="45">
        <v>714</v>
      </c>
      <c r="C108" s="44" t="s">
        <v>50</v>
      </c>
      <c r="D108" s="57">
        <v>2636311</v>
      </c>
      <c r="E108" s="57">
        <v>0</v>
      </c>
      <c r="F108" s="57">
        <v>0</v>
      </c>
      <c r="G108" s="57">
        <v>1285195</v>
      </c>
      <c r="H108" s="104">
        <v>0</v>
      </c>
      <c r="I108" s="113">
        <v>3063150</v>
      </c>
      <c r="J108" s="126">
        <v>3360644</v>
      </c>
      <c r="K108" s="112">
        <v>472978</v>
      </c>
      <c r="L108" s="112">
        <v>0</v>
      </c>
      <c r="M108" s="105">
        <v>25000</v>
      </c>
      <c r="N108" s="107">
        <v>329988</v>
      </c>
      <c r="O108" s="61">
        <v>0</v>
      </c>
      <c r="P108" s="106">
        <v>147439.99</v>
      </c>
      <c r="Q108" s="87">
        <v>0</v>
      </c>
      <c r="R108" s="58">
        <v>0</v>
      </c>
      <c r="S108" s="102">
        <v>0</v>
      </c>
      <c r="T108" s="86">
        <v>0</v>
      </c>
      <c r="U108" s="110">
        <v>0</v>
      </c>
      <c r="V108" s="108">
        <v>0</v>
      </c>
      <c r="W108" s="113">
        <v>0</v>
      </c>
      <c r="X108" s="61">
        <v>0</v>
      </c>
      <c r="Y108" s="58">
        <v>18212.55</v>
      </c>
      <c r="Z108" s="102">
        <v>1259.75</v>
      </c>
      <c r="AA108" s="86">
        <v>0</v>
      </c>
      <c r="AB108" s="109">
        <v>0</v>
      </c>
      <c r="AC108" s="77">
        <v>0</v>
      </c>
      <c r="AD108" s="78">
        <v>0</v>
      </c>
      <c r="AE108" s="123">
        <v>16751</v>
      </c>
      <c r="AF108" s="71"/>
      <c r="AG108" s="119"/>
      <c r="AH108" s="77"/>
      <c r="AI108" s="86"/>
      <c r="AJ108" s="117"/>
      <c r="AK108" s="77"/>
      <c r="AL108" s="77">
        <v>2592</v>
      </c>
      <c r="AM108" s="77">
        <v>12036.2</v>
      </c>
      <c r="AN108" s="77"/>
      <c r="AO108" s="77"/>
      <c r="AP108" s="58">
        <f t="shared" si="3"/>
        <v>11371557.49</v>
      </c>
      <c r="AQ108" s="19"/>
      <c r="AR108" s="42"/>
    </row>
    <row r="109" spans="1:44" ht="13.5" thickBot="1">
      <c r="A109" s="44" t="s">
        <v>465</v>
      </c>
      <c r="B109" s="45">
        <v>1666</v>
      </c>
      <c r="C109" s="44" t="s">
        <v>103</v>
      </c>
      <c r="D109" s="57">
        <v>2451924</v>
      </c>
      <c r="E109" s="57">
        <v>0</v>
      </c>
      <c r="F109" s="57">
        <v>0</v>
      </c>
      <c r="G109" s="57">
        <v>0</v>
      </c>
      <c r="H109" s="104">
        <v>0</v>
      </c>
      <c r="I109" s="113">
        <v>147150</v>
      </c>
      <c r="J109" s="126">
        <v>67819</v>
      </c>
      <c r="K109" s="112">
        <v>0</v>
      </c>
      <c r="L109" s="112">
        <v>0</v>
      </c>
      <c r="M109" s="105">
        <v>0</v>
      </c>
      <c r="N109" s="107">
        <v>15894</v>
      </c>
      <c r="O109" s="61">
        <v>0</v>
      </c>
      <c r="P109" s="106">
        <v>11478.45</v>
      </c>
      <c r="Q109" s="87">
        <v>0</v>
      </c>
      <c r="R109" s="58">
        <v>9547.34</v>
      </c>
      <c r="S109" s="102">
        <v>54769.07</v>
      </c>
      <c r="T109" s="86">
        <v>0</v>
      </c>
      <c r="U109" s="110">
        <v>98446</v>
      </c>
      <c r="V109" s="108">
        <v>0</v>
      </c>
      <c r="W109" s="113">
        <v>0</v>
      </c>
      <c r="X109" s="61">
        <v>0</v>
      </c>
      <c r="Y109" s="58">
        <v>1757.11</v>
      </c>
      <c r="Z109" s="102">
        <v>579.29</v>
      </c>
      <c r="AA109" s="86">
        <v>0</v>
      </c>
      <c r="AB109" s="109">
        <v>0</v>
      </c>
      <c r="AC109" s="77">
        <v>0</v>
      </c>
      <c r="AD109" s="78">
        <v>2800</v>
      </c>
      <c r="AE109" s="122">
        <v>639.96</v>
      </c>
      <c r="AF109" s="71"/>
      <c r="AG109" s="119"/>
      <c r="AH109" s="77"/>
      <c r="AI109" s="86"/>
      <c r="AJ109" s="117"/>
      <c r="AK109" s="77"/>
      <c r="AL109" s="77" t="s">
        <v>618</v>
      </c>
      <c r="AM109" s="77"/>
      <c r="AN109" s="77"/>
      <c r="AO109" s="77"/>
      <c r="AP109" s="58">
        <f t="shared" si="3"/>
        <v>2862804.22</v>
      </c>
      <c r="AQ109" s="19"/>
      <c r="AR109" s="41"/>
    </row>
    <row r="110" spans="1:44" ht="13.5" thickBot="1">
      <c r="A110" s="44" t="s">
        <v>467</v>
      </c>
      <c r="B110" s="45">
        <v>1687</v>
      </c>
      <c r="C110" s="44" t="s">
        <v>105</v>
      </c>
      <c r="D110" s="57">
        <v>82340</v>
      </c>
      <c r="E110" s="57">
        <v>157558</v>
      </c>
      <c r="F110" s="57">
        <v>0</v>
      </c>
      <c r="G110" s="57">
        <v>0</v>
      </c>
      <c r="H110" s="104">
        <v>0</v>
      </c>
      <c r="I110" s="113">
        <v>102600</v>
      </c>
      <c r="J110" s="126">
        <v>70579</v>
      </c>
      <c r="K110" s="112">
        <v>0</v>
      </c>
      <c r="L110" s="112">
        <v>0</v>
      </c>
      <c r="M110" s="105">
        <v>0</v>
      </c>
      <c r="N110" s="107">
        <v>9367</v>
      </c>
      <c r="O110" s="61">
        <v>0</v>
      </c>
      <c r="P110" s="106">
        <v>8474.84</v>
      </c>
      <c r="Q110" s="87">
        <v>0</v>
      </c>
      <c r="R110" s="58">
        <v>34083.15</v>
      </c>
      <c r="S110" s="102">
        <v>0</v>
      </c>
      <c r="T110" s="86">
        <v>0</v>
      </c>
      <c r="U110" s="110">
        <v>65532</v>
      </c>
      <c r="V110" s="108">
        <v>0</v>
      </c>
      <c r="W110" s="113">
        <v>0</v>
      </c>
      <c r="X110" s="61">
        <v>0</v>
      </c>
      <c r="Y110" s="58">
        <v>1136.74</v>
      </c>
      <c r="Z110" s="102">
        <v>0</v>
      </c>
      <c r="AA110" s="86">
        <v>0</v>
      </c>
      <c r="AB110" s="109">
        <v>0</v>
      </c>
      <c r="AC110" s="77">
        <v>0</v>
      </c>
      <c r="AD110" s="78">
        <v>2240</v>
      </c>
      <c r="AE110" s="122">
        <v>525</v>
      </c>
      <c r="AF110" s="71"/>
      <c r="AG110" s="119"/>
      <c r="AH110" s="77"/>
      <c r="AI110" s="86"/>
      <c r="AJ110" s="117"/>
      <c r="AK110" s="77"/>
      <c r="AL110" s="77" t="s">
        <v>618</v>
      </c>
      <c r="AM110" s="77"/>
      <c r="AN110" s="77"/>
      <c r="AO110" s="77"/>
      <c r="AP110" s="58">
        <f t="shared" si="3"/>
        <v>534435.73</v>
      </c>
      <c r="AQ110" s="19"/>
      <c r="AR110" s="41"/>
    </row>
    <row r="111" spans="1:44" ht="13.5" thickBot="1">
      <c r="A111" s="44" t="s">
        <v>439</v>
      </c>
      <c r="B111" s="45">
        <v>1694</v>
      </c>
      <c r="C111" s="44" t="s">
        <v>106</v>
      </c>
      <c r="D111" s="57">
        <v>13537562</v>
      </c>
      <c r="E111" s="57">
        <v>0</v>
      </c>
      <c r="F111" s="57">
        <v>0</v>
      </c>
      <c r="G111" s="57">
        <v>0</v>
      </c>
      <c r="H111" s="104">
        <v>0</v>
      </c>
      <c r="I111" s="113">
        <v>828900</v>
      </c>
      <c r="J111" s="126">
        <v>753174</v>
      </c>
      <c r="K111" s="112">
        <v>77437</v>
      </c>
      <c r="L111" s="112">
        <v>0</v>
      </c>
      <c r="M111" s="105">
        <v>11000</v>
      </c>
      <c r="N111" s="107">
        <v>71702</v>
      </c>
      <c r="O111" s="61">
        <v>0</v>
      </c>
      <c r="P111" s="106">
        <v>38910.44</v>
      </c>
      <c r="Q111" s="87">
        <v>0</v>
      </c>
      <c r="R111" s="58">
        <v>0</v>
      </c>
      <c r="S111" s="102">
        <v>257176.49</v>
      </c>
      <c r="T111" s="86">
        <v>0</v>
      </c>
      <c r="U111" s="110">
        <v>0</v>
      </c>
      <c r="V111" s="108">
        <v>0</v>
      </c>
      <c r="W111" s="113">
        <v>0</v>
      </c>
      <c r="X111" s="61">
        <v>0</v>
      </c>
      <c r="Y111" s="58">
        <v>7064.43</v>
      </c>
      <c r="Z111" s="102">
        <v>0</v>
      </c>
      <c r="AA111" s="86">
        <v>2779.43</v>
      </c>
      <c r="AB111" s="109">
        <v>0</v>
      </c>
      <c r="AC111" s="77">
        <v>0</v>
      </c>
      <c r="AD111" s="78">
        <v>12640</v>
      </c>
      <c r="AE111" s="123">
        <v>5476</v>
      </c>
      <c r="AF111" s="71"/>
      <c r="AG111" s="119"/>
      <c r="AH111" s="77"/>
      <c r="AI111" s="86"/>
      <c r="AJ111" s="117"/>
      <c r="AK111" s="77"/>
      <c r="AL111" s="77" t="s">
        <v>618</v>
      </c>
      <c r="AM111" s="77"/>
      <c r="AN111" s="77"/>
      <c r="AO111" s="77"/>
      <c r="AP111" s="58">
        <f t="shared" si="3"/>
        <v>15603821.79</v>
      </c>
      <c r="AQ111" s="19"/>
      <c r="AR111" s="41"/>
    </row>
    <row r="112" spans="1:44" ht="13.5" thickBot="1">
      <c r="A112" s="44" t="s">
        <v>421</v>
      </c>
      <c r="B112" s="45">
        <v>1729</v>
      </c>
      <c r="C112" s="44" t="s">
        <v>107</v>
      </c>
      <c r="D112" s="57">
        <v>5371676</v>
      </c>
      <c r="E112" s="57">
        <v>0</v>
      </c>
      <c r="F112" s="57">
        <v>0</v>
      </c>
      <c r="G112" s="57">
        <v>0</v>
      </c>
      <c r="H112" s="104">
        <v>0</v>
      </c>
      <c r="I112" s="113">
        <v>351900</v>
      </c>
      <c r="J112" s="126">
        <v>159554</v>
      </c>
      <c r="K112" s="112">
        <v>608</v>
      </c>
      <c r="L112" s="112">
        <v>0</v>
      </c>
      <c r="M112" s="105">
        <v>3000</v>
      </c>
      <c r="N112" s="107">
        <v>25955</v>
      </c>
      <c r="O112" s="61">
        <v>0</v>
      </c>
      <c r="P112" s="106">
        <v>30354.7</v>
      </c>
      <c r="Q112" s="87">
        <v>0</v>
      </c>
      <c r="R112" s="58">
        <v>0</v>
      </c>
      <c r="S112" s="102">
        <v>0</v>
      </c>
      <c r="T112" s="86">
        <v>0</v>
      </c>
      <c r="U112" s="110">
        <v>0</v>
      </c>
      <c r="V112" s="108">
        <v>0</v>
      </c>
      <c r="W112" s="113">
        <v>0</v>
      </c>
      <c r="X112" s="61">
        <v>0</v>
      </c>
      <c r="Y112" s="58">
        <v>3492.09</v>
      </c>
      <c r="Z112" s="102">
        <v>1236.56</v>
      </c>
      <c r="AA112" s="86">
        <v>1450.77</v>
      </c>
      <c r="AB112" s="109">
        <v>0</v>
      </c>
      <c r="AC112" s="77">
        <v>0</v>
      </c>
      <c r="AD112" s="78">
        <v>5520</v>
      </c>
      <c r="AE112" s="122">
        <v>1529.75</v>
      </c>
      <c r="AF112" s="71"/>
      <c r="AG112" s="119"/>
      <c r="AH112" s="77"/>
      <c r="AI112" s="86"/>
      <c r="AJ112" s="117"/>
      <c r="AK112" s="77"/>
      <c r="AL112" s="77" t="s">
        <v>618</v>
      </c>
      <c r="AM112" s="77">
        <v>2533.94</v>
      </c>
      <c r="AN112" s="77"/>
      <c r="AO112" s="77"/>
      <c r="AP112" s="58">
        <f t="shared" si="3"/>
        <v>5958810.81</v>
      </c>
      <c r="AQ112" s="19"/>
      <c r="AR112" s="41"/>
    </row>
    <row r="113" spans="1:44" ht="13.5" thickBot="1">
      <c r="A113" s="44" t="s">
        <v>453</v>
      </c>
      <c r="B113" s="45">
        <v>1736</v>
      </c>
      <c r="C113" s="44" t="s">
        <v>108</v>
      </c>
      <c r="D113" s="57">
        <v>3158145</v>
      </c>
      <c r="E113" s="57">
        <v>0</v>
      </c>
      <c r="F113" s="57">
        <v>0</v>
      </c>
      <c r="G113" s="57">
        <v>0</v>
      </c>
      <c r="H113" s="104">
        <v>0</v>
      </c>
      <c r="I113" s="113">
        <v>235800</v>
      </c>
      <c r="J113" s="126">
        <v>127935</v>
      </c>
      <c r="K113" s="112">
        <v>0</v>
      </c>
      <c r="L113" s="112">
        <v>0</v>
      </c>
      <c r="M113" s="105">
        <v>1000</v>
      </c>
      <c r="N113" s="107">
        <v>21907</v>
      </c>
      <c r="O113" s="61">
        <v>0</v>
      </c>
      <c r="P113" s="106">
        <v>6214.55</v>
      </c>
      <c r="Q113" s="87">
        <v>0</v>
      </c>
      <c r="R113" s="58">
        <v>0</v>
      </c>
      <c r="S113" s="102">
        <v>0</v>
      </c>
      <c r="T113" s="86">
        <v>0</v>
      </c>
      <c r="U113" s="110">
        <v>0</v>
      </c>
      <c r="V113" s="108">
        <v>0</v>
      </c>
      <c r="W113" s="113">
        <v>0</v>
      </c>
      <c r="X113" s="61">
        <v>0</v>
      </c>
      <c r="Y113" s="58">
        <v>2027.96</v>
      </c>
      <c r="Z113" s="102">
        <v>1788.53</v>
      </c>
      <c r="AA113" s="86">
        <v>0</v>
      </c>
      <c r="AB113" s="109">
        <v>0</v>
      </c>
      <c r="AC113" s="77">
        <v>0</v>
      </c>
      <c r="AD113" s="78">
        <v>3680</v>
      </c>
      <c r="AE113" s="123">
        <v>841</v>
      </c>
      <c r="AF113" s="71"/>
      <c r="AG113" s="119">
        <v>14090.45</v>
      </c>
      <c r="AH113" s="77">
        <v>826.88</v>
      </c>
      <c r="AI113" s="86"/>
      <c r="AJ113" s="117"/>
      <c r="AK113" s="77"/>
      <c r="AL113" s="77" t="s">
        <v>618</v>
      </c>
      <c r="AM113" s="77"/>
      <c r="AN113" s="77"/>
      <c r="AO113" s="77"/>
      <c r="AP113" s="58">
        <f t="shared" si="3"/>
        <v>3574256.37</v>
      </c>
      <c r="AQ113" s="19"/>
      <c r="AR113" s="41"/>
    </row>
    <row r="114" spans="1:44" ht="13.5" thickBot="1">
      <c r="A114" s="44" t="s">
        <v>444</v>
      </c>
      <c r="B114" s="45">
        <v>1813</v>
      </c>
      <c r="C114" s="44" t="s">
        <v>109</v>
      </c>
      <c r="D114" s="57">
        <v>5817906</v>
      </c>
      <c r="E114" s="57">
        <v>0</v>
      </c>
      <c r="F114" s="57">
        <v>0</v>
      </c>
      <c r="G114" s="57">
        <v>0</v>
      </c>
      <c r="H114" s="104">
        <v>0</v>
      </c>
      <c r="I114" s="113">
        <v>342900</v>
      </c>
      <c r="J114" s="126">
        <v>404062</v>
      </c>
      <c r="K114" s="112">
        <v>0</v>
      </c>
      <c r="L114" s="112">
        <v>145088</v>
      </c>
      <c r="M114" s="105">
        <v>0</v>
      </c>
      <c r="N114" s="107">
        <v>31364</v>
      </c>
      <c r="O114" s="61">
        <v>0</v>
      </c>
      <c r="P114" s="106">
        <v>16261.99</v>
      </c>
      <c r="Q114" s="87">
        <v>0</v>
      </c>
      <c r="R114" s="58">
        <v>0</v>
      </c>
      <c r="S114" s="102">
        <v>238126.38</v>
      </c>
      <c r="T114" s="86">
        <v>0</v>
      </c>
      <c r="U114" s="110">
        <v>0</v>
      </c>
      <c r="V114" s="108">
        <v>0</v>
      </c>
      <c r="W114" s="113">
        <v>0</v>
      </c>
      <c r="X114" s="61">
        <v>0</v>
      </c>
      <c r="Y114" s="58">
        <v>5140.83</v>
      </c>
      <c r="Z114" s="102">
        <v>2918.73</v>
      </c>
      <c r="AA114" s="86">
        <v>2902.96</v>
      </c>
      <c r="AB114" s="109">
        <v>0</v>
      </c>
      <c r="AC114" s="77">
        <v>0</v>
      </c>
      <c r="AD114" s="78">
        <v>6000</v>
      </c>
      <c r="AE114" s="122">
        <v>1563.85</v>
      </c>
      <c r="AF114" s="71"/>
      <c r="AG114" s="119"/>
      <c r="AH114" s="77"/>
      <c r="AI114" s="86"/>
      <c r="AJ114" s="117"/>
      <c r="AK114" s="77"/>
      <c r="AL114" s="77" t="s">
        <v>618</v>
      </c>
      <c r="AM114" s="77">
        <v>4434.38</v>
      </c>
      <c r="AN114" s="77"/>
      <c r="AO114" s="77"/>
      <c r="AP114" s="58">
        <f t="shared" si="3"/>
        <v>7018669.12</v>
      </c>
      <c r="AQ114" s="19"/>
      <c r="AR114" s="41"/>
    </row>
    <row r="115" spans="1:44" ht="13.5" thickBot="1">
      <c r="A115" s="44" t="s">
        <v>451</v>
      </c>
      <c r="B115" s="45">
        <v>5757</v>
      </c>
      <c r="C115" s="44" t="s">
        <v>358</v>
      </c>
      <c r="D115" s="57">
        <v>3778862</v>
      </c>
      <c r="E115" s="57">
        <v>0</v>
      </c>
      <c r="F115" s="57">
        <v>0</v>
      </c>
      <c r="G115" s="57">
        <v>0</v>
      </c>
      <c r="H115" s="104">
        <v>49592</v>
      </c>
      <c r="I115" s="113">
        <v>272700</v>
      </c>
      <c r="J115" s="126">
        <v>10706</v>
      </c>
      <c r="K115" s="112">
        <v>7542</v>
      </c>
      <c r="L115" s="112">
        <v>0</v>
      </c>
      <c r="M115" s="105">
        <v>0</v>
      </c>
      <c r="N115" s="107">
        <v>26530</v>
      </c>
      <c r="O115" s="61">
        <v>0</v>
      </c>
      <c r="P115" s="106">
        <v>111300.56</v>
      </c>
      <c r="Q115" s="87">
        <v>0</v>
      </c>
      <c r="R115" s="58">
        <v>64171.16</v>
      </c>
      <c r="S115" s="102">
        <v>0</v>
      </c>
      <c r="T115" s="86">
        <v>0</v>
      </c>
      <c r="U115" s="110">
        <v>183548</v>
      </c>
      <c r="V115" s="108">
        <v>0</v>
      </c>
      <c r="W115" s="113">
        <v>0</v>
      </c>
      <c r="X115" s="61">
        <v>0</v>
      </c>
      <c r="Y115" s="58">
        <v>3561.6</v>
      </c>
      <c r="Z115" s="102">
        <v>5273.74</v>
      </c>
      <c r="AA115" s="86">
        <v>2317.56</v>
      </c>
      <c r="AB115" s="109">
        <v>0</v>
      </c>
      <c r="AC115" s="77">
        <v>0</v>
      </c>
      <c r="AD115" s="78">
        <v>4240</v>
      </c>
      <c r="AE115" s="122"/>
      <c r="AF115" s="71"/>
      <c r="AG115" s="119"/>
      <c r="AH115" s="77"/>
      <c r="AI115" s="86"/>
      <c r="AJ115" s="117"/>
      <c r="AK115" s="77"/>
      <c r="AL115" s="77" t="s">
        <v>618</v>
      </c>
      <c r="AM115" s="77">
        <v>1266.97</v>
      </c>
      <c r="AN115" s="77"/>
      <c r="AO115" s="77"/>
      <c r="AP115" s="58">
        <f t="shared" si="3"/>
        <v>4521611.59</v>
      </c>
      <c r="AQ115" s="19"/>
      <c r="AR115" s="41"/>
    </row>
    <row r="116" spans="1:44" ht="13.5" thickBot="1">
      <c r="A116" s="44" t="s">
        <v>468</v>
      </c>
      <c r="B116" s="45">
        <v>1855</v>
      </c>
      <c r="C116" s="44" t="s">
        <v>111</v>
      </c>
      <c r="D116" s="57">
        <v>123734</v>
      </c>
      <c r="E116" s="57">
        <v>271753</v>
      </c>
      <c r="F116" s="57">
        <v>0</v>
      </c>
      <c r="G116" s="57">
        <v>0</v>
      </c>
      <c r="H116" s="104">
        <v>0</v>
      </c>
      <c r="I116" s="113">
        <v>205650</v>
      </c>
      <c r="J116" s="126">
        <v>197382</v>
      </c>
      <c r="K116" s="112">
        <v>0</v>
      </c>
      <c r="L116" s="112">
        <v>0</v>
      </c>
      <c r="M116" s="105">
        <v>4000</v>
      </c>
      <c r="N116" s="107">
        <v>15863</v>
      </c>
      <c r="O116" s="61">
        <v>0</v>
      </c>
      <c r="P116" s="106">
        <v>42965.83</v>
      </c>
      <c r="Q116" s="87">
        <v>0</v>
      </c>
      <c r="R116" s="58">
        <v>132955.59</v>
      </c>
      <c r="S116" s="102">
        <v>142875.83</v>
      </c>
      <c r="T116" s="86">
        <v>0</v>
      </c>
      <c r="U116" s="110">
        <v>132546</v>
      </c>
      <c r="V116" s="108">
        <v>0</v>
      </c>
      <c r="W116" s="113">
        <v>0</v>
      </c>
      <c r="X116" s="61">
        <v>0</v>
      </c>
      <c r="Y116" s="58">
        <v>1568.71</v>
      </c>
      <c r="Z116" s="102">
        <v>909.46</v>
      </c>
      <c r="AA116" s="86">
        <v>0</v>
      </c>
      <c r="AB116" s="109">
        <v>0</v>
      </c>
      <c r="AC116" s="77">
        <v>0</v>
      </c>
      <c r="AD116" s="78">
        <v>3680</v>
      </c>
      <c r="AE116" s="122">
        <v>783</v>
      </c>
      <c r="AF116" s="71"/>
      <c r="AG116" s="119"/>
      <c r="AH116" s="77"/>
      <c r="AI116" s="86"/>
      <c r="AJ116" s="117"/>
      <c r="AK116" s="77"/>
      <c r="AL116" s="77" t="s">
        <v>618</v>
      </c>
      <c r="AM116" s="77">
        <v>5067.87</v>
      </c>
      <c r="AN116" s="77"/>
      <c r="AO116" s="77"/>
      <c r="AP116" s="58">
        <f t="shared" si="3"/>
        <v>1281734.29</v>
      </c>
      <c r="AQ116" s="19"/>
      <c r="AR116" s="41"/>
    </row>
    <row r="117" spans="1:44" ht="13.5" thickBot="1">
      <c r="A117" s="44" t="s">
        <v>454</v>
      </c>
      <c r="B117" s="45">
        <v>1862</v>
      </c>
      <c r="C117" s="44" t="s">
        <v>112</v>
      </c>
      <c r="D117" s="57">
        <v>44156295</v>
      </c>
      <c r="E117" s="57">
        <v>0</v>
      </c>
      <c r="F117" s="57">
        <v>0</v>
      </c>
      <c r="G117" s="57">
        <v>0</v>
      </c>
      <c r="H117" s="104">
        <v>0</v>
      </c>
      <c r="I117" s="113">
        <v>3313350</v>
      </c>
      <c r="J117" s="126">
        <v>3172803</v>
      </c>
      <c r="K117" s="112">
        <v>174752</v>
      </c>
      <c r="L117" s="112">
        <v>0</v>
      </c>
      <c r="M117" s="105">
        <v>0</v>
      </c>
      <c r="N117" s="107">
        <v>264147</v>
      </c>
      <c r="O117" s="61">
        <v>0</v>
      </c>
      <c r="P117" s="106">
        <v>46909.97</v>
      </c>
      <c r="Q117" s="87">
        <v>0</v>
      </c>
      <c r="R117" s="58">
        <v>0</v>
      </c>
      <c r="S117" s="102">
        <v>1366845.41</v>
      </c>
      <c r="T117" s="86">
        <v>0</v>
      </c>
      <c r="U117" s="110">
        <v>0</v>
      </c>
      <c r="V117" s="108">
        <v>159993</v>
      </c>
      <c r="W117" s="113">
        <v>0</v>
      </c>
      <c r="X117" s="61">
        <v>0</v>
      </c>
      <c r="Y117" s="58">
        <v>33067.56</v>
      </c>
      <c r="Z117" s="102">
        <v>22451.51</v>
      </c>
      <c r="AA117" s="86">
        <v>0</v>
      </c>
      <c r="AB117" s="109">
        <v>0</v>
      </c>
      <c r="AC117" s="77">
        <v>34686.48</v>
      </c>
      <c r="AD117" s="78">
        <v>45600</v>
      </c>
      <c r="AE117" s="122">
        <v>5167.8</v>
      </c>
      <c r="AF117" s="71"/>
      <c r="AG117" s="119"/>
      <c r="AH117" s="77"/>
      <c r="AI117" s="86">
        <v>25000</v>
      </c>
      <c r="AJ117" s="117"/>
      <c r="AK117" s="77"/>
      <c r="AL117" s="77" t="s">
        <v>618</v>
      </c>
      <c r="AM117" s="77">
        <v>40542.99</v>
      </c>
      <c r="AN117" s="77"/>
      <c r="AO117" s="77"/>
      <c r="AP117" s="58">
        <f t="shared" si="3"/>
        <v>52861611.72</v>
      </c>
      <c r="AQ117" s="19"/>
      <c r="AR117" s="41"/>
    </row>
    <row r="118" spans="1:44" ht="13.5" thickBot="1">
      <c r="A118" s="44" t="s">
        <v>462</v>
      </c>
      <c r="B118" s="45">
        <v>1870</v>
      </c>
      <c r="C118" s="44" t="s">
        <v>113</v>
      </c>
      <c r="D118" s="57">
        <v>0</v>
      </c>
      <c r="E118" s="57">
        <v>5646</v>
      </c>
      <c r="F118" s="57">
        <v>0</v>
      </c>
      <c r="G118" s="57">
        <v>0</v>
      </c>
      <c r="H118" s="104">
        <v>0</v>
      </c>
      <c r="I118" s="113">
        <v>82800</v>
      </c>
      <c r="J118" s="126">
        <v>41825</v>
      </c>
      <c r="K118" s="112">
        <v>0</v>
      </c>
      <c r="L118" s="112">
        <v>0</v>
      </c>
      <c r="M118" s="105">
        <v>0</v>
      </c>
      <c r="N118" s="107">
        <v>7131</v>
      </c>
      <c r="O118" s="61">
        <v>0</v>
      </c>
      <c r="P118" s="106">
        <v>3792.44</v>
      </c>
      <c r="Q118" s="87">
        <v>0</v>
      </c>
      <c r="R118" s="58">
        <v>26599.82</v>
      </c>
      <c r="S118" s="102">
        <v>71437.91</v>
      </c>
      <c r="T118" s="86">
        <v>0</v>
      </c>
      <c r="U118" s="110">
        <v>0</v>
      </c>
      <c r="V118" s="108">
        <v>0</v>
      </c>
      <c r="W118" s="113">
        <v>0</v>
      </c>
      <c r="X118" s="61">
        <v>0</v>
      </c>
      <c r="Y118" s="58">
        <v>808.13</v>
      </c>
      <c r="Z118" s="102">
        <v>620.31</v>
      </c>
      <c r="AA118" s="86">
        <v>0</v>
      </c>
      <c r="AB118" s="109">
        <v>0</v>
      </c>
      <c r="AC118" s="77">
        <v>0</v>
      </c>
      <c r="AD118" s="78">
        <v>2480</v>
      </c>
      <c r="AE118" s="122">
        <v>597.64</v>
      </c>
      <c r="AF118" s="71"/>
      <c r="AG118" s="119"/>
      <c r="AH118" s="77"/>
      <c r="AI118" s="86"/>
      <c r="AJ118" s="117"/>
      <c r="AK118" s="77"/>
      <c r="AL118" s="77" t="s">
        <v>618</v>
      </c>
      <c r="AM118" s="77"/>
      <c r="AN118" s="77"/>
      <c r="AO118" s="77"/>
      <c r="AP118" s="58">
        <f t="shared" si="3"/>
        <v>243738.25</v>
      </c>
      <c r="AQ118" s="19"/>
      <c r="AR118" s="41"/>
    </row>
    <row r="119" spans="1:44" ht="13.5" thickBot="1">
      <c r="A119" s="44" t="s">
        <v>469</v>
      </c>
      <c r="B119" s="45">
        <v>1883</v>
      </c>
      <c r="C119" s="44" t="s">
        <v>114</v>
      </c>
      <c r="D119" s="57">
        <v>16699709</v>
      </c>
      <c r="E119" s="57">
        <v>0</v>
      </c>
      <c r="F119" s="57">
        <v>0</v>
      </c>
      <c r="G119" s="57">
        <v>0</v>
      </c>
      <c r="H119" s="104">
        <v>0</v>
      </c>
      <c r="I119" s="113">
        <v>1251900</v>
      </c>
      <c r="J119" s="126">
        <v>1435996</v>
      </c>
      <c r="K119" s="112">
        <v>145942</v>
      </c>
      <c r="L119" s="112">
        <v>0</v>
      </c>
      <c r="M119" s="105">
        <v>15000</v>
      </c>
      <c r="N119" s="107">
        <v>98836</v>
      </c>
      <c r="O119" s="61">
        <v>0</v>
      </c>
      <c r="P119" s="106">
        <v>19887.56</v>
      </c>
      <c r="Q119" s="87">
        <v>0</v>
      </c>
      <c r="R119" s="58">
        <v>0</v>
      </c>
      <c r="S119" s="102">
        <v>0</v>
      </c>
      <c r="T119" s="86">
        <v>0</v>
      </c>
      <c r="U119" s="110">
        <v>0</v>
      </c>
      <c r="V119" s="108">
        <v>0</v>
      </c>
      <c r="W119" s="113">
        <v>0</v>
      </c>
      <c r="X119" s="61">
        <v>0</v>
      </c>
      <c r="Y119" s="58">
        <v>12107.44</v>
      </c>
      <c r="Z119" s="102">
        <v>3355.43</v>
      </c>
      <c r="AA119" s="86">
        <v>6621.97</v>
      </c>
      <c r="AB119" s="109">
        <v>0</v>
      </c>
      <c r="AC119" s="77">
        <v>0</v>
      </c>
      <c r="AD119" s="76">
        <v>15610.05</v>
      </c>
      <c r="AE119" s="122">
        <v>4850.25</v>
      </c>
      <c r="AF119" s="71"/>
      <c r="AG119" s="119"/>
      <c r="AH119" s="77"/>
      <c r="AI119" s="86"/>
      <c r="AJ119" s="117"/>
      <c r="AK119" s="77"/>
      <c r="AL119" s="77">
        <v>1550</v>
      </c>
      <c r="AM119" s="77">
        <v>40542.99</v>
      </c>
      <c r="AN119" s="77"/>
      <c r="AO119" s="77"/>
      <c r="AP119" s="58">
        <f t="shared" si="3"/>
        <v>19751908.69</v>
      </c>
      <c r="AQ119" s="19"/>
      <c r="AR119" s="41"/>
    </row>
    <row r="120" spans="1:44" ht="13.5" thickBot="1">
      <c r="A120" s="44" t="s">
        <v>450</v>
      </c>
      <c r="B120" s="45">
        <v>1890</v>
      </c>
      <c r="C120" s="44" t="s">
        <v>115</v>
      </c>
      <c r="D120" s="57">
        <v>253078</v>
      </c>
      <c r="E120" s="57">
        <v>0</v>
      </c>
      <c r="F120" s="57">
        <v>0</v>
      </c>
      <c r="G120" s="57">
        <v>1260039</v>
      </c>
      <c r="H120" s="104">
        <v>0</v>
      </c>
      <c r="I120" s="113">
        <v>309150</v>
      </c>
      <c r="J120" s="126">
        <v>392885</v>
      </c>
      <c r="K120" s="112">
        <v>52843</v>
      </c>
      <c r="L120" s="112">
        <v>0</v>
      </c>
      <c r="M120" s="105">
        <v>0</v>
      </c>
      <c r="N120" s="107">
        <v>26711</v>
      </c>
      <c r="O120" s="61">
        <v>0</v>
      </c>
      <c r="P120" s="106">
        <v>20034.2</v>
      </c>
      <c r="Q120" s="87">
        <v>0</v>
      </c>
      <c r="R120" s="58">
        <v>0</v>
      </c>
      <c r="S120" s="102">
        <v>0</v>
      </c>
      <c r="T120" s="86">
        <v>0</v>
      </c>
      <c r="U120" s="110">
        <v>0</v>
      </c>
      <c r="V120" s="108">
        <v>0</v>
      </c>
      <c r="W120" s="113">
        <v>0</v>
      </c>
      <c r="X120" s="61">
        <v>0</v>
      </c>
      <c r="Y120" s="58">
        <v>2448.39</v>
      </c>
      <c r="Z120" s="102">
        <v>0</v>
      </c>
      <c r="AA120" s="86">
        <v>0</v>
      </c>
      <c r="AB120" s="109">
        <v>0</v>
      </c>
      <c r="AC120" s="77">
        <v>0</v>
      </c>
      <c r="AD120" s="76">
        <v>7120</v>
      </c>
      <c r="AE120" s="122">
        <v>1491.16</v>
      </c>
      <c r="AF120" s="71"/>
      <c r="AG120" s="119"/>
      <c r="AH120" s="77"/>
      <c r="AI120" s="86"/>
      <c r="AJ120" s="117"/>
      <c r="AK120" s="77"/>
      <c r="AL120" s="77" t="s">
        <v>618</v>
      </c>
      <c r="AM120" s="77"/>
      <c r="AN120" s="77"/>
      <c r="AO120" s="77"/>
      <c r="AP120" s="58">
        <f t="shared" si="3"/>
        <v>2325799.75</v>
      </c>
      <c r="AQ120" s="19"/>
      <c r="AR120" s="41"/>
    </row>
    <row r="121" spans="1:44" ht="13.5" thickBot="1">
      <c r="A121" s="44" t="s">
        <v>450</v>
      </c>
      <c r="B121" s="45">
        <v>1900</v>
      </c>
      <c r="C121" s="44" t="s">
        <v>117</v>
      </c>
      <c r="D121" s="57">
        <v>17062079</v>
      </c>
      <c r="E121" s="57">
        <v>0</v>
      </c>
      <c r="F121" s="57">
        <v>0</v>
      </c>
      <c r="G121" s="57">
        <v>531309</v>
      </c>
      <c r="H121" s="104">
        <v>0</v>
      </c>
      <c r="I121" s="113">
        <v>1863900</v>
      </c>
      <c r="J121" s="126">
        <v>1739327</v>
      </c>
      <c r="K121" s="112">
        <v>88463</v>
      </c>
      <c r="L121" s="112">
        <v>0</v>
      </c>
      <c r="M121" s="105">
        <v>0</v>
      </c>
      <c r="N121" s="107">
        <v>169723</v>
      </c>
      <c r="O121" s="61">
        <v>0</v>
      </c>
      <c r="P121" s="106">
        <v>89622.96</v>
      </c>
      <c r="Q121" s="87">
        <v>0</v>
      </c>
      <c r="R121" s="58">
        <v>0</v>
      </c>
      <c r="S121" s="102">
        <v>0</v>
      </c>
      <c r="T121" s="86">
        <v>0</v>
      </c>
      <c r="U121" s="110">
        <v>0</v>
      </c>
      <c r="V121" s="108">
        <v>412865</v>
      </c>
      <c r="W121" s="113">
        <v>0</v>
      </c>
      <c r="X121" s="61">
        <v>0</v>
      </c>
      <c r="Y121" s="58">
        <v>16043.01</v>
      </c>
      <c r="Z121" s="102">
        <v>0</v>
      </c>
      <c r="AA121" s="86">
        <v>0</v>
      </c>
      <c r="AB121" s="109">
        <v>0</v>
      </c>
      <c r="AC121" s="77">
        <v>10051.45</v>
      </c>
      <c r="AD121" s="78">
        <v>25040</v>
      </c>
      <c r="AE121" s="122">
        <v>5959.5</v>
      </c>
      <c r="AF121" s="71"/>
      <c r="AG121" s="119"/>
      <c r="AH121" s="77"/>
      <c r="AI121" s="86"/>
      <c r="AJ121" s="117"/>
      <c r="AK121" s="77"/>
      <c r="AL121" s="77">
        <v>1296</v>
      </c>
      <c r="AM121" s="77">
        <v>50678.73</v>
      </c>
      <c r="AN121" s="77"/>
      <c r="AO121" s="77"/>
      <c r="AP121" s="58">
        <f t="shared" si="3"/>
        <v>22066357.65</v>
      </c>
      <c r="AQ121" s="19"/>
      <c r="AR121" s="41"/>
    </row>
    <row r="122" spans="1:44" ht="13.5" thickBot="1">
      <c r="A122" s="44" t="s">
        <v>422</v>
      </c>
      <c r="B122" s="45">
        <v>1939</v>
      </c>
      <c r="C122" s="44" t="s">
        <v>118</v>
      </c>
      <c r="D122" s="57">
        <v>2910354</v>
      </c>
      <c r="E122" s="57">
        <v>0</v>
      </c>
      <c r="F122" s="57">
        <v>0</v>
      </c>
      <c r="G122" s="57">
        <v>0</v>
      </c>
      <c r="H122" s="104">
        <v>43903</v>
      </c>
      <c r="I122" s="113">
        <v>227700</v>
      </c>
      <c r="J122" s="126">
        <v>139935</v>
      </c>
      <c r="K122" s="112">
        <v>0</v>
      </c>
      <c r="L122" s="112">
        <v>0</v>
      </c>
      <c r="M122" s="105">
        <v>2000</v>
      </c>
      <c r="N122" s="107">
        <v>20758</v>
      </c>
      <c r="O122" s="61">
        <v>0</v>
      </c>
      <c r="P122" s="106">
        <v>29788.36</v>
      </c>
      <c r="Q122" s="87">
        <v>0</v>
      </c>
      <c r="R122" s="58">
        <v>6261.13</v>
      </c>
      <c r="S122" s="102">
        <v>176213.52</v>
      </c>
      <c r="T122" s="86">
        <v>0</v>
      </c>
      <c r="U122" s="110">
        <v>162494</v>
      </c>
      <c r="V122" s="108">
        <v>0</v>
      </c>
      <c r="W122" s="113">
        <v>0</v>
      </c>
      <c r="X122" s="61">
        <v>0</v>
      </c>
      <c r="Y122" s="58">
        <v>2932.23</v>
      </c>
      <c r="Z122" s="102">
        <v>2760.9</v>
      </c>
      <c r="AA122" s="86">
        <v>0</v>
      </c>
      <c r="AB122" s="109">
        <v>0</v>
      </c>
      <c r="AC122" s="77">
        <v>0</v>
      </c>
      <c r="AD122" s="78">
        <v>3520</v>
      </c>
      <c r="AE122" s="122"/>
      <c r="AF122" s="71"/>
      <c r="AG122" s="119"/>
      <c r="AH122" s="77">
        <v>1000</v>
      </c>
      <c r="AI122" s="86"/>
      <c r="AJ122" s="117"/>
      <c r="AK122" s="77"/>
      <c r="AL122" s="77" t="s">
        <v>618</v>
      </c>
      <c r="AM122" s="77">
        <v>5067.86</v>
      </c>
      <c r="AN122" s="77"/>
      <c r="AO122" s="77"/>
      <c r="AP122" s="58">
        <f t="shared" si="3"/>
        <v>3734688</v>
      </c>
      <c r="AQ122" s="19"/>
      <c r="AR122" s="41"/>
    </row>
    <row r="123" spans="1:44" ht="13.5" thickBot="1">
      <c r="A123" s="44" t="s">
        <v>424</v>
      </c>
      <c r="B123" s="45">
        <v>1953</v>
      </c>
      <c r="C123" s="44" t="s">
        <v>120</v>
      </c>
      <c r="D123" s="57">
        <v>9699489</v>
      </c>
      <c r="E123" s="57">
        <v>0</v>
      </c>
      <c r="F123" s="57">
        <v>0</v>
      </c>
      <c r="G123" s="57">
        <v>0</v>
      </c>
      <c r="H123" s="104">
        <v>0</v>
      </c>
      <c r="I123" s="113">
        <v>743850</v>
      </c>
      <c r="J123" s="126">
        <v>573983</v>
      </c>
      <c r="K123" s="112">
        <v>0</v>
      </c>
      <c r="L123" s="112">
        <v>0</v>
      </c>
      <c r="M123" s="105">
        <v>0</v>
      </c>
      <c r="N123" s="107">
        <v>73032</v>
      </c>
      <c r="O123" s="61">
        <v>0</v>
      </c>
      <c r="P123" s="106">
        <v>50065.28</v>
      </c>
      <c r="Q123" s="87">
        <v>0</v>
      </c>
      <c r="R123" s="58">
        <v>0</v>
      </c>
      <c r="S123" s="102">
        <v>0</v>
      </c>
      <c r="T123" s="86">
        <v>0</v>
      </c>
      <c r="U123" s="110">
        <v>0</v>
      </c>
      <c r="V123" s="108">
        <v>0</v>
      </c>
      <c r="W123" s="113">
        <v>0</v>
      </c>
      <c r="X123" s="61">
        <v>0</v>
      </c>
      <c r="Y123" s="58">
        <v>6711.06</v>
      </c>
      <c r="Z123" s="102">
        <v>280.56</v>
      </c>
      <c r="AA123" s="86">
        <v>2159.45</v>
      </c>
      <c r="AB123" s="109">
        <v>0</v>
      </c>
      <c r="AC123" s="77">
        <v>0</v>
      </c>
      <c r="AD123" s="78">
        <v>10080</v>
      </c>
      <c r="AE123" s="122">
        <v>2888.91</v>
      </c>
      <c r="AF123" s="71"/>
      <c r="AG123" s="119"/>
      <c r="AH123" s="77">
        <v>1000</v>
      </c>
      <c r="AI123" s="86"/>
      <c r="AJ123" s="117"/>
      <c r="AK123" s="77"/>
      <c r="AL123" s="77">
        <v>2592</v>
      </c>
      <c r="AM123" s="77">
        <v>7601.81</v>
      </c>
      <c r="AN123" s="77"/>
      <c r="AO123" s="77"/>
      <c r="AP123" s="58">
        <f t="shared" si="3"/>
        <v>11173733.07</v>
      </c>
      <c r="AQ123" s="19"/>
      <c r="AR123" s="41"/>
    </row>
    <row r="124" spans="1:44" ht="13.5" thickBot="1">
      <c r="A124" s="44" t="s">
        <v>467</v>
      </c>
      <c r="B124" s="45">
        <v>4843</v>
      </c>
      <c r="C124" s="44" t="s">
        <v>311</v>
      </c>
      <c r="D124" s="57">
        <v>21262</v>
      </c>
      <c r="E124" s="57">
        <v>117176</v>
      </c>
      <c r="F124" s="57">
        <v>0</v>
      </c>
      <c r="G124" s="57">
        <v>0</v>
      </c>
      <c r="H124" s="104">
        <v>0</v>
      </c>
      <c r="I124" s="113">
        <v>59850</v>
      </c>
      <c r="J124" s="126">
        <v>60249</v>
      </c>
      <c r="K124" s="112">
        <v>0</v>
      </c>
      <c r="L124" s="112">
        <v>0</v>
      </c>
      <c r="M124" s="105">
        <v>0</v>
      </c>
      <c r="N124" s="107">
        <v>4925</v>
      </c>
      <c r="O124" s="61">
        <v>0</v>
      </c>
      <c r="P124" s="106">
        <v>3200.82</v>
      </c>
      <c r="Q124" s="87">
        <v>0</v>
      </c>
      <c r="R124" s="58">
        <v>35785.8</v>
      </c>
      <c r="S124" s="102">
        <v>0</v>
      </c>
      <c r="T124" s="86">
        <v>0</v>
      </c>
      <c r="U124" s="110">
        <v>0</v>
      </c>
      <c r="V124" s="108">
        <v>0</v>
      </c>
      <c r="W124" s="113">
        <v>0</v>
      </c>
      <c r="X124" s="61">
        <v>0</v>
      </c>
      <c r="Y124" s="58">
        <v>564.16</v>
      </c>
      <c r="Z124" s="102">
        <v>0</v>
      </c>
      <c r="AA124" s="86">
        <v>0</v>
      </c>
      <c r="AB124" s="109">
        <v>0</v>
      </c>
      <c r="AC124" s="77">
        <v>0</v>
      </c>
      <c r="AD124" s="78">
        <v>2000</v>
      </c>
      <c r="AE124" s="123">
        <v>471</v>
      </c>
      <c r="AF124" s="71"/>
      <c r="AG124" s="119"/>
      <c r="AH124" s="77"/>
      <c r="AI124" s="86"/>
      <c r="AJ124" s="117"/>
      <c r="AK124" s="77"/>
      <c r="AL124" s="77" t="s">
        <v>618</v>
      </c>
      <c r="AM124" s="77"/>
      <c r="AN124" s="77"/>
      <c r="AO124" s="77"/>
      <c r="AP124" s="58">
        <f t="shared" si="3"/>
        <v>305483.78</v>
      </c>
      <c r="AQ124" s="19"/>
      <c r="AR124" s="41"/>
    </row>
    <row r="125" spans="1:44" ht="13.5" thickBot="1">
      <c r="A125" s="44" t="s">
        <v>425</v>
      </c>
      <c r="B125" s="45">
        <v>2009</v>
      </c>
      <c r="C125" s="44" t="s">
        <v>121</v>
      </c>
      <c r="D125" s="57">
        <v>8542742</v>
      </c>
      <c r="E125" s="57">
        <v>0</v>
      </c>
      <c r="F125" s="57">
        <v>0</v>
      </c>
      <c r="G125" s="57">
        <v>0</v>
      </c>
      <c r="H125" s="104">
        <v>0</v>
      </c>
      <c r="I125" s="113">
        <v>632700</v>
      </c>
      <c r="J125" s="126">
        <v>470860</v>
      </c>
      <c r="K125" s="112">
        <v>0</v>
      </c>
      <c r="L125" s="112">
        <v>0</v>
      </c>
      <c r="M125" s="105">
        <v>4000</v>
      </c>
      <c r="N125" s="107">
        <v>56111</v>
      </c>
      <c r="O125" s="61">
        <v>0</v>
      </c>
      <c r="P125" s="106">
        <v>56037.11</v>
      </c>
      <c r="Q125" s="87">
        <v>0</v>
      </c>
      <c r="R125" s="58">
        <v>0</v>
      </c>
      <c r="S125" s="102">
        <v>202407.42</v>
      </c>
      <c r="T125" s="86">
        <v>0</v>
      </c>
      <c r="U125" s="110">
        <v>0</v>
      </c>
      <c r="V125" s="108">
        <v>0</v>
      </c>
      <c r="W125" s="113">
        <v>0</v>
      </c>
      <c r="X125" s="61">
        <v>0</v>
      </c>
      <c r="Y125" s="58">
        <v>6974.28</v>
      </c>
      <c r="Z125" s="102">
        <v>3442.49</v>
      </c>
      <c r="AA125" s="86">
        <v>2792.9</v>
      </c>
      <c r="AB125" s="109">
        <v>0</v>
      </c>
      <c r="AC125" s="77">
        <v>0</v>
      </c>
      <c r="AD125" s="78">
        <v>9440</v>
      </c>
      <c r="AE125" s="122">
        <v>1682.6</v>
      </c>
      <c r="AF125" s="71"/>
      <c r="AG125" s="119"/>
      <c r="AH125" s="77"/>
      <c r="AI125" s="97">
        <v>15000</v>
      </c>
      <c r="AJ125" s="117"/>
      <c r="AK125" s="77"/>
      <c r="AL125" s="77" t="s">
        <v>618</v>
      </c>
      <c r="AM125" s="77">
        <v>16470.59</v>
      </c>
      <c r="AN125" s="77"/>
      <c r="AO125" s="77"/>
      <c r="AP125" s="58">
        <f t="shared" si="3"/>
        <v>10020660.39</v>
      </c>
      <c r="AQ125" s="19"/>
      <c r="AR125" s="41"/>
    </row>
    <row r="126" spans="1:44" ht="13.5" thickBot="1">
      <c r="A126" s="44" t="s">
        <v>462</v>
      </c>
      <c r="B126" s="45">
        <v>2044</v>
      </c>
      <c r="C126" s="44" t="s">
        <v>123</v>
      </c>
      <c r="D126" s="57">
        <v>0</v>
      </c>
      <c r="E126" s="57">
        <v>0</v>
      </c>
      <c r="F126" s="57">
        <v>0</v>
      </c>
      <c r="G126" s="57">
        <v>0</v>
      </c>
      <c r="H126" s="104">
        <v>0</v>
      </c>
      <c r="I126" s="113">
        <v>53550</v>
      </c>
      <c r="J126" s="126">
        <v>23312</v>
      </c>
      <c r="K126" s="112">
        <v>0</v>
      </c>
      <c r="L126" s="112">
        <v>0</v>
      </c>
      <c r="M126" s="105">
        <v>0</v>
      </c>
      <c r="N126" s="107">
        <v>3656</v>
      </c>
      <c r="O126" s="61">
        <v>0</v>
      </c>
      <c r="P126" s="106">
        <v>1901.28</v>
      </c>
      <c r="Q126" s="87">
        <v>0</v>
      </c>
      <c r="R126" s="58">
        <v>0</v>
      </c>
      <c r="S126" s="102">
        <v>0</v>
      </c>
      <c r="T126" s="86">
        <v>0</v>
      </c>
      <c r="U126" s="110">
        <v>0</v>
      </c>
      <c r="V126" s="108">
        <v>0</v>
      </c>
      <c r="W126" s="113">
        <v>0</v>
      </c>
      <c r="X126" s="61">
        <v>0</v>
      </c>
      <c r="Y126" s="58">
        <v>0</v>
      </c>
      <c r="Z126" s="102">
        <v>0</v>
      </c>
      <c r="AA126" s="86">
        <v>0</v>
      </c>
      <c r="AB126" s="109">
        <v>0</v>
      </c>
      <c r="AC126" s="77">
        <v>0</v>
      </c>
      <c r="AD126" s="78">
        <v>0</v>
      </c>
      <c r="AE126" s="122">
        <v>1074.25</v>
      </c>
      <c r="AF126" s="71"/>
      <c r="AG126" s="119"/>
      <c r="AH126" s="77"/>
      <c r="AI126" s="86"/>
      <c r="AJ126" s="117"/>
      <c r="AK126" s="77"/>
      <c r="AL126" s="77" t="s">
        <v>618</v>
      </c>
      <c r="AM126" s="77"/>
      <c r="AN126" s="77"/>
      <c r="AO126" s="77"/>
      <c r="AP126" s="58">
        <f t="shared" si="3"/>
        <v>83493.53</v>
      </c>
      <c r="AQ126" s="19"/>
      <c r="AR126" s="41"/>
    </row>
    <row r="127" spans="1:44" ht="13.5" thickBot="1">
      <c r="A127" s="44" t="s">
        <v>462</v>
      </c>
      <c r="B127" s="45">
        <v>2051</v>
      </c>
      <c r="C127" s="44" t="s">
        <v>124</v>
      </c>
      <c r="D127" s="57">
        <v>4770968</v>
      </c>
      <c r="E127" s="57">
        <v>0</v>
      </c>
      <c r="F127" s="57">
        <v>0</v>
      </c>
      <c r="G127" s="57">
        <v>0</v>
      </c>
      <c r="H127" s="104">
        <v>0</v>
      </c>
      <c r="I127" s="113">
        <v>290700</v>
      </c>
      <c r="J127" s="126">
        <v>84683</v>
      </c>
      <c r="K127" s="112">
        <v>0</v>
      </c>
      <c r="L127" s="112">
        <v>0</v>
      </c>
      <c r="M127" s="105">
        <v>0</v>
      </c>
      <c r="N127" s="107">
        <v>22360</v>
      </c>
      <c r="O127" s="61">
        <v>0</v>
      </c>
      <c r="P127" s="106">
        <v>9961.48</v>
      </c>
      <c r="Q127" s="87">
        <v>0</v>
      </c>
      <c r="R127" s="58">
        <v>0</v>
      </c>
      <c r="S127" s="102">
        <v>0</v>
      </c>
      <c r="T127" s="86">
        <v>0</v>
      </c>
      <c r="U127" s="110">
        <v>0</v>
      </c>
      <c r="V127" s="108">
        <v>0</v>
      </c>
      <c r="W127" s="113">
        <v>0</v>
      </c>
      <c r="X127" s="61">
        <v>0</v>
      </c>
      <c r="Y127" s="58">
        <v>0</v>
      </c>
      <c r="Z127" s="102">
        <v>0</v>
      </c>
      <c r="AA127" s="86">
        <v>0</v>
      </c>
      <c r="AB127" s="109">
        <v>0</v>
      </c>
      <c r="AC127" s="77">
        <v>0</v>
      </c>
      <c r="AD127" s="78">
        <v>4400</v>
      </c>
      <c r="AE127" s="122">
        <v>1614</v>
      </c>
      <c r="AF127" s="71"/>
      <c r="AG127" s="119"/>
      <c r="AH127" s="77"/>
      <c r="AI127" s="86"/>
      <c r="AJ127" s="117"/>
      <c r="AK127" s="77"/>
      <c r="AL127" s="77" t="s">
        <v>618</v>
      </c>
      <c r="AM127" s="77"/>
      <c r="AN127" s="77"/>
      <c r="AO127" s="77"/>
      <c r="AP127" s="58">
        <f t="shared" si="3"/>
        <v>5184686.48</v>
      </c>
      <c r="AQ127" s="19"/>
      <c r="AR127" s="41"/>
    </row>
    <row r="128" spans="1:44" ht="13.5" thickBot="1">
      <c r="A128" s="44" t="s">
        <v>467</v>
      </c>
      <c r="B128" s="45">
        <v>2058</v>
      </c>
      <c r="C128" s="44" t="s">
        <v>125</v>
      </c>
      <c r="D128" s="57">
        <v>11571040</v>
      </c>
      <c r="E128" s="57">
        <v>0</v>
      </c>
      <c r="F128" s="57">
        <v>0</v>
      </c>
      <c r="G128" s="57">
        <v>292193</v>
      </c>
      <c r="H128" s="104">
        <v>0</v>
      </c>
      <c r="I128" s="113">
        <v>1750050</v>
      </c>
      <c r="J128" s="126">
        <v>1747211</v>
      </c>
      <c r="K128" s="112">
        <v>11541</v>
      </c>
      <c r="L128" s="112">
        <v>0</v>
      </c>
      <c r="M128" s="105">
        <v>0</v>
      </c>
      <c r="N128" s="107">
        <v>154887</v>
      </c>
      <c r="O128" s="61">
        <v>0</v>
      </c>
      <c r="P128" s="106">
        <v>119042.19</v>
      </c>
      <c r="Q128" s="87">
        <v>0</v>
      </c>
      <c r="R128" s="58">
        <v>0</v>
      </c>
      <c r="S128" s="102">
        <v>0</v>
      </c>
      <c r="T128" s="86">
        <v>0</v>
      </c>
      <c r="U128" s="110">
        <v>0</v>
      </c>
      <c r="V128" s="108">
        <v>0</v>
      </c>
      <c r="W128" s="113">
        <v>0</v>
      </c>
      <c r="X128" s="61">
        <v>0</v>
      </c>
      <c r="Y128" s="58">
        <v>13914.61</v>
      </c>
      <c r="Z128" s="102">
        <v>1558.39</v>
      </c>
      <c r="AA128" s="86">
        <v>0</v>
      </c>
      <c r="AB128" s="109">
        <v>0</v>
      </c>
      <c r="AC128" s="77">
        <v>0</v>
      </c>
      <c r="AD128" s="78">
        <v>24160</v>
      </c>
      <c r="AE128" s="122">
        <v>5933.04</v>
      </c>
      <c r="AF128" s="71"/>
      <c r="AG128" s="119"/>
      <c r="AH128" s="77"/>
      <c r="AI128" s="86"/>
      <c r="AJ128" s="117"/>
      <c r="AK128" s="77"/>
      <c r="AL128" s="77">
        <v>2332</v>
      </c>
      <c r="AM128" s="77">
        <v>3167.42</v>
      </c>
      <c r="AN128" s="77"/>
      <c r="AO128" s="77"/>
      <c r="AP128" s="58">
        <f t="shared" si="3"/>
        <v>15697029.65</v>
      </c>
      <c r="AQ128" s="19"/>
      <c r="AR128" s="41"/>
    </row>
    <row r="129" spans="1:44" ht="13.5" thickBot="1">
      <c r="A129" s="44" t="s">
        <v>471</v>
      </c>
      <c r="B129" s="45">
        <v>2114</v>
      </c>
      <c r="C129" s="44" t="s">
        <v>126</v>
      </c>
      <c r="D129" s="57">
        <v>0</v>
      </c>
      <c r="E129" s="57">
        <v>3528</v>
      </c>
      <c r="F129" s="57">
        <v>0</v>
      </c>
      <c r="G129" s="57">
        <v>0</v>
      </c>
      <c r="H129" s="104">
        <v>0</v>
      </c>
      <c r="I129" s="113">
        <v>247050</v>
      </c>
      <c r="J129" s="126">
        <v>253594</v>
      </c>
      <c r="K129" s="112">
        <v>0</v>
      </c>
      <c r="L129" s="112">
        <v>0</v>
      </c>
      <c r="M129" s="105">
        <v>2000</v>
      </c>
      <c r="N129" s="107">
        <v>22722</v>
      </c>
      <c r="O129" s="61">
        <v>0</v>
      </c>
      <c r="P129" s="106">
        <v>41949.45</v>
      </c>
      <c r="Q129" s="87">
        <v>0</v>
      </c>
      <c r="R129" s="58">
        <v>156866.08</v>
      </c>
      <c r="S129" s="102">
        <v>0</v>
      </c>
      <c r="T129" s="86">
        <v>0</v>
      </c>
      <c r="U129" s="110">
        <v>162791</v>
      </c>
      <c r="V129" s="108">
        <v>0</v>
      </c>
      <c r="W129" s="113">
        <v>0</v>
      </c>
      <c r="X129" s="61">
        <v>0</v>
      </c>
      <c r="Y129" s="58">
        <v>2095.29</v>
      </c>
      <c r="Z129" s="102">
        <v>0</v>
      </c>
      <c r="AA129" s="86">
        <v>0</v>
      </c>
      <c r="AB129" s="109">
        <v>0</v>
      </c>
      <c r="AC129" s="77">
        <v>0</v>
      </c>
      <c r="AD129" s="78">
        <v>5440</v>
      </c>
      <c r="AE129" s="123">
        <v>812</v>
      </c>
      <c r="AF129" s="71"/>
      <c r="AG129" s="119"/>
      <c r="AH129" s="77"/>
      <c r="AI129" s="86"/>
      <c r="AJ129" s="117"/>
      <c r="AK129" s="77"/>
      <c r="AL129" s="77" t="s">
        <v>618</v>
      </c>
      <c r="AM129" s="77"/>
      <c r="AN129" s="77"/>
      <c r="AO129" s="77"/>
      <c r="AP129" s="58">
        <f t="shared" si="3"/>
        <v>898847.82</v>
      </c>
      <c r="AQ129" s="19"/>
      <c r="AR129" s="41"/>
    </row>
    <row r="130" spans="1:44" ht="13.5" thickBot="1">
      <c r="A130" s="44" t="s">
        <v>472</v>
      </c>
      <c r="B130" s="45">
        <v>2128</v>
      </c>
      <c r="C130" s="44" t="s">
        <v>127</v>
      </c>
      <c r="D130" s="57">
        <v>3499651</v>
      </c>
      <c r="E130" s="57">
        <v>0</v>
      </c>
      <c r="F130" s="57">
        <v>0</v>
      </c>
      <c r="G130" s="57">
        <v>0</v>
      </c>
      <c r="H130" s="104">
        <v>47348</v>
      </c>
      <c r="I130" s="113">
        <v>263700</v>
      </c>
      <c r="J130" s="126">
        <v>256795</v>
      </c>
      <c r="K130" s="112">
        <v>0</v>
      </c>
      <c r="L130" s="112">
        <v>110295</v>
      </c>
      <c r="M130" s="105">
        <v>5000</v>
      </c>
      <c r="N130" s="107">
        <v>20426</v>
      </c>
      <c r="O130" s="61">
        <v>0</v>
      </c>
      <c r="P130" s="106">
        <v>21819.18</v>
      </c>
      <c r="Q130" s="87">
        <v>0</v>
      </c>
      <c r="R130" s="58">
        <v>78849.62</v>
      </c>
      <c r="S130" s="102">
        <v>200026.16</v>
      </c>
      <c r="T130" s="86">
        <v>0</v>
      </c>
      <c r="U130" s="110">
        <v>175245</v>
      </c>
      <c r="V130" s="108">
        <v>0</v>
      </c>
      <c r="W130" s="113">
        <v>0</v>
      </c>
      <c r="X130" s="61">
        <v>0</v>
      </c>
      <c r="Y130" s="58">
        <v>2628.19</v>
      </c>
      <c r="Z130" s="102">
        <v>1559.36</v>
      </c>
      <c r="AA130" s="86">
        <v>0</v>
      </c>
      <c r="AB130" s="109">
        <v>0</v>
      </c>
      <c r="AC130" s="77">
        <v>0</v>
      </c>
      <c r="AD130" s="78">
        <v>4400</v>
      </c>
      <c r="AE130" s="122">
        <v>1052.05</v>
      </c>
      <c r="AF130" s="71"/>
      <c r="AG130" s="119"/>
      <c r="AH130" s="77"/>
      <c r="AI130" s="86"/>
      <c r="AJ130" s="117"/>
      <c r="AK130" s="77"/>
      <c r="AL130" s="77" t="s">
        <v>618</v>
      </c>
      <c r="AM130" s="77">
        <v>1900.45</v>
      </c>
      <c r="AN130" s="77"/>
      <c r="AO130" s="77"/>
      <c r="AP130" s="58">
        <f t="shared" si="3"/>
        <v>4690695.01</v>
      </c>
      <c r="AQ130" s="19"/>
      <c r="AR130" s="41"/>
    </row>
    <row r="131" spans="1:44" ht="13.5" thickBot="1">
      <c r="A131" s="44" t="s">
        <v>473</v>
      </c>
      <c r="B131" s="45">
        <v>2135</v>
      </c>
      <c r="C131" s="44" t="s">
        <v>128</v>
      </c>
      <c r="D131" s="57">
        <v>1999279</v>
      </c>
      <c r="E131" s="57">
        <v>0</v>
      </c>
      <c r="F131" s="57">
        <v>0</v>
      </c>
      <c r="G131" s="57">
        <v>0</v>
      </c>
      <c r="H131" s="104">
        <v>32447</v>
      </c>
      <c r="I131" s="113">
        <v>177750</v>
      </c>
      <c r="J131" s="126">
        <v>97295</v>
      </c>
      <c r="K131" s="112">
        <v>9337</v>
      </c>
      <c r="L131" s="112">
        <v>0</v>
      </c>
      <c r="M131" s="105">
        <v>0</v>
      </c>
      <c r="N131" s="107">
        <v>16860</v>
      </c>
      <c r="O131" s="61">
        <v>0</v>
      </c>
      <c r="P131" s="106">
        <v>52269.95</v>
      </c>
      <c r="Q131" s="87">
        <v>0</v>
      </c>
      <c r="R131" s="58">
        <v>162418.16</v>
      </c>
      <c r="S131" s="102">
        <v>109538.13</v>
      </c>
      <c r="T131" s="86">
        <v>0</v>
      </c>
      <c r="U131" s="110">
        <v>120092</v>
      </c>
      <c r="V131" s="108">
        <v>0</v>
      </c>
      <c r="W131" s="113">
        <v>0</v>
      </c>
      <c r="X131" s="61">
        <v>0</v>
      </c>
      <c r="Y131" s="58">
        <v>2190.93</v>
      </c>
      <c r="Z131" s="102">
        <v>1720.68</v>
      </c>
      <c r="AA131" s="86">
        <v>346.82</v>
      </c>
      <c r="AB131" s="109">
        <v>0</v>
      </c>
      <c r="AC131" s="77">
        <v>0</v>
      </c>
      <c r="AD131" s="78">
        <v>2720</v>
      </c>
      <c r="AE131" s="123">
        <v>544</v>
      </c>
      <c r="AF131" s="71"/>
      <c r="AG131" s="119"/>
      <c r="AH131" s="77"/>
      <c r="AI131" s="86"/>
      <c r="AJ131" s="117"/>
      <c r="AK131" s="77"/>
      <c r="AL131" s="77" t="s">
        <v>618</v>
      </c>
      <c r="AM131" s="77"/>
      <c r="AN131" s="77"/>
      <c r="AO131" s="77"/>
      <c r="AP131" s="58">
        <f t="shared" si="3"/>
        <v>2784808.67</v>
      </c>
      <c r="AQ131" s="19"/>
      <c r="AR131" s="41"/>
    </row>
    <row r="132" spans="1:44" ht="13.5" thickBot="1">
      <c r="A132" s="44" t="s">
        <v>418</v>
      </c>
      <c r="B132" s="45">
        <v>2142</v>
      </c>
      <c r="C132" s="44" t="s">
        <v>129</v>
      </c>
      <c r="D132" s="57">
        <v>787420</v>
      </c>
      <c r="E132" s="57">
        <v>5709</v>
      </c>
      <c r="F132" s="57">
        <v>0</v>
      </c>
      <c r="G132" s="57">
        <v>0</v>
      </c>
      <c r="H132" s="104">
        <v>0</v>
      </c>
      <c r="I132" s="113">
        <v>74700</v>
      </c>
      <c r="J132" s="126">
        <v>23008</v>
      </c>
      <c r="K132" s="112">
        <v>0</v>
      </c>
      <c r="L132" s="112">
        <v>0</v>
      </c>
      <c r="M132" s="105">
        <v>0</v>
      </c>
      <c r="N132" s="107">
        <v>7312</v>
      </c>
      <c r="O132" s="61">
        <v>0</v>
      </c>
      <c r="P132" s="106">
        <v>5521.79</v>
      </c>
      <c r="Q132" s="87">
        <v>0</v>
      </c>
      <c r="R132" s="58">
        <v>14256.24</v>
      </c>
      <c r="S132" s="102">
        <v>0</v>
      </c>
      <c r="T132" s="86">
        <v>0</v>
      </c>
      <c r="U132" s="110">
        <v>48630</v>
      </c>
      <c r="V132" s="108">
        <v>0</v>
      </c>
      <c r="W132" s="113">
        <v>0</v>
      </c>
      <c r="X132" s="61">
        <v>0</v>
      </c>
      <c r="Y132" s="58">
        <v>982.33</v>
      </c>
      <c r="Z132" s="102">
        <v>361.39</v>
      </c>
      <c r="AA132" s="86">
        <v>73.56</v>
      </c>
      <c r="AB132" s="109">
        <v>0</v>
      </c>
      <c r="AC132" s="77">
        <v>0</v>
      </c>
      <c r="AD132" s="78">
        <v>1520</v>
      </c>
      <c r="AE132" s="123">
        <v>329</v>
      </c>
      <c r="AF132" s="71"/>
      <c r="AG132" s="119"/>
      <c r="AH132" s="77">
        <v>1000</v>
      </c>
      <c r="AI132" s="86"/>
      <c r="AJ132" s="117"/>
      <c r="AK132" s="77"/>
      <c r="AL132" s="77" t="s">
        <v>618</v>
      </c>
      <c r="AM132" s="77">
        <v>1266.97</v>
      </c>
      <c r="AN132" s="77"/>
      <c r="AO132" s="77"/>
      <c r="AP132" s="58">
        <f t="shared" si="3"/>
        <v>972090.28</v>
      </c>
      <c r="AQ132" s="19"/>
      <c r="AR132" s="41"/>
    </row>
    <row r="133" spans="1:44" ht="13.5" thickBot="1">
      <c r="A133" s="44" t="s">
        <v>450</v>
      </c>
      <c r="B133" s="45">
        <v>2184</v>
      </c>
      <c r="C133" s="44" t="s">
        <v>131</v>
      </c>
      <c r="D133" s="57">
        <v>316313</v>
      </c>
      <c r="E133" s="57">
        <v>0</v>
      </c>
      <c r="F133" s="57">
        <v>0</v>
      </c>
      <c r="G133" s="57">
        <v>0</v>
      </c>
      <c r="H133" s="104">
        <v>0</v>
      </c>
      <c r="I133" s="113">
        <v>421200</v>
      </c>
      <c r="J133" s="126">
        <v>625698</v>
      </c>
      <c r="K133" s="112">
        <v>0</v>
      </c>
      <c r="L133" s="112">
        <v>0</v>
      </c>
      <c r="M133" s="105">
        <v>0</v>
      </c>
      <c r="N133" s="107">
        <v>35262</v>
      </c>
      <c r="O133" s="61">
        <v>0</v>
      </c>
      <c r="P133" s="106">
        <v>24640.75</v>
      </c>
      <c r="Q133" s="87">
        <v>0</v>
      </c>
      <c r="R133" s="58">
        <v>0</v>
      </c>
      <c r="S133" s="102">
        <v>0</v>
      </c>
      <c r="T133" s="86">
        <v>0</v>
      </c>
      <c r="U133" s="110">
        <v>0</v>
      </c>
      <c r="V133" s="108">
        <v>0</v>
      </c>
      <c r="W133" s="113">
        <v>0</v>
      </c>
      <c r="X133" s="61">
        <v>0</v>
      </c>
      <c r="Y133" s="58">
        <v>4765.79</v>
      </c>
      <c r="Z133" s="102">
        <v>0</v>
      </c>
      <c r="AA133" s="86">
        <v>0</v>
      </c>
      <c r="AB133" s="109">
        <v>0</v>
      </c>
      <c r="AC133" s="77">
        <v>0</v>
      </c>
      <c r="AD133" s="78">
        <v>7680</v>
      </c>
      <c r="AE133" s="122">
        <v>862.75</v>
      </c>
      <c r="AF133" s="71"/>
      <c r="AG133" s="119"/>
      <c r="AH133" s="77"/>
      <c r="AI133" s="86"/>
      <c r="AJ133" s="117"/>
      <c r="AK133" s="77"/>
      <c r="AL133" s="77" t="s">
        <v>618</v>
      </c>
      <c r="AM133" s="77"/>
      <c r="AN133" s="77"/>
      <c r="AO133" s="77"/>
      <c r="AP133" s="58">
        <f aca="true" t="shared" si="4" ref="AP133:AP196">SUM(D133:AN133)</f>
        <v>1436422.29</v>
      </c>
      <c r="AQ133" s="19"/>
      <c r="AR133" s="41"/>
    </row>
    <row r="134" spans="1:44" ht="13.5" thickBot="1">
      <c r="A134" s="44" t="s">
        <v>431</v>
      </c>
      <c r="B134" s="45">
        <v>2198</v>
      </c>
      <c r="C134" s="44" t="s">
        <v>132</v>
      </c>
      <c r="D134" s="57">
        <v>5501458</v>
      </c>
      <c r="E134" s="57">
        <v>0</v>
      </c>
      <c r="F134" s="57">
        <v>0</v>
      </c>
      <c r="G134" s="57">
        <v>0</v>
      </c>
      <c r="H134" s="104">
        <v>0</v>
      </c>
      <c r="I134" s="113">
        <v>328950</v>
      </c>
      <c r="J134" s="126">
        <v>264627</v>
      </c>
      <c r="K134" s="112">
        <v>8947</v>
      </c>
      <c r="L134" s="112">
        <v>0</v>
      </c>
      <c r="M134" s="105">
        <v>3000</v>
      </c>
      <c r="N134" s="107">
        <v>25986</v>
      </c>
      <c r="O134" s="61">
        <v>0</v>
      </c>
      <c r="P134" s="106">
        <v>26860.6</v>
      </c>
      <c r="Q134" s="87">
        <v>0</v>
      </c>
      <c r="R134" s="58">
        <v>18011.43</v>
      </c>
      <c r="S134" s="102">
        <v>0</v>
      </c>
      <c r="T134" s="86">
        <v>0</v>
      </c>
      <c r="U134" s="110">
        <v>220315</v>
      </c>
      <c r="V134" s="108">
        <v>0</v>
      </c>
      <c r="W134" s="113">
        <v>0</v>
      </c>
      <c r="X134" s="61">
        <v>0</v>
      </c>
      <c r="Y134" s="58">
        <v>3295.3</v>
      </c>
      <c r="Z134" s="102">
        <v>1510.56</v>
      </c>
      <c r="AA134" s="86">
        <v>846.96</v>
      </c>
      <c r="AB134" s="109">
        <v>0</v>
      </c>
      <c r="AC134" s="77">
        <v>0</v>
      </c>
      <c r="AD134" s="78">
        <v>4320</v>
      </c>
      <c r="AE134" s="122">
        <v>923.95</v>
      </c>
      <c r="AF134" s="71"/>
      <c r="AG134" s="119"/>
      <c r="AH134" s="77"/>
      <c r="AI134" s="86"/>
      <c r="AJ134" s="117"/>
      <c r="AK134" s="77"/>
      <c r="AL134" s="77" t="s">
        <v>618</v>
      </c>
      <c r="AM134" s="77">
        <v>6334.84</v>
      </c>
      <c r="AN134" s="77"/>
      <c r="AO134" s="77"/>
      <c r="AP134" s="58">
        <f t="shared" si="4"/>
        <v>6415386.64</v>
      </c>
      <c r="AQ134" s="19"/>
      <c r="AR134" s="41"/>
    </row>
    <row r="135" spans="1:44" ht="13.5" thickBot="1">
      <c r="A135" s="44" t="s">
        <v>459</v>
      </c>
      <c r="B135" s="45">
        <v>2212</v>
      </c>
      <c r="C135" s="44" t="s">
        <v>133</v>
      </c>
      <c r="D135" s="57">
        <v>48954</v>
      </c>
      <c r="E135" s="57">
        <v>90122</v>
      </c>
      <c r="F135" s="57">
        <v>0</v>
      </c>
      <c r="G135" s="57">
        <v>0</v>
      </c>
      <c r="H135" s="104">
        <v>0</v>
      </c>
      <c r="I135" s="113">
        <v>48600</v>
      </c>
      <c r="J135" s="126">
        <v>22683</v>
      </c>
      <c r="K135" s="112">
        <v>0</v>
      </c>
      <c r="L135" s="112">
        <v>0</v>
      </c>
      <c r="M135" s="105">
        <v>0</v>
      </c>
      <c r="N135" s="107">
        <v>3777</v>
      </c>
      <c r="O135" s="61">
        <v>0</v>
      </c>
      <c r="P135" s="106">
        <v>6108.36</v>
      </c>
      <c r="Q135" s="87">
        <v>0</v>
      </c>
      <c r="R135" s="58">
        <v>15471.97</v>
      </c>
      <c r="S135" s="102">
        <v>30956.43</v>
      </c>
      <c r="T135" s="86">
        <v>0</v>
      </c>
      <c r="U135" s="110">
        <v>32321</v>
      </c>
      <c r="V135" s="108">
        <v>0</v>
      </c>
      <c r="W135" s="113">
        <v>0</v>
      </c>
      <c r="X135" s="61">
        <v>0</v>
      </c>
      <c r="Y135" s="58">
        <v>686.98</v>
      </c>
      <c r="Z135" s="102">
        <v>705.34</v>
      </c>
      <c r="AA135" s="86">
        <v>0</v>
      </c>
      <c r="AB135" s="109">
        <v>0</v>
      </c>
      <c r="AC135" s="77">
        <v>0</v>
      </c>
      <c r="AD135" s="78">
        <v>1280</v>
      </c>
      <c r="AE135" s="122">
        <v>224.75</v>
      </c>
      <c r="AF135" s="71"/>
      <c r="AG135" s="119"/>
      <c r="AH135" s="77"/>
      <c r="AI135" s="86"/>
      <c r="AJ135" s="117"/>
      <c r="AK135" s="77"/>
      <c r="AL135" s="77" t="s">
        <v>618</v>
      </c>
      <c r="AM135" s="77"/>
      <c r="AN135" s="77"/>
      <c r="AO135" s="77"/>
      <c r="AP135" s="58">
        <f t="shared" si="4"/>
        <v>301890.83</v>
      </c>
      <c r="AQ135" s="19"/>
      <c r="AR135" s="41"/>
    </row>
    <row r="136" spans="1:44" ht="13.5" thickBot="1">
      <c r="A136" s="44" t="s">
        <v>456</v>
      </c>
      <c r="B136" s="45">
        <v>2217</v>
      </c>
      <c r="C136" s="44" t="s">
        <v>134</v>
      </c>
      <c r="D136" s="57">
        <v>5838490</v>
      </c>
      <c r="E136" s="57">
        <v>0</v>
      </c>
      <c r="F136" s="57">
        <v>0</v>
      </c>
      <c r="G136" s="57">
        <v>0</v>
      </c>
      <c r="H136" s="104">
        <v>0</v>
      </c>
      <c r="I136" s="113">
        <v>913500</v>
      </c>
      <c r="J136" s="126">
        <v>1054279</v>
      </c>
      <c r="K136" s="112">
        <v>0</v>
      </c>
      <c r="L136" s="112">
        <v>0</v>
      </c>
      <c r="M136" s="105">
        <v>0</v>
      </c>
      <c r="N136" s="107">
        <v>99501</v>
      </c>
      <c r="O136" s="61">
        <v>0</v>
      </c>
      <c r="P136" s="106">
        <v>25146.41</v>
      </c>
      <c r="Q136" s="87">
        <v>0</v>
      </c>
      <c r="R136" s="58">
        <v>0</v>
      </c>
      <c r="S136" s="102">
        <v>0</v>
      </c>
      <c r="T136" s="86">
        <v>0</v>
      </c>
      <c r="U136" s="110">
        <v>0</v>
      </c>
      <c r="V136" s="108">
        <v>0</v>
      </c>
      <c r="W136" s="113">
        <v>0</v>
      </c>
      <c r="X136" s="61">
        <v>0</v>
      </c>
      <c r="Y136" s="58">
        <v>6568.23</v>
      </c>
      <c r="Z136" s="102">
        <v>225.36</v>
      </c>
      <c r="AA136" s="86">
        <v>0</v>
      </c>
      <c r="AB136" s="109">
        <v>0</v>
      </c>
      <c r="AC136" s="77">
        <v>0</v>
      </c>
      <c r="AD136" s="78">
        <v>13920</v>
      </c>
      <c r="AE136" s="123">
        <v>2761</v>
      </c>
      <c r="AF136" s="71"/>
      <c r="AG136" s="119"/>
      <c r="AH136" s="77"/>
      <c r="AI136" s="86"/>
      <c r="AJ136" s="117"/>
      <c r="AK136" s="77"/>
      <c r="AL136" s="77" t="s">
        <v>618</v>
      </c>
      <c r="AM136" s="77">
        <v>13303.17</v>
      </c>
      <c r="AN136" s="77"/>
      <c r="AO136" s="77"/>
      <c r="AP136" s="58">
        <f t="shared" si="4"/>
        <v>7967694.17</v>
      </c>
      <c r="AQ136" s="19"/>
      <c r="AR136" s="41"/>
    </row>
    <row r="137" spans="1:44" ht="13.5" thickBot="1">
      <c r="A137" s="44" t="s">
        <v>414</v>
      </c>
      <c r="B137" s="45">
        <v>2226</v>
      </c>
      <c r="C137" s="44" t="s">
        <v>135</v>
      </c>
      <c r="D137" s="57">
        <v>1734615</v>
      </c>
      <c r="E137" s="57">
        <v>0</v>
      </c>
      <c r="F137" s="57">
        <v>0</v>
      </c>
      <c r="G137" s="57">
        <v>0</v>
      </c>
      <c r="H137" s="104">
        <v>19548</v>
      </c>
      <c r="I137" s="113">
        <v>110700</v>
      </c>
      <c r="J137" s="126">
        <v>0</v>
      </c>
      <c r="K137" s="112">
        <v>1873</v>
      </c>
      <c r="L137" s="112">
        <v>0</v>
      </c>
      <c r="M137" s="105">
        <v>1000</v>
      </c>
      <c r="N137" s="107">
        <v>16921</v>
      </c>
      <c r="O137" s="61">
        <v>0</v>
      </c>
      <c r="P137" s="106">
        <v>5592.59</v>
      </c>
      <c r="Q137" s="87">
        <v>0</v>
      </c>
      <c r="R137" s="58">
        <v>0</v>
      </c>
      <c r="S137" s="102">
        <v>102394.34</v>
      </c>
      <c r="T137" s="86">
        <v>0</v>
      </c>
      <c r="U137" s="110">
        <v>72352</v>
      </c>
      <c r="V137" s="108">
        <v>0</v>
      </c>
      <c r="W137" s="113">
        <v>0</v>
      </c>
      <c r="X137" s="61">
        <v>0</v>
      </c>
      <c r="Y137" s="58">
        <v>1439.55</v>
      </c>
      <c r="Z137" s="102">
        <v>1045.73</v>
      </c>
      <c r="AA137" s="86">
        <v>871.21</v>
      </c>
      <c r="AB137" s="109">
        <v>0</v>
      </c>
      <c r="AC137" s="77">
        <v>0</v>
      </c>
      <c r="AD137" s="78">
        <v>2400</v>
      </c>
      <c r="AE137" s="122"/>
      <c r="AF137" s="71"/>
      <c r="AG137" s="119"/>
      <c r="AH137" s="77"/>
      <c r="AI137" s="86"/>
      <c r="AJ137" s="117"/>
      <c r="AK137" s="77"/>
      <c r="AL137" s="77" t="s">
        <v>618</v>
      </c>
      <c r="AM137" s="77">
        <v>1266.97</v>
      </c>
      <c r="AN137" s="77"/>
      <c r="AO137" s="77"/>
      <c r="AP137" s="58">
        <f t="shared" si="4"/>
        <v>2072019.39</v>
      </c>
      <c r="AQ137" s="19"/>
      <c r="AR137" s="41"/>
    </row>
    <row r="138" spans="1:44" ht="13.5" thickBot="1">
      <c r="A138" s="44" t="s">
        <v>474</v>
      </c>
      <c r="B138" s="45">
        <v>2233</v>
      </c>
      <c r="C138" s="44" t="s">
        <v>136</v>
      </c>
      <c r="D138" s="57">
        <v>4820438</v>
      </c>
      <c r="E138" s="57">
        <v>0</v>
      </c>
      <c r="F138" s="57">
        <v>0</v>
      </c>
      <c r="G138" s="57">
        <v>0</v>
      </c>
      <c r="H138" s="104">
        <v>0</v>
      </c>
      <c r="I138" s="113">
        <v>382050</v>
      </c>
      <c r="J138" s="126">
        <v>310753</v>
      </c>
      <c r="K138" s="112">
        <v>0</v>
      </c>
      <c r="L138" s="112">
        <v>0</v>
      </c>
      <c r="M138" s="105">
        <v>0</v>
      </c>
      <c r="N138" s="107">
        <v>30004</v>
      </c>
      <c r="O138" s="61">
        <v>0</v>
      </c>
      <c r="P138" s="106">
        <v>50191.69</v>
      </c>
      <c r="Q138" s="87">
        <v>0</v>
      </c>
      <c r="R138" s="58">
        <v>80859.94</v>
      </c>
      <c r="S138" s="102">
        <v>285751.65</v>
      </c>
      <c r="T138" s="86">
        <v>0</v>
      </c>
      <c r="U138" s="110">
        <v>0</v>
      </c>
      <c r="V138" s="108">
        <v>0</v>
      </c>
      <c r="W138" s="113">
        <v>0</v>
      </c>
      <c r="X138" s="61">
        <v>0</v>
      </c>
      <c r="Y138" s="58">
        <v>4629.71</v>
      </c>
      <c r="Z138" s="102">
        <v>6926.98</v>
      </c>
      <c r="AA138" s="86">
        <v>897.75</v>
      </c>
      <c r="AB138" s="109">
        <v>0</v>
      </c>
      <c r="AC138" s="77">
        <v>0</v>
      </c>
      <c r="AD138" s="78">
        <v>8560</v>
      </c>
      <c r="AE138" s="122">
        <v>2481.5</v>
      </c>
      <c r="AF138" s="71"/>
      <c r="AG138" s="119"/>
      <c r="AH138" s="77"/>
      <c r="AI138" s="86"/>
      <c r="AJ138" s="117"/>
      <c r="AK138" s="77"/>
      <c r="AL138" s="77" t="s">
        <v>618</v>
      </c>
      <c r="AM138" s="77">
        <v>1266.97</v>
      </c>
      <c r="AN138" s="77"/>
      <c r="AO138" s="77"/>
      <c r="AP138" s="58">
        <f t="shared" si="4"/>
        <v>5984811.19</v>
      </c>
      <c r="AQ138" s="19"/>
      <c r="AR138" s="41"/>
    </row>
    <row r="139" spans="1:44" ht="13.5" thickBot="1">
      <c r="A139" s="44" t="s">
        <v>428</v>
      </c>
      <c r="B139" s="45">
        <v>2289</v>
      </c>
      <c r="C139" s="44" t="s">
        <v>138</v>
      </c>
      <c r="D139" s="57">
        <v>155789846</v>
      </c>
      <c r="E139" s="57">
        <v>0</v>
      </c>
      <c r="F139" s="57">
        <v>0</v>
      </c>
      <c r="G139" s="57">
        <v>0</v>
      </c>
      <c r="H139" s="104">
        <v>1808533</v>
      </c>
      <c r="I139" s="113">
        <v>9890550</v>
      </c>
      <c r="J139" s="126">
        <v>9854291</v>
      </c>
      <c r="K139" s="112">
        <v>95820</v>
      </c>
      <c r="L139" s="112">
        <v>0</v>
      </c>
      <c r="M139" s="105">
        <v>73000</v>
      </c>
      <c r="N139" s="107">
        <v>1035589</v>
      </c>
      <c r="O139" s="61">
        <v>0</v>
      </c>
      <c r="P139" s="106">
        <v>275331.21</v>
      </c>
      <c r="Q139" s="87">
        <v>0</v>
      </c>
      <c r="R139" s="58">
        <v>0</v>
      </c>
      <c r="S139" s="102">
        <v>4181499.2</v>
      </c>
      <c r="T139" s="86">
        <v>0</v>
      </c>
      <c r="U139" s="110">
        <v>0</v>
      </c>
      <c r="V139" s="108">
        <v>153927</v>
      </c>
      <c r="W139" s="113">
        <v>0</v>
      </c>
      <c r="X139" s="61">
        <v>0</v>
      </c>
      <c r="Y139" s="58">
        <v>101842.9</v>
      </c>
      <c r="Z139" s="102">
        <v>65337.72</v>
      </c>
      <c r="AA139" s="86">
        <v>6800.2</v>
      </c>
      <c r="AB139" s="109">
        <v>0</v>
      </c>
      <c r="AC139" s="77">
        <v>1161388.06</v>
      </c>
      <c r="AD139" s="76">
        <v>148080</v>
      </c>
      <c r="AE139" s="122">
        <v>27811.26</v>
      </c>
      <c r="AF139" s="71">
        <v>113883</v>
      </c>
      <c r="AG139" s="120">
        <v>25000</v>
      </c>
      <c r="AH139" s="77"/>
      <c r="AI139" s="86">
        <v>24936.94</v>
      </c>
      <c r="AJ139" s="117">
        <v>0</v>
      </c>
      <c r="AK139" s="77"/>
      <c r="AL139" s="77">
        <v>1941</v>
      </c>
      <c r="AM139" s="77">
        <v>113393.67</v>
      </c>
      <c r="AN139" s="77"/>
      <c r="AO139" s="77"/>
      <c r="AP139" s="58">
        <f t="shared" si="4"/>
        <v>184948801.16</v>
      </c>
      <c r="AQ139" s="19"/>
      <c r="AR139" s="41"/>
    </row>
    <row r="140" spans="1:44" ht="13.5" thickBot="1">
      <c r="A140" s="44" t="s">
        <v>440</v>
      </c>
      <c r="B140" s="45">
        <v>2310</v>
      </c>
      <c r="C140" s="44" t="s">
        <v>141</v>
      </c>
      <c r="D140" s="57">
        <v>0</v>
      </c>
      <c r="E140" s="57">
        <v>11280</v>
      </c>
      <c r="F140" s="57">
        <v>0</v>
      </c>
      <c r="G140" s="57">
        <v>0</v>
      </c>
      <c r="H140" s="104">
        <v>0</v>
      </c>
      <c r="I140" s="113">
        <v>113850</v>
      </c>
      <c r="J140" s="126">
        <v>81018</v>
      </c>
      <c r="K140" s="112">
        <v>0</v>
      </c>
      <c r="L140" s="112">
        <v>0</v>
      </c>
      <c r="M140" s="105">
        <v>0</v>
      </c>
      <c r="N140" s="107">
        <v>10394</v>
      </c>
      <c r="O140" s="61">
        <v>0</v>
      </c>
      <c r="P140" s="106">
        <v>3301.95</v>
      </c>
      <c r="Q140" s="87">
        <v>0</v>
      </c>
      <c r="R140" s="58">
        <v>0</v>
      </c>
      <c r="S140" s="102">
        <v>0</v>
      </c>
      <c r="T140" s="86">
        <v>0</v>
      </c>
      <c r="U140" s="110">
        <v>75020</v>
      </c>
      <c r="V140" s="108">
        <v>0</v>
      </c>
      <c r="W140" s="113">
        <v>0</v>
      </c>
      <c r="X140" s="61">
        <v>0</v>
      </c>
      <c r="Y140" s="58">
        <v>0</v>
      </c>
      <c r="Z140" s="102">
        <v>0</v>
      </c>
      <c r="AA140" s="86">
        <v>0</v>
      </c>
      <c r="AB140" s="109">
        <v>0</v>
      </c>
      <c r="AC140" s="77">
        <v>0</v>
      </c>
      <c r="AD140" s="78">
        <v>2640</v>
      </c>
      <c r="AE140" s="122">
        <v>1190.7</v>
      </c>
      <c r="AF140" s="71"/>
      <c r="AG140" s="119"/>
      <c r="AH140" s="77"/>
      <c r="AI140" s="86"/>
      <c r="AJ140" s="117"/>
      <c r="AK140" s="77"/>
      <c r="AL140" s="77" t="s">
        <v>618</v>
      </c>
      <c r="AM140" s="77"/>
      <c r="AN140" s="77"/>
      <c r="AO140" s="77"/>
      <c r="AP140" s="58">
        <f t="shared" si="4"/>
        <v>298694.65</v>
      </c>
      <c r="AQ140" s="19"/>
      <c r="AR140" s="41"/>
    </row>
    <row r="141" spans="1:44" ht="13.5" thickBot="1">
      <c r="A141" s="44" t="s">
        <v>450</v>
      </c>
      <c r="B141" s="45">
        <v>2296</v>
      </c>
      <c r="C141" s="44" t="s">
        <v>139</v>
      </c>
      <c r="D141" s="57">
        <v>12853464</v>
      </c>
      <c r="E141" s="57">
        <v>0</v>
      </c>
      <c r="F141" s="57">
        <v>0</v>
      </c>
      <c r="G141" s="57">
        <v>488322</v>
      </c>
      <c r="H141" s="104">
        <v>0</v>
      </c>
      <c r="I141" s="113">
        <v>1048050</v>
      </c>
      <c r="J141" s="126">
        <v>988717</v>
      </c>
      <c r="K141" s="112">
        <v>18565</v>
      </c>
      <c r="L141" s="112">
        <v>0</v>
      </c>
      <c r="M141" s="105">
        <v>0</v>
      </c>
      <c r="N141" s="107">
        <v>89288</v>
      </c>
      <c r="O141" s="61">
        <v>0</v>
      </c>
      <c r="P141" s="106">
        <v>14441.62</v>
      </c>
      <c r="Q141" s="87">
        <v>0</v>
      </c>
      <c r="R141" s="58">
        <v>0</v>
      </c>
      <c r="S141" s="102">
        <v>0</v>
      </c>
      <c r="T141" s="86">
        <v>0</v>
      </c>
      <c r="U141" s="110">
        <v>0</v>
      </c>
      <c r="V141" s="108">
        <v>0</v>
      </c>
      <c r="W141" s="113">
        <v>0</v>
      </c>
      <c r="X141" s="61">
        <v>0</v>
      </c>
      <c r="Y141" s="58">
        <v>9655.77</v>
      </c>
      <c r="Z141" s="102">
        <v>2095.44</v>
      </c>
      <c r="AA141" s="86">
        <v>0</v>
      </c>
      <c r="AB141" s="109">
        <v>0</v>
      </c>
      <c r="AC141" s="77">
        <v>0</v>
      </c>
      <c r="AD141" s="78">
        <v>17440</v>
      </c>
      <c r="AE141" s="122">
        <v>3105.26</v>
      </c>
      <c r="AF141" s="71"/>
      <c r="AG141" s="119">
        <v>6400</v>
      </c>
      <c r="AH141" s="77"/>
      <c r="AI141" s="86"/>
      <c r="AJ141" s="117"/>
      <c r="AK141" s="77"/>
      <c r="AL141" s="77" t="s">
        <v>618</v>
      </c>
      <c r="AM141" s="77">
        <v>5701.36</v>
      </c>
      <c r="AN141" s="77"/>
      <c r="AO141" s="77"/>
      <c r="AP141" s="58">
        <f t="shared" si="4"/>
        <v>15545245.45</v>
      </c>
      <c r="AQ141" s="19"/>
      <c r="AR141" s="41"/>
    </row>
    <row r="142" spans="1:44" ht="13.5" thickBot="1">
      <c r="A142" s="44" t="s">
        <v>450</v>
      </c>
      <c r="B142" s="45">
        <v>2303</v>
      </c>
      <c r="C142" s="44" t="s">
        <v>140</v>
      </c>
      <c r="D142" s="57">
        <v>15926804</v>
      </c>
      <c r="E142" s="57">
        <v>0</v>
      </c>
      <c r="F142" s="57">
        <v>0</v>
      </c>
      <c r="G142" s="57">
        <v>410064</v>
      </c>
      <c r="H142" s="104">
        <v>0</v>
      </c>
      <c r="I142" s="113">
        <v>1492650</v>
      </c>
      <c r="J142" s="126">
        <v>1357801</v>
      </c>
      <c r="K142" s="112">
        <v>19862</v>
      </c>
      <c r="L142" s="112">
        <v>0</v>
      </c>
      <c r="M142" s="105">
        <v>0</v>
      </c>
      <c r="N142" s="107">
        <v>120622</v>
      </c>
      <c r="O142" s="61">
        <v>0</v>
      </c>
      <c r="P142" s="106">
        <v>38060.94</v>
      </c>
      <c r="Q142" s="87">
        <v>0</v>
      </c>
      <c r="R142" s="58">
        <v>0</v>
      </c>
      <c r="S142" s="102">
        <v>0</v>
      </c>
      <c r="T142" s="86">
        <v>0</v>
      </c>
      <c r="U142" s="110">
        <v>0</v>
      </c>
      <c r="V142" s="108">
        <v>0</v>
      </c>
      <c r="W142" s="113">
        <v>0</v>
      </c>
      <c r="X142" s="61">
        <v>0</v>
      </c>
      <c r="Y142" s="58">
        <v>17031.98</v>
      </c>
      <c r="Z142" s="102">
        <v>5334.06</v>
      </c>
      <c r="AA142" s="86">
        <v>0</v>
      </c>
      <c r="AB142" s="109">
        <v>0</v>
      </c>
      <c r="AC142" s="77">
        <v>0</v>
      </c>
      <c r="AD142" s="78">
        <v>21760</v>
      </c>
      <c r="AE142" s="123">
        <v>2652</v>
      </c>
      <c r="AF142" s="71"/>
      <c r="AG142" s="119"/>
      <c r="AH142" s="77"/>
      <c r="AI142" s="86"/>
      <c r="AJ142" s="117"/>
      <c r="AK142" s="77"/>
      <c r="AL142" s="77" t="s">
        <v>618</v>
      </c>
      <c r="AM142" s="77">
        <v>22805.43</v>
      </c>
      <c r="AN142" s="77"/>
      <c r="AO142" s="77"/>
      <c r="AP142" s="58">
        <f t="shared" si="4"/>
        <v>19435447.41</v>
      </c>
      <c r="AQ142" s="19"/>
      <c r="AR142" s="41"/>
    </row>
    <row r="143" spans="1:44" ht="13.5" thickBot="1">
      <c r="A143" s="44" t="s">
        <v>414</v>
      </c>
      <c r="B143" s="45">
        <v>2394</v>
      </c>
      <c r="C143" s="44" t="s">
        <v>142</v>
      </c>
      <c r="D143" s="57">
        <v>2641438</v>
      </c>
      <c r="E143" s="57">
        <v>0</v>
      </c>
      <c r="F143" s="57">
        <v>0</v>
      </c>
      <c r="G143" s="57">
        <v>0</v>
      </c>
      <c r="H143" s="104">
        <v>0</v>
      </c>
      <c r="I143" s="113">
        <v>192150</v>
      </c>
      <c r="J143" s="126">
        <v>21399</v>
      </c>
      <c r="K143" s="112">
        <v>11906</v>
      </c>
      <c r="L143" s="112">
        <v>0</v>
      </c>
      <c r="M143" s="105">
        <v>0</v>
      </c>
      <c r="N143" s="107">
        <v>24717</v>
      </c>
      <c r="O143" s="61">
        <v>0</v>
      </c>
      <c r="P143" s="106">
        <v>15245.61</v>
      </c>
      <c r="Q143" s="87">
        <v>0</v>
      </c>
      <c r="R143" s="58">
        <v>97056.78</v>
      </c>
      <c r="S143" s="102">
        <v>130969.51</v>
      </c>
      <c r="T143" s="86">
        <v>0</v>
      </c>
      <c r="U143" s="110">
        <v>131360</v>
      </c>
      <c r="V143" s="108">
        <v>0</v>
      </c>
      <c r="W143" s="113">
        <v>0</v>
      </c>
      <c r="X143" s="61">
        <v>0</v>
      </c>
      <c r="Y143" s="58">
        <v>2403.78</v>
      </c>
      <c r="Z143" s="102">
        <v>1680.55</v>
      </c>
      <c r="AA143" s="86">
        <v>1094.96</v>
      </c>
      <c r="AB143" s="109">
        <v>0</v>
      </c>
      <c r="AC143" s="77">
        <v>0</v>
      </c>
      <c r="AD143" s="78">
        <v>3200</v>
      </c>
      <c r="AE143" s="123">
        <v>1042</v>
      </c>
      <c r="AF143" s="71"/>
      <c r="AG143" s="119"/>
      <c r="AH143" s="77"/>
      <c r="AI143" s="86"/>
      <c r="AJ143" s="117"/>
      <c r="AK143" s="77"/>
      <c r="AL143" s="77" t="s">
        <v>618</v>
      </c>
      <c r="AM143" s="77">
        <v>9502.26</v>
      </c>
      <c r="AN143" s="77"/>
      <c r="AO143" s="77"/>
      <c r="AP143" s="58">
        <f t="shared" si="4"/>
        <v>3285165.45</v>
      </c>
      <c r="AQ143" s="19"/>
      <c r="AR143" s="41"/>
    </row>
    <row r="144" spans="1:44" ht="13.5" thickBot="1">
      <c r="A144" s="44">
        <v>58</v>
      </c>
      <c r="B144" s="45">
        <v>2415</v>
      </c>
      <c r="C144" s="152" t="s">
        <v>513</v>
      </c>
      <c r="D144" s="57">
        <v>1856138</v>
      </c>
      <c r="E144" s="57">
        <v>0</v>
      </c>
      <c r="F144" s="57">
        <v>0</v>
      </c>
      <c r="G144" s="57">
        <v>0</v>
      </c>
      <c r="H144" s="104">
        <v>24996</v>
      </c>
      <c r="I144" s="113">
        <v>128250</v>
      </c>
      <c r="J144" s="126">
        <v>119459</v>
      </c>
      <c r="K144" s="112">
        <v>0</v>
      </c>
      <c r="L144" s="112">
        <v>0</v>
      </c>
      <c r="M144" s="105">
        <v>0</v>
      </c>
      <c r="N144" s="107">
        <v>10999</v>
      </c>
      <c r="O144" s="61">
        <v>0</v>
      </c>
      <c r="P144" s="106">
        <v>4727.91</v>
      </c>
      <c r="Q144" s="87">
        <v>0</v>
      </c>
      <c r="R144" s="58">
        <v>0</v>
      </c>
      <c r="S144" s="102">
        <v>119063.19</v>
      </c>
      <c r="T144" s="86">
        <v>0</v>
      </c>
      <c r="U144" s="110">
        <v>92515</v>
      </c>
      <c r="V144" s="108">
        <v>0</v>
      </c>
      <c r="W144" s="113">
        <v>0</v>
      </c>
      <c r="X144" s="61">
        <v>0</v>
      </c>
      <c r="Y144" s="58">
        <v>1724.92</v>
      </c>
      <c r="Z144" s="102">
        <v>1379.96</v>
      </c>
      <c r="AA144" s="86">
        <v>0</v>
      </c>
      <c r="AB144" s="109">
        <v>0</v>
      </c>
      <c r="AC144" s="77">
        <v>0</v>
      </c>
      <c r="AD144" s="78">
        <v>2800</v>
      </c>
      <c r="AE144" s="122">
        <v>440</v>
      </c>
      <c r="AF144" s="71"/>
      <c r="AG144" s="119"/>
      <c r="AH144" s="77"/>
      <c r="AI144" s="86"/>
      <c r="AJ144" s="117"/>
      <c r="AK144" s="77"/>
      <c r="AL144" s="77" t="s">
        <v>618</v>
      </c>
      <c r="AM144" s="77"/>
      <c r="AN144" s="77"/>
      <c r="AO144" s="77"/>
      <c r="AP144" s="58">
        <f t="shared" si="4"/>
        <v>2362492.98</v>
      </c>
      <c r="AQ144" s="19"/>
      <c r="AR144" s="41"/>
    </row>
    <row r="145" spans="1:44" ht="13.5" thickBot="1">
      <c r="A145" s="44" t="s">
        <v>449</v>
      </c>
      <c r="B145" s="45">
        <v>2420</v>
      </c>
      <c r="C145" s="44" t="s">
        <v>143</v>
      </c>
      <c r="D145" s="57">
        <v>19245729</v>
      </c>
      <c r="E145" s="57">
        <v>0</v>
      </c>
      <c r="F145" s="57">
        <v>0</v>
      </c>
      <c r="G145" s="57">
        <v>741862</v>
      </c>
      <c r="H145" s="104">
        <v>0</v>
      </c>
      <c r="I145" s="113">
        <v>2086200</v>
      </c>
      <c r="J145" s="126">
        <v>1521092</v>
      </c>
      <c r="K145" s="112">
        <v>0</v>
      </c>
      <c r="L145" s="112">
        <v>0</v>
      </c>
      <c r="M145" s="105">
        <v>11000</v>
      </c>
      <c r="N145" s="107">
        <v>184075</v>
      </c>
      <c r="O145" s="61">
        <v>0</v>
      </c>
      <c r="P145" s="106">
        <v>125464.06</v>
      </c>
      <c r="Q145" s="87">
        <v>0</v>
      </c>
      <c r="R145" s="58">
        <v>0</v>
      </c>
      <c r="S145" s="102">
        <v>0</v>
      </c>
      <c r="T145" s="86">
        <v>0</v>
      </c>
      <c r="U145" s="110">
        <v>0</v>
      </c>
      <c r="V145" s="108">
        <v>0</v>
      </c>
      <c r="W145" s="113">
        <v>0</v>
      </c>
      <c r="X145" s="61">
        <v>0</v>
      </c>
      <c r="Y145" s="58">
        <v>13783.13</v>
      </c>
      <c r="Z145" s="102">
        <v>0</v>
      </c>
      <c r="AA145" s="86">
        <v>0</v>
      </c>
      <c r="AB145" s="109">
        <v>63</v>
      </c>
      <c r="AC145" s="77">
        <v>0</v>
      </c>
      <c r="AD145" s="78">
        <v>26720</v>
      </c>
      <c r="AE145" s="122">
        <v>8987.07</v>
      </c>
      <c r="AF145" s="71"/>
      <c r="AG145" s="120"/>
      <c r="AH145" s="77"/>
      <c r="AI145" s="86"/>
      <c r="AJ145" s="117"/>
      <c r="AK145" s="77"/>
      <c r="AL145" s="77">
        <v>2592</v>
      </c>
      <c r="AM145" s="77">
        <v>32307.69</v>
      </c>
      <c r="AN145" s="77"/>
      <c r="AO145" s="77"/>
      <c r="AP145" s="58">
        <f t="shared" si="4"/>
        <v>23999874.95</v>
      </c>
      <c r="AQ145" s="19"/>
      <c r="AR145" s="41"/>
    </row>
    <row r="146" spans="1:44" ht="13.5" thickBot="1">
      <c r="A146" s="44" t="s">
        <v>467</v>
      </c>
      <c r="B146" s="45">
        <v>2443</v>
      </c>
      <c r="C146" s="44" t="s">
        <v>146</v>
      </c>
      <c r="D146" s="57">
        <v>11475672</v>
      </c>
      <c r="E146" s="57">
        <v>0</v>
      </c>
      <c r="F146" s="57">
        <v>0</v>
      </c>
      <c r="G146" s="57">
        <v>0</v>
      </c>
      <c r="H146" s="104">
        <v>0</v>
      </c>
      <c r="I146" s="113">
        <v>905400</v>
      </c>
      <c r="J146" s="126">
        <v>736226</v>
      </c>
      <c r="K146" s="112">
        <v>0</v>
      </c>
      <c r="L146" s="112">
        <v>0</v>
      </c>
      <c r="M146" s="105">
        <v>0</v>
      </c>
      <c r="N146" s="107">
        <v>76688</v>
      </c>
      <c r="O146" s="61">
        <v>0</v>
      </c>
      <c r="P146" s="106">
        <v>19791.49</v>
      </c>
      <c r="Q146" s="87">
        <v>0</v>
      </c>
      <c r="R146" s="58">
        <v>0</v>
      </c>
      <c r="S146" s="102">
        <v>626272.37</v>
      </c>
      <c r="T146" s="86">
        <v>0</v>
      </c>
      <c r="U146" s="110">
        <v>0</v>
      </c>
      <c r="V146" s="108">
        <v>0</v>
      </c>
      <c r="W146" s="113">
        <v>0</v>
      </c>
      <c r="X146" s="61">
        <v>0</v>
      </c>
      <c r="Y146" s="58">
        <v>8224.49</v>
      </c>
      <c r="Z146" s="102">
        <v>2182.18</v>
      </c>
      <c r="AA146" s="86">
        <v>0</v>
      </c>
      <c r="AB146" s="109">
        <v>0</v>
      </c>
      <c r="AC146" s="77">
        <v>0</v>
      </c>
      <c r="AD146" s="78">
        <v>11360</v>
      </c>
      <c r="AE146" s="122">
        <v>3204.5</v>
      </c>
      <c r="AF146" s="71"/>
      <c r="AG146" s="119"/>
      <c r="AH146" s="77"/>
      <c r="AI146" s="86"/>
      <c r="AJ146" s="117"/>
      <c r="AK146" s="77"/>
      <c r="AL146" s="77" t="s">
        <v>618</v>
      </c>
      <c r="AM146" s="77"/>
      <c r="AN146" s="77"/>
      <c r="AO146" s="77"/>
      <c r="AP146" s="58">
        <f t="shared" si="4"/>
        <v>13865021.03</v>
      </c>
      <c r="AQ146" s="19"/>
      <c r="AR146" s="41"/>
    </row>
    <row r="147" spans="1:44" ht="13.5" thickBot="1">
      <c r="A147" s="44" t="s">
        <v>467</v>
      </c>
      <c r="B147" s="45">
        <v>2436</v>
      </c>
      <c r="C147" s="44" t="s">
        <v>145</v>
      </c>
      <c r="D147" s="57">
        <v>5574823</v>
      </c>
      <c r="E147" s="57">
        <v>0</v>
      </c>
      <c r="F147" s="57">
        <v>0</v>
      </c>
      <c r="G147" s="57">
        <v>0</v>
      </c>
      <c r="H147" s="104">
        <v>0</v>
      </c>
      <c r="I147" s="113">
        <v>676350</v>
      </c>
      <c r="J147" s="126">
        <v>416025</v>
      </c>
      <c r="K147" s="112">
        <v>0</v>
      </c>
      <c r="L147" s="112">
        <v>0</v>
      </c>
      <c r="M147" s="105">
        <v>18000</v>
      </c>
      <c r="N147" s="107">
        <v>70584</v>
      </c>
      <c r="O147" s="61">
        <v>0</v>
      </c>
      <c r="P147" s="106">
        <v>75783.08</v>
      </c>
      <c r="Q147" s="87">
        <v>0</v>
      </c>
      <c r="R147" s="58">
        <v>0</v>
      </c>
      <c r="S147" s="102">
        <v>0</v>
      </c>
      <c r="T147" s="86">
        <v>0</v>
      </c>
      <c r="U147" s="110">
        <v>0</v>
      </c>
      <c r="V147" s="108">
        <v>0</v>
      </c>
      <c r="W147" s="113">
        <v>0</v>
      </c>
      <c r="X147" s="61">
        <v>0</v>
      </c>
      <c r="Y147" s="58">
        <v>7397.25</v>
      </c>
      <c r="Z147" s="102">
        <v>1054.33</v>
      </c>
      <c r="AA147" s="86">
        <v>0</v>
      </c>
      <c r="AB147" s="109">
        <v>0</v>
      </c>
      <c r="AC147" s="77">
        <v>0</v>
      </c>
      <c r="AD147" s="78">
        <v>8400</v>
      </c>
      <c r="AE147" s="122"/>
      <c r="AF147" s="71"/>
      <c r="AG147" s="119"/>
      <c r="AH147" s="77"/>
      <c r="AI147" s="86"/>
      <c r="AJ147" s="117"/>
      <c r="AK147" s="77"/>
      <c r="AL147" s="77" t="s">
        <v>618</v>
      </c>
      <c r="AM147" s="77">
        <v>19638.01</v>
      </c>
      <c r="AN147" s="77"/>
      <c r="AO147" s="77"/>
      <c r="AP147" s="58">
        <f t="shared" si="4"/>
        <v>6868054.67</v>
      </c>
      <c r="AQ147" s="19"/>
      <c r="AR147" s="41"/>
    </row>
    <row r="148" spans="1:44" ht="13.5" thickBot="1">
      <c r="A148" s="44" t="s">
        <v>449</v>
      </c>
      <c r="B148" s="45">
        <v>2460</v>
      </c>
      <c r="C148" s="44" t="s">
        <v>148</v>
      </c>
      <c r="D148" s="57">
        <v>3240584</v>
      </c>
      <c r="E148" s="57">
        <v>0</v>
      </c>
      <c r="F148" s="57">
        <v>0</v>
      </c>
      <c r="G148" s="57">
        <v>0</v>
      </c>
      <c r="H148" s="104">
        <v>0</v>
      </c>
      <c r="I148" s="113">
        <v>530550</v>
      </c>
      <c r="J148" s="126">
        <v>545477</v>
      </c>
      <c r="K148" s="112">
        <v>0</v>
      </c>
      <c r="L148" s="112">
        <v>0</v>
      </c>
      <c r="M148" s="105">
        <v>0</v>
      </c>
      <c r="N148" s="107">
        <v>45082</v>
      </c>
      <c r="O148" s="61">
        <v>0</v>
      </c>
      <c r="P148" s="106">
        <v>18254.28</v>
      </c>
      <c r="Q148" s="87">
        <v>0</v>
      </c>
      <c r="R148" s="58">
        <v>0</v>
      </c>
      <c r="S148" s="102">
        <v>0</v>
      </c>
      <c r="T148" s="86">
        <v>0</v>
      </c>
      <c r="U148" s="110">
        <v>0</v>
      </c>
      <c r="V148" s="108">
        <v>0</v>
      </c>
      <c r="W148" s="113">
        <v>0</v>
      </c>
      <c r="X148" s="61">
        <v>0</v>
      </c>
      <c r="Y148" s="58">
        <v>3591.01</v>
      </c>
      <c r="Z148" s="102">
        <v>382.46</v>
      </c>
      <c r="AA148" s="86">
        <v>0</v>
      </c>
      <c r="AB148" s="109">
        <v>0</v>
      </c>
      <c r="AC148" s="77">
        <v>0</v>
      </c>
      <c r="AD148" s="78">
        <v>7680</v>
      </c>
      <c r="AE148" s="122">
        <v>3087</v>
      </c>
      <c r="AF148" s="71"/>
      <c r="AG148" s="119"/>
      <c r="AH148" s="77"/>
      <c r="AI148" s="86"/>
      <c r="AJ148" s="117"/>
      <c r="AK148" s="77"/>
      <c r="AL148" s="77" t="s">
        <v>618</v>
      </c>
      <c r="AM148" s="77"/>
      <c r="AN148" s="77"/>
      <c r="AO148" s="77"/>
      <c r="AP148" s="58">
        <f t="shared" si="4"/>
        <v>4394687.75</v>
      </c>
      <c r="AQ148" s="19"/>
      <c r="AR148" s="41"/>
    </row>
    <row r="149" spans="1:44" ht="13.5" thickBot="1">
      <c r="A149" s="44" t="s">
        <v>475</v>
      </c>
      <c r="B149" s="45">
        <v>2478</v>
      </c>
      <c r="C149" s="44" t="s">
        <v>149</v>
      </c>
      <c r="D149" s="57">
        <v>315795</v>
      </c>
      <c r="E149" s="57">
        <v>0</v>
      </c>
      <c r="F149" s="57">
        <v>0</v>
      </c>
      <c r="G149" s="57">
        <v>0</v>
      </c>
      <c r="H149" s="104">
        <v>0</v>
      </c>
      <c r="I149" s="113">
        <v>803700</v>
      </c>
      <c r="J149" s="126">
        <v>674957</v>
      </c>
      <c r="K149" s="112">
        <v>0</v>
      </c>
      <c r="L149" s="112">
        <v>0</v>
      </c>
      <c r="M149" s="105">
        <v>0</v>
      </c>
      <c r="N149" s="107">
        <v>74633</v>
      </c>
      <c r="O149" s="61">
        <v>0</v>
      </c>
      <c r="P149" s="106">
        <v>156804.79</v>
      </c>
      <c r="Q149" s="87">
        <v>0</v>
      </c>
      <c r="R149" s="58">
        <v>166621.47</v>
      </c>
      <c r="S149" s="102">
        <v>654847.54</v>
      </c>
      <c r="T149" s="86">
        <v>0</v>
      </c>
      <c r="U149" s="110">
        <v>0</v>
      </c>
      <c r="V149" s="108">
        <v>0</v>
      </c>
      <c r="W149" s="113">
        <v>0</v>
      </c>
      <c r="X149" s="61">
        <v>0</v>
      </c>
      <c r="Y149" s="58">
        <v>9344.81</v>
      </c>
      <c r="Z149" s="102">
        <v>7236.48</v>
      </c>
      <c r="AA149" s="86">
        <v>0</v>
      </c>
      <c r="AB149" s="109">
        <v>0</v>
      </c>
      <c r="AC149" s="77">
        <v>0</v>
      </c>
      <c r="AD149" s="78">
        <v>12960</v>
      </c>
      <c r="AE149" s="122">
        <v>3139.25</v>
      </c>
      <c r="AF149" s="71"/>
      <c r="AG149" s="119"/>
      <c r="AH149" s="77">
        <v>673.71</v>
      </c>
      <c r="AI149" s="86"/>
      <c r="AJ149" s="117"/>
      <c r="AK149" s="77"/>
      <c r="AL149" s="77" t="s">
        <v>618</v>
      </c>
      <c r="AM149" s="77">
        <v>4434.39</v>
      </c>
      <c r="AN149" s="77"/>
      <c r="AO149" s="77"/>
      <c r="AP149" s="58">
        <f t="shared" si="4"/>
        <v>2885147.44</v>
      </c>
      <c r="AQ149" s="19"/>
      <c r="AR149" s="41"/>
    </row>
    <row r="150" spans="1:44" ht="13.5" thickBot="1">
      <c r="A150" s="44" t="s">
        <v>437</v>
      </c>
      <c r="B150" s="45">
        <v>2525</v>
      </c>
      <c r="C150" s="44" t="s">
        <v>580</v>
      </c>
      <c r="D150" s="57">
        <v>1778484</v>
      </c>
      <c r="E150" s="57">
        <v>0</v>
      </c>
      <c r="F150" s="57">
        <v>0</v>
      </c>
      <c r="G150" s="57">
        <v>0</v>
      </c>
      <c r="H150" s="104">
        <v>0</v>
      </c>
      <c r="I150" s="113">
        <v>159300</v>
      </c>
      <c r="J150" s="126">
        <v>95189</v>
      </c>
      <c r="K150" s="112">
        <v>0</v>
      </c>
      <c r="L150" s="112">
        <v>0</v>
      </c>
      <c r="M150" s="105">
        <v>0</v>
      </c>
      <c r="N150" s="107">
        <v>12781</v>
      </c>
      <c r="O150" s="61">
        <v>0</v>
      </c>
      <c r="P150" s="106">
        <v>11812.19</v>
      </c>
      <c r="Q150" s="87">
        <v>0</v>
      </c>
      <c r="R150" s="58">
        <v>36642.88</v>
      </c>
      <c r="S150" s="102">
        <v>0</v>
      </c>
      <c r="T150" s="86">
        <v>0</v>
      </c>
      <c r="U150" s="110">
        <v>105266</v>
      </c>
      <c r="V150" s="108">
        <v>0</v>
      </c>
      <c r="W150" s="113">
        <v>0</v>
      </c>
      <c r="X150" s="61">
        <v>0</v>
      </c>
      <c r="Y150" s="58">
        <v>1465.58</v>
      </c>
      <c r="Z150" s="102">
        <v>410.51</v>
      </c>
      <c r="AA150" s="86">
        <v>881.03</v>
      </c>
      <c r="AB150" s="109">
        <v>0</v>
      </c>
      <c r="AC150" s="77">
        <v>0</v>
      </c>
      <c r="AD150" s="78">
        <v>3360</v>
      </c>
      <c r="AE150" s="123">
        <v>906</v>
      </c>
      <c r="AF150" s="71"/>
      <c r="AG150" s="119"/>
      <c r="AH150" s="77"/>
      <c r="AI150" s="86"/>
      <c r="AJ150" s="117"/>
      <c r="AK150" s="77"/>
      <c r="AL150" s="77" t="s">
        <v>618</v>
      </c>
      <c r="AM150" s="77"/>
      <c r="AN150" s="77"/>
      <c r="AO150" s="77"/>
      <c r="AP150" s="58">
        <f t="shared" si="4"/>
        <v>2206498.19</v>
      </c>
      <c r="AQ150" s="19"/>
      <c r="AR150" s="41"/>
    </row>
    <row r="151" spans="1:44" ht="13.5" thickBot="1">
      <c r="A151" s="44" t="s">
        <v>434</v>
      </c>
      <c r="B151" s="45">
        <v>2527</v>
      </c>
      <c r="C151" s="44" t="s">
        <v>151</v>
      </c>
      <c r="D151" s="57">
        <v>2412260</v>
      </c>
      <c r="E151" s="57">
        <v>0</v>
      </c>
      <c r="F151" s="57">
        <v>0</v>
      </c>
      <c r="G151" s="57">
        <v>0</v>
      </c>
      <c r="H151" s="104">
        <v>0</v>
      </c>
      <c r="I151" s="113">
        <v>133650</v>
      </c>
      <c r="J151" s="126">
        <v>112291</v>
      </c>
      <c r="K151" s="112">
        <v>6033</v>
      </c>
      <c r="L151" s="112">
        <v>0</v>
      </c>
      <c r="M151" s="105">
        <v>3000</v>
      </c>
      <c r="N151" s="107">
        <v>10122</v>
      </c>
      <c r="O151" s="61">
        <v>0</v>
      </c>
      <c r="P151" s="106">
        <v>3923.91</v>
      </c>
      <c r="Q151" s="87">
        <v>0</v>
      </c>
      <c r="R151" s="58">
        <v>0</v>
      </c>
      <c r="S151" s="102">
        <v>0</v>
      </c>
      <c r="T151" s="86">
        <v>0</v>
      </c>
      <c r="U151" s="110">
        <v>88957</v>
      </c>
      <c r="V151" s="108">
        <v>0</v>
      </c>
      <c r="W151" s="113">
        <v>0</v>
      </c>
      <c r="X151" s="61">
        <v>0</v>
      </c>
      <c r="Y151" s="58">
        <v>1672.17</v>
      </c>
      <c r="Z151" s="102">
        <v>380.36</v>
      </c>
      <c r="AA151" s="86">
        <v>595.04</v>
      </c>
      <c r="AB151" s="109">
        <v>0</v>
      </c>
      <c r="AC151" s="77">
        <v>0</v>
      </c>
      <c r="AD151" s="78">
        <v>2640</v>
      </c>
      <c r="AE151" s="122">
        <v>514.75</v>
      </c>
      <c r="AF151" s="71"/>
      <c r="AG151" s="119"/>
      <c r="AH151" s="77"/>
      <c r="AI151" s="86"/>
      <c r="AJ151" s="117"/>
      <c r="AK151" s="77"/>
      <c r="AL151" s="77" t="s">
        <v>618</v>
      </c>
      <c r="AM151" s="77"/>
      <c r="AN151" s="77"/>
      <c r="AO151" s="77"/>
      <c r="AP151" s="58">
        <f t="shared" si="4"/>
        <v>2776039.23</v>
      </c>
      <c r="AQ151" s="19"/>
      <c r="AR151" s="41"/>
    </row>
    <row r="152" spans="1:44" ht="13.5" thickBot="1">
      <c r="A152" s="44" t="s">
        <v>448</v>
      </c>
      <c r="B152" s="45">
        <v>2534</v>
      </c>
      <c r="C152" s="44" t="s">
        <v>152</v>
      </c>
      <c r="D152" s="57">
        <v>2583414</v>
      </c>
      <c r="E152" s="57">
        <v>0</v>
      </c>
      <c r="F152" s="57">
        <v>0</v>
      </c>
      <c r="G152" s="57">
        <v>0</v>
      </c>
      <c r="H152" s="104">
        <v>0</v>
      </c>
      <c r="I152" s="113">
        <v>194850</v>
      </c>
      <c r="J152" s="126">
        <v>72149</v>
      </c>
      <c r="K152" s="112">
        <v>0</v>
      </c>
      <c r="L152" s="112">
        <v>0</v>
      </c>
      <c r="M152" s="105">
        <v>0</v>
      </c>
      <c r="N152" s="107">
        <v>20879</v>
      </c>
      <c r="O152" s="61">
        <v>0</v>
      </c>
      <c r="P152" s="106">
        <v>7761.86</v>
      </c>
      <c r="Q152" s="87">
        <v>0</v>
      </c>
      <c r="R152" s="58">
        <v>0</v>
      </c>
      <c r="S152" s="102">
        <v>0</v>
      </c>
      <c r="T152" s="86">
        <v>0</v>
      </c>
      <c r="U152" s="110">
        <v>130767</v>
      </c>
      <c r="V152" s="108">
        <v>0</v>
      </c>
      <c r="W152" s="113">
        <v>0</v>
      </c>
      <c r="X152" s="61">
        <v>0</v>
      </c>
      <c r="Y152" s="58">
        <v>2452.97</v>
      </c>
      <c r="Z152" s="102">
        <v>0</v>
      </c>
      <c r="AA152" s="86">
        <v>0</v>
      </c>
      <c r="AB152" s="109">
        <v>0</v>
      </c>
      <c r="AC152" s="77">
        <v>0</v>
      </c>
      <c r="AD152" s="78">
        <v>3200</v>
      </c>
      <c r="AE152" s="123">
        <v>776</v>
      </c>
      <c r="AF152" s="71"/>
      <c r="AG152" s="119"/>
      <c r="AH152" s="77"/>
      <c r="AI152" s="86"/>
      <c r="AJ152" s="117"/>
      <c r="AK152" s="77"/>
      <c r="AL152" s="77" t="s">
        <v>618</v>
      </c>
      <c r="AM152" s="77">
        <v>1266.97</v>
      </c>
      <c r="AN152" s="77"/>
      <c r="AO152" s="77"/>
      <c r="AP152" s="58">
        <f t="shared" si="4"/>
        <v>3017516.8</v>
      </c>
      <c r="AQ152" s="19"/>
      <c r="AR152" s="41"/>
    </row>
    <row r="153" spans="1:44" ht="13.5" thickBot="1">
      <c r="A153" s="44" t="s">
        <v>463</v>
      </c>
      <c r="B153" s="45">
        <v>2541</v>
      </c>
      <c r="C153" s="44" t="s">
        <v>153</v>
      </c>
      <c r="D153" s="57">
        <v>3547972</v>
      </c>
      <c r="E153" s="57">
        <v>0</v>
      </c>
      <c r="F153" s="57">
        <v>0</v>
      </c>
      <c r="G153" s="57">
        <v>0</v>
      </c>
      <c r="H153" s="104">
        <v>0</v>
      </c>
      <c r="I153" s="113">
        <v>234900</v>
      </c>
      <c r="J153" s="126">
        <v>184829</v>
      </c>
      <c r="K153" s="112">
        <v>0</v>
      </c>
      <c r="L153" s="112">
        <v>0</v>
      </c>
      <c r="M153" s="105">
        <v>0</v>
      </c>
      <c r="N153" s="107">
        <v>36259</v>
      </c>
      <c r="O153" s="61">
        <v>0</v>
      </c>
      <c r="P153" s="106">
        <v>22203.48</v>
      </c>
      <c r="Q153" s="87">
        <v>0</v>
      </c>
      <c r="R153" s="58">
        <v>0</v>
      </c>
      <c r="S153" s="102">
        <v>185738.58</v>
      </c>
      <c r="T153" s="86">
        <v>0</v>
      </c>
      <c r="U153" s="110">
        <v>158640</v>
      </c>
      <c r="V153" s="108">
        <v>0</v>
      </c>
      <c r="W153" s="113">
        <v>0</v>
      </c>
      <c r="X153" s="61">
        <v>0</v>
      </c>
      <c r="Y153" s="58">
        <v>3053.97</v>
      </c>
      <c r="Z153" s="102">
        <v>2516.98</v>
      </c>
      <c r="AA153" s="86">
        <v>2185.42</v>
      </c>
      <c r="AB153" s="109">
        <v>0</v>
      </c>
      <c r="AC153" s="77">
        <v>0</v>
      </c>
      <c r="AD153" s="78">
        <v>4560</v>
      </c>
      <c r="AE153" s="122">
        <v>825</v>
      </c>
      <c r="AF153" s="71"/>
      <c r="AG153" s="119"/>
      <c r="AH153" s="77"/>
      <c r="AI153" s="86"/>
      <c r="AJ153" s="117"/>
      <c r="AK153" s="77"/>
      <c r="AL153" s="77" t="s">
        <v>618</v>
      </c>
      <c r="AM153" s="77">
        <v>1266.97</v>
      </c>
      <c r="AN153" s="77"/>
      <c r="AO153" s="77"/>
      <c r="AP153" s="58">
        <f t="shared" si="4"/>
        <v>4384950.4</v>
      </c>
      <c r="AQ153" s="19"/>
      <c r="AR153" s="41"/>
    </row>
    <row r="154" spans="1:44" ht="13.5" thickBot="1">
      <c r="A154" s="44" t="s">
        <v>432</v>
      </c>
      <c r="B154" s="45">
        <v>2562</v>
      </c>
      <c r="C154" s="44" t="s">
        <v>154</v>
      </c>
      <c r="D154" s="57">
        <v>28883525</v>
      </c>
      <c r="E154" s="57">
        <v>0</v>
      </c>
      <c r="F154" s="57">
        <v>0</v>
      </c>
      <c r="G154" s="57">
        <v>0</v>
      </c>
      <c r="H154" s="104">
        <v>0</v>
      </c>
      <c r="I154" s="113">
        <v>1828350</v>
      </c>
      <c r="J154" s="126">
        <v>2044651</v>
      </c>
      <c r="K154" s="112">
        <v>89569</v>
      </c>
      <c r="L154" s="112">
        <v>0</v>
      </c>
      <c r="M154" s="105">
        <v>0</v>
      </c>
      <c r="N154" s="107">
        <v>168544</v>
      </c>
      <c r="O154" s="61">
        <v>0</v>
      </c>
      <c r="P154" s="106">
        <v>94062.65</v>
      </c>
      <c r="Q154" s="87">
        <v>0</v>
      </c>
      <c r="R154" s="58">
        <v>0</v>
      </c>
      <c r="S154" s="102">
        <v>0</v>
      </c>
      <c r="T154" s="86">
        <v>0</v>
      </c>
      <c r="U154" s="110">
        <v>0</v>
      </c>
      <c r="V154" s="108">
        <v>0</v>
      </c>
      <c r="W154" s="113">
        <v>0</v>
      </c>
      <c r="X154" s="61">
        <v>0</v>
      </c>
      <c r="Y154" s="58">
        <v>23574.42</v>
      </c>
      <c r="Z154" s="102">
        <v>10994.4</v>
      </c>
      <c r="AA154" s="86">
        <v>8333.94</v>
      </c>
      <c r="AB154" s="109">
        <v>0</v>
      </c>
      <c r="AC154" s="77">
        <v>60242.71</v>
      </c>
      <c r="AD154" s="78">
        <v>28720</v>
      </c>
      <c r="AE154" s="122">
        <v>5943.66</v>
      </c>
      <c r="AF154" s="71"/>
      <c r="AG154" s="119"/>
      <c r="AH154" s="77"/>
      <c r="AI154" s="86"/>
      <c r="AJ154" s="117"/>
      <c r="AK154" s="77"/>
      <c r="AL154" s="77">
        <v>2592</v>
      </c>
      <c r="AM154" s="77">
        <v>6334.84</v>
      </c>
      <c r="AN154" s="77"/>
      <c r="AO154" s="77"/>
      <c r="AP154" s="58">
        <f t="shared" si="4"/>
        <v>33255437.62</v>
      </c>
      <c r="AQ154" s="19"/>
      <c r="AR154" s="41"/>
    </row>
    <row r="155" spans="1:44" ht="13.5" thickBot="1">
      <c r="A155" s="44" t="s">
        <v>437</v>
      </c>
      <c r="B155" s="45">
        <v>2576</v>
      </c>
      <c r="C155" s="44" t="s">
        <v>155</v>
      </c>
      <c r="D155" s="57">
        <v>4874588</v>
      </c>
      <c r="E155" s="57">
        <v>0</v>
      </c>
      <c r="F155" s="57">
        <v>0</v>
      </c>
      <c r="G155" s="57">
        <v>0</v>
      </c>
      <c r="H155" s="104">
        <v>0</v>
      </c>
      <c r="I155" s="113">
        <v>370350</v>
      </c>
      <c r="J155" s="126">
        <v>254517</v>
      </c>
      <c r="K155" s="112">
        <v>27741</v>
      </c>
      <c r="L155" s="112">
        <v>0</v>
      </c>
      <c r="M155" s="105">
        <v>2000</v>
      </c>
      <c r="N155" s="107">
        <v>38284</v>
      </c>
      <c r="O155" s="61">
        <v>0</v>
      </c>
      <c r="P155" s="106">
        <v>10876.72</v>
      </c>
      <c r="Q155" s="87">
        <v>0</v>
      </c>
      <c r="R155" s="58">
        <v>0</v>
      </c>
      <c r="S155" s="102">
        <v>0</v>
      </c>
      <c r="T155" s="86">
        <v>0</v>
      </c>
      <c r="U155" s="110">
        <v>0</v>
      </c>
      <c r="V155" s="108">
        <v>0</v>
      </c>
      <c r="W155" s="113">
        <v>0</v>
      </c>
      <c r="X155" s="61">
        <v>0</v>
      </c>
      <c r="Y155" s="58">
        <v>3242.1</v>
      </c>
      <c r="Z155" s="102">
        <v>901.93</v>
      </c>
      <c r="AA155" s="86">
        <v>1.33</v>
      </c>
      <c r="AB155" s="109">
        <v>0</v>
      </c>
      <c r="AC155" s="77">
        <v>0</v>
      </c>
      <c r="AD155" s="78">
        <v>5120</v>
      </c>
      <c r="AE155" s="122">
        <v>374</v>
      </c>
      <c r="AF155" s="71"/>
      <c r="AG155" s="119"/>
      <c r="AH155" s="77"/>
      <c r="AI155" s="97"/>
      <c r="AJ155" s="117"/>
      <c r="AK155" s="77"/>
      <c r="AL155" s="77" t="s">
        <v>618</v>
      </c>
      <c r="AM155" s="77"/>
      <c r="AN155" s="77"/>
      <c r="AO155" s="77"/>
      <c r="AP155" s="58">
        <f t="shared" si="4"/>
        <v>5587996.08</v>
      </c>
      <c r="AQ155" s="19"/>
      <c r="AR155" s="41"/>
    </row>
    <row r="156" spans="1:44" ht="13.5" thickBot="1">
      <c r="A156" s="44" t="s">
        <v>424</v>
      </c>
      <c r="B156" s="45">
        <v>2583</v>
      </c>
      <c r="C156" s="44" t="s">
        <v>156</v>
      </c>
      <c r="D156" s="57">
        <v>20570425</v>
      </c>
      <c r="E156" s="57">
        <v>0</v>
      </c>
      <c r="F156" s="57">
        <v>0</v>
      </c>
      <c r="G156" s="57">
        <v>0</v>
      </c>
      <c r="H156" s="104">
        <v>0</v>
      </c>
      <c r="I156" s="113">
        <v>1664100</v>
      </c>
      <c r="J156" s="126">
        <v>1032129</v>
      </c>
      <c r="K156" s="112">
        <v>24487</v>
      </c>
      <c r="L156" s="112">
        <v>0</v>
      </c>
      <c r="M156" s="105">
        <v>28000</v>
      </c>
      <c r="N156" s="107">
        <v>157546</v>
      </c>
      <c r="O156" s="61">
        <v>0</v>
      </c>
      <c r="P156" s="106">
        <v>133458.53</v>
      </c>
      <c r="Q156" s="87">
        <v>0</v>
      </c>
      <c r="R156" s="58">
        <v>0</v>
      </c>
      <c r="S156" s="102">
        <v>0</v>
      </c>
      <c r="T156" s="86">
        <v>0</v>
      </c>
      <c r="U156" s="110">
        <v>0</v>
      </c>
      <c r="V156" s="108">
        <v>0</v>
      </c>
      <c r="W156" s="113">
        <v>0</v>
      </c>
      <c r="X156" s="61">
        <v>0</v>
      </c>
      <c r="Y156" s="58">
        <v>14733.73</v>
      </c>
      <c r="Z156" s="102">
        <v>2826.73</v>
      </c>
      <c r="AA156" s="86">
        <v>1931.49</v>
      </c>
      <c r="AB156" s="109">
        <v>0</v>
      </c>
      <c r="AC156" s="77">
        <v>0</v>
      </c>
      <c r="AD156" s="78">
        <v>23840</v>
      </c>
      <c r="AE156" s="122"/>
      <c r="AF156" s="71"/>
      <c r="AG156" s="119"/>
      <c r="AH156" s="77"/>
      <c r="AI156" s="86"/>
      <c r="AJ156" s="117"/>
      <c r="AK156" s="77"/>
      <c r="AL156" s="77">
        <v>2592</v>
      </c>
      <c r="AM156" s="77">
        <v>19004.52</v>
      </c>
      <c r="AN156" s="77"/>
      <c r="AO156" s="77"/>
      <c r="AP156" s="58">
        <f t="shared" si="4"/>
        <v>23675074</v>
      </c>
      <c r="AQ156" s="19"/>
      <c r="AR156" s="41"/>
    </row>
    <row r="157" spans="1:44" ht="13.5" thickBot="1">
      <c r="A157" s="44" t="s">
        <v>457</v>
      </c>
      <c r="B157" s="45">
        <v>2605</v>
      </c>
      <c r="C157" s="44" t="s">
        <v>158</v>
      </c>
      <c r="D157" s="57">
        <v>4723265</v>
      </c>
      <c r="E157" s="57">
        <v>0</v>
      </c>
      <c r="F157" s="57">
        <v>0</v>
      </c>
      <c r="G157" s="57">
        <v>0</v>
      </c>
      <c r="H157" s="104">
        <v>0</v>
      </c>
      <c r="I157" s="113">
        <v>377550</v>
      </c>
      <c r="J157" s="126">
        <v>272250</v>
      </c>
      <c r="K157" s="112">
        <v>0</v>
      </c>
      <c r="L157" s="112">
        <v>0</v>
      </c>
      <c r="M157" s="105">
        <v>0</v>
      </c>
      <c r="N157" s="107">
        <v>41275</v>
      </c>
      <c r="O157" s="61">
        <v>0</v>
      </c>
      <c r="P157" s="106">
        <v>16833.38</v>
      </c>
      <c r="Q157" s="87">
        <v>0</v>
      </c>
      <c r="R157" s="58">
        <v>39203.17</v>
      </c>
      <c r="S157" s="102">
        <v>0</v>
      </c>
      <c r="T157" s="86">
        <v>0</v>
      </c>
      <c r="U157" s="110">
        <v>0</v>
      </c>
      <c r="V157" s="108">
        <v>0</v>
      </c>
      <c r="W157" s="113">
        <v>0</v>
      </c>
      <c r="X157" s="61">
        <v>0</v>
      </c>
      <c r="Y157" s="58">
        <v>3298.77</v>
      </c>
      <c r="Z157" s="102">
        <v>0</v>
      </c>
      <c r="AA157" s="86">
        <v>0</v>
      </c>
      <c r="AB157" s="109">
        <v>0</v>
      </c>
      <c r="AC157" s="77">
        <v>0</v>
      </c>
      <c r="AD157" s="78">
        <v>6240</v>
      </c>
      <c r="AE157" s="122">
        <v>1378.5</v>
      </c>
      <c r="AF157" s="71"/>
      <c r="AG157" s="119"/>
      <c r="AH157" s="77"/>
      <c r="AI157" s="86"/>
      <c r="AJ157" s="117"/>
      <c r="AK157" s="77"/>
      <c r="AL157" s="77" t="s">
        <v>618</v>
      </c>
      <c r="AM157" s="77">
        <v>3800.9</v>
      </c>
      <c r="AN157" s="77"/>
      <c r="AO157" s="77"/>
      <c r="AP157" s="58">
        <f t="shared" si="4"/>
        <v>5485094.72</v>
      </c>
      <c r="AQ157" s="19"/>
      <c r="AR157" s="41"/>
    </row>
    <row r="158" spans="1:44" ht="13.5" thickBot="1">
      <c r="A158" s="44" t="s">
        <v>428</v>
      </c>
      <c r="B158" s="45">
        <v>2604</v>
      </c>
      <c r="C158" s="44" t="s">
        <v>157</v>
      </c>
      <c r="D158" s="57">
        <v>33999548</v>
      </c>
      <c r="E158" s="57">
        <v>0</v>
      </c>
      <c r="F158" s="57">
        <v>0</v>
      </c>
      <c r="G158" s="57">
        <v>0</v>
      </c>
      <c r="H158" s="104">
        <v>0</v>
      </c>
      <c r="I158" s="113">
        <v>2478150</v>
      </c>
      <c r="J158" s="126">
        <v>1577181</v>
      </c>
      <c r="K158" s="112">
        <v>81784</v>
      </c>
      <c r="L158" s="112">
        <v>0</v>
      </c>
      <c r="M158" s="105">
        <v>25000</v>
      </c>
      <c r="N158" s="107">
        <v>214110</v>
      </c>
      <c r="O158" s="61">
        <v>0</v>
      </c>
      <c r="P158" s="106">
        <v>142378.35</v>
      </c>
      <c r="Q158" s="87">
        <v>0</v>
      </c>
      <c r="R158" s="58">
        <v>0</v>
      </c>
      <c r="S158" s="102">
        <v>0</v>
      </c>
      <c r="T158" s="86">
        <v>0</v>
      </c>
      <c r="U158" s="110">
        <v>0</v>
      </c>
      <c r="V158" s="108">
        <v>0</v>
      </c>
      <c r="W158" s="113">
        <v>0</v>
      </c>
      <c r="X158" s="61">
        <v>0</v>
      </c>
      <c r="Y158" s="58">
        <v>25443.66</v>
      </c>
      <c r="Z158" s="102">
        <v>7026.85</v>
      </c>
      <c r="AA158" s="86">
        <v>0</v>
      </c>
      <c r="AB158" s="109">
        <v>55.44</v>
      </c>
      <c r="AC158" s="77">
        <v>11086.51</v>
      </c>
      <c r="AD158" s="78">
        <v>35440</v>
      </c>
      <c r="AE158" s="122">
        <v>11179.5</v>
      </c>
      <c r="AF158" s="71"/>
      <c r="AG158" s="119"/>
      <c r="AH158" s="77"/>
      <c r="AI158" s="86"/>
      <c r="AJ158" s="117"/>
      <c r="AK158" s="77"/>
      <c r="AL158" s="77">
        <v>2734.09</v>
      </c>
      <c r="AM158" s="77">
        <v>30407.24</v>
      </c>
      <c r="AN158" s="77"/>
      <c r="AO158" s="77"/>
      <c r="AP158" s="58">
        <f t="shared" si="4"/>
        <v>38641524.64</v>
      </c>
      <c r="AQ158" s="19"/>
      <c r="AR158" s="41"/>
    </row>
    <row r="159" spans="1:44" ht="13.5" thickBot="1">
      <c r="A159" s="44" t="s">
        <v>431</v>
      </c>
      <c r="B159" s="45">
        <v>2611</v>
      </c>
      <c r="C159" s="44" t="s">
        <v>159</v>
      </c>
      <c r="D159" s="57">
        <v>22233793</v>
      </c>
      <c r="E159" s="57">
        <v>0</v>
      </c>
      <c r="F159" s="57">
        <v>0</v>
      </c>
      <c r="G159" s="57">
        <v>0</v>
      </c>
      <c r="H159" s="104">
        <v>0</v>
      </c>
      <c r="I159" s="113">
        <v>2512350</v>
      </c>
      <c r="J159" s="126">
        <v>2317992</v>
      </c>
      <c r="K159" s="112">
        <v>214687</v>
      </c>
      <c r="L159" s="112">
        <v>0</v>
      </c>
      <c r="M159" s="105">
        <v>0</v>
      </c>
      <c r="N159" s="107">
        <v>230457</v>
      </c>
      <c r="O159" s="61">
        <v>0</v>
      </c>
      <c r="P159" s="106">
        <v>175873.19</v>
      </c>
      <c r="Q159" s="87">
        <v>0</v>
      </c>
      <c r="R159" s="58">
        <v>0</v>
      </c>
      <c r="S159" s="102">
        <v>0</v>
      </c>
      <c r="T159" s="86">
        <v>0</v>
      </c>
      <c r="U159" s="110">
        <v>0</v>
      </c>
      <c r="V159" s="108">
        <v>0</v>
      </c>
      <c r="W159" s="113">
        <v>424665</v>
      </c>
      <c r="X159" s="61">
        <v>0</v>
      </c>
      <c r="Y159" s="58">
        <v>23870.77</v>
      </c>
      <c r="Z159" s="102">
        <v>559.83</v>
      </c>
      <c r="AA159" s="86">
        <v>0</v>
      </c>
      <c r="AB159" s="109">
        <v>0</v>
      </c>
      <c r="AC159" s="77">
        <v>0</v>
      </c>
      <c r="AD159" s="78">
        <v>35680</v>
      </c>
      <c r="AE159" s="122">
        <v>9371.75</v>
      </c>
      <c r="AF159" s="71"/>
      <c r="AG159" s="119"/>
      <c r="AH159" s="77"/>
      <c r="AI159" s="86"/>
      <c r="AJ159" s="117"/>
      <c r="AK159" s="77"/>
      <c r="AL159" s="77" t="s">
        <v>618</v>
      </c>
      <c r="AM159" s="77">
        <v>26606.33</v>
      </c>
      <c r="AN159" s="77"/>
      <c r="AO159" s="77"/>
      <c r="AP159" s="58">
        <f t="shared" si="4"/>
        <v>28205905.87</v>
      </c>
      <c r="AQ159" s="19"/>
      <c r="AR159" s="41"/>
    </row>
    <row r="160" spans="1:44" ht="13.5" thickBot="1">
      <c r="A160" s="44" t="s">
        <v>476</v>
      </c>
      <c r="B160" s="45">
        <v>2618</v>
      </c>
      <c r="C160" s="44" t="s">
        <v>160</v>
      </c>
      <c r="D160" s="57">
        <v>2546628</v>
      </c>
      <c r="E160" s="57">
        <v>0</v>
      </c>
      <c r="F160" s="57">
        <v>0</v>
      </c>
      <c r="G160" s="57">
        <v>0</v>
      </c>
      <c r="H160" s="104">
        <v>0</v>
      </c>
      <c r="I160" s="113">
        <v>256950</v>
      </c>
      <c r="J160" s="126">
        <v>106755</v>
      </c>
      <c r="K160" s="112">
        <v>0</v>
      </c>
      <c r="L160" s="112">
        <v>0</v>
      </c>
      <c r="M160" s="105">
        <v>5000</v>
      </c>
      <c r="N160" s="107">
        <v>21786</v>
      </c>
      <c r="O160" s="61">
        <v>0</v>
      </c>
      <c r="P160" s="106">
        <v>45625.59</v>
      </c>
      <c r="Q160" s="87">
        <v>0</v>
      </c>
      <c r="R160" s="58">
        <v>263551</v>
      </c>
      <c r="S160" s="102">
        <v>176213.52</v>
      </c>
      <c r="T160" s="86">
        <v>0</v>
      </c>
      <c r="U160" s="110">
        <v>169018</v>
      </c>
      <c r="V160" s="108">
        <v>0</v>
      </c>
      <c r="W160" s="113">
        <v>0</v>
      </c>
      <c r="X160" s="61">
        <v>0</v>
      </c>
      <c r="Y160" s="58">
        <v>3002.45</v>
      </c>
      <c r="Z160" s="102">
        <v>1371.21</v>
      </c>
      <c r="AA160" s="86">
        <v>1881.56</v>
      </c>
      <c r="AB160" s="109">
        <v>0</v>
      </c>
      <c r="AC160" s="77">
        <v>0</v>
      </c>
      <c r="AD160" s="78">
        <v>3920</v>
      </c>
      <c r="AE160" s="122">
        <v>1092.25</v>
      </c>
      <c r="AF160" s="71"/>
      <c r="AG160" s="120">
        <v>19000</v>
      </c>
      <c r="AH160" s="77"/>
      <c r="AI160" s="86"/>
      <c r="AJ160" s="117"/>
      <c r="AK160" s="77"/>
      <c r="AL160" s="77">
        <v>2592</v>
      </c>
      <c r="AM160" s="77">
        <v>6334.84</v>
      </c>
      <c r="AN160" s="77"/>
      <c r="AO160" s="77"/>
      <c r="AP160" s="58">
        <f t="shared" si="4"/>
        <v>3630721.42</v>
      </c>
      <c r="AQ160" s="19"/>
      <c r="AR160" s="41"/>
    </row>
    <row r="161" spans="1:44" ht="13.5" thickBot="1">
      <c r="A161" s="44" t="s">
        <v>437</v>
      </c>
      <c r="B161" s="45">
        <v>2625</v>
      </c>
      <c r="C161" s="44" t="s">
        <v>161</v>
      </c>
      <c r="D161" s="57">
        <v>1754234</v>
      </c>
      <c r="E161" s="57">
        <v>0</v>
      </c>
      <c r="F161" s="57">
        <v>0</v>
      </c>
      <c r="G161" s="57">
        <v>0</v>
      </c>
      <c r="H161" s="104">
        <v>0</v>
      </c>
      <c r="I161" s="113">
        <v>193500</v>
      </c>
      <c r="J161" s="126">
        <v>136674</v>
      </c>
      <c r="K161" s="112">
        <v>0</v>
      </c>
      <c r="L161" s="112">
        <v>0</v>
      </c>
      <c r="M161" s="105">
        <v>0</v>
      </c>
      <c r="N161" s="107">
        <v>21514</v>
      </c>
      <c r="O161" s="61">
        <v>0</v>
      </c>
      <c r="P161" s="106">
        <v>9971.59</v>
      </c>
      <c r="Q161" s="87">
        <v>0</v>
      </c>
      <c r="R161" s="58">
        <v>9437.13</v>
      </c>
      <c r="S161" s="102">
        <v>0</v>
      </c>
      <c r="T161" s="86">
        <v>0</v>
      </c>
      <c r="U161" s="110">
        <v>131656</v>
      </c>
      <c r="V161" s="108">
        <v>0</v>
      </c>
      <c r="W161" s="113">
        <v>0</v>
      </c>
      <c r="X161" s="61">
        <v>0</v>
      </c>
      <c r="Y161" s="58">
        <v>2177.59</v>
      </c>
      <c r="Z161" s="102">
        <v>1002.12</v>
      </c>
      <c r="AA161" s="86">
        <v>1211.42</v>
      </c>
      <c r="AB161" s="109">
        <v>0</v>
      </c>
      <c r="AC161" s="77">
        <v>0</v>
      </c>
      <c r="AD161" s="78">
        <v>3280</v>
      </c>
      <c r="AE161" s="122">
        <v>551</v>
      </c>
      <c r="AF161" s="71"/>
      <c r="AG161" s="119"/>
      <c r="AH161" s="77"/>
      <c r="AI161" s="86"/>
      <c r="AJ161" s="117"/>
      <c r="AK161" s="77"/>
      <c r="AL161" s="77" t="s">
        <v>618</v>
      </c>
      <c r="AM161" s="77">
        <v>2533.94</v>
      </c>
      <c r="AN161" s="77"/>
      <c r="AO161" s="77"/>
      <c r="AP161" s="58">
        <f t="shared" si="4"/>
        <v>2267742.79</v>
      </c>
      <c r="AQ161" s="19"/>
      <c r="AR161" s="41"/>
    </row>
    <row r="162" spans="1:44" ht="13.5" thickBot="1">
      <c r="A162" s="44" t="s">
        <v>425</v>
      </c>
      <c r="B162" s="45">
        <v>2632</v>
      </c>
      <c r="C162" s="44" t="s">
        <v>162</v>
      </c>
      <c r="D162" s="57">
        <v>2484051</v>
      </c>
      <c r="E162" s="57">
        <v>0</v>
      </c>
      <c r="F162" s="57">
        <v>0</v>
      </c>
      <c r="G162" s="57">
        <v>0</v>
      </c>
      <c r="H162" s="104">
        <v>32126</v>
      </c>
      <c r="I162" s="113">
        <v>180000</v>
      </c>
      <c r="J162" s="126">
        <v>109382</v>
      </c>
      <c r="K162" s="112">
        <v>0</v>
      </c>
      <c r="L162" s="112">
        <v>0</v>
      </c>
      <c r="M162" s="105">
        <v>0</v>
      </c>
      <c r="N162" s="107">
        <v>14534</v>
      </c>
      <c r="O162" s="61">
        <v>0</v>
      </c>
      <c r="P162" s="106">
        <v>13430.3</v>
      </c>
      <c r="Q162" s="87">
        <v>0</v>
      </c>
      <c r="R162" s="58">
        <v>69229.92</v>
      </c>
      <c r="S162" s="102">
        <v>200026.16</v>
      </c>
      <c r="T162" s="86">
        <v>0</v>
      </c>
      <c r="U162" s="110">
        <v>118906</v>
      </c>
      <c r="V162" s="108">
        <v>0</v>
      </c>
      <c r="W162" s="113">
        <v>0</v>
      </c>
      <c r="X162" s="61">
        <v>0</v>
      </c>
      <c r="Y162" s="58">
        <v>2052.86</v>
      </c>
      <c r="Z162" s="102">
        <v>1532.37</v>
      </c>
      <c r="AA162" s="86">
        <v>1411.49</v>
      </c>
      <c r="AB162" s="109">
        <v>0</v>
      </c>
      <c r="AC162" s="77">
        <v>0</v>
      </c>
      <c r="AD162" s="78">
        <v>3040</v>
      </c>
      <c r="AE162" s="123">
        <v>1060</v>
      </c>
      <c r="AF162" s="71"/>
      <c r="AG162" s="120">
        <v>25000</v>
      </c>
      <c r="AH162" s="77"/>
      <c r="AI162" s="86"/>
      <c r="AJ162" s="117"/>
      <c r="AK162" s="77"/>
      <c r="AL162" s="77" t="s">
        <v>618</v>
      </c>
      <c r="AM162" s="77"/>
      <c r="AN162" s="77"/>
      <c r="AO162" s="77"/>
      <c r="AP162" s="58">
        <f t="shared" si="4"/>
        <v>3255782.1</v>
      </c>
      <c r="AQ162" s="19"/>
      <c r="AR162" s="41"/>
    </row>
    <row r="163" spans="1:44" ht="13.5" thickBot="1">
      <c r="A163" s="44" t="s">
        <v>458</v>
      </c>
      <c r="B163" s="45">
        <v>2639</v>
      </c>
      <c r="C163" s="44" t="s">
        <v>163</v>
      </c>
      <c r="D163" s="57">
        <v>3621399</v>
      </c>
      <c r="E163" s="57">
        <v>0</v>
      </c>
      <c r="F163" s="57">
        <v>0</v>
      </c>
      <c r="G163" s="57">
        <v>0</v>
      </c>
      <c r="H163" s="104">
        <v>0</v>
      </c>
      <c r="I163" s="113">
        <v>308250</v>
      </c>
      <c r="J163" s="126">
        <v>111813</v>
      </c>
      <c r="K163" s="112">
        <v>0</v>
      </c>
      <c r="L163" s="112">
        <v>0</v>
      </c>
      <c r="M163" s="105">
        <v>0</v>
      </c>
      <c r="N163" s="107">
        <v>26771</v>
      </c>
      <c r="O163" s="61">
        <v>0</v>
      </c>
      <c r="P163" s="106">
        <v>29545.64</v>
      </c>
      <c r="Q163" s="87">
        <v>0</v>
      </c>
      <c r="R163" s="58">
        <v>0</v>
      </c>
      <c r="S163" s="102">
        <v>0</v>
      </c>
      <c r="T163" s="86">
        <v>0</v>
      </c>
      <c r="U163" s="110">
        <v>208159</v>
      </c>
      <c r="V163" s="108">
        <v>0</v>
      </c>
      <c r="W163" s="113">
        <v>0</v>
      </c>
      <c r="X163" s="61">
        <v>0</v>
      </c>
      <c r="Y163" s="58">
        <v>3693.55</v>
      </c>
      <c r="Z163" s="102">
        <v>803.27</v>
      </c>
      <c r="AA163" s="86">
        <v>0</v>
      </c>
      <c r="AB163" s="109">
        <v>0</v>
      </c>
      <c r="AC163" s="77">
        <v>0</v>
      </c>
      <c r="AD163" s="78">
        <v>4880</v>
      </c>
      <c r="AE163" s="122">
        <v>1659.25</v>
      </c>
      <c r="AF163" s="71"/>
      <c r="AG163" s="119"/>
      <c r="AH163" s="77"/>
      <c r="AI163" s="86"/>
      <c r="AJ163" s="117"/>
      <c r="AK163" s="77"/>
      <c r="AL163" s="77" t="s">
        <v>618</v>
      </c>
      <c r="AM163" s="77">
        <v>5701.36</v>
      </c>
      <c r="AN163" s="77"/>
      <c r="AO163" s="77"/>
      <c r="AP163" s="58">
        <f t="shared" si="4"/>
        <v>4322675.07</v>
      </c>
      <c r="AQ163" s="19"/>
      <c r="AR163" s="41"/>
    </row>
    <row r="164" spans="1:44" ht="13.5" thickBot="1">
      <c r="A164" s="44" t="s">
        <v>434</v>
      </c>
      <c r="B164" s="45">
        <v>2646</v>
      </c>
      <c r="C164" s="44" t="s">
        <v>164</v>
      </c>
      <c r="D164" s="57">
        <v>5906377</v>
      </c>
      <c r="E164" s="57">
        <v>0</v>
      </c>
      <c r="F164" s="57">
        <v>0</v>
      </c>
      <c r="G164" s="57">
        <v>0</v>
      </c>
      <c r="H164" s="104">
        <v>0</v>
      </c>
      <c r="I164" s="113">
        <v>334350</v>
      </c>
      <c r="J164" s="126">
        <v>356162</v>
      </c>
      <c r="K164" s="112">
        <v>0</v>
      </c>
      <c r="L164" s="112">
        <v>0</v>
      </c>
      <c r="M164" s="105">
        <v>0</v>
      </c>
      <c r="N164" s="107">
        <v>24928</v>
      </c>
      <c r="O164" s="61">
        <v>0</v>
      </c>
      <c r="P164" s="106">
        <v>44583.94</v>
      </c>
      <c r="Q164" s="87">
        <v>0</v>
      </c>
      <c r="R164" s="58">
        <v>0</v>
      </c>
      <c r="S164" s="102">
        <v>0</v>
      </c>
      <c r="T164" s="86">
        <v>0</v>
      </c>
      <c r="U164" s="110">
        <v>220315</v>
      </c>
      <c r="V164" s="108">
        <v>0</v>
      </c>
      <c r="W164" s="113">
        <v>0</v>
      </c>
      <c r="X164" s="61">
        <v>0</v>
      </c>
      <c r="Y164" s="58">
        <v>3713.1</v>
      </c>
      <c r="Z164" s="102">
        <v>1716.87</v>
      </c>
      <c r="AA164" s="86">
        <v>2231.65</v>
      </c>
      <c r="AB164" s="109">
        <v>0</v>
      </c>
      <c r="AC164" s="77">
        <v>0</v>
      </c>
      <c r="AD164" s="78">
        <v>0</v>
      </c>
      <c r="AE164" s="123">
        <v>1697</v>
      </c>
      <c r="AF164" s="71"/>
      <c r="AG164" s="119">
        <v>17557.45</v>
      </c>
      <c r="AH164" s="77"/>
      <c r="AI164" s="86"/>
      <c r="AJ164" s="117"/>
      <c r="AK164" s="77"/>
      <c r="AL164" s="77" t="s">
        <v>618</v>
      </c>
      <c r="AM164" s="77">
        <v>1266.97</v>
      </c>
      <c r="AN164" s="77"/>
      <c r="AO164" s="77"/>
      <c r="AP164" s="58">
        <f t="shared" si="4"/>
        <v>6914898.98</v>
      </c>
      <c r="AQ164" s="19"/>
      <c r="AR164" s="41"/>
    </row>
    <row r="165" spans="1:44" ht="13.5" thickBot="1">
      <c r="A165" s="44" t="s">
        <v>477</v>
      </c>
      <c r="B165" s="45">
        <v>2660</v>
      </c>
      <c r="C165" s="44" t="s">
        <v>165</v>
      </c>
      <c r="D165" s="57">
        <v>2396855</v>
      </c>
      <c r="E165" s="57">
        <v>0</v>
      </c>
      <c r="F165" s="57">
        <v>0</v>
      </c>
      <c r="G165" s="57">
        <v>0</v>
      </c>
      <c r="H165" s="104">
        <v>0</v>
      </c>
      <c r="I165" s="113">
        <v>145800</v>
      </c>
      <c r="J165" s="126">
        <v>113717</v>
      </c>
      <c r="K165" s="112">
        <v>0</v>
      </c>
      <c r="L165" s="112">
        <v>0</v>
      </c>
      <c r="M165" s="105">
        <v>0</v>
      </c>
      <c r="N165" s="107">
        <v>13778</v>
      </c>
      <c r="O165" s="61">
        <v>0</v>
      </c>
      <c r="P165" s="106">
        <v>19518.43</v>
      </c>
      <c r="Q165" s="87">
        <v>0</v>
      </c>
      <c r="R165" s="58">
        <v>18460.94</v>
      </c>
      <c r="S165" s="102">
        <v>0</v>
      </c>
      <c r="T165" s="86">
        <v>0</v>
      </c>
      <c r="U165" s="110">
        <v>95184</v>
      </c>
      <c r="V165" s="108">
        <v>0</v>
      </c>
      <c r="W165" s="113">
        <v>0</v>
      </c>
      <c r="X165" s="61">
        <v>0</v>
      </c>
      <c r="Y165" s="58">
        <v>2410.03</v>
      </c>
      <c r="Z165" s="102">
        <v>1035.36</v>
      </c>
      <c r="AA165" s="86">
        <v>1204.91</v>
      </c>
      <c r="AB165" s="109">
        <v>0</v>
      </c>
      <c r="AC165" s="77">
        <v>0</v>
      </c>
      <c r="AD165" s="78">
        <v>3440</v>
      </c>
      <c r="AE165" s="122">
        <v>1068.77</v>
      </c>
      <c r="AF165" s="71"/>
      <c r="AG165" s="119"/>
      <c r="AH165" s="77"/>
      <c r="AI165" s="86"/>
      <c r="AJ165" s="117"/>
      <c r="AK165" s="77"/>
      <c r="AL165" s="77" t="s">
        <v>618</v>
      </c>
      <c r="AM165" s="77">
        <v>10135.75</v>
      </c>
      <c r="AN165" s="77"/>
      <c r="AO165" s="77"/>
      <c r="AP165" s="58">
        <f t="shared" si="4"/>
        <v>2822608.19</v>
      </c>
      <c r="AQ165" s="19"/>
      <c r="AR165" s="41"/>
    </row>
    <row r="166" spans="1:44" ht="13.5" thickBot="1">
      <c r="A166" s="44" t="s">
        <v>439</v>
      </c>
      <c r="B166" s="45">
        <v>2695</v>
      </c>
      <c r="C166" s="44" t="s">
        <v>166</v>
      </c>
      <c r="D166" s="57">
        <v>67982224</v>
      </c>
      <c r="E166" s="57">
        <v>0</v>
      </c>
      <c r="F166" s="57">
        <v>0</v>
      </c>
      <c r="G166" s="57">
        <v>0</v>
      </c>
      <c r="H166" s="104">
        <v>0</v>
      </c>
      <c r="I166" s="113">
        <v>4443300</v>
      </c>
      <c r="J166" s="126">
        <v>4214828</v>
      </c>
      <c r="K166" s="112">
        <v>72799</v>
      </c>
      <c r="L166" s="112">
        <v>0</v>
      </c>
      <c r="M166" s="105">
        <v>42000</v>
      </c>
      <c r="N166" s="107">
        <v>400632</v>
      </c>
      <c r="O166" s="61">
        <v>0</v>
      </c>
      <c r="P166" s="106">
        <v>18507.11</v>
      </c>
      <c r="Q166" s="87">
        <v>0</v>
      </c>
      <c r="R166" s="58">
        <v>0</v>
      </c>
      <c r="S166" s="102">
        <v>711997.87</v>
      </c>
      <c r="T166" s="86">
        <v>0</v>
      </c>
      <c r="U166" s="110">
        <v>0</v>
      </c>
      <c r="V166" s="108">
        <v>246119</v>
      </c>
      <c r="W166" s="113">
        <v>0</v>
      </c>
      <c r="X166" s="61">
        <v>0</v>
      </c>
      <c r="Y166" s="58">
        <v>45969.71</v>
      </c>
      <c r="Z166" s="102">
        <v>58442.44</v>
      </c>
      <c r="AA166" s="86">
        <v>11770.62</v>
      </c>
      <c r="AB166" s="109">
        <v>0</v>
      </c>
      <c r="AC166" s="77">
        <v>43596.62</v>
      </c>
      <c r="AD166" s="78">
        <v>70480</v>
      </c>
      <c r="AE166" s="123">
        <v>4630</v>
      </c>
      <c r="AF166" s="71"/>
      <c r="AG166" s="119"/>
      <c r="AH166" s="77"/>
      <c r="AI166" s="97"/>
      <c r="AJ166" s="117"/>
      <c r="AK166" s="77"/>
      <c r="AL166" s="77">
        <v>3754.06</v>
      </c>
      <c r="AM166" s="77">
        <v>15837.1</v>
      </c>
      <c r="AN166" s="77"/>
      <c r="AO166" s="77"/>
      <c r="AP166" s="58">
        <f t="shared" si="4"/>
        <v>78386887.53</v>
      </c>
      <c r="AQ166" s="19"/>
      <c r="AR166" s="41"/>
    </row>
    <row r="167" spans="1:44" ht="13.5" thickBot="1">
      <c r="A167" s="44" t="s">
        <v>469</v>
      </c>
      <c r="B167" s="45">
        <v>2702</v>
      </c>
      <c r="C167" s="44" t="s">
        <v>167</v>
      </c>
      <c r="D167" s="57">
        <v>12679288</v>
      </c>
      <c r="E167" s="57">
        <v>0</v>
      </c>
      <c r="F167" s="57">
        <v>0</v>
      </c>
      <c r="G167" s="57">
        <v>0</v>
      </c>
      <c r="H167" s="104">
        <v>0</v>
      </c>
      <c r="I167" s="113">
        <v>888750</v>
      </c>
      <c r="J167" s="126">
        <v>722190</v>
      </c>
      <c r="K167" s="112">
        <v>51245</v>
      </c>
      <c r="L167" s="112">
        <v>0</v>
      </c>
      <c r="M167" s="105">
        <v>2000</v>
      </c>
      <c r="N167" s="107">
        <v>84816</v>
      </c>
      <c r="O167" s="61">
        <v>0</v>
      </c>
      <c r="P167" s="106">
        <v>54651.6</v>
      </c>
      <c r="Q167" s="87">
        <v>0</v>
      </c>
      <c r="R167" s="58">
        <v>0</v>
      </c>
      <c r="S167" s="102">
        <v>0</v>
      </c>
      <c r="T167" s="86">
        <v>0</v>
      </c>
      <c r="U167" s="110">
        <v>0</v>
      </c>
      <c r="V167" s="108">
        <v>4975</v>
      </c>
      <c r="W167" s="113">
        <v>0</v>
      </c>
      <c r="X167" s="61">
        <v>0</v>
      </c>
      <c r="Y167" s="58">
        <v>10747.82</v>
      </c>
      <c r="Z167" s="102">
        <v>11173.47</v>
      </c>
      <c r="AA167" s="86">
        <v>0</v>
      </c>
      <c r="AB167" s="109">
        <v>0</v>
      </c>
      <c r="AC167" s="77">
        <v>0</v>
      </c>
      <c r="AD167" s="78">
        <v>13920</v>
      </c>
      <c r="AE167" s="122">
        <v>4733.25</v>
      </c>
      <c r="AF167" s="71"/>
      <c r="AG167" s="119"/>
      <c r="AH167" s="77"/>
      <c r="AI167" s="86"/>
      <c r="AJ167" s="117"/>
      <c r="AK167" s="77"/>
      <c r="AL167" s="77" t="s">
        <v>618</v>
      </c>
      <c r="AM167" s="77">
        <v>15837.1</v>
      </c>
      <c r="AN167" s="77"/>
      <c r="AO167" s="77"/>
      <c r="AP167" s="58">
        <f t="shared" si="4"/>
        <v>14544327.24</v>
      </c>
      <c r="AQ167" s="19"/>
      <c r="AR167" s="41"/>
    </row>
    <row r="168" spans="1:44" ht="13.5" thickBot="1">
      <c r="A168" s="44" t="s">
        <v>469</v>
      </c>
      <c r="B168" s="45">
        <v>2730</v>
      </c>
      <c r="C168" s="44" t="s">
        <v>168</v>
      </c>
      <c r="D168" s="57">
        <v>4481109</v>
      </c>
      <c r="E168" s="57">
        <v>0</v>
      </c>
      <c r="F168" s="57">
        <v>0</v>
      </c>
      <c r="G168" s="57">
        <v>0</v>
      </c>
      <c r="H168" s="104">
        <v>0</v>
      </c>
      <c r="I168" s="113">
        <v>324900</v>
      </c>
      <c r="J168" s="126">
        <v>238738</v>
      </c>
      <c r="K168" s="112">
        <v>0</v>
      </c>
      <c r="L168" s="112">
        <v>0</v>
      </c>
      <c r="M168" s="105">
        <v>1000</v>
      </c>
      <c r="N168" s="107">
        <v>29551</v>
      </c>
      <c r="O168" s="61">
        <v>0</v>
      </c>
      <c r="P168" s="106">
        <v>12944.87</v>
      </c>
      <c r="Q168" s="87">
        <v>0</v>
      </c>
      <c r="R168" s="58">
        <v>0</v>
      </c>
      <c r="S168" s="102">
        <v>0</v>
      </c>
      <c r="T168" s="86">
        <v>0</v>
      </c>
      <c r="U168" s="110">
        <v>0</v>
      </c>
      <c r="V168" s="108">
        <v>0</v>
      </c>
      <c r="W168" s="113">
        <v>0</v>
      </c>
      <c r="X168" s="61">
        <v>0</v>
      </c>
      <c r="Y168" s="58">
        <v>2749.88</v>
      </c>
      <c r="Z168" s="102">
        <v>2186.56</v>
      </c>
      <c r="AA168" s="86">
        <v>0</v>
      </c>
      <c r="AB168" s="109">
        <v>0</v>
      </c>
      <c r="AC168" s="77">
        <v>0</v>
      </c>
      <c r="AD168" s="78">
        <v>5360</v>
      </c>
      <c r="AE168" s="122"/>
      <c r="AF168" s="71"/>
      <c r="AG168" s="119"/>
      <c r="AH168" s="77"/>
      <c r="AI168" s="86"/>
      <c r="AJ168" s="117"/>
      <c r="AK168" s="77"/>
      <c r="AL168" s="77" t="s">
        <v>618</v>
      </c>
      <c r="AM168" s="77">
        <v>3800.89</v>
      </c>
      <c r="AN168" s="77"/>
      <c r="AO168" s="77"/>
      <c r="AP168" s="58">
        <f t="shared" si="4"/>
        <v>5102340.2</v>
      </c>
      <c r="AQ168" s="19"/>
      <c r="AR168" s="41"/>
    </row>
    <row r="169" spans="1:44" ht="13.5" thickBot="1">
      <c r="A169" s="44" t="s">
        <v>416</v>
      </c>
      <c r="B169" s="45">
        <v>2737</v>
      </c>
      <c r="C169" s="44" t="s">
        <v>169</v>
      </c>
      <c r="D169" s="57">
        <v>1660336</v>
      </c>
      <c r="E169" s="57">
        <v>0</v>
      </c>
      <c r="F169" s="57">
        <v>0</v>
      </c>
      <c r="G169" s="57">
        <v>0</v>
      </c>
      <c r="H169" s="104">
        <v>0</v>
      </c>
      <c r="I169" s="113">
        <v>109350</v>
      </c>
      <c r="J169" s="126">
        <v>91650</v>
      </c>
      <c r="K169" s="112">
        <v>0</v>
      </c>
      <c r="L169" s="112">
        <v>0</v>
      </c>
      <c r="M169" s="105">
        <v>3000</v>
      </c>
      <c r="N169" s="107">
        <v>9216</v>
      </c>
      <c r="O169" s="61">
        <v>0</v>
      </c>
      <c r="P169" s="106">
        <v>8515.29</v>
      </c>
      <c r="Q169" s="87">
        <v>0</v>
      </c>
      <c r="R169" s="58">
        <v>0</v>
      </c>
      <c r="S169" s="102">
        <v>0</v>
      </c>
      <c r="T169" s="86">
        <v>0</v>
      </c>
      <c r="U169" s="110">
        <v>74131</v>
      </c>
      <c r="V169" s="108">
        <v>0</v>
      </c>
      <c r="W169" s="113">
        <v>0</v>
      </c>
      <c r="X169" s="61">
        <v>0</v>
      </c>
      <c r="Y169" s="58">
        <v>1817.18</v>
      </c>
      <c r="Z169" s="102">
        <v>1317.95</v>
      </c>
      <c r="AA169" s="86">
        <v>1612.73</v>
      </c>
      <c r="AB169" s="109">
        <v>0</v>
      </c>
      <c r="AC169" s="77">
        <v>0</v>
      </c>
      <c r="AD169" s="78">
        <v>2640</v>
      </c>
      <c r="AE169" s="122"/>
      <c r="AF169" s="71"/>
      <c r="AG169" s="120"/>
      <c r="AH169" s="77"/>
      <c r="AI169" s="86"/>
      <c r="AJ169" s="117"/>
      <c r="AK169" s="77"/>
      <c r="AL169" s="77" t="s">
        <v>618</v>
      </c>
      <c r="AM169" s="77">
        <v>1266.96</v>
      </c>
      <c r="AN169" s="77"/>
      <c r="AO169" s="77"/>
      <c r="AP169" s="58">
        <f t="shared" si="4"/>
        <v>1964853.11</v>
      </c>
      <c r="AQ169" s="19"/>
      <c r="AR169" s="41"/>
    </row>
    <row r="170" spans="1:44" ht="13.5" thickBot="1">
      <c r="A170" s="44" t="s">
        <v>424</v>
      </c>
      <c r="B170" s="45">
        <v>2758</v>
      </c>
      <c r="C170" s="44" t="s">
        <v>171</v>
      </c>
      <c r="D170" s="57">
        <v>27824469</v>
      </c>
      <c r="E170" s="57">
        <v>0</v>
      </c>
      <c r="F170" s="57">
        <v>0</v>
      </c>
      <c r="G170" s="57">
        <v>0</v>
      </c>
      <c r="H170" s="104">
        <v>0</v>
      </c>
      <c r="I170" s="113">
        <v>2034000</v>
      </c>
      <c r="J170" s="126">
        <v>1588573</v>
      </c>
      <c r="K170" s="112">
        <v>0</v>
      </c>
      <c r="L170" s="112">
        <v>0</v>
      </c>
      <c r="M170" s="105">
        <v>0</v>
      </c>
      <c r="N170" s="107">
        <v>148330</v>
      </c>
      <c r="O170" s="61">
        <v>0</v>
      </c>
      <c r="P170" s="106">
        <v>83448.87</v>
      </c>
      <c r="Q170" s="87">
        <v>0</v>
      </c>
      <c r="R170" s="58">
        <v>0</v>
      </c>
      <c r="S170" s="102">
        <v>0</v>
      </c>
      <c r="T170" s="86">
        <v>0</v>
      </c>
      <c r="U170" s="110">
        <v>0</v>
      </c>
      <c r="V170" s="108">
        <v>0</v>
      </c>
      <c r="W170" s="113">
        <v>0</v>
      </c>
      <c r="X170" s="61">
        <v>0</v>
      </c>
      <c r="Y170" s="58">
        <v>12651.98</v>
      </c>
      <c r="Z170" s="102">
        <v>5869.73</v>
      </c>
      <c r="AA170" s="86">
        <v>0</v>
      </c>
      <c r="AB170" s="109">
        <v>0</v>
      </c>
      <c r="AC170" s="77">
        <v>3866.23</v>
      </c>
      <c r="AD170" s="78">
        <v>24000</v>
      </c>
      <c r="AE170" s="123">
        <v>2778</v>
      </c>
      <c r="AF170" s="71"/>
      <c r="AG170" s="119"/>
      <c r="AH170" s="77"/>
      <c r="AI170" s="97"/>
      <c r="AJ170" s="117"/>
      <c r="AK170" s="77"/>
      <c r="AL170" s="77" t="s">
        <v>618</v>
      </c>
      <c r="AM170" s="77">
        <v>30407.24</v>
      </c>
      <c r="AN170" s="77"/>
      <c r="AO170" s="77"/>
      <c r="AP170" s="58">
        <f t="shared" si="4"/>
        <v>31758394.05</v>
      </c>
      <c r="AQ170" s="19"/>
      <c r="AR170" s="41"/>
    </row>
    <row r="171" spans="1:44" ht="13.5" thickBot="1">
      <c r="A171" s="44" t="s">
        <v>447</v>
      </c>
      <c r="B171" s="45">
        <v>2793</v>
      </c>
      <c r="C171" s="44" t="s">
        <v>172</v>
      </c>
      <c r="D171" s="57">
        <v>150633529</v>
      </c>
      <c r="E171" s="57">
        <v>0</v>
      </c>
      <c r="F171" s="57">
        <v>0</v>
      </c>
      <c r="G171" s="57">
        <v>0</v>
      </c>
      <c r="H171" s="104">
        <v>1771760</v>
      </c>
      <c r="I171" s="113">
        <v>9780300</v>
      </c>
      <c r="J171" s="126">
        <v>10473192</v>
      </c>
      <c r="K171" s="112">
        <v>128861</v>
      </c>
      <c r="L171" s="112">
        <v>0</v>
      </c>
      <c r="M171" s="105">
        <v>50000</v>
      </c>
      <c r="N171" s="107">
        <v>920315</v>
      </c>
      <c r="O171" s="61">
        <v>0</v>
      </c>
      <c r="P171" s="106">
        <v>229806.75</v>
      </c>
      <c r="Q171" s="87">
        <v>0</v>
      </c>
      <c r="R171" s="58">
        <v>0</v>
      </c>
      <c r="S171" s="102">
        <v>0</v>
      </c>
      <c r="T171" s="86">
        <v>0</v>
      </c>
      <c r="U171" s="110">
        <v>0</v>
      </c>
      <c r="V171" s="108">
        <v>181570</v>
      </c>
      <c r="W171" s="113">
        <v>0</v>
      </c>
      <c r="X171" s="61">
        <v>0</v>
      </c>
      <c r="Y171" s="58">
        <v>84481.96</v>
      </c>
      <c r="Z171" s="102">
        <v>49328.58</v>
      </c>
      <c r="AA171" s="86">
        <v>11925.73</v>
      </c>
      <c r="AB171" s="109">
        <v>0</v>
      </c>
      <c r="AC171" s="77">
        <v>83966.65</v>
      </c>
      <c r="AD171" s="76">
        <v>133562</v>
      </c>
      <c r="AE171" s="122">
        <v>40999.86</v>
      </c>
      <c r="AF171" s="71">
        <v>329523.58</v>
      </c>
      <c r="AG171" s="119"/>
      <c r="AH171" s="77"/>
      <c r="AI171" s="86">
        <v>21047.69</v>
      </c>
      <c r="AJ171" s="117"/>
      <c r="AK171" s="77"/>
      <c r="AL171" s="77"/>
      <c r="AM171" s="77">
        <v>13936.65</v>
      </c>
      <c r="AN171" s="77"/>
      <c r="AO171" s="77"/>
      <c r="AP171" s="58">
        <f t="shared" si="4"/>
        <v>174938106.45</v>
      </c>
      <c r="AQ171" s="19"/>
      <c r="AR171" s="41"/>
    </row>
    <row r="172" spans="1:44" ht="13.5" thickBot="1">
      <c r="A172" s="44" t="s">
        <v>449</v>
      </c>
      <c r="B172" s="45">
        <v>1376</v>
      </c>
      <c r="C172" s="44" t="s">
        <v>83</v>
      </c>
      <c r="D172" s="57">
        <v>5479168</v>
      </c>
      <c r="E172" s="57">
        <v>335135</v>
      </c>
      <c r="F172" s="57">
        <v>0</v>
      </c>
      <c r="G172" s="57">
        <v>0</v>
      </c>
      <c r="H172" s="104">
        <v>0</v>
      </c>
      <c r="I172" s="113">
        <v>1633050</v>
      </c>
      <c r="J172" s="126">
        <v>1511924</v>
      </c>
      <c r="K172" s="112">
        <v>154052</v>
      </c>
      <c r="L172" s="112">
        <v>0</v>
      </c>
      <c r="M172" s="105">
        <v>0</v>
      </c>
      <c r="N172" s="107">
        <v>130382</v>
      </c>
      <c r="O172" s="61">
        <v>0</v>
      </c>
      <c r="P172" s="106">
        <v>122364.37</v>
      </c>
      <c r="Q172" s="87">
        <v>0</v>
      </c>
      <c r="R172" s="58">
        <v>0</v>
      </c>
      <c r="S172" s="102">
        <v>0</v>
      </c>
      <c r="T172" s="86">
        <v>0</v>
      </c>
      <c r="U172" s="110">
        <v>0</v>
      </c>
      <c r="V172" s="108">
        <v>0</v>
      </c>
      <c r="W172" s="113">
        <v>0</v>
      </c>
      <c r="X172" s="61">
        <v>0</v>
      </c>
      <c r="Y172" s="58">
        <v>12163.09</v>
      </c>
      <c r="Z172" s="102">
        <v>0</v>
      </c>
      <c r="AA172" s="86">
        <v>0</v>
      </c>
      <c r="AB172" s="109">
        <v>0</v>
      </c>
      <c r="AC172" s="77">
        <v>0</v>
      </c>
      <c r="AD172" s="78">
        <v>24960</v>
      </c>
      <c r="AE172" s="123">
        <v>5550</v>
      </c>
      <c r="AF172" s="71"/>
      <c r="AG172" s="120"/>
      <c r="AH172" s="77"/>
      <c r="AI172" s="86"/>
      <c r="AJ172" s="117"/>
      <c r="AK172" s="77"/>
      <c r="AL172" s="77">
        <v>2592</v>
      </c>
      <c r="AM172" s="77">
        <v>20904.98</v>
      </c>
      <c r="AN172" s="77"/>
      <c r="AO172" s="77"/>
      <c r="AP172" s="58">
        <f t="shared" si="4"/>
        <v>9432245.44</v>
      </c>
      <c r="AQ172" s="19"/>
      <c r="AR172" s="41"/>
    </row>
    <row r="173" spans="1:44" ht="13.5" thickBot="1">
      <c r="A173" s="44" t="s">
        <v>467</v>
      </c>
      <c r="B173" s="45">
        <v>2800</v>
      </c>
      <c r="C173" s="44" t="s">
        <v>173</v>
      </c>
      <c r="D173" s="57">
        <v>8322594</v>
      </c>
      <c r="E173" s="57">
        <v>0</v>
      </c>
      <c r="F173" s="57">
        <v>0</v>
      </c>
      <c r="G173" s="57">
        <v>0</v>
      </c>
      <c r="H173" s="104">
        <v>0</v>
      </c>
      <c r="I173" s="113">
        <v>838800</v>
      </c>
      <c r="J173" s="126">
        <v>566642</v>
      </c>
      <c r="K173" s="112">
        <v>10960</v>
      </c>
      <c r="L173" s="112">
        <v>0</v>
      </c>
      <c r="M173" s="105">
        <v>13000</v>
      </c>
      <c r="N173" s="107">
        <v>74059</v>
      </c>
      <c r="O173" s="61">
        <v>0</v>
      </c>
      <c r="P173" s="106">
        <v>82978.61</v>
      </c>
      <c r="Q173" s="87">
        <v>0</v>
      </c>
      <c r="R173" s="58">
        <v>0</v>
      </c>
      <c r="S173" s="102">
        <v>0</v>
      </c>
      <c r="T173" s="86">
        <v>0</v>
      </c>
      <c r="U173" s="110">
        <v>0</v>
      </c>
      <c r="V173" s="108">
        <v>0</v>
      </c>
      <c r="W173" s="113">
        <v>0</v>
      </c>
      <c r="X173" s="61">
        <v>0</v>
      </c>
      <c r="Y173" s="58">
        <v>8167.65</v>
      </c>
      <c r="Z173" s="102">
        <v>3412.9</v>
      </c>
      <c r="AA173" s="86">
        <v>0</v>
      </c>
      <c r="AB173" s="109">
        <v>0</v>
      </c>
      <c r="AC173" s="77">
        <v>0</v>
      </c>
      <c r="AD173" s="78">
        <v>11360</v>
      </c>
      <c r="AE173" s="123"/>
      <c r="AF173" s="71"/>
      <c r="AG173" s="119"/>
      <c r="AH173" s="77">
        <v>361.65</v>
      </c>
      <c r="AI173" s="86"/>
      <c r="AJ173" s="117"/>
      <c r="AK173" s="77"/>
      <c r="AL173" s="77" t="s">
        <v>618</v>
      </c>
      <c r="AM173" s="77">
        <v>4434.39</v>
      </c>
      <c r="AN173" s="77"/>
      <c r="AO173" s="77"/>
      <c r="AP173" s="58">
        <f t="shared" si="4"/>
        <v>9936770.2</v>
      </c>
      <c r="AQ173" s="19"/>
      <c r="AR173" s="41"/>
    </row>
    <row r="174" spans="1:44" ht="13.5" thickBot="1">
      <c r="A174" s="44" t="s">
        <v>417</v>
      </c>
      <c r="B174" s="45">
        <v>2814</v>
      </c>
      <c r="C174" s="44" t="s">
        <v>174</v>
      </c>
      <c r="D174" s="57">
        <v>5211424</v>
      </c>
      <c r="E174" s="57">
        <v>218</v>
      </c>
      <c r="F174" s="57">
        <v>0</v>
      </c>
      <c r="G174" s="57">
        <v>0</v>
      </c>
      <c r="H174" s="104">
        <v>0</v>
      </c>
      <c r="I174" s="113">
        <v>441900</v>
      </c>
      <c r="J174" s="126">
        <v>328535</v>
      </c>
      <c r="K174" s="112">
        <v>0</v>
      </c>
      <c r="L174" s="112">
        <v>0</v>
      </c>
      <c r="M174" s="105">
        <v>0</v>
      </c>
      <c r="N174" s="107">
        <v>39794</v>
      </c>
      <c r="O174" s="61">
        <v>0</v>
      </c>
      <c r="P174" s="106">
        <v>49999.54</v>
      </c>
      <c r="Q174" s="87">
        <v>0</v>
      </c>
      <c r="R174" s="58">
        <v>0</v>
      </c>
      <c r="S174" s="102">
        <v>0</v>
      </c>
      <c r="T174" s="86">
        <v>0</v>
      </c>
      <c r="U174" s="110">
        <v>0</v>
      </c>
      <c r="V174" s="108">
        <v>0</v>
      </c>
      <c r="W174" s="113">
        <v>0</v>
      </c>
      <c r="X174" s="61">
        <v>0</v>
      </c>
      <c r="Y174" s="58">
        <v>4843.64</v>
      </c>
      <c r="Z174" s="102">
        <v>1744.03</v>
      </c>
      <c r="AA174" s="86">
        <v>1037.86</v>
      </c>
      <c r="AB174" s="109">
        <v>0</v>
      </c>
      <c r="AC174" s="77">
        <v>3131.79</v>
      </c>
      <c r="AD174" s="78">
        <v>6720</v>
      </c>
      <c r="AE174" s="122">
        <v>1795.63</v>
      </c>
      <c r="AF174" s="71"/>
      <c r="AG174" s="119"/>
      <c r="AH174" s="77"/>
      <c r="AI174" s="86"/>
      <c r="AJ174" s="117"/>
      <c r="AK174" s="77"/>
      <c r="AL174" s="77" t="s">
        <v>618</v>
      </c>
      <c r="AM174" s="77"/>
      <c r="AN174" s="77"/>
      <c r="AO174" s="77"/>
      <c r="AP174" s="58">
        <f t="shared" si="4"/>
        <v>6091143.49</v>
      </c>
      <c r="AQ174" s="19"/>
      <c r="AR174" s="41"/>
    </row>
    <row r="175" spans="1:44" ht="13.5" thickBot="1">
      <c r="A175" s="44" t="s">
        <v>463</v>
      </c>
      <c r="B175" s="45">
        <v>5960</v>
      </c>
      <c r="C175" s="44" t="s">
        <v>367</v>
      </c>
      <c r="D175" s="57">
        <v>3093281</v>
      </c>
      <c r="E175" s="57">
        <v>0</v>
      </c>
      <c r="F175" s="57">
        <v>0</v>
      </c>
      <c r="G175" s="57">
        <v>0</v>
      </c>
      <c r="H175" s="104">
        <v>0</v>
      </c>
      <c r="I175" s="113">
        <v>208800</v>
      </c>
      <c r="J175" s="126">
        <v>165535</v>
      </c>
      <c r="K175" s="112">
        <v>0</v>
      </c>
      <c r="L175" s="112">
        <v>0</v>
      </c>
      <c r="M175" s="105">
        <v>0</v>
      </c>
      <c r="N175" s="107">
        <v>24505</v>
      </c>
      <c r="O175" s="61">
        <v>0</v>
      </c>
      <c r="P175" s="106">
        <v>34025.78</v>
      </c>
      <c r="Q175" s="87">
        <v>0</v>
      </c>
      <c r="R175" s="58">
        <v>137014.29</v>
      </c>
      <c r="S175" s="102">
        <v>147638.35</v>
      </c>
      <c r="T175" s="86">
        <v>0</v>
      </c>
      <c r="U175" s="110">
        <v>138476</v>
      </c>
      <c r="V175" s="108">
        <v>0</v>
      </c>
      <c r="W175" s="113">
        <v>0</v>
      </c>
      <c r="X175" s="61">
        <v>0</v>
      </c>
      <c r="Y175" s="58">
        <v>2711.69</v>
      </c>
      <c r="Z175" s="102">
        <v>4712.86</v>
      </c>
      <c r="AA175" s="86">
        <v>1609.56</v>
      </c>
      <c r="AB175" s="109">
        <v>0</v>
      </c>
      <c r="AC175" s="77">
        <v>0</v>
      </c>
      <c r="AD175" s="76">
        <v>4080</v>
      </c>
      <c r="AE175" s="122">
        <v>870</v>
      </c>
      <c r="AF175" s="71"/>
      <c r="AG175" s="119"/>
      <c r="AH175" s="77"/>
      <c r="AI175" s="86"/>
      <c r="AJ175" s="117"/>
      <c r="AK175" s="77"/>
      <c r="AL175" s="77">
        <v>1140</v>
      </c>
      <c r="AM175" s="77">
        <v>1900.45</v>
      </c>
      <c r="AN175" s="77"/>
      <c r="AO175" s="77"/>
      <c r="AP175" s="58">
        <f t="shared" si="4"/>
        <v>3966299.98</v>
      </c>
      <c r="AQ175" s="19"/>
      <c r="AR175" s="41"/>
    </row>
    <row r="176" spans="1:44" ht="13.5" thickBot="1">
      <c r="A176" s="44" t="s">
        <v>478</v>
      </c>
      <c r="B176" s="45">
        <v>2828</v>
      </c>
      <c r="C176" s="44" t="s">
        <v>175</v>
      </c>
      <c r="D176" s="57">
        <v>6921384</v>
      </c>
      <c r="E176" s="57">
        <v>0</v>
      </c>
      <c r="F176" s="57">
        <v>0</v>
      </c>
      <c r="G176" s="57">
        <v>0</v>
      </c>
      <c r="H176" s="104">
        <v>0</v>
      </c>
      <c r="I176" s="113">
        <v>576450</v>
      </c>
      <c r="J176" s="126">
        <v>357176</v>
      </c>
      <c r="K176" s="112">
        <v>0</v>
      </c>
      <c r="L176" s="112">
        <v>0</v>
      </c>
      <c r="M176" s="105">
        <v>0</v>
      </c>
      <c r="N176" s="107">
        <v>52515</v>
      </c>
      <c r="O176" s="61">
        <v>0</v>
      </c>
      <c r="P176" s="106">
        <v>49878.18</v>
      </c>
      <c r="Q176" s="87">
        <v>0</v>
      </c>
      <c r="R176" s="58">
        <v>0</v>
      </c>
      <c r="S176" s="102">
        <v>0</v>
      </c>
      <c r="T176" s="86">
        <v>0</v>
      </c>
      <c r="U176" s="110">
        <v>0</v>
      </c>
      <c r="V176" s="108">
        <v>0</v>
      </c>
      <c r="W176" s="113">
        <v>0</v>
      </c>
      <c r="X176" s="61">
        <v>0</v>
      </c>
      <c r="Y176" s="58">
        <v>6339.12</v>
      </c>
      <c r="Z176" s="102">
        <v>1747.67</v>
      </c>
      <c r="AA176" s="86">
        <v>0</v>
      </c>
      <c r="AB176" s="109">
        <v>0</v>
      </c>
      <c r="AC176" s="77">
        <v>0</v>
      </c>
      <c r="AD176" s="78">
        <v>6480</v>
      </c>
      <c r="AE176" s="122">
        <v>4989.15</v>
      </c>
      <c r="AF176" s="71"/>
      <c r="AG176" s="119"/>
      <c r="AH176" s="77">
        <v>924.03</v>
      </c>
      <c r="AI176" s="86"/>
      <c r="AJ176" s="117"/>
      <c r="AK176" s="77"/>
      <c r="AL176" s="77">
        <v>2592</v>
      </c>
      <c r="AM176" s="77">
        <v>2533.94</v>
      </c>
      <c r="AN176" s="77"/>
      <c r="AO176" s="77"/>
      <c r="AP176" s="58">
        <f t="shared" si="4"/>
        <v>7983009.09</v>
      </c>
      <c r="AQ176" s="19"/>
      <c r="AR176" s="41"/>
    </row>
    <row r="177" spans="1:44" ht="13.5" thickBot="1">
      <c r="A177" s="44" t="s">
        <v>424</v>
      </c>
      <c r="B177" s="45">
        <v>2835</v>
      </c>
      <c r="C177" s="44" t="s">
        <v>176</v>
      </c>
      <c r="D177" s="57">
        <v>33274830</v>
      </c>
      <c r="E177" s="57">
        <v>0</v>
      </c>
      <c r="F177" s="57">
        <v>0</v>
      </c>
      <c r="G177" s="57">
        <v>0</v>
      </c>
      <c r="H177" s="104">
        <v>0</v>
      </c>
      <c r="I177" s="113">
        <v>2118150</v>
      </c>
      <c r="J177" s="126">
        <v>1536832</v>
      </c>
      <c r="K177" s="112">
        <v>0</v>
      </c>
      <c r="L177" s="112">
        <v>0</v>
      </c>
      <c r="M177" s="105">
        <v>0</v>
      </c>
      <c r="N177" s="107">
        <v>184982</v>
      </c>
      <c r="O177" s="61">
        <v>0</v>
      </c>
      <c r="P177" s="106">
        <v>74043.62</v>
      </c>
      <c r="Q177" s="87">
        <v>0</v>
      </c>
      <c r="R177" s="58">
        <v>0</v>
      </c>
      <c r="S177" s="102">
        <v>0</v>
      </c>
      <c r="T177" s="86">
        <v>0</v>
      </c>
      <c r="U177" s="110">
        <v>0</v>
      </c>
      <c r="V177" s="108">
        <v>0</v>
      </c>
      <c r="W177" s="113">
        <v>0</v>
      </c>
      <c r="X177" s="61">
        <v>0</v>
      </c>
      <c r="Y177" s="58">
        <v>16390.79</v>
      </c>
      <c r="Z177" s="102">
        <v>3179.19</v>
      </c>
      <c r="AA177" s="86">
        <v>0</v>
      </c>
      <c r="AB177" s="109">
        <v>0</v>
      </c>
      <c r="AC177" s="77">
        <v>0</v>
      </c>
      <c r="AD177" s="78">
        <v>30720</v>
      </c>
      <c r="AE177" s="123">
        <v>7170</v>
      </c>
      <c r="AF177" s="71"/>
      <c r="AG177" s="119"/>
      <c r="AH177" s="77"/>
      <c r="AI177" s="86"/>
      <c r="AJ177" s="117"/>
      <c r="AK177" s="77"/>
      <c r="AL177" s="77" t="s">
        <v>618</v>
      </c>
      <c r="AM177" s="77">
        <v>43710.41</v>
      </c>
      <c r="AN177" s="77"/>
      <c r="AO177" s="77"/>
      <c r="AP177" s="58">
        <f t="shared" si="4"/>
        <v>37290008.01</v>
      </c>
      <c r="AQ177" s="19"/>
      <c r="AR177" s="41"/>
    </row>
    <row r="178" spans="1:44" ht="13.5" thickBot="1">
      <c r="A178" s="44" t="s">
        <v>457</v>
      </c>
      <c r="B178" s="45">
        <v>2842</v>
      </c>
      <c r="C178" s="44" t="s">
        <v>177</v>
      </c>
      <c r="D178" s="57">
        <v>221343</v>
      </c>
      <c r="E178" s="57">
        <v>0</v>
      </c>
      <c r="F178" s="57">
        <v>0</v>
      </c>
      <c r="G178" s="57">
        <v>0</v>
      </c>
      <c r="H178" s="104">
        <v>0</v>
      </c>
      <c r="I178" s="113">
        <v>234450</v>
      </c>
      <c r="J178" s="126">
        <v>151640</v>
      </c>
      <c r="K178" s="112">
        <v>13933</v>
      </c>
      <c r="L178" s="112">
        <v>0</v>
      </c>
      <c r="M178" s="105">
        <v>2000</v>
      </c>
      <c r="N178" s="107">
        <v>23236</v>
      </c>
      <c r="O178" s="61">
        <v>0</v>
      </c>
      <c r="P178" s="106">
        <v>2958.1</v>
      </c>
      <c r="Q178" s="87">
        <v>0</v>
      </c>
      <c r="R178" s="58">
        <v>0</v>
      </c>
      <c r="S178" s="102">
        <v>0</v>
      </c>
      <c r="T178" s="86">
        <v>0</v>
      </c>
      <c r="U178" s="110">
        <v>0</v>
      </c>
      <c r="V178" s="108">
        <v>0</v>
      </c>
      <c r="W178" s="113">
        <v>0</v>
      </c>
      <c r="X178" s="61">
        <v>0</v>
      </c>
      <c r="Y178" s="58">
        <v>0</v>
      </c>
      <c r="Z178" s="102">
        <v>0</v>
      </c>
      <c r="AA178" s="86">
        <v>0</v>
      </c>
      <c r="AB178" s="109">
        <v>0</v>
      </c>
      <c r="AC178" s="77">
        <v>0</v>
      </c>
      <c r="AD178" s="78">
        <v>4720</v>
      </c>
      <c r="AE178" s="122">
        <v>877.25</v>
      </c>
      <c r="AF178" s="71"/>
      <c r="AG178" s="119"/>
      <c r="AH178" s="77"/>
      <c r="AI178" s="86"/>
      <c r="AJ178" s="117"/>
      <c r="AK178" s="77"/>
      <c r="AL178" s="77" t="s">
        <v>618</v>
      </c>
      <c r="AM178" s="77"/>
      <c r="AN178" s="77"/>
      <c r="AO178" s="77"/>
      <c r="AP178" s="58">
        <f t="shared" si="4"/>
        <v>655157.35</v>
      </c>
      <c r="AQ178" s="19"/>
      <c r="AR178" s="41"/>
    </row>
    <row r="179" spans="1:44" ht="13.5" thickBot="1">
      <c r="A179" s="44" t="s">
        <v>445</v>
      </c>
      <c r="B179" s="45">
        <v>1848</v>
      </c>
      <c r="C179" s="44" t="s">
        <v>110</v>
      </c>
      <c r="D179" s="57">
        <v>537761</v>
      </c>
      <c r="E179" s="57">
        <v>0</v>
      </c>
      <c r="F179" s="57">
        <v>0</v>
      </c>
      <c r="G179" s="57">
        <v>0</v>
      </c>
      <c r="H179" s="104">
        <v>43182</v>
      </c>
      <c r="I179" s="113">
        <v>241200</v>
      </c>
      <c r="J179" s="126">
        <v>547217</v>
      </c>
      <c r="K179" s="112">
        <v>104188</v>
      </c>
      <c r="L179" s="112">
        <v>0</v>
      </c>
      <c r="M179" s="105">
        <v>0</v>
      </c>
      <c r="N179" s="107">
        <v>18281</v>
      </c>
      <c r="O179" s="61">
        <v>0</v>
      </c>
      <c r="P179" s="106">
        <v>17187.34</v>
      </c>
      <c r="Q179" s="87">
        <v>0</v>
      </c>
      <c r="R179" s="58">
        <v>164550.43</v>
      </c>
      <c r="S179" s="102">
        <v>483396.55</v>
      </c>
      <c r="T179" s="86">
        <v>0</v>
      </c>
      <c r="U179" s="110">
        <v>159826</v>
      </c>
      <c r="V179" s="108">
        <v>0</v>
      </c>
      <c r="W179" s="113">
        <v>0</v>
      </c>
      <c r="X179" s="61">
        <v>0</v>
      </c>
      <c r="Y179" s="58">
        <v>3611.44</v>
      </c>
      <c r="Z179" s="102">
        <v>4162.18</v>
      </c>
      <c r="AA179" s="86">
        <v>5879.95</v>
      </c>
      <c r="AB179" s="109">
        <v>0</v>
      </c>
      <c r="AC179" s="77">
        <v>0</v>
      </c>
      <c r="AD179" s="78">
        <v>5600</v>
      </c>
      <c r="AE179" s="122">
        <v>1781.52</v>
      </c>
      <c r="AF179" s="71"/>
      <c r="AG179" s="119"/>
      <c r="AH179" s="77"/>
      <c r="AI179" s="86">
        <v>15000</v>
      </c>
      <c r="AJ179" s="117">
        <v>27500</v>
      </c>
      <c r="AK179" s="77"/>
      <c r="AL179" s="77" t="s">
        <v>618</v>
      </c>
      <c r="AM179" s="77"/>
      <c r="AN179" s="77"/>
      <c r="AO179" s="77"/>
      <c r="AP179" s="58">
        <f t="shared" si="4"/>
        <v>2380324.41</v>
      </c>
      <c r="AQ179" s="19"/>
      <c r="AR179" s="41"/>
    </row>
    <row r="180" spans="1:44" ht="13.5" thickBot="1">
      <c r="A180" s="44" t="s">
        <v>432</v>
      </c>
      <c r="B180" s="45">
        <v>2849</v>
      </c>
      <c r="C180" s="44" t="s">
        <v>178</v>
      </c>
      <c r="D180" s="57">
        <v>30866979</v>
      </c>
      <c r="E180" s="57">
        <v>0</v>
      </c>
      <c r="F180" s="57">
        <v>0</v>
      </c>
      <c r="G180" s="57">
        <v>0</v>
      </c>
      <c r="H180" s="104">
        <v>0</v>
      </c>
      <c r="I180" s="113">
        <v>2950200</v>
      </c>
      <c r="J180" s="126">
        <v>3586952</v>
      </c>
      <c r="K180" s="112">
        <v>36234</v>
      </c>
      <c r="L180" s="112">
        <v>0</v>
      </c>
      <c r="M180" s="105">
        <v>32000</v>
      </c>
      <c r="N180" s="107">
        <v>291372</v>
      </c>
      <c r="O180" s="61">
        <v>0</v>
      </c>
      <c r="P180" s="106">
        <v>66650.89</v>
      </c>
      <c r="Q180" s="87">
        <v>0</v>
      </c>
      <c r="R180" s="58">
        <v>0</v>
      </c>
      <c r="S180" s="102">
        <v>2316969.66</v>
      </c>
      <c r="T180" s="86">
        <v>0</v>
      </c>
      <c r="U180" s="110">
        <v>0</v>
      </c>
      <c r="V180" s="108">
        <v>293904</v>
      </c>
      <c r="W180" s="113">
        <v>0</v>
      </c>
      <c r="X180" s="61">
        <v>0</v>
      </c>
      <c r="Y180" s="58">
        <v>32775.74</v>
      </c>
      <c r="Z180" s="102">
        <v>25925.7</v>
      </c>
      <c r="AA180" s="86">
        <v>0</v>
      </c>
      <c r="AB180" s="109">
        <v>0</v>
      </c>
      <c r="AC180" s="77">
        <v>135709.2</v>
      </c>
      <c r="AD180" s="78">
        <v>52720</v>
      </c>
      <c r="AE180" s="122">
        <v>23069.24</v>
      </c>
      <c r="AF180" s="71"/>
      <c r="AG180" s="119"/>
      <c r="AH180" s="77"/>
      <c r="AI180" s="86"/>
      <c r="AJ180" s="117"/>
      <c r="AK180" s="77"/>
      <c r="AL180" s="77" t="s">
        <v>618</v>
      </c>
      <c r="AM180" s="77">
        <v>14570.14</v>
      </c>
      <c r="AN180" s="77"/>
      <c r="AO180" s="77"/>
      <c r="AP180" s="58">
        <f t="shared" si="4"/>
        <v>40726031.57</v>
      </c>
      <c r="AQ180" s="19"/>
      <c r="AR180" s="41"/>
    </row>
    <row r="181" spans="1:44" ht="13.5" thickBot="1">
      <c r="A181" s="44" t="s">
        <v>451</v>
      </c>
      <c r="B181" s="45">
        <v>2856</v>
      </c>
      <c r="C181" s="44" t="s">
        <v>179</v>
      </c>
      <c r="D181" s="57">
        <v>6422168</v>
      </c>
      <c r="E181" s="57">
        <v>0</v>
      </c>
      <c r="F181" s="57">
        <v>0</v>
      </c>
      <c r="G181" s="57">
        <v>0</v>
      </c>
      <c r="H181" s="104">
        <v>62811</v>
      </c>
      <c r="I181" s="113">
        <v>340200</v>
      </c>
      <c r="J181" s="126">
        <v>380020</v>
      </c>
      <c r="K181" s="112">
        <v>8129</v>
      </c>
      <c r="L181" s="112">
        <v>0</v>
      </c>
      <c r="M181" s="105">
        <v>6000</v>
      </c>
      <c r="N181" s="107">
        <v>31213</v>
      </c>
      <c r="O181" s="61">
        <v>0</v>
      </c>
      <c r="P181" s="106">
        <v>23174.34</v>
      </c>
      <c r="Q181" s="87">
        <v>0</v>
      </c>
      <c r="R181" s="58">
        <v>122327.27</v>
      </c>
      <c r="S181" s="102">
        <v>276226.6</v>
      </c>
      <c r="T181" s="86">
        <v>0</v>
      </c>
      <c r="U181" s="110">
        <v>0</v>
      </c>
      <c r="V181" s="108">
        <v>0</v>
      </c>
      <c r="W181" s="113">
        <v>0</v>
      </c>
      <c r="X181" s="61">
        <v>0</v>
      </c>
      <c r="Y181" s="58">
        <v>4310.95</v>
      </c>
      <c r="Z181" s="102">
        <v>6391.3</v>
      </c>
      <c r="AA181" s="86">
        <v>2637.12</v>
      </c>
      <c r="AB181" s="109">
        <v>0</v>
      </c>
      <c r="AC181" s="77">
        <v>0</v>
      </c>
      <c r="AD181" s="78">
        <v>5920</v>
      </c>
      <c r="AE181" s="122">
        <v>1174.4</v>
      </c>
      <c r="AF181" s="71"/>
      <c r="AG181" s="119"/>
      <c r="AH181" s="77"/>
      <c r="AI181" s="86"/>
      <c r="AJ181" s="117"/>
      <c r="AK181" s="77"/>
      <c r="AL181" s="77" t="s">
        <v>618</v>
      </c>
      <c r="AM181" s="77">
        <v>8235.29</v>
      </c>
      <c r="AN181" s="77"/>
      <c r="AO181" s="77"/>
      <c r="AP181" s="58">
        <f t="shared" si="4"/>
        <v>7700938.27</v>
      </c>
      <c r="AQ181" s="19"/>
      <c r="AR181" s="41"/>
    </row>
    <row r="182" spans="1:44" ht="13.5" thickBot="1">
      <c r="A182" s="44" t="s">
        <v>463</v>
      </c>
      <c r="B182" s="45">
        <v>2863</v>
      </c>
      <c r="C182" s="44" t="s">
        <v>180</v>
      </c>
      <c r="D182" s="57">
        <v>1635266</v>
      </c>
      <c r="E182" s="57">
        <v>0</v>
      </c>
      <c r="F182" s="57">
        <v>0</v>
      </c>
      <c r="G182" s="57">
        <v>0</v>
      </c>
      <c r="H182" s="104">
        <v>19708</v>
      </c>
      <c r="I182" s="113">
        <v>107100</v>
      </c>
      <c r="J182" s="126">
        <v>73643</v>
      </c>
      <c r="K182" s="112">
        <v>0</v>
      </c>
      <c r="L182" s="112">
        <v>0</v>
      </c>
      <c r="M182" s="105">
        <v>0</v>
      </c>
      <c r="N182" s="107">
        <v>17465</v>
      </c>
      <c r="O182" s="61">
        <v>0</v>
      </c>
      <c r="P182" s="106">
        <v>9926.08</v>
      </c>
      <c r="Q182" s="87">
        <v>0</v>
      </c>
      <c r="R182" s="58">
        <v>0</v>
      </c>
      <c r="S182" s="102">
        <v>90488.02</v>
      </c>
      <c r="T182" s="86">
        <v>0</v>
      </c>
      <c r="U182" s="110">
        <v>72945</v>
      </c>
      <c r="V182" s="108">
        <v>0</v>
      </c>
      <c r="W182" s="113">
        <v>0</v>
      </c>
      <c r="X182" s="61">
        <v>0</v>
      </c>
      <c r="Y182" s="58">
        <v>1416.84</v>
      </c>
      <c r="Z182" s="102">
        <v>2208.04</v>
      </c>
      <c r="AA182" s="86">
        <v>840.42</v>
      </c>
      <c r="AB182" s="109">
        <v>0</v>
      </c>
      <c r="AC182" s="77">
        <v>0</v>
      </c>
      <c r="AD182" s="78">
        <v>2560</v>
      </c>
      <c r="AE182" s="122"/>
      <c r="AF182" s="71"/>
      <c r="AG182" s="119"/>
      <c r="AH182" s="77"/>
      <c r="AI182" s="86"/>
      <c r="AJ182" s="117"/>
      <c r="AK182" s="77"/>
      <c r="AL182" s="77" t="s">
        <v>618</v>
      </c>
      <c r="AM182" s="77">
        <v>1266.97</v>
      </c>
      <c r="AN182" s="77"/>
      <c r="AO182" s="77"/>
      <c r="AP182" s="58">
        <f t="shared" si="4"/>
        <v>2034833.37</v>
      </c>
      <c r="AQ182" s="19"/>
      <c r="AR182" s="41"/>
    </row>
    <row r="183" spans="1:44" ht="13.5" thickBot="1">
      <c r="A183" s="44" t="s">
        <v>449</v>
      </c>
      <c r="B183" s="45">
        <v>3862</v>
      </c>
      <c r="C183" s="44" t="s">
        <v>242</v>
      </c>
      <c r="D183" s="57">
        <v>22717</v>
      </c>
      <c r="E183" s="57">
        <v>29004</v>
      </c>
      <c r="F183" s="57">
        <v>0</v>
      </c>
      <c r="G183" s="57">
        <v>0</v>
      </c>
      <c r="H183" s="104">
        <v>0</v>
      </c>
      <c r="I183" s="113">
        <v>162000</v>
      </c>
      <c r="J183" s="126">
        <v>126458</v>
      </c>
      <c r="K183" s="112">
        <v>17117</v>
      </c>
      <c r="L183" s="112">
        <v>0</v>
      </c>
      <c r="M183" s="105">
        <v>0</v>
      </c>
      <c r="N183" s="107">
        <v>11119</v>
      </c>
      <c r="O183" s="61">
        <v>0</v>
      </c>
      <c r="P183" s="106">
        <v>9835.06</v>
      </c>
      <c r="Q183" s="87">
        <v>0</v>
      </c>
      <c r="R183" s="58">
        <v>0</v>
      </c>
      <c r="S183" s="102">
        <v>0</v>
      </c>
      <c r="T183" s="86">
        <v>0</v>
      </c>
      <c r="U183" s="110">
        <v>0</v>
      </c>
      <c r="V183" s="108">
        <v>0</v>
      </c>
      <c r="W183" s="113">
        <v>0</v>
      </c>
      <c r="X183" s="61">
        <v>0</v>
      </c>
      <c r="Y183" s="58">
        <v>2178.47</v>
      </c>
      <c r="Z183" s="102">
        <v>0</v>
      </c>
      <c r="AA183" s="86">
        <v>0</v>
      </c>
      <c r="AB183" s="109">
        <v>0</v>
      </c>
      <c r="AC183" s="77">
        <v>0</v>
      </c>
      <c r="AD183" s="78">
        <v>3600</v>
      </c>
      <c r="AE183" s="123">
        <v>1229</v>
      </c>
      <c r="AF183" s="71"/>
      <c r="AG183" s="119"/>
      <c r="AH183" s="77"/>
      <c r="AI183" s="86"/>
      <c r="AJ183" s="117"/>
      <c r="AK183" s="77"/>
      <c r="AL183" s="77">
        <v>2592</v>
      </c>
      <c r="AM183" s="77"/>
      <c r="AN183" s="77"/>
      <c r="AO183" s="77"/>
      <c r="AP183" s="58">
        <f t="shared" si="4"/>
        <v>387849.53</v>
      </c>
      <c r="AQ183" s="19"/>
      <c r="AR183" s="41"/>
    </row>
    <row r="184" spans="1:44" ht="13.5" thickBot="1">
      <c r="A184" s="44" t="s">
        <v>462</v>
      </c>
      <c r="B184" s="45">
        <v>2885</v>
      </c>
      <c r="C184" s="44" t="s">
        <v>182</v>
      </c>
      <c r="D184" s="57">
        <v>4880454</v>
      </c>
      <c r="E184" s="57">
        <v>94379</v>
      </c>
      <c r="F184" s="57">
        <v>0</v>
      </c>
      <c r="G184" s="57">
        <v>0</v>
      </c>
      <c r="H184" s="104">
        <v>0</v>
      </c>
      <c r="I184" s="113">
        <v>864000</v>
      </c>
      <c r="J184" s="126">
        <v>664153</v>
      </c>
      <c r="K184" s="112">
        <v>10084</v>
      </c>
      <c r="L184" s="112">
        <v>0</v>
      </c>
      <c r="M184" s="105">
        <v>0</v>
      </c>
      <c r="N184" s="107">
        <v>78984</v>
      </c>
      <c r="O184" s="61">
        <v>0</v>
      </c>
      <c r="P184" s="106">
        <v>53888.06</v>
      </c>
      <c r="Q184" s="87">
        <v>0</v>
      </c>
      <c r="R184" s="58">
        <v>0</v>
      </c>
      <c r="S184" s="102">
        <v>831061.06</v>
      </c>
      <c r="T184" s="86">
        <v>9577.47</v>
      </c>
      <c r="U184" s="110">
        <v>0</v>
      </c>
      <c r="V184" s="108">
        <v>0</v>
      </c>
      <c r="W184" s="113">
        <v>0</v>
      </c>
      <c r="X184" s="61">
        <v>0</v>
      </c>
      <c r="Y184" s="58">
        <v>9290.77</v>
      </c>
      <c r="Z184" s="102">
        <v>4302.67</v>
      </c>
      <c r="AA184" s="86">
        <v>8485.36</v>
      </c>
      <c r="AB184" s="109">
        <v>0</v>
      </c>
      <c r="AC184" s="77">
        <v>0</v>
      </c>
      <c r="AD184" s="78">
        <v>14080</v>
      </c>
      <c r="AE184" s="123">
        <v>5264</v>
      </c>
      <c r="AF184" s="71"/>
      <c r="AG184" s="119">
        <v>24600</v>
      </c>
      <c r="AH184" s="77"/>
      <c r="AI184" s="86"/>
      <c r="AJ184" s="117"/>
      <c r="AK184" s="77"/>
      <c r="AL184" s="77" t="s">
        <v>618</v>
      </c>
      <c r="AM184" s="77"/>
      <c r="AN184" s="77"/>
      <c r="AO184" s="77"/>
      <c r="AP184" s="58">
        <f t="shared" si="4"/>
        <v>7552603.39</v>
      </c>
      <c r="AQ184" s="19"/>
      <c r="AR184" s="41"/>
    </row>
    <row r="185" spans="1:44" ht="13.5" thickBot="1">
      <c r="A185" s="44" t="s">
        <v>462</v>
      </c>
      <c r="B185" s="45">
        <v>2884</v>
      </c>
      <c r="C185" s="44" t="s">
        <v>181</v>
      </c>
      <c r="D185" s="57">
        <v>2332882</v>
      </c>
      <c r="E185" s="57">
        <v>0</v>
      </c>
      <c r="F185" s="57">
        <v>0</v>
      </c>
      <c r="G185" s="57">
        <v>0</v>
      </c>
      <c r="H185" s="104">
        <v>0</v>
      </c>
      <c r="I185" s="113">
        <v>628200</v>
      </c>
      <c r="J185" s="126">
        <v>253385</v>
      </c>
      <c r="K185" s="112">
        <v>9861</v>
      </c>
      <c r="L185" s="112">
        <v>0</v>
      </c>
      <c r="M185" s="105">
        <v>0</v>
      </c>
      <c r="N185" s="107">
        <v>60432</v>
      </c>
      <c r="O185" s="61">
        <v>0</v>
      </c>
      <c r="P185" s="106">
        <v>52118.25</v>
      </c>
      <c r="Q185" s="87">
        <v>0</v>
      </c>
      <c r="R185" s="58">
        <v>0</v>
      </c>
      <c r="S185" s="102">
        <v>0</v>
      </c>
      <c r="T185" s="86"/>
      <c r="U185" s="110">
        <v>0</v>
      </c>
      <c r="V185" s="108">
        <v>0</v>
      </c>
      <c r="W185" s="113">
        <v>0</v>
      </c>
      <c r="X185" s="61">
        <v>0</v>
      </c>
      <c r="Y185" s="58">
        <v>7973.41</v>
      </c>
      <c r="Z185" s="102">
        <v>4482.39</v>
      </c>
      <c r="AA185" s="86">
        <v>1413.86</v>
      </c>
      <c r="AB185" s="109">
        <v>0</v>
      </c>
      <c r="AC185" s="77">
        <v>58678.04</v>
      </c>
      <c r="AD185" s="78">
        <v>10320</v>
      </c>
      <c r="AE185" s="122"/>
      <c r="AF185" s="71"/>
      <c r="AG185" s="119"/>
      <c r="AH185" s="77"/>
      <c r="AI185" s="86"/>
      <c r="AJ185" s="117"/>
      <c r="AK185" s="77"/>
      <c r="AL185" s="77" t="s">
        <v>618</v>
      </c>
      <c r="AM185" s="77">
        <v>23438.91</v>
      </c>
      <c r="AN185" s="77"/>
      <c r="AO185" s="77"/>
      <c r="AP185" s="58">
        <f t="shared" si="4"/>
        <v>3443184.86</v>
      </c>
      <c r="AQ185" s="19"/>
      <c r="AR185" s="41"/>
    </row>
    <row r="186" spans="1:44" ht="13.5" thickBot="1">
      <c r="A186" s="44" t="s">
        <v>442</v>
      </c>
      <c r="B186" s="45">
        <v>2891</v>
      </c>
      <c r="C186" s="44" t="s">
        <v>183</v>
      </c>
      <c r="D186" s="57">
        <v>100984</v>
      </c>
      <c r="E186" s="57">
        <v>138497</v>
      </c>
      <c r="F186" s="57">
        <v>0</v>
      </c>
      <c r="G186" s="57">
        <v>0</v>
      </c>
      <c r="H186" s="104">
        <v>0</v>
      </c>
      <c r="I186" s="113">
        <v>139500</v>
      </c>
      <c r="J186" s="126">
        <v>0</v>
      </c>
      <c r="K186" s="112">
        <v>0</v>
      </c>
      <c r="L186" s="112">
        <v>0</v>
      </c>
      <c r="M186" s="105">
        <v>2000</v>
      </c>
      <c r="N186" s="107">
        <v>12026</v>
      </c>
      <c r="O186" s="61">
        <v>0</v>
      </c>
      <c r="P186" s="106">
        <v>17647.49</v>
      </c>
      <c r="Q186" s="87">
        <v>0</v>
      </c>
      <c r="R186" s="58">
        <v>203974.46</v>
      </c>
      <c r="S186" s="102">
        <v>111919.4</v>
      </c>
      <c r="T186" s="86">
        <v>0</v>
      </c>
      <c r="U186" s="110">
        <v>91922</v>
      </c>
      <c r="V186" s="108">
        <v>0</v>
      </c>
      <c r="W186" s="113">
        <v>0</v>
      </c>
      <c r="X186" s="61">
        <v>0</v>
      </c>
      <c r="Y186" s="58">
        <v>1970.45</v>
      </c>
      <c r="Z186" s="102">
        <v>1237.61</v>
      </c>
      <c r="AA186" s="86">
        <v>1357.75</v>
      </c>
      <c r="AB186" s="109">
        <v>0</v>
      </c>
      <c r="AC186" s="77">
        <v>0</v>
      </c>
      <c r="AD186" s="78">
        <v>2480</v>
      </c>
      <c r="AE186" s="123">
        <v>551</v>
      </c>
      <c r="AF186" s="71"/>
      <c r="AG186" s="119"/>
      <c r="AH186" s="77"/>
      <c r="AI186" s="86"/>
      <c r="AJ186" s="117"/>
      <c r="AK186" s="77"/>
      <c r="AL186" s="77" t="s">
        <v>618</v>
      </c>
      <c r="AM186" s="77">
        <v>633.48</v>
      </c>
      <c r="AN186" s="77"/>
      <c r="AO186" s="77"/>
      <c r="AP186" s="58">
        <f t="shared" si="4"/>
        <v>826700.64</v>
      </c>
      <c r="AQ186" s="19"/>
      <c r="AR186" s="41"/>
    </row>
    <row r="187" spans="1:44" ht="13.5" thickBot="1">
      <c r="A187" s="44" t="s">
        <v>469</v>
      </c>
      <c r="B187" s="45">
        <v>2898</v>
      </c>
      <c r="C187" s="44" t="s">
        <v>184</v>
      </c>
      <c r="D187" s="57">
        <v>8037009</v>
      </c>
      <c r="E187" s="57">
        <v>0</v>
      </c>
      <c r="F187" s="57">
        <v>0</v>
      </c>
      <c r="G187" s="57">
        <v>0</v>
      </c>
      <c r="H187" s="104">
        <v>0</v>
      </c>
      <c r="I187" s="113">
        <v>685800</v>
      </c>
      <c r="J187" s="126">
        <v>578895</v>
      </c>
      <c r="K187" s="112">
        <v>16454</v>
      </c>
      <c r="L187" s="112">
        <v>0</v>
      </c>
      <c r="M187" s="105">
        <v>0</v>
      </c>
      <c r="N187" s="107">
        <v>53935</v>
      </c>
      <c r="O187" s="61">
        <v>0</v>
      </c>
      <c r="P187" s="106">
        <v>20120.16</v>
      </c>
      <c r="Q187" s="87">
        <v>0</v>
      </c>
      <c r="R187" s="58">
        <v>0</v>
      </c>
      <c r="S187" s="102">
        <v>0</v>
      </c>
      <c r="T187" s="86">
        <v>0</v>
      </c>
      <c r="U187" s="110">
        <v>0</v>
      </c>
      <c r="V187" s="108">
        <v>0</v>
      </c>
      <c r="W187" s="113">
        <v>0</v>
      </c>
      <c r="X187" s="61">
        <v>0</v>
      </c>
      <c r="Y187" s="58">
        <v>5926.66</v>
      </c>
      <c r="Z187" s="102">
        <v>2555.32</v>
      </c>
      <c r="AA187" s="86">
        <v>2199.03</v>
      </c>
      <c r="AB187" s="109">
        <v>0</v>
      </c>
      <c r="AC187" s="77">
        <v>0</v>
      </c>
      <c r="AD187" s="78">
        <v>9280</v>
      </c>
      <c r="AE187" s="123">
        <v>2230</v>
      </c>
      <c r="AF187" s="71"/>
      <c r="AG187" s="119"/>
      <c r="AH187" s="77"/>
      <c r="AI187" s="86">
        <v>12333.35</v>
      </c>
      <c r="AJ187" s="117"/>
      <c r="AK187" s="77"/>
      <c r="AL187" s="77" t="s">
        <v>618</v>
      </c>
      <c r="AM187" s="77">
        <v>8868.78</v>
      </c>
      <c r="AN187" s="77"/>
      <c r="AO187" s="77"/>
      <c r="AP187" s="58">
        <f t="shared" si="4"/>
        <v>9435606.3</v>
      </c>
      <c r="AQ187" s="19"/>
      <c r="AR187" s="41"/>
    </row>
    <row r="188" spans="1:44" ht="13.5" thickBot="1">
      <c r="A188" s="44" t="s">
        <v>483</v>
      </c>
      <c r="B188" s="45">
        <v>3647</v>
      </c>
      <c r="C188" s="44" t="s">
        <v>229</v>
      </c>
      <c r="D188" s="57">
        <v>0</v>
      </c>
      <c r="E188" s="57">
        <v>35190</v>
      </c>
      <c r="F188" s="57">
        <v>0</v>
      </c>
      <c r="G188" s="57">
        <v>0</v>
      </c>
      <c r="H188" s="104">
        <v>0</v>
      </c>
      <c r="I188" s="113">
        <v>315000</v>
      </c>
      <c r="J188" s="126">
        <v>376701</v>
      </c>
      <c r="K188" s="112">
        <v>35545</v>
      </c>
      <c r="L188" s="112">
        <v>0</v>
      </c>
      <c r="M188" s="105">
        <v>0</v>
      </c>
      <c r="N188" s="107">
        <v>34235</v>
      </c>
      <c r="O188" s="61">
        <v>0</v>
      </c>
      <c r="P188" s="106">
        <v>88722.89</v>
      </c>
      <c r="Q188" s="87">
        <v>0</v>
      </c>
      <c r="R188" s="58">
        <v>449189.12</v>
      </c>
      <c r="S188" s="102">
        <v>0</v>
      </c>
      <c r="T188" s="86">
        <v>0</v>
      </c>
      <c r="U188" s="110">
        <v>206083</v>
      </c>
      <c r="V188" s="108">
        <v>0</v>
      </c>
      <c r="W188" s="113">
        <v>0</v>
      </c>
      <c r="X188" s="61">
        <v>0</v>
      </c>
      <c r="Y188" s="58">
        <v>3571.27</v>
      </c>
      <c r="Z188" s="102">
        <v>1912.56</v>
      </c>
      <c r="AA188" s="86">
        <v>0</v>
      </c>
      <c r="AB188" s="109">
        <v>0</v>
      </c>
      <c r="AC188" s="77">
        <v>0</v>
      </c>
      <c r="AD188" s="78">
        <v>0</v>
      </c>
      <c r="AE188" s="122"/>
      <c r="AF188" s="71"/>
      <c r="AG188" s="119"/>
      <c r="AH188" s="77"/>
      <c r="AI188" s="86">
        <v>15000</v>
      </c>
      <c r="AJ188" s="117"/>
      <c r="AK188" s="77"/>
      <c r="AL188" s="77" t="s">
        <v>618</v>
      </c>
      <c r="AM188" s="77"/>
      <c r="AN188" s="77"/>
      <c r="AO188" s="77"/>
      <c r="AP188" s="58">
        <f t="shared" si="4"/>
        <v>1561149.84</v>
      </c>
      <c r="AQ188" s="19"/>
      <c r="AR188" s="41"/>
    </row>
    <row r="189" spans="1:44" ht="13.5" thickBot="1">
      <c r="A189" s="44" t="s">
        <v>444</v>
      </c>
      <c r="B189" s="45">
        <v>2912</v>
      </c>
      <c r="C189" s="44" t="s">
        <v>185</v>
      </c>
      <c r="D189" s="57">
        <v>6457117</v>
      </c>
      <c r="E189" s="57">
        <v>0</v>
      </c>
      <c r="F189" s="57">
        <v>0</v>
      </c>
      <c r="G189" s="57">
        <v>0</v>
      </c>
      <c r="H189" s="104">
        <v>0</v>
      </c>
      <c r="I189" s="113">
        <v>427950</v>
      </c>
      <c r="J189" s="126">
        <v>439531</v>
      </c>
      <c r="K189" s="112">
        <v>110984</v>
      </c>
      <c r="L189" s="112">
        <v>0</v>
      </c>
      <c r="M189" s="105">
        <v>3000</v>
      </c>
      <c r="N189" s="107">
        <v>41154</v>
      </c>
      <c r="O189" s="61">
        <v>0</v>
      </c>
      <c r="P189" s="106">
        <v>19462.81</v>
      </c>
      <c r="Q189" s="87">
        <v>0</v>
      </c>
      <c r="R189" s="58">
        <v>0</v>
      </c>
      <c r="S189" s="102">
        <v>280989.13</v>
      </c>
      <c r="T189" s="86">
        <v>0</v>
      </c>
      <c r="U189" s="110">
        <v>0</v>
      </c>
      <c r="V189" s="108">
        <v>823</v>
      </c>
      <c r="W189" s="113">
        <v>0</v>
      </c>
      <c r="X189" s="61">
        <v>0</v>
      </c>
      <c r="Y189" s="58">
        <v>4509.24</v>
      </c>
      <c r="Z189" s="102">
        <v>1737.54</v>
      </c>
      <c r="AA189" s="86">
        <v>3035.67</v>
      </c>
      <c r="AB189" s="109">
        <v>0</v>
      </c>
      <c r="AC189" s="77">
        <v>0</v>
      </c>
      <c r="AD189" s="78">
        <v>7280</v>
      </c>
      <c r="AE189" s="122">
        <v>1188.15</v>
      </c>
      <c r="AF189" s="71"/>
      <c r="AG189" s="119"/>
      <c r="AH189" s="77"/>
      <c r="AI189" s="86"/>
      <c r="AJ189" s="117"/>
      <c r="AK189" s="77"/>
      <c r="AL189" s="77" t="s">
        <v>618</v>
      </c>
      <c r="AM189" s="77">
        <v>6334.84</v>
      </c>
      <c r="AN189" s="77"/>
      <c r="AO189" s="77"/>
      <c r="AP189" s="58">
        <f t="shared" si="4"/>
        <v>7805096.38</v>
      </c>
      <c r="AQ189" s="19"/>
      <c r="AR189" s="41"/>
    </row>
    <row r="190" spans="1:44" ht="13.5" thickBot="1">
      <c r="A190" s="44" t="s">
        <v>460</v>
      </c>
      <c r="B190" s="45">
        <v>2940</v>
      </c>
      <c r="C190" s="44" t="s">
        <v>186</v>
      </c>
      <c r="D190" s="57">
        <v>1014316</v>
      </c>
      <c r="E190" s="57">
        <v>0</v>
      </c>
      <c r="F190" s="57">
        <v>0</v>
      </c>
      <c r="G190" s="57">
        <v>0</v>
      </c>
      <c r="H190" s="104">
        <v>0</v>
      </c>
      <c r="I190" s="113">
        <v>99000</v>
      </c>
      <c r="J190" s="126">
        <v>78675</v>
      </c>
      <c r="K190" s="112">
        <v>0</v>
      </c>
      <c r="L190" s="112">
        <v>0</v>
      </c>
      <c r="M190" s="105">
        <v>0</v>
      </c>
      <c r="N190" s="107">
        <v>8189</v>
      </c>
      <c r="O190" s="61">
        <v>0</v>
      </c>
      <c r="P190" s="106">
        <v>12221.77</v>
      </c>
      <c r="Q190" s="87">
        <v>0</v>
      </c>
      <c r="R190" s="58">
        <v>13670.01</v>
      </c>
      <c r="S190" s="102">
        <v>76200.44</v>
      </c>
      <c r="T190" s="86">
        <v>0</v>
      </c>
      <c r="U190" s="110">
        <v>65532</v>
      </c>
      <c r="V190" s="108">
        <v>0</v>
      </c>
      <c r="W190" s="113">
        <v>0</v>
      </c>
      <c r="X190" s="111">
        <v>77000</v>
      </c>
      <c r="Y190" s="58">
        <v>1418.75</v>
      </c>
      <c r="Z190" s="102">
        <v>1130.2</v>
      </c>
      <c r="AA190" s="86">
        <v>1053.79</v>
      </c>
      <c r="AB190" s="109">
        <v>0</v>
      </c>
      <c r="AC190" s="77">
        <v>0</v>
      </c>
      <c r="AD190" s="78">
        <v>2080</v>
      </c>
      <c r="AE190" s="122">
        <v>687.5</v>
      </c>
      <c r="AF190" s="71"/>
      <c r="AG190" s="119"/>
      <c r="AH190" s="77"/>
      <c r="AI190" s="86"/>
      <c r="AJ190" s="117"/>
      <c r="AK190" s="77"/>
      <c r="AL190" s="77" t="s">
        <v>618</v>
      </c>
      <c r="AM190" s="77"/>
      <c r="AN190" s="77"/>
      <c r="AO190" s="77"/>
      <c r="AP190" s="58">
        <f t="shared" si="4"/>
        <v>1451174.46</v>
      </c>
      <c r="AQ190" s="19"/>
      <c r="AR190" s="41"/>
    </row>
    <row r="191" spans="1:44" ht="13.5" thickBot="1">
      <c r="A191" s="44" t="s">
        <v>472</v>
      </c>
      <c r="B191" s="45">
        <v>2961</v>
      </c>
      <c r="C191" s="44" t="s">
        <v>187</v>
      </c>
      <c r="D191" s="57">
        <v>2721604</v>
      </c>
      <c r="E191" s="57">
        <v>0</v>
      </c>
      <c r="F191" s="57">
        <v>0</v>
      </c>
      <c r="G191" s="57">
        <v>0</v>
      </c>
      <c r="H191" s="104">
        <v>0</v>
      </c>
      <c r="I191" s="113">
        <v>187650</v>
      </c>
      <c r="J191" s="126">
        <v>143318</v>
      </c>
      <c r="K191" s="112">
        <v>0</v>
      </c>
      <c r="L191" s="112">
        <v>0</v>
      </c>
      <c r="M191" s="105">
        <v>1000</v>
      </c>
      <c r="N191" s="107">
        <v>17555</v>
      </c>
      <c r="O191" s="61">
        <v>0</v>
      </c>
      <c r="P191" s="106">
        <v>11170</v>
      </c>
      <c r="Q191" s="87">
        <v>0</v>
      </c>
      <c r="R191" s="58">
        <v>0</v>
      </c>
      <c r="S191" s="102">
        <v>0</v>
      </c>
      <c r="T191" s="86">
        <v>0</v>
      </c>
      <c r="U191" s="110">
        <v>124540</v>
      </c>
      <c r="V191" s="108">
        <v>0</v>
      </c>
      <c r="W191" s="113">
        <v>0</v>
      </c>
      <c r="X191" s="61">
        <v>0</v>
      </c>
      <c r="Y191" s="58">
        <v>2370.43</v>
      </c>
      <c r="Z191" s="102">
        <v>834.48</v>
      </c>
      <c r="AA191" s="86">
        <v>671.3</v>
      </c>
      <c r="AB191" s="109">
        <v>0</v>
      </c>
      <c r="AC191" s="77">
        <v>0</v>
      </c>
      <c r="AD191" s="78">
        <v>3040</v>
      </c>
      <c r="AE191" s="122">
        <v>588.5</v>
      </c>
      <c r="AF191" s="71"/>
      <c r="AG191" s="119"/>
      <c r="AH191" s="77"/>
      <c r="AI191" s="86"/>
      <c r="AJ191" s="117"/>
      <c r="AK191" s="77"/>
      <c r="AL191" s="77" t="s">
        <v>618</v>
      </c>
      <c r="AM191" s="77"/>
      <c r="AN191" s="77"/>
      <c r="AO191" s="77"/>
      <c r="AP191" s="58">
        <f t="shared" si="4"/>
        <v>3214341.71</v>
      </c>
      <c r="AQ191" s="19"/>
      <c r="AR191" s="41"/>
    </row>
    <row r="192" spans="1:44" ht="13.5" thickBot="1">
      <c r="A192" s="44" t="s">
        <v>462</v>
      </c>
      <c r="B192" s="45">
        <v>3087</v>
      </c>
      <c r="C192" s="44" t="s">
        <v>188</v>
      </c>
      <c r="D192" s="57">
        <v>0</v>
      </c>
      <c r="E192" s="57">
        <v>4724</v>
      </c>
      <c r="F192" s="57">
        <v>0</v>
      </c>
      <c r="G192" s="57">
        <v>0</v>
      </c>
      <c r="H192" s="104">
        <v>0</v>
      </c>
      <c r="I192" s="113">
        <v>46800</v>
      </c>
      <c r="J192" s="126">
        <v>18260</v>
      </c>
      <c r="K192" s="112">
        <v>0</v>
      </c>
      <c r="L192" s="112">
        <v>0</v>
      </c>
      <c r="M192" s="105">
        <v>0</v>
      </c>
      <c r="N192" s="107">
        <v>3324</v>
      </c>
      <c r="O192" s="61">
        <v>0</v>
      </c>
      <c r="P192" s="106">
        <v>1800.15</v>
      </c>
      <c r="Q192" s="87">
        <v>0</v>
      </c>
      <c r="R192" s="58">
        <v>0</v>
      </c>
      <c r="S192" s="102">
        <v>0</v>
      </c>
      <c r="T192" s="86">
        <v>0</v>
      </c>
      <c r="U192" s="110">
        <v>31728</v>
      </c>
      <c r="V192" s="108">
        <v>0</v>
      </c>
      <c r="W192" s="113">
        <v>0</v>
      </c>
      <c r="X192" s="61">
        <v>0</v>
      </c>
      <c r="Y192" s="58">
        <v>370.33</v>
      </c>
      <c r="Z192" s="102">
        <v>0</v>
      </c>
      <c r="AA192" s="86">
        <v>0</v>
      </c>
      <c r="AB192" s="109">
        <v>0</v>
      </c>
      <c r="AC192" s="77">
        <v>0</v>
      </c>
      <c r="AD192" s="78">
        <v>1440</v>
      </c>
      <c r="AE192" s="122">
        <v>236.5</v>
      </c>
      <c r="AF192" s="71"/>
      <c r="AG192" s="119"/>
      <c r="AH192" s="77"/>
      <c r="AI192" s="86"/>
      <c r="AJ192" s="117"/>
      <c r="AK192" s="77"/>
      <c r="AL192" s="77" t="s">
        <v>618</v>
      </c>
      <c r="AM192" s="77"/>
      <c r="AN192" s="77"/>
      <c r="AO192" s="77"/>
      <c r="AP192" s="58">
        <f t="shared" si="4"/>
        <v>108682.98</v>
      </c>
      <c r="AQ192" s="19"/>
      <c r="AR192" s="41"/>
    </row>
    <row r="193" spans="1:44" ht="13.5" thickBot="1">
      <c r="A193" s="44" t="s">
        <v>462</v>
      </c>
      <c r="B193" s="45">
        <v>3094</v>
      </c>
      <c r="C193" s="44" t="s">
        <v>189</v>
      </c>
      <c r="D193" s="57">
        <v>0</v>
      </c>
      <c r="E193" s="57">
        <v>1100</v>
      </c>
      <c r="F193" s="57">
        <v>0</v>
      </c>
      <c r="G193" s="57">
        <v>0</v>
      </c>
      <c r="H193" s="104">
        <v>0</v>
      </c>
      <c r="I193" s="113">
        <v>39150</v>
      </c>
      <c r="J193" s="126">
        <v>27997</v>
      </c>
      <c r="K193" s="112">
        <v>0</v>
      </c>
      <c r="L193" s="112">
        <v>0</v>
      </c>
      <c r="M193" s="105">
        <v>0</v>
      </c>
      <c r="N193" s="107">
        <v>3082</v>
      </c>
      <c r="O193" s="61">
        <v>0</v>
      </c>
      <c r="P193" s="106">
        <v>2143.99</v>
      </c>
      <c r="Q193" s="87">
        <v>0</v>
      </c>
      <c r="R193" s="58">
        <v>58326</v>
      </c>
      <c r="S193" s="102">
        <v>0</v>
      </c>
      <c r="T193" s="86">
        <v>0</v>
      </c>
      <c r="U193" s="110">
        <v>24908</v>
      </c>
      <c r="V193" s="108">
        <v>0</v>
      </c>
      <c r="W193" s="113">
        <v>0</v>
      </c>
      <c r="X193" s="61">
        <v>0</v>
      </c>
      <c r="Y193" s="58">
        <v>334.38</v>
      </c>
      <c r="Z193" s="102">
        <v>0</v>
      </c>
      <c r="AA193" s="86">
        <v>0</v>
      </c>
      <c r="AB193" s="109">
        <v>0</v>
      </c>
      <c r="AC193" s="77">
        <v>0</v>
      </c>
      <c r="AD193" s="78">
        <v>1080</v>
      </c>
      <c r="AE193" s="122">
        <v>391.02</v>
      </c>
      <c r="AF193" s="71"/>
      <c r="AG193" s="119"/>
      <c r="AH193" s="77"/>
      <c r="AI193" s="86"/>
      <c r="AJ193" s="117"/>
      <c r="AK193" s="77"/>
      <c r="AL193" s="77" t="s">
        <v>618</v>
      </c>
      <c r="AM193" s="77"/>
      <c r="AN193" s="77"/>
      <c r="AO193" s="77"/>
      <c r="AP193" s="58">
        <f t="shared" si="4"/>
        <v>158512.39</v>
      </c>
      <c r="AQ193" s="19"/>
      <c r="AR193" s="41"/>
    </row>
    <row r="194" spans="1:44" ht="13.5" thickBot="1">
      <c r="A194" s="44" t="s">
        <v>424</v>
      </c>
      <c r="B194" s="45">
        <v>3129</v>
      </c>
      <c r="C194" s="44" t="s">
        <v>191</v>
      </c>
      <c r="D194" s="57">
        <v>9098479</v>
      </c>
      <c r="E194" s="57">
        <v>0</v>
      </c>
      <c r="F194" s="57">
        <v>0</v>
      </c>
      <c r="G194" s="57">
        <v>0</v>
      </c>
      <c r="H194" s="104">
        <v>0</v>
      </c>
      <c r="I194" s="113">
        <v>582300</v>
      </c>
      <c r="J194" s="126">
        <v>591893</v>
      </c>
      <c r="K194" s="112">
        <v>0</v>
      </c>
      <c r="L194" s="112">
        <v>150000</v>
      </c>
      <c r="M194" s="105">
        <v>9000</v>
      </c>
      <c r="N194" s="107">
        <v>52817</v>
      </c>
      <c r="O194" s="61">
        <v>0</v>
      </c>
      <c r="P194" s="106">
        <v>1233.81</v>
      </c>
      <c r="Q194" s="87">
        <v>0</v>
      </c>
      <c r="R194" s="58">
        <v>0</v>
      </c>
      <c r="S194" s="102">
        <v>0</v>
      </c>
      <c r="T194" s="86">
        <v>0</v>
      </c>
      <c r="U194" s="110">
        <v>0</v>
      </c>
      <c r="V194" s="108">
        <v>0</v>
      </c>
      <c r="W194" s="113">
        <v>0</v>
      </c>
      <c r="X194" s="61">
        <v>0</v>
      </c>
      <c r="Y194" s="58">
        <v>4775.85</v>
      </c>
      <c r="Z194" s="102">
        <v>2362.87</v>
      </c>
      <c r="AA194" s="86">
        <v>0</v>
      </c>
      <c r="AB194" s="109">
        <v>0</v>
      </c>
      <c r="AC194" s="77">
        <v>0</v>
      </c>
      <c r="AD194" s="78">
        <v>10080</v>
      </c>
      <c r="AE194" s="122">
        <v>1555.2</v>
      </c>
      <c r="AF194" s="71"/>
      <c r="AG194" s="119"/>
      <c r="AH194" s="77"/>
      <c r="AI194" s="86">
        <v>15000</v>
      </c>
      <c r="AJ194" s="117"/>
      <c r="AK194" s="77"/>
      <c r="AL194" s="77" t="s">
        <v>618</v>
      </c>
      <c r="AM194" s="77">
        <v>3800.89</v>
      </c>
      <c r="AN194" s="77"/>
      <c r="AO194" s="77"/>
      <c r="AP194" s="58">
        <f t="shared" si="4"/>
        <v>10523297.62</v>
      </c>
      <c r="AQ194" s="19"/>
      <c r="AR194" s="41"/>
    </row>
    <row r="195" spans="1:44" ht="13.5" thickBot="1">
      <c r="A195" s="44" t="s">
        <v>453</v>
      </c>
      <c r="B195" s="45">
        <v>3150</v>
      </c>
      <c r="C195" s="44" t="s">
        <v>192</v>
      </c>
      <c r="D195" s="57">
        <v>5199625</v>
      </c>
      <c r="E195" s="57">
        <v>0</v>
      </c>
      <c r="F195" s="57">
        <v>0</v>
      </c>
      <c r="G195" s="57">
        <v>0</v>
      </c>
      <c r="H195" s="104">
        <v>0</v>
      </c>
      <c r="I195" s="113">
        <v>685350</v>
      </c>
      <c r="J195" s="126">
        <v>764536</v>
      </c>
      <c r="K195" s="112">
        <v>76216</v>
      </c>
      <c r="L195" s="112">
        <v>0</v>
      </c>
      <c r="M195" s="105">
        <v>0</v>
      </c>
      <c r="N195" s="107">
        <v>58981</v>
      </c>
      <c r="O195" s="61">
        <v>0</v>
      </c>
      <c r="P195" s="106">
        <v>32104.28</v>
      </c>
      <c r="Q195" s="87">
        <v>0</v>
      </c>
      <c r="R195" s="58">
        <v>0</v>
      </c>
      <c r="S195" s="102">
        <v>0</v>
      </c>
      <c r="T195" s="86">
        <v>0</v>
      </c>
      <c r="U195" s="110">
        <v>0</v>
      </c>
      <c r="V195" s="108">
        <v>0</v>
      </c>
      <c r="W195" s="113">
        <v>0</v>
      </c>
      <c r="X195" s="61">
        <v>0</v>
      </c>
      <c r="Y195" s="58">
        <v>5312.37</v>
      </c>
      <c r="Z195" s="102">
        <v>3006.69</v>
      </c>
      <c r="AA195" s="86">
        <v>0</v>
      </c>
      <c r="AB195" s="109">
        <v>0</v>
      </c>
      <c r="AC195" s="77">
        <v>0</v>
      </c>
      <c r="AD195" s="78">
        <v>11280</v>
      </c>
      <c r="AE195" s="122">
        <v>1338.34</v>
      </c>
      <c r="AF195" s="71"/>
      <c r="AG195" s="119"/>
      <c r="AH195" s="77">
        <v>454.5</v>
      </c>
      <c r="AI195" s="86">
        <v>6485.96</v>
      </c>
      <c r="AJ195" s="117"/>
      <c r="AK195" s="77"/>
      <c r="AL195" s="77" t="s">
        <v>618</v>
      </c>
      <c r="AM195" s="77">
        <v>3800.9</v>
      </c>
      <c r="AN195" s="77"/>
      <c r="AO195" s="77"/>
      <c r="AP195" s="58">
        <f t="shared" si="4"/>
        <v>6848491.04</v>
      </c>
      <c r="AQ195" s="19"/>
      <c r="AR195" s="41"/>
    </row>
    <row r="196" spans="1:44" ht="13.5" thickBot="1">
      <c r="A196" s="44" t="s">
        <v>437</v>
      </c>
      <c r="B196" s="45">
        <v>3171</v>
      </c>
      <c r="C196" s="44" t="s">
        <v>193</v>
      </c>
      <c r="D196" s="57">
        <v>6467795</v>
      </c>
      <c r="E196" s="57">
        <v>0</v>
      </c>
      <c r="F196" s="57">
        <v>0</v>
      </c>
      <c r="G196" s="57">
        <v>0</v>
      </c>
      <c r="H196" s="104">
        <v>0</v>
      </c>
      <c r="I196" s="113">
        <v>467100</v>
      </c>
      <c r="J196" s="126">
        <v>341086</v>
      </c>
      <c r="K196" s="112">
        <v>19620</v>
      </c>
      <c r="L196" s="112">
        <v>0</v>
      </c>
      <c r="M196" s="105">
        <v>0</v>
      </c>
      <c r="N196" s="107">
        <v>39583</v>
      </c>
      <c r="O196" s="61">
        <v>0</v>
      </c>
      <c r="P196" s="106">
        <v>29434.4</v>
      </c>
      <c r="Q196" s="87">
        <v>0</v>
      </c>
      <c r="R196" s="58">
        <v>0</v>
      </c>
      <c r="S196" s="102">
        <v>0</v>
      </c>
      <c r="T196" s="86">
        <v>0</v>
      </c>
      <c r="U196" s="110">
        <v>0</v>
      </c>
      <c r="V196" s="108">
        <v>0</v>
      </c>
      <c r="W196" s="113">
        <v>0</v>
      </c>
      <c r="X196" s="61">
        <v>0</v>
      </c>
      <c r="Y196" s="58">
        <v>3199.61</v>
      </c>
      <c r="Z196" s="102">
        <v>647.63</v>
      </c>
      <c r="AA196" s="86">
        <v>1068.78</v>
      </c>
      <c r="AB196" s="109">
        <v>0</v>
      </c>
      <c r="AC196" s="77">
        <v>0</v>
      </c>
      <c r="AD196" s="78">
        <v>6720</v>
      </c>
      <c r="AE196" s="122">
        <v>1304.84</v>
      </c>
      <c r="AF196" s="71"/>
      <c r="AG196" s="119"/>
      <c r="AH196" s="77">
        <v>868.38</v>
      </c>
      <c r="AI196" s="86"/>
      <c r="AJ196" s="117"/>
      <c r="AK196" s="77"/>
      <c r="AL196" s="77">
        <v>2592</v>
      </c>
      <c r="AM196" s="77"/>
      <c r="AN196" s="77"/>
      <c r="AO196" s="77"/>
      <c r="AP196" s="58">
        <f t="shared" si="4"/>
        <v>7381019.64</v>
      </c>
      <c r="AQ196" s="19"/>
      <c r="AR196" s="41"/>
    </row>
    <row r="197" spans="1:44" ht="13.5" thickBot="1">
      <c r="A197" s="44" t="s">
        <v>414</v>
      </c>
      <c r="B197" s="45">
        <v>3206</v>
      </c>
      <c r="C197" s="44" t="s">
        <v>194</v>
      </c>
      <c r="D197" s="57">
        <v>3832365</v>
      </c>
      <c r="E197" s="57">
        <v>0</v>
      </c>
      <c r="F197" s="57">
        <v>0</v>
      </c>
      <c r="G197" s="57">
        <v>0</v>
      </c>
      <c r="H197" s="104">
        <v>0</v>
      </c>
      <c r="I197" s="113">
        <v>238500</v>
      </c>
      <c r="J197" s="126">
        <v>10842</v>
      </c>
      <c r="K197" s="112">
        <v>0</v>
      </c>
      <c r="L197" s="112">
        <v>0</v>
      </c>
      <c r="M197" s="105">
        <v>6000</v>
      </c>
      <c r="N197" s="107">
        <v>31455</v>
      </c>
      <c r="O197" s="61">
        <v>0</v>
      </c>
      <c r="P197" s="106">
        <v>25647.01</v>
      </c>
      <c r="Q197" s="87">
        <v>0</v>
      </c>
      <c r="R197" s="58">
        <v>2754.49</v>
      </c>
      <c r="S197" s="102">
        <v>178594.78</v>
      </c>
      <c r="T197" s="86">
        <v>0</v>
      </c>
      <c r="U197" s="110">
        <v>156267</v>
      </c>
      <c r="V197" s="108">
        <v>0</v>
      </c>
      <c r="W197" s="113">
        <v>0</v>
      </c>
      <c r="X197" s="61">
        <v>0</v>
      </c>
      <c r="Y197" s="58">
        <v>2899.59</v>
      </c>
      <c r="Z197" s="102">
        <v>2757.33</v>
      </c>
      <c r="AA197" s="86">
        <v>1588.53</v>
      </c>
      <c r="AB197" s="109">
        <v>0</v>
      </c>
      <c r="AC197" s="77">
        <v>0</v>
      </c>
      <c r="AD197" s="78">
        <v>0</v>
      </c>
      <c r="AE197" s="122">
        <v>844.8</v>
      </c>
      <c r="AF197" s="71"/>
      <c r="AG197" s="119"/>
      <c r="AH197" s="77"/>
      <c r="AI197" s="86"/>
      <c r="AJ197" s="117"/>
      <c r="AK197" s="77"/>
      <c r="AL197" s="77" t="s">
        <v>618</v>
      </c>
      <c r="AM197" s="77">
        <v>2533.94</v>
      </c>
      <c r="AN197" s="77"/>
      <c r="AO197" s="77"/>
      <c r="AP197" s="58">
        <f aca="true" t="shared" si="5" ref="AP197:AP260">SUM(D197:AN197)</f>
        <v>4493049.47</v>
      </c>
      <c r="AQ197" s="19"/>
      <c r="AR197" s="41"/>
    </row>
    <row r="198" spans="1:44" ht="13.5" thickBot="1">
      <c r="A198" s="44" t="s">
        <v>422</v>
      </c>
      <c r="B198" s="45">
        <v>3213</v>
      </c>
      <c r="C198" s="44" t="s">
        <v>195</v>
      </c>
      <c r="D198" s="57">
        <v>2548621</v>
      </c>
      <c r="E198" s="57">
        <v>0</v>
      </c>
      <c r="F198" s="57">
        <v>0</v>
      </c>
      <c r="G198" s="57">
        <v>0</v>
      </c>
      <c r="H198" s="104">
        <v>0</v>
      </c>
      <c r="I198" s="113">
        <v>223650</v>
      </c>
      <c r="J198" s="126">
        <v>128380</v>
      </c>
      <c r="K198" s="112">
        <v>0</v>
      </c>
      <c r="L198" s="112">
        <v>0</v>
      </c>
      <c r="M198" s="105">
        <v>0</v>
      </c>
      <c r="N198" s="107">
        <v>18311</v>
      </c>
      <c r="O198" s="61">
        <v>0</v>
      </c>
      <c r="P198" s="106">
        <v>19124.02</v>
      </c>
      <c r="Q198" s="87">
        <v>0</v>
      </c>
      <c r="R198" s="58">
        <v>0</v>
      </c>
      <c r="S198" s="102">
        <v>130969.51</v>
      </c>
      <c r="T198" s="86">
        <v>0</v>
      </c>
      <c r="U198" s="110">
        <v>152413</v>
      </c>
      <c r="V198" s="108">
        <v>0</v>
      </c>
      <c r="W198" s="113">
        <v>0</v>
      </c>
      <c r="X198" s="61">
        <v>0</v>
      </c>
      <c r="Y198" s="58">
        <v>2600.9</v>
      </c>
      <c r="Z198" s="102">
        <v>2562.37</v>
      </c>
      <c r="AA198" s="86">
        <v>672.88</v>
      </c>
      <c r="AB198" s="109">
        <v>0</v>
      </c>
      <c r="AC198" s="77">
        <v>0</v>
      </c>
      <c r="AD198" s="78">
        <v>3520</v>
      </c>
      <c r="AE198" s="123">
        <v>1032</v>
      </c>
      <c r="AF198" s="71"/>
      <c r="AG198" s="120">
        <v>25000</v>
      </c>
      <c r="AH198" s="77">
        <v>1000</v>
      </c>
      <c r="AI198" s="86"/>
      <c r="AJ198" s="117"/>
      <c r="AK198" s="77"/>
      <c r="AL198" s="77" t="s">
        <v>618</v>
      </c>
      <c r="AM198" s="77"/>
      <c r="AN198" s="77"/>
      <c r="AO198" s="77"/>
      <c r="AP198" s="58">
        <f t="shared" si="5"/>
        <v>3257856.68</v>
      </c>
      <c r="AQ198" s="19"/>
      <c r="AR198" s="41"/>
    </row>
    <row r="199" spans="1:44" ht="13.5" thickBot="1">
      <c r="A199" s="44" t="s">
        <v>417</v>
      </c>
      <c r="B199" s="45">
        <v>3220</v>
      </c>
      <c r="C199" s="44" t="s">
        <v>196</v>
      </c>
      <c r="D199" s="57">
        <v>10945277</v>
      </c>
      <c r="E199" s="57">
        <v>0</v>
      </c>
      <c r="F199" s="57">
        <v>0</v>
      </c>
      <c r="G199" s="57">
        <v>0</v>
      </c>
      <c r="H199" s="104">
        <v>0</v>
      </c>
      <c r="I199" s="113">
        <v>850050</v>
      </c>
      <c r="J199" s="126">
        <v>615631</v>
      </c>
      <c r="K199" s="112">
        <v>0</v>
      </c>
      <c r="L199" s="112">
        <v>0</v>
      </c>
      <c r="M199" s="105">
        <v>0</v>
      </c>
      <c r="N199" s="107">
        <v>79921</v>
      </c>
      <c r="O199" s="61">
        <v>0</v>
      </c>
      <c r="P199" s="106">
        <v>135951.42</v>
      </c>
      <c r="Q199" s="87">
        <v>0</v>
      </c>
      <c r="R199" s="58">
        <v>0</v>
      </c>
      <c r="S199" s="102">
        <v>0</v>
      </c>
      <c r="T199" s="86">
        <v>0</v>
      </c>
      <c r="U199" s="110">
        <v>0</v>
      </c>
      <c r="V199" s="108">
        <v>0</v>
      </c>
      <c r="W199" s="113">
        <v>0</v>
      </c>
      <c r="X199" s="61">
        <v>0</v>
      </c>
      <c r="Y199" s="58">
        <v>8910.04</v>
      </c>
      <c r="Z199" s="102">
        <v>0</v>
      </c>
      <c r="AA199" s="86">
        <v>0</v>
      </c>
      <c r="AB199" s="109">
        <v>0</v>
      </c>
      <c r="AC199" s="77">
        <v>7836.06</v>
      </c>
      <c r="AD199" s="78">
        <v>13040</v>
      </c>
      <c r="AE199" s="122">
        <v>3371.25</v>
      </c>
      <c r="AF199" s="71"/>
      <c r="AG199" s="119"/>
      <c r="AH199" s="77"/>
      <c r="AI199" s="86"/>
      <c r="AJ199" s="117"/>
      <c r="AK199" s="77"/>
      <c r="AL199" s="77" t="s">
        <v>618</v>
      </c>
      <c r="AM199" s="77">
        <v>5067.87</v>
      </c>
      <c r="AN199" s="77"/>
      <c r="AO199" s="77"/>
      <c r="AP199" s="58">
        <f t="shared" si="5"/>
        <v>12665055.64</v>
      </c>
      <c r="AQ199" s="19"/>
      <c r="AR199" s="41"/>
    </row>
    <row r="200" spans="1:44" ht="13.5" thickBot="1">
      <c r="A200" s="44" t="s">
        <v>438</v>
      </c>
      <c r="B200" s="45">
        <v>3269</v>
      </c>
      <c r="C200" s="44" t="s">
        <v>197</v>
      </c>
      <c r="D200" s="57">
        <v>47886082</v>
      </c>
      <c r="E200" s="57">
        <v>0</v>
      </c>
      <c r="F200" s="57">
        <v>315416</v>
      </c>
      <c r="G200" s="57">
        <v>0</v>
      </c>
      <c r="H200" s="104">
        <v>0</v>
      </c>
      <c r="I200" s="113">
        <v>12350700</v>
      </c>
      <c r="J200" s="126">
        <v>17651519</v>
      </c>
      <c r="K200" s="112">
        <v>780492</v>
      </c>
      <c r="L200" s="112">
        <v>0</v>
      </c>
      <c r="M200" s="105">
        <v>134000</v>
      </c>
      <c r="N200" s="107">
        <v>896294</v>
      </c>
      <c r="O200" s="61">
        <v>0</v>
      </c>
      <c r="P200" s="106">
        <v>240936.3</v>
      </c>
      <c r="Q200" s="87">
        <v>0</v>
      </c>
      <c r="R200" s="58">
        <v>0</v>
      </c>
      <c r="S200" s="102">
        <v>6922333.82</v>
      </c>
      <c r="T200" s="86">
        <v>0</v>
      </c>
      <c r="U200" s="110">
        <v>0</v>
      </c>
      <c r="V200" s="108">
        <v>407692</v>
      </c>
      <c r="W200" s="113">
        <v>0</v>
      </c>
      <c r="X200" s="61">
        <v>0</v>
      </c>
      <c r="Y200" s="58">
        <v>97336.16</v>
      </c>
      <c r="Z200" s="102">
        <v>80702.15</v>
      </c>
      <c r="AA200" s="86">
        <v>0</v>
      </c>
      <c r="AB200" s="109">
        <v>0</v>
      </c>
      <c r="AC200" s="77">
        <v>1812444.64</v>
      </c>
      <c r="AD200" s="78">
        <v>212800</v>
      </c>
      <c r="AE200" s="122">
        <v>56298.38</v>
      </c>
      <c r="AF200" s="71"/>
      <c r="AG200" s="119"/>
      <c r="AH200" s="77">
        <v>303.6</v>
      </c>
      <c r="AI200" s="86">
        <v>13001.15</v>
      </c>
      <c r="AJ200" s="117"/>
      <c r="AK200" s="77"/>
      <c r="AL200" s="77" t="s">
        <v>618</v>
      </c>
      <c r="AM200" s="77">
        <v>86787.33</v>
      </c>
      <c r="AN200" s="77"/>
      <c r="AO200" s="77"/>
      <c r="AP200" s="58">
        <f t="shared" si="5"/>
        <v>89945138.53</v>
      </c>
      <c r="AQ200" s="19"/>
      <c r="AR200" s="41"/>
    </row>
    <row r="201" spans="1:44" ht="13.5" thickBot="1">
      <c r="A201" s="44" t="s">
        <v>458</v>
      </c>
      <c r="B201" s="45">
        <v>3276</v>
      </c>
      <c r="C201" s="44" t="s">
        <v>198</v>
      </c>
      <c r="D201" s="57">
        <v>4524841</v>
      </c>
      <c r="E201" s="57">
        <v>0</v>
      </c>
      <c r="F201" s="57">
        <v>0</v>
      </c>
      <c r="G201" s="57">
        <v>0</v>
      </c>
      <c r="H201" s="104">
        <v>0</v>
      </c>
      <c r="I201" s="113">
        <v>334350</v>
      </c>
      <c r="J201" s="126">
        <v>173068</v>
      </c>
      <c r="K201" s="112">
        <v>0</v>
      </c>
      <c r="L201" s="112">
        <v>0</v>
      </c>
      <c r="M201" s="105">
        <v>0</v>
      </c>
      <c r="N201" s="107">
        <v>30790</v>
      </c>
      <c r="O201" s="61">
        <v>0</v>
      </c>
      <c r="P201" s="106">
        <v>24256.45</v>
      </c>
      <c r="Q201" s="87">
        <v>0</v>
      </c>
      <c r="R201" s="58">
        <v>0</v>
      </c>
      <c r="S201" s="102">
        <v>0</v>
      </c>
      <c r="T201" s="86">
        <v>0</v>
      </c>
      <c r="U201" s="110">
        <v>0</v>
      </c>
      <c r="V201" s="108">
        <v>0</v>
      </c>
      <c r="W201" s="113">
        <v>0</v>
      </c>
      <c r="X201" s="61">
        <v>0</v>
      </c>
      <c r="Y201" s="58">
        <v>3059.76</v>
      </c>
      <c r="Z201" s="102">
        <v>982.26</v>
      </c>
      <c r="AA201" s="86">
        <v>1007.91</v>
      </c>
      <c r="AB201" s="109">
        <v>0</v>
      </c>
      <c r="AC201" s="77">
        <v>0</v>
      </c>
      <c r="AD201" s="78">
        <v>4880</v>
      </c>
      <c r="AE201" s="123">
        <v>1308</v>
      </c>
      <c r="AF201" s="71"/>
      <c r="AG201" s="119"/>
      <c r="AH201" s="77"/>
      <c r="AI201" s="86"/>
      <c r="AJ201" s="117"/>
      <c r="AK201" s="77"/>
      <c r="AL201" s="77" t="s">
        <v>618</v>
      </c>
      <c r="AM201" s="77">
        <v>1900.45</v>
      </c>
      <c r="AN201" s="77"/>
      <c r="AO201" s="77"/>
      <c r="AP201" s="58">
        <f t="shared" si="5"/>
        <v>5100443.83</v>
      </c>
      <c r="AQ201" s="19"/>
      <c r="AR201" s="41"/>
    </row>
    <row r="202" spans="1:44" ht="13.5" thickBot="1">
      <c r="A202" s="44" t="s">
        <v>478</v>
      </c>
      <c r="B202" s="45">
        <v>3290</v>
      </c>
      <c r="C202" s="44" t="s">
        <v>199</v>
      </c>
      <c r="D202" s="57">
        <v>31406148</v>
      </c>
      <c r="E202" s="57">
        <v>0</v>
      </c>
      <c r="F202" s="57">
        <v>0</v>
      </c>
      <c r="G202" s="57">
        <v>0</v>
      </c>
      <c r="H202" s="104">
        <v>0</v>
      </c>
      <c r="I202" s="113">
        <v>2296800</v>
      </c>
      <c r="J202" s="126">
        <v>2367921</v>
      </c>
      <c r="K202" s="112">
        <v>38751</v>
      </c>
      <c r="L202" s="112">
        <v>0</v>
      </c>
      <c r="M202" s="105">
        <v>11000</v>
      </c>
      <c r="N202" s="107">
        <v>239219</v>
      </c>
      <c r="O202" s="61">
        <v>0</v>
      </c>
      <c r="P202" s="106">
        <v>51329.42</v>
      </c>
      <c r="Q202" s="87">
        <v>0</v>
      </c>
      <c r="R202" s="58">
        <v>0</v>
      </c>
      <c r="S202" s="102">
        <v>892973.92</v>
      </c>
      <c r="T202" s="86">
        <v>0</v>
      </c>
      <c r="U202" s="110">
        <v>0</v>
      </c>
      <c r="V202" s="108">
        <v>0</v>
      </c>
      <c r="W202" s="113">
        <v>0</v>
      </c>
      <c r="X202" s="61">
        <v>0</v>
      </c>
      <c r="Y202" s="58">
        <v>18902.18</v>
      </c>
      <c r="Z202" s="102">
        <v>9378.37</v>
      </c>
      <c r="AA202" s="86">
        <v>12788.23</v>
      </c>
      <c r="AB202" s="109">
        <v>0</v>
      </c>
      <c r="AC202" s="77">
        <v>81019.59</v>
      </c>
      <c r="AD202" s="78">
        <v>33040</v>
      </c>
      <c r="AE202" s="122">
        <v>7402.25</v>
      </c>
      <c r="AF202" s="71"/>
      <c r="AG202" s="119"/>
      <c r="AH202" s="77"/>
      <c r="AI202" s="86">
        <v>21753.08</v>
      </c>
      <c r="AJ202" s="117"/>
      <c r="AK202" s="77"/>
      <c r="AL202" s="77" t="s">
        <v>618</v>
      </c>
      <c r="AM202" s="77">
        <v>36742.08</v>
      </c>
      <c r="AN202" s="77"/>
      <c r="AO202" s="77"/>
      <c r="AP202" s="58">
        <f t="shared" si="5"/>
        <v>37525168.12</v>
      </c>
      <c r="AQ202" s="19"/>
      <c r="AR202" s="41"/>
    </row>
    <row r="203" spans="1:44" ht="13.5" thickBot="1">
      <c r="A203" s="44" t="s">
        <v>479</v>
      </c>
      <c r="B203" s="45">
        <v>3297</v>
      </c>
      <c r="C203" s="44" t="s">
        <v>200</v>
      </c>
      <c r="D203" s="57">
        <v>5413133</v>
      </c>
      <c r="E203" s="57">
        <v>0</v>
      </c>
      <c r="F203" s="57">
        <v>0</v>
      </c>
      <c r="G203" s="57">
        <v>0</v>
      </c>
      <c r="H203" s="104">
        <v>0</v>
      </c>
      <c r="I203" s="113">
        <v>567900</v>
      </c>
      <c r="J203" s="126">
        <v>436212</v>
      </c>
      <c r="K203" s="112">
        <v>0</v>
      </c>
      <c r="L203" s="112">
        <v>0</v>
      </c>
      <c r="M203" s="105">
        <v>0</v>
      </c>
      <c r="N203" s="107">
        <v>47922</v>
      </c>
      <c r="O203" s="61">
        <v>0</v>
      </c>
      <c r="P203" s="106">
        <v>138661.75</v>
      </c>
      <c r="Q203" s="87">
        <v>0</v>
      </c>
      <c r="R203" s="58">
        <v>356044.06</v>
      </c>
      <c r="S203" s="102">
        <v>0</v>
      </c>
      <c r="T203" s="86">
        <v>0</v>
      </c>
      <c r="U203" s="110">
        <v>0</v>
      </c>
      <c r="V203" s="108">
        <v>0</v>
      </c>
      <c r="W203" s="113">
        <v>0</v>
      </c>
      <c r="X203" s="61">
        <v>0</v>
      </c>
      <c r="Y203" s="58">
        <v>6449.37</v>
      </c>
      <c r="Z203" s="102">
        <v>6148.84</v>
      </c>
      <c r="AA203" s="86">
        <v>2144.46</v>
      </c>
      <c r="AB203" s="109">
        <v>0</v>
      </c>
      <c r="AC203" s="77">
        <v>0</v>
      </c>
      <c r="AD203" s="78">
        <v>8720</v>
      </c>
      <c r="AE203" s="123">
        <v>2671</v>
      </c>
      <c r="AF203" s="71"/>
      <c r="AG203" s="119"/>
      <c r="AH203" s="77">
        <v>3000</v>
      </c>
      <c r="AI203" s="86">
        <v>14989.97</v>
      </c>
      <c r="AJ203" s="117"/>
      <c r="AK203" s="77"/>
      <c r="AL203" s="77" t="s">
        <v>618</v>
      </c>
      <c r="AM203" s="77">
        <v>8868.78</v>
      </c>
      <c r="AN203" s="77"/>
      <c r="AO203" s="77"/>
      <c r="AP203" s="58">
        <f t="shared" si="5"/>
        <v>7012865.23</v>
      </c>
      <c r="AQ203" s="19"/>
      <c r="AR203" s="41"/>
    </row>
    <row r="204" spans="1:44" ht="13.5" thickBot="1">
      <c r="A204" s="44" t="s">
        <v>450</v>
      </c>
      <c r="B204" s="45">
        <v>1897</v>
      </c>
      <c r="C204" s="44" t="s">
        <v>116</v>
      </c>
      <c r="D204" s="57">
        <v>95008</v>
      </c>
      <c r="E204" s="57">
        <v>0</v>
      </c>
      <c r="F204" s="57">
        <v>0</v>
      </c>
      <c r="G204" s="57">
        <v>234844</v>
      </c>
      <c r="H204" s="104">
        <v>0</v>
      </c>
      <c r="I204" s="113">
        <v>188550</v>
      </c>
      <c r="J204" s="126">
        <v>284964</v>
      </c>
      <c r="K204" s="112">
        <v>0</v>
      </c>
      <c r="L204" s="112">
        <v>0</v>
      </c>
      <c r="M204" s="105">
        <v>0</v>
      </c>
      <c r="N204" s="107">
        <v>17223</v>
      </c>
      <c r="O204" s="61">
        <v>0</v>
      </c>
      <c r="P204" s="106">
        <v>11352.04</v>
      </c>
      <c r="Q204" s="87">
        <v>0</v>
      </c>
      <c r="R204" s="58">
        <v>0</v>
      </c>
      <c r="S204" s="102">
        <v>0</v>
      </c>
      <c r="T204" s="86">
        <v>0</v>
      </c>
      <c r="U204" s="110">
        <v>0</v>
      </c>
      <c r="V204" s="108">
        <v>0</v>
      </c>
      <c r="W204" s="113">
        <v>0</v>
      </c>
      <c r="X204" s="61">
        <v>0</v>
      </c>
      <c r="Y204" s="58">
        <v>1471.95</v>
      </c>
      <c r="Z204" s="102">
        <v>0</v>
      </c>
      <c r="AA204" s="86">
        <v>0</v>
      </c>
      <c r="AB204" s="109">
        <v>0</v>
      </c>
      <c r="AC204" s="77">
        <v>0</v>
      </c>
      <c r="AD204" s="78">
        <v>3680</v>
      </c>
      <c r="AE204" s="122">
        <v>1325.7</v>
      </c>
      <c r="AF204" s="71"/>
      <c r="AG204" s="119"/>
      <c r="AH204" s="77"/>
      <c r="AI204" s="86"/>
      <c r="AJ204" s="117"/>
      <c r="AK204" s="77"/>
      <c r="AL204" s="77" t="s">
        <v>618</v>
      </c>
      <c r="AM204" s="77"/>
      <c r="AN204" s="77"/>
      <c r="AO204" s="77"/>
      <c r="AP204" s="58">
        <f t="shared" si="5"/>
        <v>838418.69</v>
      </c>
      <c r="AQ204" s="19"/>
      <c r="AR204" s="41"/>
    </row>
    <row r="205" spans="1:44" ht="13.5" thickBot="1">
      <c r="A205" s="44" t="s">
        <v>429</v>
      </c>
      <c r="B205" s="45">
        <v>3304</v>
      </c>
      <c r="C205" s="44" t="s">
        <v>201</v>
      </c>
      <c r="D205" s="57">
        <v>3370088</v>
      </c>
      <c r="E205" s="57">
        <v>0</v>
      </c>
      <c r="F205" s="57">
        <v>0</v>
      </c>
      <c r="G205" s="57">
        <v>0</v>
      </c>
      <c r="H205" s="104">
        <v>0</v>
      </c>
      <c r="I205" s="113">
        <v>289350</v>
      </c>
      <c r="J205" s="126">
        <v>16518</v>
      </c>
      <c r="K205" s="112">
        <v>0</v>
      </c>
      <c r="L205" s="112">
        <v>0</v>
      </c>
      <c r="M205" s="105">
        <v>0</v>
      </c>
      <c r="N205" s="107">
        <v>29612</v>
      </c>
      <c r="O205" s="61">
        <v>0</v>
      </c>
      <c r="P205" s="106">
        <v>27209.5</v>
      </c>
      <c r="Q205" s="87">
        <v>0</v>
      </c>
      <c r="R205" s="58">
        <v>153464.64</v>
      </c>
      <c r="S205" s="102">
        <v>0</v>
      </c>
      <c r="T205" s="86">
        <v>0</v>
      </c>
      <c r="U205" s="110">
        <v>196891</v>
      </c>
      <c r="V205" s="108">
        <v>0</v>
      </c>
      <c r="W205" s="113">
        <v>0</v>
      </c>
      <c r="X205" s="61">
        <v>0</v>
      </c>
      <c r="Y205" s="58">
        <v>3433.14</v>
      </c>
      <c r="Z205" s="102">
        <v>1903.16</v>
      </c>
      <c r="AA205" s="86">
        <v>514.63</v>
      </c>
      <c r="AB205" s="109">
        <v>0</v>
      </c>
      <c r="AC205" s="77">
        <v>0</v>
      </c>
      <c r="AD205" s="78">
        <v>4080</v>
      </c>
      <c r="AE205" s="122">
        <v>3026.7</v>
      </c>
      <c r="AF205" s="71"/>
      <c r="AG205" s="119">
        <v>25000</v>
      </c>
      <c r="AH205" s="77"/>
      <c r="AI205" s="86"/>
      <c r="AJ205" s="117"/>
      <c r="AK205" s="77"/>
      <c r="AL205" s="77" t="s">
        <v>618</v>
      </c>
      <c r="AM205" s="77">
        <v>2533.94</v>
      </c>
      <c r="AN205" s="77"/>
      <c r="AO205" s="77"/>
      <c r="AP205" s="58">
        <f t="shared" si="5"/>
        <v>4123624.71</v>
      </c>
      <c r="AQ205" s="19"/>
      <c r="AR205" s="41"/>
    </row>
    <row r="206" spans="1:44" ht="13.5" thickBot="1">
      <c r="A206" s="44" t="s">
        <v>459</v>
      </c>
      <c r="B206" s="45">
        <v>3311</v>
      </c>
      <c r="C206" s="44" t="s">
        <v>202</v>
      </c>
      <c r="D206" s="57">
        <v>13603834</v>
      </c>
      <c r="E206" s="57">
        <v>0</v>
      </c>
      <c r="F206" s="57">
        <v>0</v>
      </c>
      <c r="G206" s="57">
        <v>0</v>
      </c>
      <c r="H206" s="104">
        <v>0</v>
      </c>
      <c r="I206" s="113">
        <v>976050</v>
      </c>
      <c r="J206" s="126">
        <v>899129</v>
      </c>
      <c r="K206" s="112">
        <v>0</v>
      </c>
      <c r="L206" s="112">
        <v>0</v>
      </c>
      <c r="M206" s="105">
        <v>0</v>
      </c>
      <c r="N206" s="107">
        <v>84181</v>
      </c>
      <c r="O206" s="61">
        <v>0</v>
      </c>
      <c r="P206" s="106">
        <v>50621.5</v>
      </c>
      <c r="Q206" s="87">
        <v>0</v>
      </c>
      <c r="R206" s="58">
        <v>0</v>
      </c>
      <c r="S206" s="102">
        <v>678660.18</v>
      </c>
      <c r="T206" s="86">
        <v>0</v>
      </c>
      <c r="U206" s="110">
        <v>0</v>
      </c>
      <c r="V206" s="108">
        <v>0</v>
      </c>
      <c r="W206" s="113">
        <v>0</v>
      </c>
      <c r="X206" s="61">
        <v>0</v>
      </c>
      <c r="Y206" s="58">
        <v>8748.11</v>
      </c>
      <c r="Z206" s="102">
        <v>4415.11</v>
      </c>
      <c r="AA206" s="86">
        <v>6208.48</v>
      </c>
      <c r="AB206" s="109">
        <v>0</v>
      </c>
      <c r="AC206" s="77">
        <v>0</v>
      </c>
      <c r="AD206" s="78">
        <v>14080</v>
      </c>
      <c r="AE206" s="122">
        <v>5604.74</v>
      </c>
      <c r="AF206" s="71"/>
      <c r="AG206" s="119"/>
      <c r="AH206" s="77"/>
      <c r="AI206" s="86"/>
      <c r="AJ206" s="117"/>
      <c r="AK206" s="77"/>
      <c r="AL206" s="77">
        <v>2592</v>
      </c>
      <c r="AM206" s="77">
        <v>6968.33</v>
      </c>
      <c r="AN206" s="77"/>
      <c r="AO206" s="77"/>
      <c r="AP206" s="58">
        <f t="shared" si="5"/>
        <v>16341092.45</v>
      </c>
      <c r="AQ206" s="19"/>
      <c r="AR206" s="41"/>
    </row>
    <row r="207" spans="1:44" ht="13.5" thickBot="1">
      <c r="A207" s="44" t="s">
        <v>458</v>
      </c>
      <c r="B207" s="45">
        <v>3318</v>
      </c>
      <c r="C207" s="44" t="s">
        <v>203</v>
      </c>
      <c r="D207" s="57">
        <v>2886746</v>
      </c>
      <c r="E207" s="57">
        <v>0</v>
      </c>
      <c r="F207" s="57">
        <v>0</v>
      </c>
      <c r="G207" s="57">
        <v>0</v>
      </c>
      <c r="H207" s="104">
        <v>40619</v>
      </c>
      <c r="I207" s="113">
        <v>222750</v>
      </c>
      <c r="J207" s="126">
        <v>149279</v>
      </c>
      <c r="K207" s="112">
        <v>0</v>
      </c>
      <c r="L207" s="112">
        <v>0</v>
      </c>
      <c r="M207" s="105">
        <v>2000</v>
      </c>
      <c r="N207" s="107">
        <v>22481</v>
      </c>
      <c r="O207" s="61">
        <v>0</v>
      </c>
      <c r="P207" s="106">
        <v>25480.15</v>
      </c>
      <c r="Q207" s="87">
        <v>0</v>
      </c>
      <c r="R207" s="58">
        <v>0</v>
      </c>
      <c r="S207" s="102">
        <v>178594.78</v>
      </c>
      <c r="T207" s="86">
        <v>0</v>
      </c>
      <c r="U207" s="110">
        <v>150337</v>
      </c>
      <c r="V207" s="108">
        <v>0</v>
      </c>
      <c r="W207" s="113">
        <v>0</v>
      </c>
      <c r="X207" s="61">
        <v>0</v>
      </c>
      <c r="Y207" s="58">
        <v>2353.59</v>
      </c>
      <c r="Z207" s="102">
        <v>1198.7</v>
      </c>
      <c r="AA207" s="86">
        <v>1649.02</v>
      </c>
      <c r="AB207" s="109">
        <v>0</v>
      </c>
      <c r="AC207" s="77">
        <v>0</v>
      </c>
      <c r="AD207" s="78">
        <v>3360</v>
      </c>
      <c r="AE207" s="123">
        <v>545</v>
      </c>
      <c r="AF207" s="71"/>
      <c r="AG207" s="119"/>
      <c r="AH207" s="77"/>
      <c r="AI207" s="86"/>
      <c r="AJ207" s="117"/>
      <c r="AK207" s="77"/>
      <c r="AL207" s="77" t="s">
        <v>618</v>
      </c>
      <c r="AM207" s="77">
        <v>2533.94</v>
      </c>
      <c r="AN207" s="77"/>
      <c r="AO207" s="77"/>
      <c r="AP207" s="58">
        <f t="shared" si="5"/>
        <v>3689927.18</v>
      </c>
      <c r="AQ207" s="19"/>
      <c r="AR207" s="41"/>
    </row>
    <row r="208" spans="1:44" ht="13.5" thickBot="1">
      <c r="A208" s="44" t="s">
        <v>440</v>
      </c>
      <c r="B208" s="45">
        <v>3325</v>
      </c>
      <c r="C208" s="44" t="s">
        <v>204</v>
      </c>
      <c r="D208" s="57">
        <v>2792551</v>
      </c>
      <c r="E208" s="57">
        <v>0</v>
      </c>
      <c r="F208" s="57">
        <v>0</v>
      </c>
      <c r="G208" s="57">
        <v>0</v>
      </c>
      <c r="H208" s="104">
        <v>0</v>
      </c>
      <c r="I208" s="113">
        <v>369450</v>
      </c>
      <c r="J208" s="126">
        <v>164045</v>
      </c>
      <c r="K208" s="112">
        <v>0</v>
      </c>
      <c r="L208" s="112">
        <v>0</v>
      </c>
      <c r="M208" s="105">
        <v>1000</v>
      </c>
      <c r="N208" s="107">
        <v>56655</v>
      </c>
      <c r="O208" s="61">
        <v>0</v>
      </c>
      <c r="P208" s="106">
        <v>52760.44</v>
      </c>
      <c r="Q208" s="87">
        <v>0</v>
      </c>
      <c r="R208" s="58">
        <v>0</v>
      </c>
      <c r="S208" s="102">
        <v>0</v>
      </c>
      <c r="T208" s="86">
        <v>0</v>
      </c>
      <c r="U208" s="110">
        <v>0</v>
      </c>
      <c r="V208" s="108">
        <v>0</v>
      </c>
      <c r="W208" s="113">
        <v>0</v>
      </c>
      <c r="X208" s="61">
        <v>0</v>
      </c>
      <c r="Y208" s="58">
        <v>4255.55</v>
      </c>
      <c r="Z208" s="102">
        <v>961.35</v>
      </c>
      <c r="AA208" s="86">
        <v>1828.63</v>
      </c>
      <c r="AB208" s="109">
        <v>0</v>
      </c>
      <c r="AC208" s="77">
        <v>0</v>
      </c>
      <c r="AD208" s="78">
        <v>5600</v>
      </c>
      <c r="AE208" s="122">
        <v>1539.71</v>
      </c>
      <c r="AF208" s="71"/>
      <c r="AG208" s="119"/>
      <c r="AH208" s="77"/>
      <c r="AI208" s="86"/>
      <c r="AJ208" s="117"/>
      <c r="AK208" s="77"/>
      <c r="AL208" s="77" t="s">
        <v>618</v>
      </c>
      <c r="AM208" s="77"/>
      <c r="AN208" s="77"/>
      <c r="AO208" s="77"/>
      <c r="AP208" s="58">
        <f t="shared" si="5"/>
        <v>3450646.68</v>
      </c>
      <c r="AQ208" s="19"/>
      <c r="AR208" s="41"/>
    </row>
    <row r="209" spans="1:44" ht="13.5" thickBot="1">
      <c r="A209" s="44" t="s">
        <v>438</v>
      </c>
      <c r="B209" s="45">
        <v>3332</v>
      </c>
      <c r="C209" s="44" t="s">
        <v>205</v>
      </c>
      <c r="D209" s="57">
        <v>7957542</v>
      </c>
      <c r="E209" s="57">
        <v>0</v>
      </c>
      <c r="F209" s="57">
        <v>0</v>
      </c>
      <c r="G209" s="57">
        <v>0</v>
      </c>
      <c r="H209" s="104">
        <v>0</v>
      </c>
      <c r="I209" s="113">
        <v>481500</v>
      </c>
      <c r="J209" s="126">
        <v>357426</v>
      </c>
      <c r="K209" s="112">
        <v>1499</v>
      </c>
      <c r="L209" s="112">
        <v>0</v>
      </c>
      <c r="M209" s="105">
        <v>3000</v>
      </c>
      <c r="N209" s="107">
        <v>42484</v>
      </c>
      <c r="O209" s="61">
        <v>0</v>
      </c>
      <c r="P209" s="106">
        <v>12383.58</v>
      </c>
      <c r="Q209" s="87">
        <v>0</v>
      </c>
      <c r="R209" s="58">
        <v>0</v>
      </c>
      <c r="S209" s="102">
        <v>285751.65</v>
      </c>
      <c r="T209" s="86">
        <v>0</v>
      </c>
      <c r="U209" s="110">
        <v>0</v>
      </c>
      <c r="V209" s="108">
        <v>0</v>
      </c>
      <c r="W209" s="113">
        <v>0</v>
      </c>
      <c r="X209" s="61">
        <v>0</v>
      </c>
      <c r="Y209" s="58">
        <v>5015.7</v>
      </c>
      <c r="Z209" s="102">
        <v>2710.8</v>
      </c>
      <c r="AA209" s="86">
        <v>0</v>
      </c>
      <c r="AB209" s="109">
        <v>0</v>
      </c>
      <c r="AC209" s="77">
        <v>15196.57</v>
      </c>
      <c r="AD209" s="78">
        <v>8000</v>
      </c>
      <c r="AE209" s="123">
        <v>2400</v>
      </c>
      <c r="AF209" s="71"/>
      <c r="AG209" s="119"/>
      <c r="AH209" s="77">
        <v>1000</v>
      </c>
      <c r="AI209" s="86">
        <v>9259.19</v>
      </c>
      <c r="AJ209" s="117"/>
      <c r="AK209" s="77"/>
      <c r="AL209" s="77" t="s">
        <v>618</v>
      </c>
      <c r="AM209" s="77">
        <v>1266.97</v>
      </c>
      <c r="AN209" s="77"/>
      <c r="AO209" s="77"/>
      <c r="AP209" s="58">
        <f t="shared" si="5"/>
        <v>9186435.46</v>
      </c>
      <c r="AQ209" s="19"/>
      <c r="AR209" s="41"/>
    </row>
    <row r="210" spans="1:44" ht="13.5" thickBot="1">
      <c r="A210" s="44" t="s">
        <v>430</v>
      </c>
      <c r="B210" s="45">
        <v>3339</v>
      </c>
      <c r="C210" s="44" t="s">
        <v>206</v>
      </c>
      <c r="D210" s="57">
        <v>21365150</v>
      </c>
      <c r="E210" s="57">
        <v>0</v>
      </c>
      <c r="F210" s="57">
        <v>0</v>
      </c>
      <c r="G210" s="57">
        <v>0</v>
      </c>
      <c r="H210" s="104">
        <v>0</v>
      </c>
      <c r="I210" s="113">
        <v>1737900</v>
      </c>
      <c r="J210" s="126">
        <v>1403845</v>
      </c>
      <c r="K210" s="112">
        <v>35292</v>
      </c>
      <c r="L210" s="112">
        <v>0</v>
      </c>
      <c r="M210" s="105">
        <v>0</v>
      </c>
      <c r="N210" s="107">
        <v>165885</v>
      </c>
      <c r="O210" s="61">
        <v>0</v>
      </c>
      <c r="P210" s="106">
        <v>113990.66</v>
      </c>
      <c r="Q210" s="87">
        <v>0</v>
      </c>
      <c r="R210" s="58">
        <v>0</v>
      </c>
      <c r="S210" s="102">
        <v>0</v>
      </c>
      <c r="T210" s="86">
        <v>0</v>
      </c>
      <c r="U210" s="110">
        <v>0</v>
      </c>
      <c r="V210" s="108">
        <v>0</v>
      </c>
      <c r="W210" s="113">
        <v>0</v>
      </c>
      <c r="X210" s="61">
        <v>0</v>
      </c>
      <c r="Y210" s="58">
        <v>15708.37</v>
      </c>
      <c r="Z210" s="102">
        <v>6031.7</v>
      </c>
      <c r="AA210" s="86">
        <v>0</v>
      </c>
      <c r="AB210" s="109">
        <v>0</v>
      </c>
      <c r="AC210" s="77">
        <v>0</v>
      </c>
      <c r="AD210" s="78">
        <v>22560</v>
      </c>
      <c r="AE210" s="122">
        <v>8096.75</v>
      </c>
      <c r="AF210" s="71"/>
      <c r="AG210" s="119"/>
      <c r="AH210" s="77"/>
      <c r="AI210" s="86">
        <v>25000</v>
      </c>
      <c r="AJ210" s="117"/>
      <c r="AK210" s="77"/>
      <c r="AL210" s="77">
        <v>1318.25</v>
      </c>
      <c r="AM210" s="77">
        <v>49411.76</v>
      </c>
      <c r="AN210" s="77"/>
      <c r="AO210" s="77"/>
      <c r="AP210" s="58">
        <f t="shared" si="5"/>
        <v>24950189.49</v>
      </c>
      <c r="AQ210" s="19"/>
      <c r="AR210" s="41"/>
    </row>
    <row r="211" spans="1:44" ht="13.5" thickBot="1">
      <c r="A211" s="44" t="s">
        <v>466</v>
      </c>
      <c r="B211" s="45">
        <v>3360</v>
      </c>
      <c r="C211" s="44" t="s">
        <v>207</v>
      </c>
      <c r="D211" s="57">
        <v>9574588</v>
      </c>
      <c r="E211" s="57">
        <v>0</v>
      </c>
      <c r="F211" s="57">
        <v>0</v>
      </c>
      <c r="G211" s="57">
        <v>0</v>
      </c>
      <c r="H211" s="104">
        <v>118331</v>
      </c>
      <c r="I211" s="113">
        <v>652050</v>
      </c>
      <c r="J211" s="126">
        <v>520559</v>
      </c>
      <c r="K211" s="112">
        <v>26999</v>
      </c>
      <c r="L211" s="112">
        <v>0</v>
      </c>
      <c r="M211" s="105">
        <v>0</v>
      </c>
      <c r="N211" s="107">
        <v>61882</v>
      </c>
      <c r="O211" s="61">
        <v>0</v>
      </c>
      <c r="P211" s="106">
        <v>74529.05</v>
      </c>
      <c r="Q211" s="87">
        <v>0</v>
      </c>
      <c r="R211" s="58">
        <v>0</v>
      </c>
      <c r="S211" s="102">
        <v>564359.52</v>
      </c>
      <c r="T211" s="86">
        <v>0</v>
      </c>
      <c r="U211" s="110">
        <v>0</v>
      </c>
      <c r="V211" s="108">
        <v>0</v>
      </c>
      <c r="W211" s="113">
        <v>0</v>
      </c>
      <c r="X211" s="61">
        <v>0</v>
      </c>
      <c r="Y211" s="58">
        <v>7579.83</v>
      </c>
      <c r="Z211" s="102">
        <v>5935.72</v>
      </c>
      <c r="AA211" s="86">
        <v>5710.24</v>
      </c>
      <c r="AB211" s="109">
        <v>0</v>
      </c>
      <c r="AC211" s="77">
        <v>0</v>
      </c>
      <c r="AD211" s="78">
        <v>9760</v>
      </c>
      <c r="AE211" s="122">
        <v>2105</v>
      </c>
      <c r="AF211" s="71"/>
      <c r="AG211" s="119"/>
      <c r="AH211" s="77"/>
      <c r="AI211" s="86"/>
      <c r="AJ211" s="117"/>
      <c r="AK211" s="77"/>
      <c r="AL211" s="77" t="s">
        <v>618</v>
      </c>
      <c r="AM211" s="77">
        <v>16470.59</v>
      </c>
      <c r="AN211" s="77"/>
      <c r="AO211" s="77"/>
      <c r="AP211" s="58">
        <f t="shared" si="5"/>
        <v>11640858.95</v>
      </c>
      <c r="AQ211" s="19"/>
      <c r="AR211" s="41"/>
    </row>
    <row r="212" spans="1:44" ht="13.5" thickBot="1">
      <c r="A212" s="44" t="s">
        <v>437</v>
      </c>
      <c r="B212" s="45">
        <v>3367</v>
      </c>
      <c r="C212" s="44" t="s">
        <v>208</v>
      </c>
      <c r="D212" s="57">
        <v>6331549</v>
      </c>
      <c r="E212" s="57">
        <v>0</v>
      </c>
      <c r="F212" s="57">
        <v>0</v>
      </c>
      <c r="G212" s="57">
        <v>0</v>
      </c>
      <c r="H212" s="104">
        <v>0</v>
      </c>
      <c r="I212" s="113">
        <v>487350</v>
      </c>
      <c r="J212" s="126">
        <v>331052</v>
      </c>
      <c r="K212" s="112">
        <v>5261</v>
      </c>
      <c r="L212" s="112">
        <v>0</v>
      </c>
      <c r="M212" s="105">
        <v>0</v>
      </c>
      <c r="N212" s="107">
        <v>51065</v>
      </c>
      <c r="O212" s="61">
        <v>0</v>
      </c>
      <c r="P212" s="106">
        <v>20438.73</v>
      </c>
      <c r="Q212" s="87">
        <v>0</v>
      </c>
      <c r="R212" s="58">
        <v>0</v>
      </c>
      <c r="S212" s="102">
        <v>0</v>
      </c>
      <c r="T212" s="86">
        <v>0</v>
      </c>
      <c r="U212" s="110">
        <v>0</v>
      </c>
      <c r="V212" s="108">
        <v>0</v>
      </c>
      <c r="W212" s="113">
        <v>0</v>
      </c>
      <c r="X212" s="61">
        <v>0</v>
      </c>
      <c r="Y212" s="58">
        <v>3227.43</v>
      </c>
      <c r="Z212" s="102">
        <v>0</v>
      </c>
      <c r="AA212" s="86">
        <v>660.64</v>
      </c>
      <c r="AB212" s="109">
        <v>0</v>
      </c>
      <c r="AC212" s="77">
        <v>0</v>
      </c>
      <c r="AD212" s="78">
        <v>7280</v>
      </c>
      <c r="AE212" s="122">
        <v>1007.75</v>
      </c>
      <c r="AF212" s="71"/>
      <c r="AG212" s="119"/>
      <c r="AH212" s="77"/>
      <c r="AI212" s="86"/>
      <c r="AJ212" s="117"/>
      <c r="AK212" s="77"/>
      <c r="AL212" s="77" t="s">
        <v>618</v>
      </c>
      <c r="AM212" s="77">
        <v>1266.97</v>
      </c>
      <c r="AN212" s="77"/>
      <c r="AO212" s="77"/>
      <c r="AP212" s="58">
        <f t="shared" si="5"/>
        <v>7240158.52</v>
      </c>
      <c r="AQ212" s="19"/>
      <c r="AR212" s="41"/>
    </row>
    <row r="213" spans="1:44" ht="13.5" thickBot="1">
      <c r="A213" s="44" t="s">
        <v>438</v>
      </c>
      <c r="B213" s="45">
        <v>3381</v>
      </c>
      <c r="C213" s="44" t="s">
        <v>209</v>
      </c>
      <c r="D213" s="57">
        <v>10949100</v>
      </c>
      <c r="E213" s="57">
        <v>0</v>
      </c>
      <c r="F213" s="57">
        <v>0</v>
      </c>
      <c r="G213" s="57">
        <v>0</v>
      </c>
      <c r="H213" s="104">
        <v>0</v>
      </c>
      <c r="I213" s="113">
        <v>954450</v>
      </c>
      <c r="J213" s="126">
        <v>1432264</v>
      </c>
      <c r="K213" s="112">
        <v>60219</v>
      </c>
      <c r="L213" s="112">
        <v>0</v>
      </c>
      <c r="M213" s="105">
        <v>11000</v>
      </c>
      <c r="N213" s="107">
        <v>80707</v>
      </c>
      <c r="O213" s="61">
        <v>0</v>
      </c>
      <c r="P213" s="106">
        <v>19933.07</v>
      </c>
      <c r="Q213" s="87">
        <v>0</v>
      </c>
      <c r="R213" s="58">
        <v>0</v>
      </c>
      <c r="S213" s="102">
        <v>0</v>
      </c>
      <c r="T213" s="86">
        <v>0</v>
      </c>
      <c r="U213" s="110">
        <v>0</v>
      </c>
      <c r="V213" s="108">
        <v>0</v>
      </c>
      <c r="W213" s="113">
        <v>0</v>
      </c>
      <c r="X213" s="61">
        <v>0</v>
      </c>
      <c r="Y213" s="58">
        <v>9474.54</v>
      </c>
      <c r="Z213" s="102">
        <v>2532.46</v>
      </c>
      <c r="AA213" s="86">
        <v>1473.12</v>
      </c>
      <c r="AB213" s="109">
        <v>0</v>
      </c>
      <c r="AC213" s="77">
        <v>0</v>
      </c>
      <c r="AD213" s="78">
        <v>23600</v>
      </c>
      <c r="AE213" s="123">
        <v>5451</v>
      </c>
      <c r="AF213" s="71"/>
      <c r="AG213" s="119"/>
      <c r="AH213" s="77"/>
      <c r="AI213" s="86"/>
      <c r="AJ213" s="117"/>
      <c r="AK213" s="77"/>
      <c r="AL213" s="77" t="s">
        <v>618</v>
      </c>
      <c r="AM213" s="77">
        <v>23438.91</v>
      </c>
      <c r="AN213" s="77"/>
      <c r="AO213" s="77"/>
      <c r="AP213" s="58">
        <f t="shared" si="5"/>
        <v>13573643.1</v>
      </c>
      <c r="AQ213" s="19"/>
      <c r="AR213" s="41"/>
    </row>
    <row r="214" spans="1:44" ht="13.5" thickBot="1">
      <c r="A214" s="44" t="s">
        <v>473</v>
      </c>
      <c r="B214" s="45">
        <v>3409</v>
      </c>
      <c r="C214" s="44" t="s">
        <v>210</v>
      </c>
      <c r="D214" s="57">
        <v>12565184</v>
      </c>
      <c r="E214" s="57">
        <v>0</v>
      </c>
      <c r="F214" s="57">
        <v>0</v>
      </c>
      <c r="G214" s="57">
        <v>0</v>
      </c>
      <c r="H214" s="104">
        <v>0</v>
      </c>
      <c r="I214" s="113">
        <v>950400</v>
      </c>
      <c r="J214" s="126">
        <v>964027</v>
      </c>
      <c r="K214" s="112">
        <v>27717</v>
      </c>
      <c r="L214" s="112">
        <v>0</v>
      </c>
      <c r="M214" s="105">
        <v>1000</v>
      </c>
      <c r="N214" s="107">
        <v>87082</v>
      </c>
      <c r="O214" s="61">
        <v>0</v>
      </c>
      <c r="P214" s="106">
        <v>129216.05</v>
      </c>
      <c r="Q214" s="87">
        <v>0</v>
      </c>
      <c r="R214" s="58">
        <v>0</v>
      </c>
      <c r="S214" s="102">
        <v>0</v>
      </c>
      <c r="T214" s="86">
        <v>0</v>
      </c>
      <c r="U214" s="110">
        <v>0</v>
      </c>
      <c r="V214" s="108">
        <v>0</v>
      </c>
      <c r="W214" s="113">
        <v>0</v>
      </c>
      <c r="X214" s="61">
        <v>0</v>
      </c>
      <c r="Y214" s="58">
        <v>13325.27</v>
      </c>
      <c r="Z214" s="102">
        <v>3030.93</v>
      </c>
      <c r="AA214" s="86">
        <v>3205.53</v>
      </c>
      <c r="AB214" s="109">
        <v>0</v>
      </c>
      <c r="AC214" s="77">
        <v>0</v>
      </c>
      <c r="AD214" s="78">
        <v>15680</v>
      </c>
      <c r="AE214" s="122">
        <v>1203.75</v>
      </c>
      <c r="AF214" s="71"/>
      <c r="AG214" s="119"/>
      <c r="AH214" s="77"/>
      <c r="AI214" s="86"/>
      <c r="AJ214" s="117"/>
      <c r="AK214" s="77"/>
      <c r="AL214" s="77" t="s">
        <v>618</v>
      </c>
      <c r="AM214" s="77">
        <v>10135.75</v>
      </c>
      <c r="AN214" s="77"/>
      <c r="AO214" s="77"/>
      <c r="AP214" s="58">
        <f t="shared" si="5"/>
        <v>14771207.28</v>
      </c>
      <c r="AQ214" s="19"/>
      <c r="AR214" s="41"/>
    </row>
    <row r="215" spans="1:44" ht="13.5" thickBot="1">
      <c r="A215" s="44" t="s">
        <v>427</v>
      </c>
      <c r="B215" s="45">
        <v>3427</v>
      </c>
      <c r="C215" s="44" t="s">
        <v>211</v>
      </c>
      <c r="D215" s="57">
        <v>1815249</v>
      </c>
      <c r="E215" s="57">
        <v>0</v>
      </c>
      <c r="F215" s="57">
        <v>0</v>
      </c>
      <c r="G215" s="57">
        <v>0</v>
      </c>
      <c r="H215" s="104">
        <v>23634</v>
      </c>
      <c r="I215" s="113">
        <v>132750</v>
      </c>
      <c r="J215" s="126">
        <v>117962</v>
      </c>
      <c r="K215" s="112">
        <v>0</v>
      </c>
      <c r="L215" s="112">
        <v>0</v>
      </c>
      <c r="M215" s="105">
        <v>0</v>
      </c>
      <c r="N215" s="107">
        <v>11240</v>
      </c>
      <c r="O215" s="61">
        <v>0</v>
      </c>
      <c r="P215" s="106">
        <v>16676.63</v>
      </c>
      <c r="Q215" s="87">
        <v>0</v>
      </c>
      <c r="R215" s="58">
        <v>2797.1</v>
      </c>
      <c r="S215" s="102">
        <v>126206.98</v>
      </c>
      <c r="T215" s="86">
        <v>0</v>
      </c>
      <c r="U215" s="110">
        <v>87474</v>
      </c>
      <c r="V215" s="108">
        <v>0</v>
      </c>
      <c r="W215" s="113">
        <v>0</v>
      </c>
      <c r="X215" s="61">
        <v>0</v>
      </c>
      <c r="Y215" s="58">
        <v>1185.07</v>
      </c>
      <c r="Z215" s="102">
        <v>1274.01</v>
      </c>
      <c r="AA215" s="86">
        <v>1106.38</v>
      </c>
      <c r="AB215" s="109">
        <v>0</v>
      </c>
      <c r="AC215" s="77">
        <v>0</v>
      </c>
      <c r="AD215" s="78">
        <v>2400</v>
      </c>
      <c r="AE215" s="122">
        <v>1044.9</v>
      </c>
      <c r="AF215" s="71"/>
      <c r="AG215" s="119"/>
      <c r="AH215" s="77">
        <v>1000</v>
      </c>
      <c r="AI215" s="86"/>
      <c r="AJ215" s="117"/>
      <c r="AK215" s="77"/>
      <c r="AL215" s="77" t="s">
        <v>618</v>
      </c>
      <c r="AM215" s="77"/>
      <c r="AN215" s="77"/>
      <c r="AO215" s="77"/>
      <c r="AP215" s="58">
        <f t="shared" si="5"/>
        <v>2342000.07</v>
      </c>
      <c r="AQ215" s="19"/>
      <c r="AR215" s="41"/>
    </row>
    <row r="216" spans="1:44" ht="13.5" thickBot="1">
      <c r="A216" s="44" t="s">
        <v>419</v>
      </c>
      <c r="B216" s="45">
        <v>3428</v>
      </c>
      <c r="C216" s="44" t="s">
        <v>212</v>
      </c>
      <c r="D216" s="57">
        <v>5568379</v>
      </c>
      <c r="E216" s="57">
        <v>0</v>
      </c>
      <c r="F216" s="57">
        <v>0</v>
      </c>
      <c r="G216" s="57">
        <v>0</v>
      </c>
      <c r="H216" s="104">
        <v>0</v>
      </c>
      <c r="I216" s="113">
        <v>349650</v>
      </c>
      <c r="J216" s="126">
        <v>264641</v>
      </c>
      <c r="K216" s="112">
        <v>0</v>
      </c>
      <c r="L216" s="112">
        <v>0</v>
      </c>
      <c r="M216" s="105">
        <v>0</v>
      </c>
      <c r="N216" s="107">
        <v>30820</v>
      </c>
      <c r="O216" s="61">
        <v>0</v>
      </c>
      <c r="P216" s="106">
        <v>81744.8</v>
      </c>
      <c r="Q216" s="87">
        <v>0</v>
      </c>
      <c r="R216" s="58">
        <v>8546.04</v>
      </c>
      <c r="S216" s="102">
        <v>0</v>
      </c>
      <c r="T216" s="86">
        <v>0</v>
      </c>
      <c r="U216" s="110">
        <v>0</v>
      </c>
      <c r="V216" s="108">
        <v>0</v>
      </c>
      <c r="W216" s="113">
        <v>0</v>
      </c>
      <c r="X216" s="61">
        <v>0</v>
      </c>
      <c r="Y216" s="58">
        <v>4405.86</v>
      </c>
      <c r="Z216" s="102">
        <v>2531.41</v>
      </c>
      <c r="AA216" s="86">
        <v>1948.95</v>
      </c>
      <c r="AB216" s="109">
        <v>0</v>
      </c>
      <c r="AC216" s="77">
        <v>0</v>
      </c>
      <c r="AD216" s="78">
        <v>5520</v>
      </c>
      <c r="AE216" s="122">
        <v>1876.4</v>
      </c>
      <c r="AF216" s="71"/>
      <c r="AG216" s="119"/>
      <c r="AH216" s="77"/>
      <c r="AI216" s="86"/>
      <c r="AJ216" s="117"/>
      <c r="AK216" s="77"/>
      <c r="AL216" s="77" t="s">
        <v>618</v>
      </c>
      <c r="AM216" s="77"/>
      <c r="AN216" s="77"/>
      <c r="AO216" s="77"/>
      <c r="AP216" s="58">
        <f t="shared" si="5"/>
        <v>6320063.46</v>
      </c>
      <c r="AQ216" s="19"/>
      <c r="AR216" s="41"/>
    </row>
    <row r="217" spans="1:44" ht="13.5" thickBot="1">
      <c r="A217" s="44" t="s">
        <v>480</v>
      </c>
      <c r="B217" s="45">
        <v>3430</v>
      </c>
      <c r="C217" s="44" t="s">
        <v>213</v>
      </c>
      <c r="D217" s="57">
        <v>27542916</v>
      </c>
      <c r="E217" s="57">
        <v>0</v>
      </c>
      <c r="F217" s="57">
        <v>0</v>
      </c>
      <c r="G217" s="57">
        <v>0</v>
      </c>
      <c r="H217" s="104">
        <v>297310</v>
      </c>
      <c r="I217" s="113">
        <v>1657350</v>
      </c>
      <c r="J217" s="126">
        <v>1867819</v>
      </c>
      <c r="K217" s="112">
        <v>24809</v>
      </c>
      <c r="L217" s="112">
        <v>0</v>
      </c>
      <c r="M217" s="105">
        <v>0</v>
      </c>
      <c r="N217" s="107">
        <v>142135</v>
      </c>
      <c r="O217" s="61">
        <v>0</v>
      </c>
      <c r="P217" s="106">
        <v>46055.4</v>
      </c>
      <c r="Q217" s="87">
        <v>0</v>
      </c>
      <c r="R217" s="58">
        <v>0</v>
      </c>
      <c r="S217" s="102">
        <v>0</v>
      </c>
      <c r="T217" s="86">
        <v>0</v>
      </c>
      <c r="U217" s="110">
        <v>0</v>
      </c>
      <c r="V217" s="108">
        <v>0</v>
      </c>
      <c r="W217" s="113">
        <v>0</v>
      </c>
      <c r="X217" s="61">
        <v>0</v>
      </c>
      <c r="Y217" s="58">
        <v>16731.76</v>
      </c>
      <c r="Z217" s="102">
        <v>26156</v>
      </c>
      <c r="AA217" s="86">
        <v>0</v>
      </c>
      <c r="AB217" s="109">
        <v>0</v>
      </c>
      <c r="AC217" s="77">
        <v>201792.59</v>
      </c>
      <c r="AD217" s="78">
        <v>24400</v>
      </c>
      <c r="AE217" s="123">
        <v>8717</v>
      </c>
      <c r="AF217" s="71"/>
      <c r="AG217" s="119"/>
      <c r="AH217" s="77"/>
      <c r="AI217" s="86"/>
      <c r="AJ217" s="117"/>
      <c r="AK217" s="77"/>
      <c r="AL217" s="77">
        <v>2592</v>
      </c>
      <c r="AM217" s="77">
        <v>3800.9</v>
      </c>
      <c r="AN217" s="77"/>
      <c r="AO217" s="77"/>
      <c r="AP217" s="58">
        <f t="shared" si="5"/>
        <v>31862584.65</v>
      </c>
      <c r="AQ217" s="19"/>
      <c r="AR217" s="41"/>
    </row>
    <row r="218" spans="1:44" ht="13.5" thickBot="1">
      <c r="A218" s="44" t="s">
        <v>481</v>
      </c>
      <c r="B218" s="45">
        <v>3434</v>
      </c>
      <c r="C218" s="44" t="s">
        <v>214</v>
      </c>
      <c r="D218" s="57">
        <v>7138474</v>
      </c>
      <c r="E218" s="57">
        <v>0</v>
      </c>
      <c r="F218" s="57">
        <v>0</v>
      </c>
      <c r="G218" s="57">
        <v>0</v>
      </c>
      <c r="H218" s="104">
        <v>73306</v>
      </c>
      <c r="I218" s="113">
        <v>406350</v>
      </c>
      <c r="J218" s="126">
        <v>324397</v>
      </c>
      <c r="K218" s="112">
        <v>0</v>
      </c>
      <c r="L218" s="112">
        <v>0</v>
      </c>
      <c r="M218" s="105">
        <v>0</v>
      </c>
      <c r="N218" s="107">
        <v>41063</v>
      </c>
      <c r="O218" s="61">
        <v>0</v>
      </c>
      <c r="P218" s="106">
        <v>116432.99</v>
      </c>
      <c r="Q218" s="87">
        <v>0</v>
      </c>
      <c r="R218" s="58">
        <v>92520.32</v>
      </c>
      <c r="S218" s="102">
        <v>611984.79</v>
      </c>
      <c r="T218" s="86">
        <v>0</v>
      </c>
      <c r="U218" s="110">
        <v>0</v>
      </c>
      <c r="V218" s="108">
        <v>0</v>
      </c>
      <c r="W218" s="113">
        <v>0</v>
      </c>
      <c r="X218" s="61">
        <v>0</v>
      </c>
      <c r="Y218" s="58">
        <v>5328.42</v>
      </c>
      <c r="Z218" s="102">
        <v>4657.08</v>
      </c>
      <c r="AA218" s="86">
        <v>0</v>
      </c>
      <c r="AB218" s="109">
        <v>0</v>
      </c>
      <c r="AC218" s="77">
        <v>0</v>
      </c>
      <c r="AD218" s="78">
        <v>8480</v>
      </c>
      <c r="AE218" s="122">
        <v>2175</v>
      </c>
      <c r="AF218" s="71"/>
      <c r="AG218" s="119"/>
      <c r="AH218" s="77"/>
      <c r="AI218" s="86"/>
      <c r="AJ218" s="117">
        <v>21500</v>
      </c>
      <c r="AK218" s="77"/>
      <c r="AL218" s="77" t="s">
        <v>618</v>
      </c>
      <c r="AM218" s="77"/>
      <c r="AN218" s="77"/>
      <c r="AO218" s="77"/>
      <c r="AP218" s="58">
        <f t="shared" si="5"/>
        <v>8846668.6</v>
      </c>
      <c r="AQ218" s="19"/>
      <c r="AR218" s="41"/>
    </row>
    <row r="219" spans="1:44" ht="13.5" thickBot="1">
      <c r="A219" s="44" t="s">
        <v>449</v>
      </c>
      <c r="B219" s="45">
        <v>3437</v>
      </c>
      <c r="C219" s="44" t="s">
        <v>215</v>
      </c>
      <c r="D219" s="57">
        <v>4315458</v>
      </c>
      <c r="E219" s="57">
        <v>0</v>
      </c>
      <c r="F219" s="57">
        <v>0</v>
      </c>
      <c r="G219" s="57">
        <v>954069</v>
      </c>
      <c r="H219" s="104">
        <v>0</v>
      </c>
      <c r="I219" s="113">
        <v>1673550</v>
      </c>
      <c r="J219" s="126">
        <v>1677635</v>
      </c>
      <c r="K219" s="112">
        <v>0</v>
      </c>
      <c r="L219" s="112">
        <v>0</v>
      </c>
      <c r="M219" s="105">
        <v>10000</v>
      </c>
      <c r="N219" s="107">
        <v>158180</v>
      </c>
      <c r="O219" s="61">
        <v>0</v>
      </c>
      <c r="P219" s="106">
        <v>80485.71</v>
      </c>
      <c r="Q219" s="87">
        <v>0</v>
      </c>
      <c r="R219" s="58">
        <v>0</v>
      </c>
      <c r="S219" s="102">
        <v>0</v>
      </c>
      <c r="T219" s="86">
        <v>0</v>
      </c>
      <c r="U219" s="110">
        <v>0</v>
      </c>
      <c r="V219" s="108">
        <v>0</v>
      </c>
      <c r="W219" s="113">
        <v>0</v>
      </c>
      <c r="X219" s="61">
        <v>0</v>
      </c>
      <c r="Y219" s="58">
        <v>14764.1</v>
      </c>
      <c r="Z219" s="102">
        <v>2939</v>
      </c>
      <c r="AA219" s="86">
        <v>0</v>
      </c>
      <c r="AB219" s="109">
        <v>0</v>
      </c>
      <c r="AC219" s="77">
        <v>0</v>
      </c>
      <c r="AD219" s="78">
        <v>26160</v>
      </c>
      <c r="AE219" s="122"/>
      <c r="AF219" s="71"/>
      <c r="AG219" s="119"/>
      <c r="AH219" s="77"/>
      <c r="AI219" s="86"/>
      <c r="AJ219" s="117"/>
      <c r="AK219" s="77"/>
      <c r="AL219" s="77">
        <v>2592</v>
      </c>
      <c r="AM219" s="77">
        <v>13303.17</v>
      </c>
      <c r="AN219" s="77"/>
      <c r="AO219" s="77"/>
      <c r="AP219" s="58">
        <f t="shared" si="5"/>
        <v>8929135.98</v>
      </c>
      <c r="AQ219" s="19"/>
      <c r="AR219" s="41"/>
    </row>
    <row r="220" spans="1:44" ht="13.5" thickBot="1">
      <c r="A220" s="44" t="s">
        <v>446</v>
      </c>
      <c r="B220" s="45">
        <v>3444</v>
      </c>
      <c r="C220" s="44" t="s">
        <v>216</v>
      </c>
      <c r="D220" s="57">
        <v>18843554</v>
      </c>
      <c r="E220" s="57">
        <v>0</v>
      </c>
      <c r="F220" s="57">
        <v>0</v>
      </c>
      <c r="G220" s="57">
        <v>0</v>
      </c>
      <c r="H220" s="104">
        <v>0</v>
      </c>
      <c r="I220" s="113">
        <v>1502100</v>
      </c>
      <c r="J220" s="126">
        <v>1190469</v>
      </c>
      <c r="K220" s="112">
        <v>24668</v>
      </c>
      <c r="L220" s="112">
        <v>0</v>
      </c>
      <c r="M220" s="105">
        <v>10000</v>
      </c>
      <c r="N220" s="107">
        <v>130835</v>
      </c>
      <c r="O220" s="61">
        <v>0</v>
      </c>
      <c r="P220" s="106">
        <v>113358.59</v>
      </c>
      <c r="Q220" s="87">
        <v>0</v>
      </c>
      <c r="R220" s="58">
        <v>0</v>
      </c>
      <c r="S220" s="102">
        <v>0</v>
      </c>
      <c r="T220" s="86">
        <v>0</v>
      </c>
      <c r="U220" s="110">
        <v>0</v>
      </c>
      <c r="V220" s="108">
        <v>3608</v>
      </c>
      <c r="W220" s="113">
        <v>0</v>
      </c>
      <c r="X220" s="61">
        <v>0</v>
      </c>
      <c r="Y220" s="58">
        <v>15154.81</v>
      </c>
      <c r="Z220" s="102">
        <v>19905.19</v>
      </c>
      <c r="AA220" s="86">
        <v>0</v>
      </c>
      <c r="AB220" s="109">
        <v>0</v>
      </c>
      <c r="AC220" s="77">
        <v>15901.57</v>
      </c>
      <c r="AD220" s="78">
        <v>19440</v>
      </c>
      <c r="AE220" s="122">
        <v>6556.47</v>
      </c>
      <c r="AF220" s="71"/>
      <c r="AG220" s="119"/>
      <c r="AH220" s="77"/>
      <c r="AI220" s="86"/>
      <c r="AJ220" s="117"/>
      <c r="AK220" s="77"/>
      <c r="AL220" s="77" t="s">
        <v>618</v>
      </c>
      <c r="AM220" s="77">
        <v>17737.56</v>
      </c>
      <c r="AN220" s="77"/>
      <c r="AO220" s="77"/>
      <c r="AP220" s="58">
        <f t="shared" si="5"/>
        <v>21913288.19</v>
      </c>
      <c r="AQ220" s="19"/>
      <c r="AR220" s="41"/>
    </row>
    <row r="221" spans="1:44" ht="13.5" thickBot="1">
      <c r="A221" s="44" t="s">
        <v>456</v>
      </c>
      <c r="B221" s="45">
        <v>3479</v>
      </c>
      <c r="C221" s="44" t="s">
        <v>217</v>
      </c>
      <c r="D221" s="57">
        <v>1079602</v>
      </c>
      <c r="E221" s="57">
        <v>0</v>
      </c>
      <c r="F221" s="57">
        <v>0</v>
      </c>
      <c r="G221" s="57">
        <v>1119160</v>
      </c>
      <c r="H221" s="104">
        <v>0</v>
      </c>
      <c r="I221" s="113">
        <v>1584000</v>
      </c>
      <c r="J221" s="126">
        <v>1532827</v>
      </c>
      <c r="K221" s="112">
        <v>95198</v>
      </c>
      <c r="L221" s="112">
        <v>0</v>
      </c>
      <c r="M221" s="105">
        <v>0</v>
      </c>
      <c r="N221" s="107">
        <v>133041</v>
      </c>
      <c r="O221" s="61">
        <v>0</v>
      </c>
      <c r="P221" s="106">
        <v>85309.7</v>
      </c>
      <c r="Q221" s="87">
        <v>0</v>
      </c>
      <c r="R221" s="58">
        <v>0</v>
      </c>
      <c r="S221" s="102">
        <v>0</v>
      </c>
      <c r="T221" s="86">
        <v>0</v>
      </c>
      <c r="U221" s="110">
        <v>0</v>
      </c>
      <c r="V221" s="108">
        <v>0</v>
      </c>
      <c r="W221" s="113">
        <v>0</v>
      </c>
      <c r="X221" s="61">
        <v>0</v>
      </c>
      <c r="Y221" s="58">
        <v>11371.86</v>
      </c>
      <c r="Z221" s="102">
        <v>2150.32</v>
      </c>
      <c r="AA221" s="86">
        <v>0</v>
      </c>
      <c r="AB221" s="109">
        <v>0</v>
      </c>
      <c r="AC221" s="77">
        <v>0</v>
      </c>
      <c r="AD221" s="78">
        <v>21329</v>
      </c>
      <c r="AE221" s="122">
        <v>8739.75</v>
      </c>
      <c r="AF221" s="71"/>
      <c r="AG221" s="119"/>
      <c r="AH221" s="77"/>
      <c r="AI221" s="86"/>
      <c r="AJ221" s="117"/>
      <c r="AK221" s="77"/>
      <c r="AL221" s="77">
        <v>10368</v>
      </c>
      <c r="AM221" s="77"/>
      <c r="AN221" s="77"/>
      <c r="AO221" s="77"/>
      <c r="AP221" s="58">
        <f t="shared" si="5"/>
        <v>5683096.63</v>
      </c>
      <c r="AQ221" s="19"/>
      <c r="AR221" s="41"/>
    </row>
    <row r="222" spans="1:44" ht="13.5" thickBot="1">
      <c r="A222" s="44" t="s">
        <v>476</v>
      </c>
      <c r="B222" s="45">
        <v>3484</v>
      </c>
      <c r="C222" s="44" t="s">
        <v>218</v>
      </c>
      <c r="D222" s="57">
        <v>0</v>
      </c>
      <c r="E222" s="57">
        <v>0</v>
      </c>
      <c r="F222" s="57">
        <v>0</v>
      </c>
      <c r="G222" s="57">
        <v>0</v>
      </c>
      <c r="H222" s="104">
        <v>11777</v>
      </c>
      <c r="I222" s="113">
        <v>64350</v>
      </c>
      <c r="J222" s="126">
        <v>41972</v>
      </c>
      <c r="K222" s="112">
        <v>21602</v>
      </c>
      <c r="L222" s="112">
        <v>0</v>
      </c>
      <c r="M222" s="105">
        <v>0</v>
      </c>
      <c r="N222" s="107">
        <v>6013</v>
      </c>
      <c r="O222" s="61">
        <v>0</v>
      </c>
      <c r="P222" s="106">
        <v>16742.36</v>
      </c>
      <c r="Q222" s="87">
        <v>0</v>
      </c>
      <c r="R222" s="58">
        <v>110194.07</v>
      </c>
      <c r="S222" s="102">
        <v>38100.22</v>
      </c>
      <c r="T222" s="86">
        <v>0</v>
      </c>
      <c r="U222" s="110">
        <v>43589</v>
      </c>
      <c r="V222" s="108">
        <v>0</v>
      </c>
      <c r="W222" s="113">
        <v>0</v>
      </c>
      <c r="X222" s="61">
        <v>0</v>
      </c>
      <c r="Y222" s="58">
        <v>861.43</v>
      </c>
      <c r="Z222" s="102">
        <v>1075.24</v>
      </c>
      <c r="AA222" s="86">
        <v>551.05</v>
      </c>
      <c r="AB222" s="109">
        <v>0</v>
      </c>
      <c r="AC222" s="77">
        <v>0</v>
      </c>
      <c r="AD222" s="78">
        <v>1840</v>
      </c>
      <c r="AE222" s="122">
        <v>246.5</v>
      </c>
      <c r="AF222" s="71"/>
      <c r="AG222" s="119"/>
      <c r="AH222" s="77"/>
      <c r="AI222" s="86"/>
      <c r="AJ222" s="117"/>
      <c r="AK222" s="77"/>
      <c r="AL222" s="77">
        <v>2497.62</v>
      </c>
      <c r="AM222" s="77"/>
      <c r="AN222" s="77"/>
      <c r="AO222" s="77"/>
      <c r="AP222" s="58">
        <f t="shared" si="5"/>
        <v>361411.49</v>
      </c>
      <c r="AQ222" s="19"/>
      <c r="AR222" s="41"/>
    </row>
    <row r="223" spans="1:44" ht="13.5" thickBot="1">
      <c r="A223" s="44" t="s">
        <v>482</v>
      </c>
      <c r="B223" s="45">
        <v>3500</v>
      </c>
      <c r="C223" s="44" t="s">
        <v>219</v>
      </c>
      <c r="D223" s="57">
        <v>17409226</v>
      </c>
      <c r="E223" s="57">
        <v>0</v>
      </c>
      <c r="F223" s="57">
        <v>0</v>
      </c>
      <c r="G223" s="57">
        <v>0</v>
      </c>
      <c r="H223" s="104">
        <v>0</v>
      </c>
      <c r="I223" s="113">
        <v>1199700</v>
      </c>
      <c r="J223" s="126">
        <v>1132194</v>
      </c>
      <c r="K223" s="112">
        <v>0</v>
      </c>
      <c r="L223" s="112">
        <v>0</v>
      </c>
      <c r="M223" s="105">
        <v>0</v>
      </c>
      <c r="N223" s="107">
        <v>115032</v>
      </c>
      <c r="O223" s="61">
        <v>0</v>
      </c>
      <c r="P223" s="106">
        <v>177617.71</v>
      </c>
      <c r="Q223" s="87">
        <v>0</v>
      </c>
      <c r="R223" s="58">
        <v>262831.4</v>
      </c>
      <c r="S223" s="102">
        <v>766766.94</v>
      </c>
      <c r="T223" s="86">
        <v>0</v>
      </c>
      <c r="U223" s="110">
        <v>0</v>
      </c>
      <c r="V223" s="108">
        <v>0</v>
      </c>
      <c r="W223" s="113">
        <v>0</v>
      </c>
      <c r="X223" s="61">
        <v>0</v>
      </c>
      <c r="Y223" s="58">
        <v>13754.86</v>
      </c>
      <c r="Z223" s="102">
        <v>4218.85</v>
      </c>
      <c r="AA223" s="86">
        <v>0</v>
      </c>
      <c r="AB223" s="109">
        <v>0</v>
      </c>
      <c r="AC223" s="77">
        <v>0</v>
      </c>
      <c r="AD223" s="78">
        <v>19120</v>
      </c>
      <c r="AE223" s="123">
        <v>8519</v>
      </c>
      <c r="AF223" s="71">
        <v>28875</v>
      </c>
      <c r="AG223" s="119"/>
      <c r="AH223" s="77"/>
      <c r="AI223" s="86"/>
      <c r="AJ223" s="117"/>
      <c r="AK223" s="77"/>
      <c r="AL223" s="77" t="s">
        <v>618</v>
      </c>
      <c r="AM223" s="77">
        <v>44977.38</v>
      </c>
      <c r="AN223" s="77"/>
      <c r="AO223" s="77"/>
      <c r="AP223" s="58">
        <f t="shared" si="5"/>
        <v>21182833.14</v>
      </c>
      <c r="AQ223" s="19"/>
      <c r="AR223" s="41"/>
    </row>
    <row r="224" spans="1:44" ht="13.5" thickBot="1">
      <c r="A224" s="44" t="s">
        <v>449</v>
      </c>
      <c r="B224" s="45">
        <v>3528</v>
      </c>
      <c r="C224" s="44" t="s">
        <v>222</v>
      </c>
      <c r="D224" s="57">
        <v>3471577</v>
      </c>
      <c r="E224" s="57">
        <v>0</v>
      </c>
      <c r="F224" s="57">
        <v>0</v>
      </c>
      <c r="G224" s="57">
        <v>0</v>
      </c>
      <c r="H224" s="104">
        <v>0</v>
      </c>
      <c r="I224" s="113">
        <v>363600</v>
      </c>
      <c r="J224" s="126">
        <v>253876</v>
      </c>
      <c r="K224" s="112">
        <v>5388</v>
      </c>
      <c r="L224" s="112">
        <v>0</v>
      </c>
      <c r="M224" s="105">
        <v>0</v>
      </c>
      <c r="N224" s="107">
        <v>27648</v>
      </c>
      <c r="O224" s="61">
        <v>0</v>
      </c>
      <c r="P224" s="106">
        <v>12327.96</v>
      </c>
      <c r="Q224" s="87">
        <v>0</v>
      </c>
      <c r="R224" s="58">
        <v>0</v>
      </c>
      <c r="S224" s="102">
        <v>0</v>
      </c>
      <c r="T224" s="86">
        <v>0</v>
      </c>
      <c r="U224" s="110">
        <v>0</v>
      </c>
      <c r="V224" s="108">
        <v>0</v>
      </c>
      <c r="W224" s="113">
        <v>0</v>
      </c>
      <c r="X224" s="61">
        <v>0</v>
      </c>
      <c r="Y224" s="58">
        <v>0</v>
      </c>
      <c r="Z224" s="102">
        <v>0</v>
      </c>
      <c r="AA224" s="86">
        <v>0</v>
      </c>
      <c r="AB224" s="109">
        <v>0</v>
      </c>
      <c r="AC224" s="77">
        <v>0</v>
      </c>
      <c r="AD224" s="78">
        <v>5920</v>
      </c>
      <c r="AE224" s="122">
        <v>2712.5</v>
      </c>
      <c r="AF224" s="71"/>
      <c r="AG224" s="119"/>
      <c r="AH224" s="77"/>
      <c r="AI224" s="86"/>
      <c r="AJ224" s="117"/>
      <c r="AK224" s="77"/>
      <c r="AL224" s="77" t="s">
        <v>618</v>
      </c>
      <c r="AM224" s="77"/>
      <c r="AN224" s="77"/>
      <c r="AO224" s="77"/>
      <c r="AP224" s="58">
        <f t="shared" si="5"/>
        <v>4143049.46</v>
      </c>
      <c r="AQ224" s="19"/>
      <c r="AR224" s="41"/>
    </row>
    <row r="225" spans="1:44" ht="13.5" thickBot="1">
      <c r="A225" s="44" t="s">
        <v>438</v>
      </c>
      <c r="B225" s="45">
        <v>3549</v>
      </c>
      <c r="C225" s="44" t="s">
        <v>224</v>
      </c>
      <c r="D225" s="57">
        <v>12500297</v>
      </c>
      <c r="E225" s="57">
        <v>0</v>
      </c>
      <c r="F225" s="57">
        <v>0</v>
      </c>
      <c r="G225" s="57">
        <v>0</v>
      </c>
      <c r="H225" s="104">
        <v>0</v>
      </c>
      <c r="I225" s="113">
        <v>3130650</v>
      </c>
      <c r="J225" s="126">
        <v>3450170</v>
      </c>
      <c r="K225" s="112">
        <v>89159</v>
      </c>
      <c r="L225" s="112">
        <v>0</v>
      </c>
      <c r="M225" s="105">
        <v>0</v>
      </c>
      <c r="N225" s="107">
        <v>264570</v>
      </c>
      <c r="O225" s="61">
        <v>0</v>
      </c>
      <c r="P225" s="106">
        <v>201929.78</v>
      </c>
      <c r="Q225" s="87">
        <v>0</v>
      </c>
      <c r="R225" s="58">
        <v>0</v>
      </c>
      <c r="S225" s="102">
        <v>300039.24</v>
      </c>
      <c r="T225" s="86">
        <v>0</v>
      </c>
      <c r="U225" s="110">
        <v>0</v>
      </c>
      <c r="V225" s="108">
        <v>0</v>
      </c>
      <c r="W225" s="113">
        <v>0</v>
      </c>
      <c r="X225" s="61">
        <v>0</v>
      </c>
      <c r="Y225" s="58">
        <v>23092.47</v>
      </c>
      <c r="Z225" s="102">
        <v>6556.19</v>
      </c>
      <c r="AA225" s="86">
        <v>5360.4</v>
      </c>
      <c r="AB225" s="109">
        <v>0</v>
      </c>
      <c r="AC225" s="77">
        <v>45483.06</v>
      </c>
      <c r="AD225" s="78">
        <v>52480</v>
      </c>
      <c r="AE225" s="122">
        <v>14243.19</v>
      </c>
      <c r="AF225" s="71"/>
      <c r="AG225" s="119"/>
      <c r="AH225" s="77"/>
      <c r="AI225" s="86"/>
      <c r="AJ225" s="117"/>
      <c r="AK225" s="77"/>
      <c r="AL225" s="77" t="s">
        <v>618</v>
      </c>
      <c r="AM225" s="77">
        <v>35475.11</v>
      </c>
      <c r="AN225" s="77"/>
      <c r="AO225" s="77"/>
      <c r="AP225" s="58">
        <f t="shared" si="5"/>
        <v>20119505.44</v>
      </c>
      <c r="AQ225" s="19"/>
      <c r="AR225" s="41"/>
    </row>
    <row r="226" spans="1:44" ht="13.5" thickBot="1">
      <c r="A226" s="44" t="s">
        <v>439</v>
      </c>
      <c r="B226" s="45">
        <v>3612</v>
      </c>
      <c r="C226" s="44" t="s">
        <v>225</v>
      </c>
      <c r="D226" s="57">
        <v>21256953</v>
      </c>
      <c r="E226" s="57">
        <v>0</v>
      </c>
      <c r="F226" s="57">
        <v>0</v>
      </c>
      <c r="G226" s="57">
        <v>0</v>
      </c>
      <c r="H226" s="104">
        <v>0</v>
      </c>
      <c r="I226" s="113">
        <v>1573650</v>
      </c>
      <c r="J226" s="126">
        <v>1133497</v>
      </c>
      <c r="K226" s="112">
        <v>75471</v>
      </c>
      <c r="L226" s="112">
        <v>0</v>
      </c>
      <c r="M226" s="105">
        <v>0</v>
      </c>
      <c r="N226" s="107">
        <v>141773</v>
      </c>
      <c r="O226" s="61">
        <v>0</v>
      </c>
      <c r="P226" s="106">
        <v>78781.64</v>
      </c>
      <c r="Q226" s="87">
        <v>0</v>
      </c>
      <c r="R226" s="58">
        <v>0</v>
      </c>
      <c r="S226" s="102">
        <v>0</v>
      </c>
      <c r="T226" s="86">
        <v>0</v>
      </c>
      <c r="U226" s="110">
        <v>0</v>
      </c>
      <c r="V226" s="108">
        <v>0</v>
      </c>
      <c r="W226" s="113">
        <v>0</v>
      </c>
      <c r="X226" s="61">
        <v>0</v>
      </c>
      <c r="Y226" s="58">
        <v>11167.35</v>
      </c>
      <c r="Z226" s="102">
        <v>1929.74</v>
      </c>
      <c r="AA226" s="86">
        <v>2098.55</v>
      </c>
      <c r="AB226" s="109">
        <v>0</v>
      </c>
      <c r="AC226" s="77">
        <v>0</v>
      </c>
      <c r="AD226" s="78">
        <v>20960</v>
      </c>
      <c r="AE226" s="122">
        <v>11969.25</v>
      </c>
      <c r="AF226" s="71"/>
      <c r="AG226" s="119"/>
      <c r="AH226" s="77"/>
      <c r="AI226" s="86"/>
      <c r="AJ226" s="117"/>
      <c r="AK226" s="77"/>
      <c r="AL226" s="77"/>
      <c r="AM226" s="77">
        <v>15837.1</v>
      </c>
      <c r="AN226" s="77"/>
      <c r="AO226" s="77"/>
      <c r="AP226" s="58">
        <f t="shared" si="5"/>
        <v>24324087.63</v>
      </c>
      <c r="AQ226" s="19"/>
      <c r="AR226" s="41"/>
    </row>
    <row r="227" spans="1:44" ht="13.5" thickBot="1">
      <c r="A227" s="44" t="s">
        <v>450</v>
      </c>
      <c r="B227" s="45">
        <v>3619</v>
      </c>
      <c r="C227" s="44" t="s">
        <v>226</v>
      </c>
      <c r="D227" s="57">
        <v>523855062</v>
      </c>
      <c r="E227" s="57">
        <v>0</v>
      </c>
      <c r="F227" s="57">
        <v>29135965</v>
      </c>
      <c r="G227" s="57">
        <v>1232187</v>
      </c>
      <c r="H227" s="104">
        <v>6301589</v>
      </c>
      <c r="I227" s="113">
        <v>34986150</v>
      </c>
      <c r="J227" s="126">
        <v>46082609</v>
      </c>
      <c r="K227" s="112">
        <v>62410</v>
      </c>
      <c r="L227" s="112">
        <v>0</v>
      </c>
      <c r="M227" s="105">
        <v>177000</v>
      </c>
      <c r="N227" s="107">
        <v>4732921</v>
      </c>
      <c r="O227" s="61">
        <v>0</v>
      </c>
      <c r="P227" s="106">
        <v>2543448.55</v>
      </c>
      <c r="Q227" s="87">
        <v>0</v>
      </c>
      <c r="R227" s="58">
        <v>0</v>
      </c>
      <c r="S227" s="102">
        <v>24593692.34</v>
      </c>
      <c r="T227" s="86">
        <v>0</v>
      </c>
      <c r="U227" s="110">
        <v>0</v>
      </c>
      <c r="V227" s="108">
        <v>301539</v>
      </c>
      <c r="W227" s="113">
        <v>0</v>
      </c>
      <c r="X227" s="61">
        <v>0</v>
      </c>
      <c r="Y227" s="58">
        <v>468130.73</v>
      </c>
      <c r="Z227" s="102">
        <v>527374.99</v>
      </c>
      <c r="AA227" s="86">
        <v>0</v>
      </c>
      <c r="AB227" s="109">
        <v>0</v>
      </c>
      <c r="AC227" s="77">
        <v>1614807.12</v>
      </c>
      <c r="AD227" s="76">
        <v>427869.26</v>
      </c>
      <c r="AE227" s="123">
        <v>142934</v>
      </c>
      <c r="AF227" s="71">
        <v>352766.95</v>
      </c>
      <c r="AG227" s="119">
        <v>9237.28</v>
      </c>
      <c r="AH227" s="77">
        <v>6461</v>
      </c>
      <c r="AI227" s="86">
        <v>34509.18</v>
      </c>
      <c r="AJ227" s="117"/>
      <c r="AK227" s="77"/>
      <c r="AL227" s="77">
        <v>10244.65</v>
      </c>
      <c r="AM227" s="77">
        <v>32307.69</v>
      </c>
      <c r="AN227" s="77"/>
      <c r="AO227" s="77"/>
      <c r="AP227" s="58">
        <f t="shared" si="5"/>
        <v>677631215.74</v>
      </c>
      <c r="AQ227" s="19"/>
      <c r="AR227" s="41"/>
    </row>
    <row r="228" spans="1:44" ht="13.5" thickBot="1">
      <c r="A228" s="44" t="s">
        <v>434</v>
      </c>
      <c r="B228" s="45">
        <v>3633</v>
      </c>
      <c r="C228" s="44" t="s">
        <v>227</v>
      </c>
      <c r="D228" s="57">
        <v>4321892</v>
      </c>
      <c r="E228" s="57">
        <v>0</v>
      </c>
      <c r="F228" s="57">
        <v>0</v>
      </c>
      <c r="G228" s="57">
        <v>0</v>
      </c>
      <c r="H228" s="104">
        <v>0</v>
      </c>
      <c r="I228" s="113">
        <v>305550</v>
      </c>
      <c r="J228" s="126">
        <v>351539</v>
      </c>
      <c r="K228" s="112">
        <v>67213</v>
      </c>
      <c r="L228" s="112">
        <v>0</v>
      </c>
      <c r="M228" s="105">
        <v>0</v>
      </c>
      <c r="N228" s="107">
        <v>26862</v>
      </c>
      <c r="O228" s="61">
        <v>0</v>
      </c>
      <c r="P228" s="106">
        <v>19280.77</v>
      </c>
      <c r="Q228" s="87">
        <v>0</v>
      </c>
      <c r="R228" s="58">
        <v>0</v>
      </c>
      <c r="S228" s="102">
        <v>0</v>
      </c>
      <c r="T228" s="86">
        <v>0</v>
      </c>
      <c r="U228" s="110">
        <v>203415</v>
      </c>
      <c r="V228" s="108">
        <v>0</v>
      </c>
      <c r="W228" s="113">
        <v>0</v>
      </c>
      <c r="X228" s="61">
        <v>0</v>
      </c>
      <c r="Y228" s="58">
        <v>3334.42</v>
      </c>
      <c r="Z228" s="102">
        <v>875.5</v>
      </c>
      <c r="AA228" s="86">
        <v>1367.55</v>
      </c>
      <c r="AB228" s="109">
        <v>0</v>
      </c>
      <c r="AC228" s="77">
        <v>0</v>
      </c>
      <c r="AD228" s="78">
        <v>5760</v>
      </c>
      <c r="AE228" s="122">
        <v>290</v>
      </c>
      <c r="AF228" s="71"/>
      <c r="AG228" s="119"/>
      <c r="AH228" s="77"/>
      <c r="AI228" s="86"/>
      <c r="AJ228" s="117"/>
      <c r="AK228" s="77"/>
      <c r="AL228" s="77" t="s">
        <v>618</v>
      </c>
      <c r="AM228" s="77"/>
      <c r="AN228" s="77"/>
      <c r="AO228" s="77"/>
      <c r="AP228" s="58">
        <f t="shared" si="5"/>
        <v>5307379.24</v>
      </c>
      <c r="AQ228" s="19"/>
      <c r="AR228" s="41"/>
    </row>
    <row r="229" spans="1:44" ht="13.5" thickBot="1">
      <c r="A229" s="44" t="s">
        <v>483</v>
      </c>
      <c r="B229" s="45">
        <v>3640</v>
      </c>
      <c r="C229" s="44" t="s">
        <v>228</v>
      </c>
      <c r="D229" s="57">
        <v>0</v>
      </c>
      <c r="E229" s="57">
        <v>2244</v>
      </c>
      <c r="F229" s="57">
        <v>0</v>
      </c>
      <c r="G229" s="57">
        <v>0</v>
      </c>
      <c r="H229" s="104">
        <v>0</v>
      </c>
      <c r="I229" s="113">
        <v>250200</v>
      </c>
      <c r="J229" s="126">
        <v>252314</v>
      </c>
      <c r="K229" s="112">
        <v>0</v>
      </c>
      <c r="L229" s="112">
        <v>0</v>
      </c>
      <c r="M229" s="105">
        <v>0</v>
      </c>
      <c r="N229" s="107">
        <v>18462</v>
      </c>
      <c r="O229" s="61">
        <v>0</v>
      </c>
      <c r="P229" s="106">
        <v>59490.76</v>
      </c>
      <c r="Q229" s="87">
        <v>0</v>
      </c>
      <c r="R229" s="58">
        <v>188083.98</v>
      </c>
      <c r="S229" s="102">
        <v>235745.11</v>
      </c>
      <c r="T229" s="86">
        <v>0</v>
      </c>
      <c r="U229" s="110">
        <v>161605</v>
      </c>
      <c r="V229" s="108">
        <v>0</v>
      </c>
      <c r="W229" s="113">
        <v>0</v>
      </c>
      <c r="X229" s="61">
        <v>0</v>
      </c>
      <c r="Y229" s="58">
        <v>2693.21</v>
      </c>
      <c r="Z229" s="102">
        <v>1026.12</v>
      </c>
      <c r="AA229" s="86">
        <v>608.09</v>
      </c>
      <c r="AB229" s="109">
        <v>0</v>
      </c>
      <c r="AC229" s="77">
        <v>0</v>
      </c>
      <c r="AD229" s="78">
        <v>4720</v>
      </c>
      <c r="AE229" s="122">
        <v>3506.8</v>
      </c>
      <c r="AF229" s="71"/>
      <c r="AG229" s="119"/>
      <c r="AH229" s="77"/>
      <c r="AI229" s="86"/>
      <c r="AJ229" s="117"/>
      <c r="AK229" s="77"/>
      <c r="AL229" s="77" t="s">
        <v>618</v>
      </c>
      <c r="AM229" s="77"/>
      <c r="AN229" s="77"/>
      <c r="AO229" s="77"/>
      <c r="AP229" s="58">
        <f t="shared" si="5"/>
        <v>1180699.07</v>
      </c>
      <c r="AQ229" s="19"/>
      <c r="AR229" s="41"/>
    </row>
    <row r="230" spans="1:44" ht="13.5" thickBot="1">
      <c r="A230" s="44" t="s">
        <v>478</v>
      </c>
      <c r="B230" s="45">
        <v>3661</v>
      </c>
      <c r="C230" s="44" t="s">
        <v>231</v>
      </c>
      <c r="D230" s="57">
        <v>4531408</v>
      </c>
      <c r="E230" s="57">
        <v>0</v>
      </c>
      <c r="F230" s="57">
        <v>0</v>
      </c>
      <c r="G230" s="57">
        <v>0</v>
      </c>
      <c r="H230" s="104">
        <v>0</v>
      </c>
      <c r="I230" s="113">
        <v>360450</v>
      </c>
      <c r="J230" s="126">
        <v>273281</v>
      </c>
      <c r="K230" s="112">
        <v>0</v>
      </c>
      <c r="L230" s="112">
        <v>0</v>
      </c>
      <c r="M230" s="105">
        <v>4000</v>
      </c>
      <c r="N230" s="107">
        <v>31817</v>
      </c>
      <c r="O230" s="61">
        <v>0</v>
      </c>
      <c r="P230" s="106">
        <v>27861.8</v>
      </c>
      <c r="Q230" s="87">
        <v>0</v>
      </c>
      <c r="R230" s="58">
        <v>0</v>
      </c>
      <c r="S230" s="102">
        <v>0</v>
      </c>
      <c r="T230" s="86">
        <v>0</v>
      </c>
      <c r="U230" s="110">
        <v>0</v>
      </c>
      <c r="V230" s="108">
        <v>0</v>
      </c>
      <c r="W230" s="113">
        <v>0</v>
      </c>
      <c r="X230" s="61">
        <v>0</v>
      </c>
      <c r="Y230" s="58">
        <v>4737.66</v>
      </c>
      <c r="Z230" s="102">
        <v>1861.97</v>
      </c>
      <c r="AA230" s="86">
        <v>1640.03</v>
      </c>
      <c r="AB230" s="109">
        <v>0</v>
      </c>
      <c r="AC230" s="77">
        <v>0</v>
      </c>
      <c r="AD230" s="78">
        <v>5840</v>
      </c>
      <c r="AE230" s="122"/>
      <c r="AF230" s="71"/>
      <c r="AG230" s="119"/>
      <c r="AH230" s="77"/>
      <c r="AI230" s="86"/>
      <c r="AJ230" s="117"/>
      <c r="AK230" s="77"/>
      <c r="AL230" s="77" t="s">
        <v>618</v>
      </c>
      <c r="AM230" s="77">
        <v>3167.42</v>
      </c>
      <c r="AN230" s="77"/>
      <c r="AO230" s="77"/>
      <c r="AP230" s="58">
        <f t="shared" si="5"/>
        <v>5246064.88</v>
      </c>
      <c r="AQ230" s="19"/>
      <c r="AR230" s="41"/>
    </row>
    <row r="231" spans="1:44" ht="13.5" thickBot="1">
      <c r="A231" s="44" t="s">
        <v>418</v>
      </c>
      <c r="B231" s="45">
        <v>3668</v>
      </c>
      <c r="C231" s="44" t="s">
        <v>232</v>
      </c>
      <c r="D231" s="57">
        <v>5788067</v>
      </c>
      <c r="E231" s="57">
        <v>0</v>
      </c>
      <c r="F231" s="57">
        <v>0</v>
      </c>
      <c r="G231" s="57">
        <v>0</v>
      </c>
      <c r="H231" s="104">
        <v>0</v>
      </c>
      <c r="I231" s="113">
        <v>409050</v>
      </c>
      <c r="J231" s="126">
        <v>326977</v>
      </c>
      <c r="K231" s="112">
        <v>17144</v>
      </c>
      <c r="L231" s="112">
        <v>0</v>
      </c>
      <c r="M231" s="105">
        <v>1000</v>
      </c>
      <c r="N231" s="107">
        <v>31485</v>
      </c>
      <c r="O231" s="61">
        <v>0</v>
      </c>
      <c r="P231" s="106">
        <v>40826.89</v>
      </c>
      <c r="Q231" s="87">
        <v>0</v>
      </c>
      <c r="R231" s="58">
        <v>25170.49</v>
      </c>
      <c r="S231" s="102">
        <v>328614.4</v>
      </c>
      <c r="T231" s="86">
        <v>0</v>
      </c>
      <c r="U231" s="110">
        <v>0</v>
      </c>
      <c r="V231" s="108">
        <v>0</v>
      </c>
      <c r="W231" s="113">
        <v>0</v>
      </c>
      <c r="X231" s="61">
        <v>0</v>
      </c>
      <c r="Y231" s="58">
        <v>4847.08</v>
      </c>
      <c r="Z231" s="102">
        <v>2771.03</v>
      </c>
      <c r="AA231" s="86">
        <v>1987.33</v>
      </c>
      <c r="AB231" s="109">
        <v>0</v>
      </c>
      <c r="AC231" s="77">
        <v>0</v>
      </c>
      <c r="AD231" s="78">
        <v>6560</v>
      </c>
      <c r="AE231" s="122"/>
      <c r="AF231" s="71"/>
      <c r="AG231" s="119"/>
      <c r="AH231" s="77"/>
      <c r="AI231" s="86"/>
      <c r="AJ231" s="117"/>
      <c r="AK231" s="77"/>
      <c r="AL231" s="77" t="s">
        <v>618</v>
      </c>
      <c r="AM231" s="77">
        <v>1900.45</v>
      </c>
      <c r="AN231" s="77"/>
      <c r="AO231" s="77"/>
      <c r="AP231" s="58">
        <f t="shared" si="5"/>
        <v>6986400.67</v>
      </c>
      <c r="AQ231" s="19"/>
      <c r="AR231" s="41"/>
    </row>
    <row r="232" spans="1:44" ht="13.5" thickBot="1">
      <c r="A232" s="44" t="s">
        <v>438</v>
      </c>
      <c r="B232" s="45">
        <v>3675</v>
      </c>
      <c r="C232" s="44" t="s">
        <v>233</v>
      </c>
      <c r="D232" s="57">
        <v>12952549</v>
      </c>
      <c r="E232" s="57">
        <v>0</v>
      </c>
      <c r="F232" s="57">
        <v>0</v>
      </c>
      <c r="G232" s="57">
        <v>0</v>
      </c>
      <c r="H232" s="104">
        <v>0</v>
      </c>
      <c r="I232" s="113">
        <v>1393200</v>
      </c>
      <c r="J232" s="126">
        <v>1444165</v>
      </c>
      <c r="K232" s="112">
        <v>0</v>
      </c>
      <c r="L232" s="112">
        <v>0</v>
      </c>
      <c r="M232" s="105">
        <v>0</v>
      </c>
      <c r="N232" s="107">
        <v>131711</v>
      </c>
      <c r="O232" s="61">
        <v>0</v>
      </c>
      <c r="P232" s="106">
        <v>72890.72</v>
      </c>
      <c r="Q232" s="87">
        <v>0</v>
      </c>
      <c r="R232" s="58">
        <v>0</v>
      </c>
      <c r="S232" s="102">
        <v>0</v>
      </c>
      <c r="T232" s="86">
        <v>0</v>
      </c>
      <c r="U232" s="110">
        <v>0</v>
      </c>
      <c r="V232" s="108">
        <v>0</v>
      </c>
      <c r="W232" s="113">
        <v>0</v>
      </c>
      <c r="X232" s="61">
        <v>0</v>
      </c>
      <c r="Y232" s="58">
        <v>12318.64</v>
      </c>
      <c r="Z232" s="102">
        <v>9828.77</v>
      </c>
      <c r="AA232" s="86">
        <v>0</v>
      </c>
      <c r="AB232" s="109">
        <v>0</v>
      </c>
      <c r="AC232" s="77">
        <v>0</v>
      </c>
      <c r="AD232" s="78">
        <v>24800</v>
      </c>
      <c r="AE232" s="122">
        <v>1823.65</v>
      </c>
      <c r="AF232" s="71"/>
      <c r="AG232" s="119"/>
      <c r="AH232" s="77"/>
      <c r="AI232" s="86"/>
      <c r="AJ232" s="117"/>
      <c r="AK232" s="77"/>
      <c r="AL232" s="77" t="s">
        <v>618</v>
      </c>
      <c r="AM232" s="77">
        <v>12669.68</v>
      </c>
      <c r="AN232" s="77"/>
      <c r="AO232" s="77"/>
      <c r="AP232" s="58">
        <f t="shared" si="5"/>
        <v>16055956.46</v>
      </c>
      <c r="AQ232" s="19"/>
      <c r="AR232" s="41"/>
    </row>
    <row r="233" spans="1:44" ht="13.5" thickBot="1">
      <c r="A233" s="44" t="s">
        <v>416</v>
      </c>
      <c r="B233" s="45">
        <v>3682</v>
      </c>
      <c r="C233" s="44" t="s">
        <v>234</v>
      </c>
      <c r="D233" s="57">
        <v>16240706</v>
      </c>
      <c r="E233" s="57">
        <v>0</v>
      </c>
      <c r="F233" s="57">
        <v>0</v>
      </c>
      <c r="G233" s="57">
        <v>0</v>
      </c>
      <c r="H233" s="104">
        <v>0</v>
      </c>
      <c r="I233" s="113">
        <v>1094400</v>
      </c>
      <c r="J233" s="126">
        <v>1414622</v>
      </c>
      <c r="K233" s="112">
        <v>59595</v>
      </c>
      <c r="L233" s="112">
        <v>0</v>
      </c>
      <c r="M233" s="105">
        <v>0</v>
      </c>
      <c r="N233" s="107">
        <v>87324</v>
      </c>
      <c r="O233" s="61">
        <v>0</v>
      </c>
      <c r="P233" s="106">
        <v>45114.88</v>
      </c>
      <c r="Q233" s="87">
        <v>0</v>
      </c>
      <c r="R233" s="58">
        <v>0</v>
      </c>
      <c r="S233" s="102">
        <v>0</v>
      </c>
      <c r="T233" s="86">
        <v>0</v>
      </c>
      <c r="U233" s="110">
        <v>0</v>
      </c>
      <c r="V233" s="108">
        <v>0</v>
      </c>
      <c r="W233" s="113">
        <v>0</v>
      </c>
      <c r="X233" s="61">
        <v>0</v>
      </c>
      <c r="Y233" s="58">
        <v>10989.93</v>
      </c>
      <c r="Z233" s="102">
        <v>5875.97</v>
      </c>
      <c r="AA233" s="86">
        <v>10726.43</v>
      </c>
      <c r="AB233" s="109">
        <v>0</v>
      </c>
      <c r="AC233" s="77">
        <v>0</v>
      </c>
      <c r="AD233" s="78">
        <v>17120</v>
      </c>
      <c r="AE233" s="123">
        <v>918</v>
      </c>
      <c r="AF233" s="71"/>
      <c r="AG233" s="119"/>
      <c r="AH233" s="77"/>
      <c r="AI233" s="86"/>
      <c r="AJ233" s="117"/>
      <c r="AK233" s="77"/>
      <c r="AL233" s="77" t="s">
        <v>618</v>
      </c>
      <c r="AM233" s="77">
        <v>6334.84</v>
      </c>
      <c r="AN233" s="77"/>
      <c r="AO233" s="77"/>
      <c r="AP233" s="58">
        <f t="shared" si="5"/>
        <v>18993727.05</v>
      </c>
      <c r="AQ233" s="19"/>
      <c r="AR233" s="41"/>
    </row>
    <row r="234" spans="1:44" ht="13.5" thickBot="1">
      <c r="A234" s="44" t="s">
        <v>484</v>
      </c>
      <c r="B234" s="45">
        <v>3689</v>
      </c>
      <c r="C234" s="44" t="s">
        <v>235</v>
      </c>
      <c r="D234" s="57">
        <v>1805838</v>
      </c>
      <c r="E234" s="57">
        <v>0</v>
      </c>
      <c r="F234" s="57">
        <v>0</v>
      </c>
      <c r="G234" s="57">
        <v>0</v>
      </c>
      <c r="H234" s="104">
        <v>0</v>
      </c>
      <c r="I234" s="113">
        <v>324900</v>
      </c>
      <c r="J234" s="126">
        <v>273493</v>
      </c>
      <c r="K234" s="112">
        <v>0</v>
      </c>
      <c r="L234" s="112">
        <v>0</v>
      </c>
      <c r="M234" s="105">
        <v>0</v>
      </c>
      <c r="N234" s="107">
        <v>31606</v>
      </c>
      <c r="O234" s="61">
        <v>0</v>
      </c>
      <c r="P234" s="106">
        <v>48351.09</v>
      </c>
      <c r="Q234" s="87">
        <v>0</v>
      </c>
      <c r="R234" s="58">
        <v>79204.75</v>
      </c>
      <c r="S234" s="102">
        <v>180976.05</v>
      </c>
      <c r="T234" s="86">
        <v>0</v>
      </c>
      <c r="U234" s="110">
        <v>214089</v>
      </c>
      <c r="V234" s="108">
        <v>0</v>
      </c>
      <c r="W234" s="113">
        <v>0</v>
      </c>
      <c r="X234" s="61">
        <v>0</v>
      </c>
      <c r="Y234" s="58">
        <v>3066.34</v>
      </c>
      <c r="Z234" s="102">
        <v>2609.47</v>
      </c>
      <c r="AA234" s="86">
        <v>1747.63</v>
      </c>
      <c r="AB234" s="109">
        <v>0</v>
      </c>
      <c r="AC234" s="77">
        <v>0</v>
      </c>
      <c r="AD234" s="78">
        <v>5040</v>
      </c>
      <c r="AE234" s="122">
        <v>2316.18</v>
      </c>
      <c r="AF234" s="71"/>
      <c r="AG234" s="119"/>
      <c r="AH234" s="77"/>
      <c r="AI234" s="86"/>
      <c r="AJ234" s="117"/>
      <c r="AK234" s="77"/>
      <c r="AL234" s="77" t="s">
        <v>618</v>
      </c>
      <c r="AM234" s="77">
        <v>5067.87</v>
      </c>
      <c r="AN234" s="77"/>
      <c r="AO234" s="77"/>
      <c r="AP234" s="58">
        <f t="shared" si="5"/>
        <v>2978305.38</v>
      </c>
      <c r="AQ234" s="19"/>
      <c r="AR234" s="41"/>
    </row>
    <row r="235" spans="1:44" ht="13.5" thickBot="1">
      <c r="A235" s="44" t="s">
        <v>416</v>
      </c>
      <c r="B235" s="45">
        <v>3696</v>
      </c>
      <c r="C235" s="44" t="s">
        <v>236</v>
      </c>
      <c r="D235" s="57">
        <v>2211007</v>
      </c>
      <c r="E235" s="57">
        <v>0</v>
      </c>
      <c r="F235" s="57">
        <v>0</v>
      </c>
      <c r="G235" s="57">
        <v>0</v>
      </c>
      <c r="H235" s="104">
        <v>0</v>
      </c>
      <c r="I235" s="113">
        <v>165150</v>
      </c>
      <c r="J235" s="126">
        <v>151158</v>
      </c>
      <c r="K235" s="112">
        <v>0</v>
      </c>
      <c r="L235" s="112">
        <v>0</v>
      </c>
      <c r="M235" s="105">
        <v>0</v>
      </c>
      <c r="N235" s="107">
        <v>12479</v>
      </c>
      <c r="O235" s="61">
        <v>0</v>
      </c>
      <c r="P235" s="106">
        <v>11286.3</v>
      </c>
      <c r="Q235" s="87">
        <v>0</v>
      </c>
      <c r="R235" s="58">
        <v>0</v>
      </c>
      <c r="S235" s="102">
        <v>0</v>
      </c>
      <c r="T235" s="86">
        <v>0</v>
      </c>
      <c r="U235" s="110">
        <v>115940</v>
      </c>
      <c r="V235" s="108">
        <v>0</v>
      </c>
      <c r="W235" s="113">
        <v>0</v>
      </c>
      <c r="X235" s="61">
        <v>0</v>
      </c>
      <c r="Y235" s="58">
        <v>1605.71</v>
      </c>
      <c r="Z235" s="102">
        <v>994.02</v>
      </c>
      <c r="AA235" s="86">
        <v>544.32</v>
      </c>
      <c r="AB235" s="109">
        <v>0</v>
      </c>
      <c r="AC235" s="77">
        <v>0</v>
      </c>
      <c r="AD235" s="78">
        <v>3040</v>
      </c>
      <c r="AE235" s="122">
        <v>1468</v>
      </c>
      <c r="AF235" s="71"/>
      <c r="AG235" s="119"/>
      <c r="AH235" s="77"/>
      <c r="AI235" s="86"/>
      <c r="AJ235" s="117"/>
      <c r="AK235" s="77"/>
      <c r="AL235" s="77" t="s">
        <v>618</v>
      </c>
      <c r="AM235" s="77"/>
      <c r="AN235" s="77"/>
      <c r="AO235" s="77"/>
      <c r="AP235" s="58">
        <f t="shared" si="5"/>
        <v>2674672.35</v>
      </c>
      <c r="AQ235" s="19"/>
      <c r="AR235" s="41"/>
    </row>
    <row r="236" spans="1:44" ht="13.5" thickBot="1">
      <c r="A236" s="44" t="s">
        <v>429</v>
      </c>
      <c r="B236" s="45">
        <v>3787</v>
      </c>
      <c r="C236" s="44" t="s">
        <v>237</v>
      </c>
      <c r="D236" s="57">
        <v>11449334</v>
      </c>
      <c r="E236" s="57">
        <v>0</v>
      </c>
      <c r="F236" s="57">
        <v>0</v>
      </c>
      <c r="G236" s="57">
        <v>0</v>
      </c>
      <c r="H236" s="104">
        <v>0</v>
      </c>
      <c r="I236" s="113">
        <v>905400</v>
      </c>
      <c r="J236" s="126">
        <v>887357</v>
      </c>
      <c r="K236" s="112">
        <v>22821</v>
      </c>
      <c r="L236" s="112">
        <v>0</v>
      </c>
      <c r="M236" s="105">
        <v>0</v>
      </c>
      <c r="N236" s="107">
        <v>71038</v>
      </c>
      <c r="O236" s="61">
        <v>0</v>
      </c>
      <c r="P236" s="106">
        <v>86174.37</v>
      </c>
      <c r="Q236" s="87">
        <v>0</v>
      </c>
      <c r="R236" s="58">
        <v>0</v>
      </c>
      <c r="S236" s="102">
        <v>0</v>
      </c>
      <c r="T236" s="86">
        <v>0</v>
      </c>
      <c r="U236" s="110">
        <v>0</v>
      </c>
      <c r="V236" s="108">
        <v>0</v>
      </c>
      <c r="W236" s="113">
        <v>0</v>
      </c>
      <c r="X236" s="61">
        <v>0</v>
      </c>
      <c r="Y236" s="58">
        <v>8354.32</v>
      </c>
      <c r="Z236" s="102">
        <v>1990.79</v>
      </c>
      <c r="AA236" s="86">
        <v>0</v>
      </c>
      <c r="AB236" s="109">
        <v>0</v>
      </c>
      <c r="AC236" s="77">
        <v>0</v>
      </c>
      <c r="AD236" s="78">
        <v>13520</v>
      </c>
      <c r="AE236" s="122">
        <v>3639.5</v>
      </c>
      <c r="AF236" s="71"/>
      <c r="AG236" s="120"/>
      <c r="AH236" s="77"/>
      <c r="AI236" s="86"/>
      <c r="AJ236" s="117"/>
      <c r="AK236" s="77"/>
      <c r="AL236" s="77" t="s">
        <v>618</v>
      </c>
      <c r="AM236" s="77">
        <v>17737.56</v>
      </c>
      <c r="AN236" s="77"/>
      <c r="AO236" s="77"/>
      <c r="AP236" s="58">
        <f t="shared" si="5"/>
        <v>13467366.54</v>
      </c>
      <c r="AQ236" s="19"/>
      <c r="AR236" s="41"/>
    </row>
    <row r="237" spans="1:44" ht="13.5" thickBot="1">
      <c r="A237" s="44" t="s">
        <v>438</v>
      </c>
      <c r="B237" s="45">
        <v>3794</v>
      </c>
      <c r="C237" s="44" t="s">
        <v>238</v>
      </c>
      <c r="D237" s="57">
        <v>12827599</v>
      </c>
      <c r="E237" s="57">
        <v>0</v>
      </c>
      <c r="F237" s="57">
        <v>0</v>
      </c>
      <c r="G237" s="57">
        <v>0</v>
      </c>
      <c r="H237" s="104">
        <v>0</v>
      </c>
      <c r="I237" s="113">
        <v>1082700</v>
      </c>
      <c r="J237" s="126">
        <v>798077</v>
      </c>
      <c r="K237" s="112">
        <v>26065</v>
      </c>
      <c r="L237" s="112">
        <v>0</v>
      </c>
      <c r="M237" s="105">
        <v>12000</v>
      </c>
      <c r="N237" s="107">
        <v>93941</v>
      </c>
      <c r="O237" s="61">
        <v>0</v>
      </c>
      <c r="P237" s="106">
        <v>59212.64</v>
      </c>
      <c r="Q237" s="87">
        <v>0</v>
      </c>
      <c r="R237" s="58">
        <v>0</v>
      </c>
      <c r="S237" s="102">
        <v>0</v>
      </c>
      <c r="T237" s="86">
        <v>0</v>
      </c>
      <c r="U237" s="110">
        <v>0</v>
      </c>
      <c r="V237" s="108">
        <v>0</v>
      </c>
      <c r="W237" s="113">
        <v>0</v>
      </c>
      <c r="X237" s="61">
        <v>0</v>
      </c>
      <c r="Y237" s="58">
        <v>11234.33</v>
      </c>
      <c r="Z237" s="102">
        <v>1540.72</v>
      </c>
      <c r="AA237" s="86">
        <v>1762.25</v>
      </c>
      <c r="AB237" s="109">
        <v>0</v>
      </c>
      <c r="AC237" s="77">
        <v>0</v>
      </c>
      <c r="AD237" s="78">
        <v>15920</v>
      </c>
      <c r="AE237" s="122">
        <v>4844</v>
      </c>
      <c r="AF237" s="71"/>
      <c r="AG237" s="119"/>
      <c r="AH237" s="77">
        <v>901.67</v>
      </c>
      <c r="AI237" s="86">
        <v>9938.75</v>
      </c>
      <c r="AJ237" s="117"/>
      <c r="AK237" s="77"/>
      <c r="AL237" s="77" t="s">
        <v>618</v>
      </c>
      <c r="AM237" s="77">
        <v>11402.71</v>
      </c>
      <c r="AN237" s="77"/>
      <c r="AO237" s="77"/>
      <c r="AP237" s="58">
        <f t="shared" si="5"/>
        <v>14957139.07</v>
      </c>
      <c r="AQ237" s="19"/>
      <c r="AR237" s="41"/>
    </row>
    <row r="238" spans="1:44" ht="13.5" thickBot="1">
      <c r="A238" s="44" t="s">
        <v>449</v>
      </c>
      <c r="B238" s="45">
        <v>3822</v>
      </c>
      <c r="C238" s="44" t="s">
        <v>239</v>
      </c>
      <c r="D238" s="57">
        <v>19043896</v>
      </c>
      <c r="E238" s="57">
        <v>0</v>
      </c>
      <c r="F238" s="57">
        <v>0</v>
      </c>
      <c r="G238" s="57">
        <v>0</v>
      </c>
      <c r="H238" s="104">
        <v>0</v>
      </c>
      <c r="I238" s="113">
        <v>2075400</v>
      </c>
      <c r="J238" s="126">
        <v>1623354</v>
      </c>
      <c r="K238" s="112">
        <v>122125</v>
      </c>
      <c r="L238" s="112">
        <v>0</v>
      </c>
      <c r="M238" s="105">
        <v>0</v>
      </c>
      <c r="N238" s="107">
        <v>177005</v>
      </c>
      <c r="O238" s="61">
        <v>0</v>
      </c>
      <c r="P238" s="106">
        <v>152415.67</v>
      </c>
      <c r="Q238" s="87">
        <v>0</v>
      </c>
      <c r="R238" s="58">
        <v>0</v>
      </c>
      <c r="S238" s="102">
        <v>0</v>
      </c>
      <c r="T238" s="86">
        <v>0</v>
      </c>
      <c r="U238" s="110">
        <v>0</v>
      </c>
      <c r="V238" s="108">
        <v>0</v>
      </c>
      <c r="W238" s="113">
        <v>0</v>
      </c>
      <c r="X238" s="61">
        <v>0</v>
      </c>
      <c r="Y238" s="58">
        <v>22449.79</v>
      </c>
      <c r="Z238" s="102">
        <v>224.31</v>
      </c>
      <c r="AA238" s="86">
        <v>0</v>
      </c>
      <c r="AB238" s="109">
        <v>0</v>
      </c>
      <c r="AC238" s="77">
        <v>0</v>
      </c>
      <c r="AD238" s="78">
        <v>26800</v>
      </c>
      <c r="AE238" s="122">
        <v>7379</v>
      </c>
      <c r="AF238" s="71"/>
      <c r="AG238" s="119"/>
      <c r="AH238" s="77"/>
      <c r="AI238" s="86"/>
      <c r="AJ238" s="117"/>
      <c r="AK238" s="77"/>
      <c r="AL238" s="77"/>
      <c r="AM238" s="77">
        <v>32307.69</v>
      </c>
      <c r="AN238" s="77"/>
      <c r="AO238" s="77"/>
      <c r="AP238" s="58">
        <f t="shared" si="5"/>
        <v>23283356.46</v>
      </c>
      <c r="AQ238" s="19"/>
      <c r="AR238" s="41"/>
    </row>
    <row r="239" spans="1:44" ht="13.5" thickBot="1">
      <c r="A239" s="44" t="s">
        <v>449</v>
      </c>
      <c r="B239" s="45">
        <v>3857</v>
      </c>
      <c r="C239" s="44" t="s">
        <v>241</v>
      </c>
      <c r="D239" s="57">
        <v>21332415</v>
      </c>
      <c r="E239" s="57">
        <v>0</v>
      </c>
      <c r="F239" s="57">
        <v>0</v>
      </c>
      <c r="G239" s="57">
        <v>0</v>
      </c>
      <c r="H239" s="104">
        <v>0</v>
      </c>
      <c r="I239" s="113">
        <v>2169000</v>
      </c>
      <c r="J239" s="126">
        <v>1469491</v>
      </c>
      <c r="K239" s="112">
        <v>65672</v>
      </c>
      <c r="L239" s="112">
        <v>0</v>
      </c>
      <c r="M239" s="105">
        <v>8000</v>
      </c>
      <c r="N239" s="107">
        <v>217222</v>
      </c>
      <c r="O239" s="61">
        <v>0</v>
      </c>
      <c r="P239" s="106">
        <v>128083.37</v>
      </c>
      <c r="Q239" s="87">
        <v>0</v>
      </c>
      <c r="R239" s="58">
        <v>0</v>
      </c>
      <c r="S239" s="102">
        <v>0</v>
      </c>
      <c r="T239" s="86">
        <v>0</v>
      </c>
      <c r="U239" s="110">
        <v>0</v>
      </c>
      <c r="V239" s="108">
        <v>0</v>
      </c>
      <c r="W239" s="113">
        <v>0</v>
      </c>
      <c r="X239" s="61">
        <v>0</v>
      </c>
      <c r="Y239" s="58">
        <v>11295.38</v>
      </c>
      <c r="Z239" s="102">
        <v>0</v>
      </c>
      <c r="AA239" s="86">
        <v>0</v>
      </c>
      <c r="AB239" s="109">
        <v>0</v>
      </c>
      <c r="AC239" s="77">
        <v>0</v>
      </c>
      <c r="AD239" s="78">
        <v>25320</v>
      </c>
      <c r="AE239" s="122">
        <v>14653</v>
      </c>
      <c r="AF239" s="71"/>
      <c r="AG239" s="120">
        <v>19372.5</v>
      </c>
      <c r="AH239" s="77"/>
      <c r="AI239" s="86"/>
      <c r="AJ239" s="117"/>
      <c r="AK239" s="77"/>
      <c r="AL239" s="77">
        <v>2592</v>
      </c>
      <c r="AM239" s="77">
        <v>43710.41</v>
      </c>
      <c r="AN239" s="77"/>
      <c r="AO239" s="77"/>
      <c r="AP239" s="58">
        <f t="shared" si="5"/>
        <v>25506826.66</v>
      </c>
      <c r="AQ239" s="19"/>
      <c r="AR239" s="41"/>
    </row>
    <row r="240" spans="1:44" ht="13.5" thickBot="1">
      <c r="A240" s="44" t="s">
        <v>466</v>
      </c>
      <c r="B240" s="45">
        <v>3871</v>
      </c>
      <c r="C240" s="44" t="s">
        <v>243</v>
      </c>
      <c r="D240" s="57">
        <v>2983874</v>
      </c>
      <c r="E240" s="57">
        <v>0</v>
      </c>
      <c r="F240" s="57">
        <v>0</v>
      </c>
      <c r="G240" s="57">
        <v>0</v>
      </c>
      <c r="H240" s="104">
        <v>57042</v>
      </c>
      <c r="I240" s="113">
        <v>313650</v>
      </c>
      <c r="J240" s="126">
        <v>169851</v>
      </c>
      <c r="K240" s="112">
        <v>22762</v>
      </c>
      <c r="L240" s="112">
        <v>0</v>
      </c>
      <c r="M240" s="105">
        <v>0</v>
      </c>
      <c r="N240" s="107">
        <v>27889</v>
      </c>
      <c r="O240" s="61">
        <v>0</v>
      </c>
      <c r="P240" s="106">
        <v>34177.48</v>
      </c>
      <c r="Q240" s="87">
        <v>0</v>
      </c>
      <c r="R240" s="58">
        <v>0</v>
      </c>
      <c r="S240" s="102">
        <v>295276.71</v>
      </c>
      <c r="T240" s="86">
        <v>0</v>
      </c>
      <c r="U240" s="110">
        <v>211124</v>
      </c>
      <c r="V240" s="108">
        <v>0</v>
      </c>
      <c r="W240" s="113">
        <v>0</v>
      </c>
      <c r="X240" s="61">
        <v>0</v>
      </c>
      <c r="Y240" s="58">
        <v>3485.1</v>
      </c>
      <c r="Z240" s="102">
        <v>3146.12</v>
      </c>
      <c r="AA240" s="86">
        <v>1886.89</v>
      </c>
      <c r="AB240" s="109">
        <v>0</v>
      </c>
      <c r="AC240" s="77">
        <v>0</v>
      </c>
      <c r="AD240" s="78">
        <v>5120</v>
      </c>
      <c r="AE240" s="122">
        <v>1232.5</v>
      </c>
      <c r="AF240" s="71"/>
      <c r="AG240" s="119"/>
      <c r="AH240" s="77"/>
      <c r="AI240" s="86"/>
      <c r="AJ240" s="117"/>
      <c r="AK240" s="77"/>
      <c r="AL240" s="77"/>
      <c r="AM240" s="77"/>
      <c r="AN240" s="77"/>
      <c r="AO240" s="77"/>
      <c r="AP240" s="58">
        <f t="shared" si="5"/>
        <v>4130516.8</v>
      </c>
      <c r="AQ240" s="19"/>
      <c r="AR240" s="41"/>
    </row>
    <row r="241" spans="1:44" ht="13.5" thickBot="1">
      <c r="A241" s="44" t="s">
        <v>480</v>
      </c>
      <c r="B241" s="45">
        <v>3892</v>
      </c>
      <c r="C241" s="44" t="s">
        <v>244</v>
      </c>
      <c r="D241" s="57">
        <v>33678646</v>
      </c>
      <c r="E241" s="57">
        <v>0</v>
      </c>
      <c r="F241" s="57">
        <v>0</v>
      </c>
      <c r="G241" s="57">
        <v>0</v>
      </c>
      <c r="H241" s="104">
        <v>0</v>
      </c>
      <c r="I241" s="113">
        <v>3016800</v>
      </c>
      <c r="J241" s="126">
        <v>2381424</v>
      </c>
      <c r="K241" s="112">
        <v>0</v>
      </c>
      <c r="L241" s="112">
        <v>0</v>
      </c>
      <c r="M241" s="105">
        <v>16000</v>
      </c>
      <c r="N241" s="107">
        <v>295934</v>
      </c>
      <c r="O241" s="61">
        <v>0</v>
      </c>
      <c r="P241" s="106">
        <v>76718.55</v>
      </c>
      <c r="Q241" s="87">
        <v>0</v>
      </c>
      <c r="R241" s="58">
        <v>0</v>
      </c>
      <c r="S241" s="102">
        <v>0</v>
      </c>
      <c r="T241" s="86">
        <v>0</v>
      </c>
      <c r="U241" s="110">
        <v>0</v>
      </c>
      <c r="V241" s="108">
        <v>0</v>
      </c>
      <c r="W241" s="113">
        <v>0</v>
      </c>
      <c r="X241" s="61">
        <v>0</v>
      </c>
      <c r="Y241" s="58">
        <v>20661.73</v>
      </c>
      <c r="Z241" s="102">
        <v>13841.14</v>
      </c>
      <c r="AA241" s="86">
        <v>0</v>
      </c>
      <c r="AB241" s="109">
        <v>0</v>
      </c>
      <c r="AC241" s="77">
        <v>0</v>
      </c>
      <c r="AD241" s="78">
        <v>39200</v>
      </c>
      <c r="AE241" s="122">
        <v>12902.46</v>
      </c>
      <c r="AF241" s="71"/>
      <c r="AG241" s="119"/>
      <c r="AH241" s="77">
        <v>689.04</v>
      </c>
      <c r="AI241" s="86"/>
      <c r="AJ241" s="117"/>
      <c r="AK241" s="77"/>
      <c r="AL241" s="77"/>
      <c r="AM241" s="77">
        <v>12036.2</v>
      </c>
      <c r="AN241" s="77"/>
      <c r="AO241" s="77"/>
      <c r="AP241" s="58">
        <f t="shared" si="5"/>
        <v>39564853.12</v>
      </c>
      <c r="AQ241" s="19"/>
      <c r="AR241" s="41"/>
    </row>
    <row r="242" spans="1:44" ht="13.5" thickBot="1">
      <c r="A242" s="44" t="s">
        <v>414</v>
      </c>
      <c r="B242" s="45">
        <v>3899</v>
      </c>
      <c r="C242" s="44" t="s">
        <v>245</v>
      </c>
      <c r="D242" s="57">
        <v>5192764</v>
      </c>
      <c r="E242" s="57">
        <v>0</v>
      </c>
      <c r="F242" s="57">
        <v>0</v>
      </c>
      <c r="G242" s="57">
        <v>0</v>
      </c>
      <c r="H242" s="104">
        <v>0</v>
      </c>
      <c r="I242" s="113">
        <v>421200</v>
      </c>
      <c r="J242" s="126">
        <v>3900</v>
      </c>
      <c r="K242" s="112">
        <v>0</v>
      </c>
      <c r="L242" s="112">
        <v>0</v>
      </c>
      <c r="M242" s="105">
        <v>9000</v>
      </c>
      <c r="N242" s="107">
        <v>38797</v>
      </c>
      <c r="O242" s="61">
        <v>0</v>
      </c>
      <c r="P242" s="106">
        <v>38576.71</v>
      </c>
      <c r="Q242" s="87">
        <v>0</v>
      </c>
      <c r="R242" s="58">
        <v>0</v>
      </c>
      <c r="S242" s="102">
        <v>264320.28</v>
      </c>
      <c r="T242" s="86">
        <v>0</v>
      </c>
      <c r="U242" s="110">
        <v>0</v>
      </c>
      <c r="V242" s="108">
        <v>0</v>
      </c>
      <c r="W242" s="113">
        <v>0</v>
      </c>
      <c r="X242" s="61">
        <v>0</v>
      </c>
      <c r="Y242" s="58">
        <v>5186.76</v>
      </c>
      <c r="Z242" s="102">
        <v>2444.99</v>
      </c>
      <c r="AA242" s="86">
        <v>2876.04</v>
      </c>
      <c r="AB242" s="109">
        <v>0</v>
      </c>
      <c r="AC242" s="77">
        <v>0</v>
      </c>
      <c r="AD242" s="78">
        <v>5600</v>
      </c>
      <c r="AE242" s="123">
        <v>1207</v>
      </c>
      <c r="AF242" s="71"/>
      <c r="AG242" s="119"/>
      <c r="AH242" s="77"/>
      <c r="AI242" s="86"/>
      <c r="AJ242" s="117"/>
      <c r="AK242" s="77"/>
      <c r="AL242" s="77"/>
      <c r="AM242" s="77">
        <v>13936.65</v>
      </c>
      <c r="AN242" s="77"/>
      <c r="AO242" s="77"/>
      <c r="AP242" s="58">
        <f t="shared" si="5"/>
        <v>5999809.43</v>
      </c>
      <c r="AQ242" s="19"/>
      <c r="AR242" s="41"/>
    </row>
    <row r="243" spans="1:44" ht="13.5" thickBot="1">
      <c r="A243" s="44" t="s">
        <v>430</v>
      </c>
      <c r="B243" s="45">
        <v>3906</v>
      </c>
      <c r="C243" s="44" t="s">
        <v>246</v>
      </c>
      <c r="D243" s="57">
        <v>2837089</v>
      </c>
      <c r="E243" s="57">
        <v>0</v>
      </c>
      <c r="F243" s="57">
        <v>0</v>
      </c>
      <c r="G243" s="57">
        <v>0</v>
      </c>
      <c r="H243" s="104">
        <v>0</v>
      </c>
      <c r="I243" s="113">
        <v>522900</v>
      </c>
      <c r="J243" s="126">
        <v>415381</v>
      </c>
      <c r="K243" s="112">
        <v>2238</v>
      </c>
      <c r="L243" s="112">
        <v>0</v>
      </c>
      <c r="M243" s="105">
        <v>0</v>
      </c>
      <c r="N243" s="107">
        <v>51004</v>
      </c>
      <c r="O243" s="61">
        <v>0</v>
      </c>
      <c r="P243" s="106">
        <v>67520.62</v>
      </c>
      <c r="Q243" s="87">
        <v>0</v>
      </c>
      <c r="R243" s="58">
        <v>92606.15</v>
      </c>
      <c r="S243" s="102">
        <v>414339.9</v>
      </c>
      <c r="T243" s="86">
        <v>0</v>
      </c>
      <c r="U243" s="110">
        <v>0</v>
      </c>
      <c r="V243" s="108">
        <v>0</v>
      </c>
      <c r="W243" s="113">
        <v>0</v>
      </c>
      <c r="X243" s="61">
        <v>0</v>
      </c>
      <c r="Y243" s="58">
        <v>5686.73</v>
      </c>
      <c r="Z243" s="102">
        <v>7015.5</v>
      </c>
      <c r="AA243" s="86">
        <v>0</v>
      </c>
      <c r="AB243" s="109">
        <v>0</v>
      </c>
      <c r="AC243" s="77">
        <v>0</v>
      </c>
      <c r="AD243" s="78">
        <v>7840</v>
      </c>
      <c r="AE243" s="122">
        <v>2508.5</v>
      </c>
      <c r="AF243" s="71"/>
      <c r="AG243" s="120">
        <v>25000</v>
      </c>
      <c r="AH243" s="77"/>
      <c r="AI243" s="86"/>
      <c r="AJ243" s="117"/>
      <c r="AK243" s="77"/>
      <c r="AL243" s="77"/>
      <c r="AM243" s="77">
        <v>8868.78</v>
      </c>
      <c r="AN243" s="77"/>
      <c r="AO243" s="77"/>
      <c r="AP243" s="58">
        <f t="shared" si="5"/>
        <v>4459998.18</v>
      </c>
      <c r="AQ243" s="19"/>
      <c r="AR243" s="41"/>
    </row>
    <row r="244" spans="1:44" ht="13.5" thickBot="1">
      <c r="A244" s="44" t="s">
        <v>442</v>
      </c>
      <c r="B244" s="45">
        <v>3920</v>
      </c>
      <c r="C244" s="44" t="s">
        <v>247</v>
      </c>
      <c r="D244" s="57">
        <v>253580</v>
      </c>
      <c r="E244" s="57">
        <v>1036</v>
      </c>
      <c r="F244" s="57">
        <v>0</v>
      </c>
      <c r="G244" s="57">
        <v>0</v>
      </c>
      <c r="H244" s="104">
        <v>0</v>
      </c>
      <c r="I244" s="113">
        <v>130500</v>
      </c>
      <c r="J244" s="126">
        <v>101280</v>
      </c>
      <c r="K244" s="112">
        <v>0</v>
      </c>
      <c r="L244" s="112">
        <v>0</v>
      </c>
      <c r="M244" s="105">
        <v>0</v>
      </c>
      <c r="N244" s="107">
        <v>11452</v>
      </c>
      <c r="O244" s="61">
        <v>0</v>
      </c>
      <c r="P244" s="106">
        <v>18325.07</v>
      </c>
      <c r="Q244" s="87">
        <v>0</v>
      </c>
      <c r="R244" s="58">
        <v>0</v>
      </c>
      <c r="S244" s="102">
        <v>123825.72</v>
      </c>
      <c r="T244" s="86">
        <v>1548.46</v>
      </c>
      <c r="U244" s="110">
        <v>88364</v>
      </c>
      <c r="V244" s="108">
        <v>0</v>
      </c>
      <c r="W244" s="113">
        <v>0</v>
      </c>
      <c r="X244" s="61">
        <v>0</v>
      </c>
      <c r="Y244" s="58">
        <v>1812.84</v>
      </c>
      <c r="Z244" s="102">
        <v>1490.54</v>
      </c>
      <c r="AA244" s="86">
        <v>0</v>
      </c>
      <c r="AB244" s="109">
        <v>0</v>
      </c>
      <c r="AC244" s="77">
        <v>0</v>
      </c>
      <c r="AD244" s="78">
        <v>2960</v>
      </c>
      <c r="AE244" s="122">
        <v>580</v>
      </c>
      <c r="AF244" s="71"/>
      <c r="AG244" s="119"/>
      <c r="AH244" s="77"/>
      <c r="AI244" s="86"/>
      <c r="AJ244" s="117"/>
      <c r="AK244" s="77"/>
      <c r="AL244" s="77"/>
      <c r="AM244" s="77">
        <v>1266.97</v>
      </c>
      <c r="AN244" s="77"/>
      <c r="AO244" s="77"/>
      <c r="AP244" s="58">
        <f t="shared" si="5"/>
        <v>738021.6</v>
      </c>
      <c r="AQ244" s="19"/>
      <c r="AR244" s="41"/>
    </row>
    <row r="245" spans="1:44" ht="13.5" thickBot="1">
      <c r="A245" s="44" t="s">
        <v>449</v>
      </c>
      <c r="B245" s="45">
        <v>3925</v>
      </c>
      <c r="C245" s="44" t="s">
        <v>248</v>
      </c>
      <c r="D245" s="57">
        <v>2071989</v>
      </c>
      <c r="E245" s="57">
        <v>239203</v>
      </c>
      <c r="F245" s="57">
        <v>0</v>
      </c>
      <c r="G245" s="57">
        <v>76934</v>
      </c>
      <c r="H245" s="104">
        <v>0</v>
      </c>
      <c r="I245" s="113">
        <v>2006550</v>
      </c>
      <c r="J245" s="126">
        <v>1656969</v>
      </c>
      <c r="K245" s="112">
        <v>0</v>
      </c>
      <c r="L245" s="112">
        <v>0</v>
      </c>
      <c r="M245" s="105">
        <v>10000</v>
      </c>
      <c r="N245" s="107">
        <v>162350</v>
      </c>
      <c r="O245" s="61">
        <v>0</v>
      </c>
      <c r="P245" s="106">
        <v>100226.63</v>
      </c>
      <c r="Q245" s="87">
        <v>0</v>
      </c>
      <c r="R245" s="58">
        <v>0</v>
      </c>
      <c r="S245" s="102">
        <v>0</v>
      </c>
      <c r="T245" s="86">
        <v>0</v>
      </c>
      <c r="U245" s="110">
        <v>0</v>
      </c>
      <c r="V245" s="108">
        <v>0</v>
      </c>
      <c r="W245" s="113">
        <v>0</v>
      </c>
      <c r="X245" s="61">
        <v>0</v>
      </c>
      <c r="Y245" s="58">
        <v>13116.87</v>
      </c>
      <c r="Z245" s="102">
        <v>0</v>
      </c>
      <c r="AA245" s="86">
        <v>0</v>
      </c>
      <c r="AB245" s="109">
        <v>0</v>
      </c>
      <c r="AC245" s="77">
        <v>0</v>
      </c>
      <c r="AD245" s="78">
        <v>26240</v>
      </c>
      <c r="AE245" s="123">
        <v>10650</v>
      </c>
      <c r="AF245" s="71"/>
      <c r="AG245" s="119"/>
      <c r="AH245" s="77"/>
      <c r="AI245" s="86"/>
      <c r="AJ245" s="117"/>
      <c r="AK245" s="77"/>
      <c r="AL245" s="77"/>
      <c r="AM245" s="77">
        <v>27239.82</v>
      </c>
      <c r="AN245" s="77"/>
      <c r="AO245" s="77"/>
      <c r="AP245" s="58">
        <f t="shared" si="5"/>
        <v>6401468.32</v>
      </c>
      <c r="AQ245" s="19"/>
      <c r="AR245" s="41"/>
    </row>
    <row r="246" spans="1:44" ht="13.5" thickBot="1">
      <c r="A246" s="44" t="s">
        <v>416</v>
      </c>
      <c r="B246" s="45">
        <v>3934</v>
      </c>
      <c r="C246" s="44" t="s">
        <v>249</v>
      </c>
      <c r="D246" s="57">
        <v>5362250</v>
      </c>
      <c r="E246" s="57">
        <v>0</v>
      </c>
      <c r="F246" s="57">
        <v>0</v>
      </c>
      <c r="G246" s="57">
        <v>0</v>
      </c>
      <c r="H246" s="104">
        <v>0</v>
      </c>
      <c r="I246" s="113">
        <v>400500</v>
      </c>
      <c r="J246" s="126">
        <v>334958</v>
      </c>
      <c r="K246" s="112">
        <v>21411</v>
      </c>
      <c r="L246" s="112">
        <v>0</v>
      </c>
      <c r="M246" s="105">
        <v>0</v>
      </c>
      <c r="N246" s="107">
        <v>33812</v>
      </c>
      <c r="O246" s="61">
        <v>0</v>
      </c>
      <c r="P246" s="106">
        <v>22446.19</v>
      </c>
      <c r="Q246" s="87">
        <v>0</v>
      </c>
      <c r="R246" s="58">
        <v>0</v>
      </c>
      <c r="S246" s="102">
        <v>0</v>
      </c>
      <c r="T246" s="86">
        <v>0</v>
      </c>
      <c r="U246" s="110">
        <v>0</v>
      </c>
      <c r="V246" s="108">
        <v>0</v>
      </c>
      <c r="W246" s="113">
        <v>0</v>
      </c>
      <c r="X246" s="61">
        <v>0</v>
      </c>
      <c r="Y246" s="58">
        <v>4735.3</v>
      </c>
      <c r="Z246" s="102">
        <v>995.39</v>
      </c>
      <c r="AA246" s="86">
        <v>990.18</v>
      </c>
      <c r="AB246" s="109">
        <v>0</v>
      </c>
      <c r="AC246" s="77">
        <v>0</v>
      </c>
      <c r="AD246" s="78">
        <v>6560</v>
      </c>
      <c r="AE246" s="122">
        <v>1806.26</v>
      </c>
      <c r="AF246" s="71"/>
      <c r="AG246" s="119"/>
      <c r="AH246" s="77"/>
      <c r="AI246" s="86"/>
      <c r="AJ246" s="117"/>
      <c r="AK246" s="77"/>
      <c r="AL246" s="77" t="s">
        <v>618</v>
      </c>
      <c r="AM246" s="77">
        <v>2533.94</v>
      </c>
      <c r="AN246" s="77"/>
      <c r="AO246" s="77"/>
      <c r="AP246" s="58">
        <f t="shared" si="5"/>
        <v>6192998.26</v>
      </c>
      <c r="AQ246" s="19"/>
      <c r="AR246" s="41"/>
    </row>
    <row r="247" spans="1:44" ht="13.5" thickBot="1">
      <c r="A247" s="44" t="s">
        <v>448</v>
      </c>
      <c r="B247" s="45">
        <v>3941</v>
      </c>
      <c r="C247" s="44" t="s">
        <v>250</v>
      </c>
      <c r="D247" s="57">
        <v>5759228</v>
      </c>
      <c r="E247" s="57">
        <v>0</v>
      </c>
      <c r="F247" s="57">
        <v>0</v>
      </c>
      <c r="G247" s="57">
        <v>0</v>
      </c>
      <c r="H247" s="104">
        <v>0</v>
      </c>
      <c r="I247" s="113">
        <v>521550</v>
      </c>
      <c r="J247" s="126">
        <v>158438</v>
      </c>
      <c r="K247" s="112">
        <v>0</v>
      </c>
      <c r="L247" s="112">
        <v>0</v>
      </c>
      <c r="M247" s="105">
        <v>6000</v>
      </c>
      <c r="N247" s="107">
        <v>52696</v>
      </c>
      <c r="O247" s="61">
        <v>0</v>
      </c>
      <c r="P247" s="106">
        <v>124842.1</v>
      </c>
      <c r="Q247" s="87">
        <v>0</v>
      </c>
      <c r="R247" s="58">
        <v>0</v>
      </c>
      <c r="S247" s="102">
        <v>173832.26</v>
      </c>
      <c r="T247" s="86">
        <v>0</v>
      </c>
      <c r="U247" s="110">
        <v>0</v>
      </c>
      <c r="V247" s="108">
        <v>0</v>
      </c>
      <c r="W247" s="113">
        <v>0</v>
      </c>
      <c r="X247" s="61">
        <v>0</v>
      </c>
      <c r="Y247" s="58">
        <v>4902.16</v>
      </c>
      <c r="Z247" s="102">
        <v>2003.92</v>
      </c>
      <c r="AA247" s="86">
        <v>540.99</v>
      </c>
      <c r="AB247" s="109">
        <v>0</v>
      </c>
      <c r="AC247" s="77">
        <v>0</v>
      </c>
      <c r="AD247" s="78">
        <v>7120</v>
      </c>
      <c r="AE247" s="122">
        <v>709</v>
      </c>
      <c r="AF247" s="71"/>
      <c r="AG247" s="120"/>
      <c r="AH247" s="77"/>
      <c r="AI247" s="86"/>
      <c r="AJ247" s="117"/>
      <c r="AK247" s="77"/>
      <c r="AL247" s="77" t="s">
        <v>618</v>
      </c>
      <c r="AM247" s="77">
        <v>1900.45</v>
      </c>
      <c r="AN247" s="77"/>
      <c r="AO247" s="77"/>
      <c r="AP247" s="58">
        <f t="shared" si="5"/>
        <v>6813762.88</v>
      </c>
      <c r="AQ247" s="19"/>
      <c r="AR247" s="41"/>
    </row>
    <row r="248" spans="1:44" ht="13.5" thickBot="1">
      <c r="A248" s="44" t="s">
        <v>466</v>
      </c>
      <c r="B248" s="45">
        <v>3948</v>
      </c>
      <c r="C248" s="44" t="s">
        <v>251</v>
      </c>
      <c r="D248" s="57">
        <v>2864535</v>
      </c>
      <c r="E248" s="57">
        <v>0</v>
      </c>
      <c r="F248" s="57">
        <v>0</v>
      </c>
      <c r="G248" s="57">
        <v>0</v>
      </c>
      <c r="H248" s="104">
        <v>0</v>
      </c>
      <c r="I248" s="113">
        <v>270450</v>
      </c>
      <c r="J248" s="126">
        <v>186965</v>
      </c>
      <c r="K248" s="112">
        <v>0</v>
      </c>
      <c r="L248" s="112">
        <v>0</v>
      </c>
      <c r="M248" s="105">
        <v>6000</v>
      </c>
      <c r="N248" s="107">
        <v>25653</v>
      </c>
      <c r="O248" s="61">
        <v>0</v>
      </c>
      <c r="P248" s="106">
        <v>22830.49</v>
      </c>
      <c r="Q248" s="87">
        <v>0</v>
      </c>
      <c r="R248" s="58">
        <v>55720.77</v>
      </c>
      <c r="S248" s="102">
        <v>247651.43</v>
      </c>
      <c r="T248" s="86">
        <v>0</v>
      </c>
      <c r="U248" s="110">
        <v>176431</v>
      </c>
      <c r="V248" s="108">
        <v>0</v>
      </c>
      <c r="W248" s="113">
        <v>0</v>
      </c>
      <c r="X248" s="61">
        <v>0</v>
      </c>
      <c r="Y248" s="58">
        <v>3042.74</v>
      </c>
      <c r="Z248" s="102">
        <v>3877.73</v>
      </c>
      <c r="AA248" s="86">
        <v>1210.7</v>
      </c>
      <c r="AB248" s="109">
        <v>0</v>
      </c>
      <c r="AC248" s="77">
        <v>0</v>
      </c>
      <c r="AD248" s="78">
        <v>4960</v>
      </c>
      <c r="AE248" s="123">
        <v>1592</v>
      </c>
      <c r="AF248" s="71"/>
      <c r="AG248" s="119"/>
      <c r="AH248" s="77"/>
      <c r="AI248" s="86"/>
      <c r="AJ248" s="117"/>
      <c r="AK248" s="77"/>
      <c r="AL248" s="77" t="s">
        <v>618</v>
      </c>
      <c r="AM248" s="77">
        <v>6334.84</v>
      </c>
      <c r="AN248" s="77"/>
      <c r="AO248" s="77"/>
      <c r="AP248" s="58">
        <f t="shared" si="5"/>
        <v>3877254.7</v>
      </c>
      <c r="AQ248" s="19"/>
      <c r="AR248" s="41"/>
    </row>
    <row r="249" spans="1:44" ht="13.5" thickBot="1">
      <c r="A249" s="44" t="s">
        <v>458</v>
      </c>
      <c r="B249" s="45">
        <v>3955</v>
      </c>
      <c r="C249" s="44" t="s">
        <v>252</v>
      </c>
      <c r="D249" s="57">
        <v>15380136</v>
      </c>
      <c r="E249" s="57">
        <v>0</v>
      </c>
      <c r="F249" s="57">
        <v>0</v>
      </c>
      <c r="G249" s="57">
        <v>0</v>
      </c>
      <c r="H249" s="104">
        <v>0</v>
      </c>
      <c r="I249" s="113">
        <v>1070550</v>
      </c>
      <c r="J249" s="126">
        <v>831108</v>
      </c>
      <c r="K249" s="112">
        <v>24000</v>
      </c>
      <c r="L249" s="112">
        <v>0</v>
      </c>
      <c r="M249" s="105">
        <v>6000</v>
      </c>
      <c r="N249" s="107">
        <v>105363</v>
      </c>
      <c r="O249" s="61">
        <v>0</v>
      </c>
      <c r="P249" s="106">
        <v>61644.86</v>
      </c>
      <c r="Q249" s="87">
        <v>0</v>
      </c>
      <c r="R249" s="58">
        <v>0</v>
      </c>
      <c r="S249" s="102">
        <v>0</v>
      </c>
      <c r="T249" s="86">
        <v>0</v>
      </c>
      <c r="U249" s="110">
        <v>0</v>
      </c>
      <c r="V249" s="108">
        <v>0</v>
      </c>
      <c r="W249" s="113">
        <v>0</v>
      </c>
      <c r="X249" s="61">
        <v>0</v>
      </c>
      <c r="Y249" s="58">
        <v>9924.25</v>
      </c>
      <c r="Z249" s="102">
        <v>3209.76</v>
      </c>
      <c r="AA249" s="86">
        <v>5310.89</v>
      </c>
      <c r="AB249" s="109">
        <v>0</v>
      </c>
      <c r="AC249" s="77">
        <v>24199.34</v>
      </c>
      <c r="AD249" s="78">
        <v>14320</v>
      </c>
      <c r="AE249" s="123">
        <v>1590</v>
      </c>
      <c r="AF249" s="71"/>
      <c r="AG249" s="119"/>
      <c r="AH249" s="77"/>
      <c r="AI249" s="86"/>
      <c r="AJ249" s="117"/>
      <c r="AK249" s="77"/>
      <c r="AL249" s="77" t="s">
        <v>618</v>
      </c>
      <c r="AM249" s="77">
        <v>13303.17</v>
      </c>
      <c r="AN249" s="77"/>
      <c r="AO249" s="77"/>
      <c r="AP249" s="58">
        <f t="shared" si="5"/>
        <v>17550659.27</v>
      </c>
      <c r="AQ249" s="19"/>
      <c r="AR249" s="41"/>
    </row>
    <row r="250" spans="1:44" ht="13.5" thickBot="1">
      <c r="A250" s="44" t="s">
        <v>431</v>
      </c>
      <c r="B250" s="45">
        <v>3962</v>
      </c>
      <c r="C250" s="44" t="s">
        <v>253</v>
      </c>
      <c r="D250" s="57">
        <v>23128620</v>
      </c>
      <c r="E250" s="57">
        <v>0</v>
      </c>
      <c r="F250" s="57">
        <v>0</v>
      </c>
      <c r="G250" s="57">
        <v>0</v>
      </c>
      <c r="H250" s="104">
        <v>0</v>
      </c>
      <c r="I250" s="113">
        <v>1498500</v>
      </c>
      <c r="J250" s="126">
        <v>1076239</v>
      </c>
      <c r="K250" s="112">
        <v>12556</v>
      </c>
      <c r="L250" s="112">
        <v>0</v>
      </c>
      <c r="M250" s="105">
        <v>12000</v>
      </c>
      <c r="N250" s="107">
        <v>122556</v>
      </c>
      <c r="O250" s="61">
        <v>0</v>
      </c>
      <c r="P250" s="106">
        <v>105591.67</v>
      </c>
      <c r="Q250" s="87">
        <v>0</v>
      </c>
      <c r="R250" s="58">
        <v>0</v>
      </c>
      <c r="S250" s="102">
        <v>0</v>
      </c>
      <c r="T250" s="86">
        <v>0</v>
      </c>
      <c r="U250" s="110">
        <v>0</v>
      </c>
      <c r="V250" s="108">
        <v>0</v>
      </c>
      <c r="W250" s="113">
        <v>0</v>
      </c>
      <c r="X250" s="61">
        <v>0</v>
      </c>
      <c r="Y250" s="58">
        <v>18042.51</v>
      </c>
      <c r="Z250" s="102">
        <v>5811.28</v>
      </c>
      <c r="AA250" s="86">
        <v>4017.8</v>
      </c>
      <c r="AB250" s="109">
        <v>0</v>
      </c>
      <c r="AC250" s="77">
        <v>0</v>
      </c>
      <c r="AD250" s="78">
        <v>18561</v>
      </c>
      <c r="AE250" s="122">
        <v>3328.7</v>
      </c>
      <c r="AF250" s="71"/>
      <c r="AG250" s="119"/>
      <c r="AH250" s="77">
        <v>910</v>
      </c>
      <c r="AI250" s="86"/>
      <c r="AJ250" s="117"/>
      <c r="AK250" s="77"/>
      <c r="AL250" s="77" t="s">
        <v>618</v>
      </c>
      <c r="AM250" s="77">
        <v>24705.88</v>
      </c>
      <c r="AN250" s="77"/>
      <c r="AO250" s="77"/>
      <c r="AP250" s="58">
        <f t="shared" si="5"/>
        <v>26031439.84</v>
      </c>
      <c r="AQ250" s="19"/>
      <c r="AR250" s="41"/>
    </row>
    <row r="251" spans="1:44" ht="13.5" thickBot="1">
      <c r="A251" s="44" t="s">
        <v>459</v>
      </c>
      <c r="B251" s="45">
        <v>3969</v>
      </c>
      <c r="C251" s="44" t="s">
        <v>254</v>
      </c>
      <c r="D251" s="57">
        <v>2434743</v>
      </c>
      <c r="E251" s="57">
        <v>0</v>
      </c>
      <c r="F251" s="57">
        <v>0</v>
      </c>
      <c r="G251" s="57">
        <v>0</v>
      </c>
      <c r="H251" s="104">
        <v>0</v>
      </c>
      <c r="I251" s="113">
        <v>160200</v>
      </c>
      <c r="J251" s="126">
        <v>141694</v>
      </c>
      <c r="K251" s="112">
        <v>21320</v>
      </c>
      <c r="L251" s="112">
        <v>0</v>
      </c>
      <c r="M251" s="105">
        <v>0</v>
      </c>
      <c r="N251" s="107">
        <v>11482</v>
      </c>
      <c r="O251" s="61">
        <v>0</v>
      </c>
      <c r="P251" s="106">
        <v>14279.8</v>
      </c>
      <c r="Q251" s="87">
        <v>0</v>
      </c>
      <c r="R251" s="58">
        <v>0</v>
      </c>
      <c r="S251" s="102">
        <v>0</v>
      </c>
      <c r="T251" s="86">
        <v>0</v>
      </c>
      <c r="U251" s="110">
        <v>109120</v>
      </c>
      <c r="V251" s="108">
        <v>0</v>
      </c>
      <c r="W251" s="113">
        <v>0</v>
      </c>
      <c r="X251" s="61">
        <v>0</v>
      </c>
      <c r="Y251" s="58">
        <v>2639.57</v>
      </c>
      <c r="Z251" s="102">
        <v>1260.72</v>
      </c>
      <c r="AA251" s="86">
        <v>1658.58</v>
      </c>
      <c r="AB251" s="109">
        <v>0</v>
      </c>
      <c r="AC251" s="77">
        <v>0</v>
      </c>
      <c r="AD251" s="78">
        <v>2960</v>
      </c>
      <c r="AE251" s="122">
        <v>903.98</v>
      </c>
      <c r="AF251" s="71"/>
      <c r="AG251" s="119"/>
      <c r="AH251" s="77"/>
      <c r="AI251" s="86"/>
      <c r="AJ251" s="117"/>
      <c r="AK251" s="77"/>
      <c r="AL251" s="77" t="s">
        <v>618</v>
      </c>
      <c r="AM251" s="77">
        <v>1900.45</v>
      </c>
      <c r="AN251" s="77"/>
      <c r="AO251" s="77"/>
      <c r="AP251" s="58">
        <f t="shared" si="5"/>
        <v>2904162.1</v>
      </c>
      <c r="AQ251" s="19"/>
      <c r="AR251" s="41"/>
    </row>
    <row r="252" spans="1:44" ht="13.5" thickBot="1">
      <c r="A252" s="44" t="s">
        <v>450</v>
      </c>
      <c r="B252" s="45">
        <v>2177</v>
      </c>
      <c r="C252" s="44" t="s">
        <v>130</v>
      </c>
      <c r="D252" s="57">
        <v>373601</v>
      </c>
      <c r="E252" s="57">
        <v>10191</v>
      </c>
      <c r="F252" s="57">
        <v>0</v>
      </c>
      <c r="G252" s="57">
        <v>544490</v>
      </c>
      <c r="H252" s="104">
        <v>0</v>
      </c>
      <c r="I252" s="113">
        <v>485550</v>
      </c>
      <c r="J252" s="126">
        <v>491017</v>
      </c>
      <c r="K252" s="112">
        <v>40339</v>
      </c>
      <c r="L252" s="112">
        <v>0</v>
      </c>
      <c r="M252" s="105">
        <v>0</v>
      </c>
      <c r="N252" s="107">
        <v>55990</v>
      </c>
      <c r="O252" s="61">
        <v>0</v>
      </c>
      <c r="P252" s="106">
        <v>34981.48</v>
      </c>
      <c r="Q252" s="87">
        <v>0</v>
      </c>
      <c r="R252" s="58">
        <v>0</v>
      </c>
      <c r="S252" s="102">
        <v>0</v>
      </c>
      <c r="T252" s="86">
        <v>0</v>
      </c>
      <c r="U252" s="110">
        <v>0</v>
      </c>
      <c r="V252" s="108">
        <v>0</v>
      </c>
      <c r="W252" s="113">
        <v>0</v>
      </c>
      <c r="X252" s="61">
        <v>0</v>
      </c>
      <c r="Y252" s="58">
        <v>0</v>
      </c>
      <c r="Z252" s="102">
        <v>0</v>
      </c>
      <c r="AA252" s="86">
        <v>0</v>
      </c>
      <c r="AB252" s="109">
        <v>0</v>
      </c>
      <c r="AC252" s="77">
        <v>0</v>
      </c>
      <c r="AD252" s="78">
        <v>7760</v>
      </c>
      <c r="AE252" s="122"/>
      <c r="AF252" s="71"/>
      <c r="AG252" s="119"/>
      <c r="AH252" s="77"/>
      <c r="AI252" s="86"/>
      <c r="AJ252" s="117"/>
      <c r="AK252" s="77"/>
      <c r="AL252" s="77" t="s">
        <v>618</v>
      </c>
      <c r="AM252" s="77">
        <v>1266.97</v>
      </c>
      <c r="AN252" s="77"/>
      <c r="AO252" s="77"/>
      <c r="AP252" s="58">
        <f t="shared" si="5"/>
        <v>2045186.45</v>
      </c>
      <c r="AQ252" s="19"/>
      <c r="AR252" s="41"/>
    </row>
    <row r="253" spans="1:44" ht="13.5" thickBot="1">
      <c r="A253" s="44" t="s">
        <v>449</v>
      </c>
      <c r="B253" s="45">
        <v>3976</v>
      </c>
      <c r="C253" s="44" t="s">
        <v>255</v>
      </c>
      <c r="D253" s="57">
        <v>0</v>
      </c>
      <c r="E253" s="57">
        <v>0</v>
      </c>
      <c r="F253" s="57">
        <v>0</v>
      </c>
      <c r="G253" s="57">
        <v>0</v>
      </c>
      <c r="H253" s="104">
        <v>1763</v>
      </c>
      <c r="I253" s="113">
        <v>11700</v>
      </c>
      <c r="J253" s="126">
        <v>49774</v>
      </c>
      <c r="K253" s="112">
        <v>0</v>
      </c>
      <c r="L253" s="112">
        <v>0</v>
      </c>
      <c r="M253" s="105">
        <v>0</v>
      </c>
      <c r="N253" s="107">
        <v>906</v>
      </c>
      <c r="O253" s="61">
        <v>0</v>
      </c>
      <c r="P253" s="106">
        <v>0</v>
      </c>
      <c r="Q253" s="87">
        <v>0</v>
      </c>
      <c r="R253" s="58">
        <v>0</v>
      </c>
      <c r="S253" s="102">
        <v>0</v>
      </c>
      <c r="T253" s="86">
        <v>0</v>
      </c>
      <c r="U253" s="110">
        <v>0</v>
      </c>
      <c r="V253" s="108">
        <v>0</v>
      </c>
      <c r="W253" s="113">
        <v>0</v>
      </c>
      <c r="X253" s="61">
        <v>0</v>
      </c>
      <c r="Y253" s="58">
        <v>0</v>
      </c>
      <c r="Z253" s="102">
        <v>0</v>
      </c>
      <c r="AA253" s="86">
        <v>0</v>
      </c>
      <c r="AB253" s="109">
        <v>0</v>
      </c>
      <c r="AC253" s="77">
        <v>0</v>
      </c>
      <c r="AD253" s="78">
        <v>320</v>
      </c>
      <c r="AE253" s="122"/>
      <c r="AF253" s="71"/>
      <c r="AG253" s="119"/>
      <c r="AH253" s="77"/>
      <c r="AI253" s="86"/>
      <c r="AJ253" s="117"/>
      <c r="AK253" s="77"/>
      <c r="AL253" s="77" t="s">
        <v>618</v>
      </c>
      <c r="AM253" s="77"/>
      <c r="AN253" s="77"/>
      <c r="AO253" s="77"/>
      <c r="AP253" s="58">
        <f t="shared" si="5"/>
        <v>64463</v>
      </c>
      <c r="AQ253" s="19"/>
      <c r="AR253" s="41"/>
    </row>
    <row r="254" spans="1:44" ht="13.5" thickBot="1">
      <c r="A254" s="44" t="s">
        <v>452</v>
      </c>
      <c r="B254" s="45">
        <v>4690</v>
      </c>
      <c r="C254" s="44" t="s">
        <v>304</v>
      </c>
      <c r="D254" s="57">
        <v>574968</v>
      </c>
      <c r="E254" s="57">
        <v>32</v>
      </c>
      <c r="F254" s="57">
        <v>0</v>
      </c>
      <c r="G254" s="57">
        <v>0</v>
      </c>
      <c r="H254" s="104">
        <v>0</v>
      </c>
      <c r="I254" s="113">
        <v>83700</v>
      </c>
      <c r="J254" s="126">
        <v>60923</v>
      </c>
      <c r="K254" s="112">
        <v>30196</v>
      </c>
      <c r="L254" s="112">
        <v>0</v>
      </c>
      <c r="M254" s="105">
        <v>0</v>
      </c>
      <c r="N254" s="107">
        <v>6708</v>
      </c>
      <c r="O254" s="61">
        <v>0</v>
      </c>
      <c r="P254" s="106">
        <v>5314.47</v>
      </c>
      <c r="Q254" s="87">
        <v>0</v>
      </c>
      <c r="R254" s="58">
        <v>0</v>
      </c>
      <c r="S254" s="102">
        <v>0</v>
      </c>
      <c r="T254" s="86">
        <v>0</v>
      </c>
      <c r="U254" s="110">
        <v>54560</v>
      </c>
      <c r="V254" s="108">
        <v>0</v>
      </c>
      <c r="W254" s="113">
        <v>0</v>
      </c>
      <c r="X254" s="61">
        <v>0</v>
      </c>
      <c r="Y254" s="58">
        <v>0</v>
      </c>
      <c r="Z254" s="102">
        <v>0</v>
      </c>
      <c r="AA254" s="86">
        <v>0</v>
      </c>
      <c r="AB254" s="109">
        <v>0</v>
      </c>
      <c r="AC254" s="77">
        <v>0</v>
      </c>
      <c r="AD254" s="76">
        <v>1680</v>
      </c>
      <c r="AE254" s="123">
        <v>720</v>
      </c>
      <c r="AF254" s="71"/>
      <c r="AG254" s="119"/>
      <c r="AH254" s="77">
        <v>1000</v>
      </c>
      <c r="AI254" s="86"/>
      <c r="AJ254" s="117"/>
      <c r="AK254" s="77"/>
      <c r="AL254" s="77" t="s">
        <v>618</v>
      </c>
      <c r="AM254" s="77"/>
      <c r="AN254" s="77"/>
      <c r="AO254" s="77"/>
      <c r="AP254" s="58">
        <f t="shared" si="5"/>
        <v>819801.47</v>
      </c>
      <c r="AQ254" s="19"/>
      <c r="AR254" s="41"/>
    </row>
    <row r="255" spans="1:44" ht="13.5" thickBot="1">
      <c r="A255" s="44" t="s">
        <v>470</v>
      </c>
      <c r="B255" s="45">
        <v>2016</v>
      </c>
      <c r="C255" s="44" t="s">
        <v>122</v>
      </c>
      <c r="D255" s="57">
        <v>2956056</v>
      </c>
      <c r="E255" s="57">
        <v>0</v>
      </c>
      <c r="F255" s="57">
        <v>0</v>
      </c>
      <c r="G255" s="57">
        <v>0</v>
      </c>
      <c r="H255" s="104">
        <v>37334</v>
      </c>
      <c r="I255" s="113">
        <v>207450</v>
      </c>
      <c r="J255" s="126">
        <v>204200</v>
      </c>
      <c r="K255" s="112">
        <v>19257</v>
      </c>
      <c r="L255" s="112">
        <v>0</v>
      </c>
      <c r="M255" s="105">
        <v>0</v>
      </c>
      <c r="N255" s="107">
        <v>17827</v>
      </c>
      <c r="O255" s="61">
        <v>0</v>
      </c>
      <c r="P255" s="106">
        <v>32812.2</v>
      </c>
      <c r="Q255" s="87">
        <v>0</v>
      </c>
      <c r="R255" s="58">
        <v>118504.88</v>
      </c>
      <c r="S255" s="102">
        <v>159544.67</v>
      </c>
      <c r="T255" s="86">
        <v>0</v>
      </c>
      <c r="U255" s="110">
        <v>138180</v>
      </c>
      <c r="V255" s="108">
        <v>0</v>
      </c>
      <c r="W255" s="113">
        <v>0</v>
      </c>
      <c r="X255" s="61">
        <v>0</v>
      </c>
      <c r="Y255" s="58">
        <v>1982.58</v>
      </c>
      <c r="Z255" s="102">
        <v>2549.24</v>
      </c>
      <c r="AA255" s="86">
        <v>1208.93</v>
      </c>
      <c r="AB255" s="109">
        <v>0</v>
      </c>
      <c r="AC255" s="77">
        <v>0</v>
      </c>
      <c r="AD255" s="78">
        <v>3600</v>
      </c>
      <c r="AE255" s="122">
        <v>665.5</v>
      </c>
      <c r="AF255" s="71"/>
      <c r="AG255" s="119"/>
      <c r="AH255" s="77"/>
      <c r="AI255" s="86"/>
      <c r="AJ255" s="117"/>
      <c r="AK255" s="77"/>
      <c r="AL255" s="77" t="s">
        <v>618</v>
      </c>
      <c r="AM255" s="77">
        <v>1900.45</v>
      </c>
      <c r="AN255" s="77"/>
      <c r="AO255" s="77"/>
      <c r="AP255" s="58">
        <f t="shared" si="5"/>
        <v>3903072.45</v>
      </c>
      <c r="AQ255" s="19"/>
      <c r="AR255" s="41"/>
    </row>
    <row r="256" spans="1:44" ht="13.5" thickBot="1">
      <c r="A256" s="44" t="s">
        <v>454</v>
      </c>
      <c r="B256" s="45">
        <v>3983</v>
      </c>
      <c r="C256" s="44" t="s">
        <v>256</v>
      </c>
      <c r="D256" s="57">
        <v>8876038</v>
      </c>
      <c r="E256" s="57">
        <v>0</v>
      </c>
      <c r="F256" s="57">
        <v>0</v>
      </c>
      <c r="G256" s="57">
        <v>0</v>
      </c>
      <c r="H256" s="104">
        <v>105833</v>
      </c>
      <c r="I256" s="113">
        <v>585000</v>
      </c>
      <c r="J256" s="126">
        <v>734862</v>
      </c>
      <c r="K256" s="112">
        <v>0</v>
      </c>
      <c r="L256" s="112">
        <v>150000</v>
      </c>
      <c r="M256" s="105">
        <v>0</v>
      </c>
      <c r="N256" s="107">
        <v>59193</v>
      </c>
      <c r="O256" s="61">
        <v>0</v>
      </c>
      <c r="P256" s="106">
        <v>19933.07</v>
      </c>
      <c r="Q256" s="87">
        <v>0</v>
      </c>
      <c r="R256" s="58">
        <v>0</v>
      </c>
      <c r="S256" s="102">
        <v>0</v>
      </c>
      <c r="T256" s="86">
        <v>0</v>
      </c>
      <c r="U256" s="110">
        <v>0</v>
      </c>
      <c r="V256" s="108">
        <v>0</v>
      </c>
      <c r="W256" s="113">
        <v>0</v>
      </c>
      <c r="X256" s="61">
        <v>0</v>
      </c>
      <c r="Y256" s="58">
        <v>6541.88</v>
      </c>
      <c r="Z256" s="102">
        <v>4935.38</v>
      </c>
      <c r="AA256" s="86">
        <v>4998.5</v>
      </c>
      <c r="AB256" s="109">
        <v>0</v>
      </c>
      <c r="AC256" s="77">
        <v>0</v>
      </c>
      <c r="AD256" s="78">
        <v>8880</v>
      </c>
      <c r="AE256" s="122">
        <v>6204.6</v>
      </c>
      <c r="AF256" s="71"/>
      <c r="AG256" s="119"/>
      <c r="AH256" s="77"/>
      <c r="AI256" s="86"/>
      <c r="AJ256" s="117"/>
      <c r="AK256" s="77"/>
      <c r="AL256" s="77" t="s">
        <v>618</v>
      </c>
      <c r="AM256" s="77">
        <v>6968.33</v>
      </c>
      <c r="AN256" s="77"/>
      <c r="AO256" s="77"/>
      <c r="AP256" s="58">
        <f t="shared" si="5"/>
        <v>10569387.76</v>
      </c>
      <c r="AQ256" s="19"/>
      <c r="AR256" s="41"/>
    </row>
    <row r="257" spans="1:44" ht="13.5" thickBot="1">
      <c r="A257" s="44" t="s">
        <v>449</v>
      </c>
      <c r="B257" s="45">
        <v>3514</v>
      </c>
      <c r="C257" s="44" t="s">
        <v>221</v>
      </c>
      <c r="D257" s="57">
        <v>159400</v>
      </c>
      <c r="E257" s="57">
        <v>423807</v>
      </c>
      <c r="F257" s="57">
        <v>0</v>
      </c>
      <c r="G257" s="57">
        <v>0</v>
      </c>
      <c r="H257" s="104">
        <v>0</v>
      </c>
      <c r="I257" s="113">
        <v>131400</v>
      </c>
      <c r="J257" s="126">
        <v>105478</v>
      </c>
      <c r="K257" s="112">
        <v>0</v>
      </c>
      <c r="L257" s="112">
        <v>0</v>
      </c>
      <c r="M257" s="105">
        <v>0</v>
      </c>
      <c r="N257" s="107">
        <v>10183</v>
      </c>
      <c r="O257" s="61">
        <v>0</v>
      </c>
      <c r="P257" s="106">
        <v>9167.59</v>
      </c>
      <c r="Q257" s="87">
        <v>0</v>
      </c>
      <c r="R257" s="58">
        <v>0</v>
      </c>
      <c r="S257" s="102">
        <v>0</v>
      </c>
      <c r="T257" s="86">
        <v>0</v>
      </c>
      <c r="U257" s="110">
        <v>0</v>
      </c>
      <c r="V257" s="108">
        <v>0</v>
      </c>
      <c r="W257" s="113">
        <v>0</v>
      </c>
      <c r="X257" s="61">
        <v>0</v>
      </c>
      <c r="Y257" s="58">
        <v>0</v>
      </c>
      <c r="Z257" s="102">
        <v>0</v>
      </c>
      <c r="AA257" s="86">
        <v>0</v>
      </c>
      <c r="AB257" s="109">
        <v>0</v>
      </c>
      <c r="AC257" s="77">
        <v>0</v>
      </c>
      <c r="AD257" s="78">
        <v>2480</v>
      </c>
      <c r="AE257" s="122">
        <v>833.75</v>
      </c>
      <c r="AF257" s="71"/>
      <c r="AG257" s="119"/>
      <c r="AH257" s="77"/>
      <c r="AI257" s="86"/>
      <c r="AJ257" s="117"/>
      <c r="AK257" s="77"/>
      <c r="AL257" s="77" t="s">
        <v>618</v>
      </c>
      <c r="AM257" s="77"/>
      <c r="AN257" s="77"/>
      <c r="AO257" s="77"/>
      <c r="AP257" s="58">
        <f t="shared" si="5"/>
        <v>842749.34</v>
      </c>
      <c r="AQ257" s="19"/>
      <c r="AR257" s="41"/>
    </row>
    <row r="258" spans="1:44" ht="13.5" thickBot="1">
      <c r="A258" s="44" t="s">
        <v>445</v>
      </c>
      <c r="B258" s="45">
        <v>616</v>
      </c>
      <c r="C258" s="44" t="s">
        <v>43</v>
      </c>
      <c r="D258" s="57">
        <v>0</v>
      </c>
      <c r="E258" s="57">
        <v>0</v>
      </c>
      <c r="F258" s="57">
        <v>0</v>
      </c>
      <c r="G258" s="57">
        <v>0</v>
      </c>
      <c r="H258" s="104">
        <v>0</v>
      </c>
      <c r="I258" s="113">
        <v>63000</v>
      </c>
      <c r="J258" s="126">
        <v>127254</v>
      </c>
      <c r="K258" s="112">
        <v>0</v>
      </c>
      <c r="L258" s="112">
        <v>0</v>
      </c>
      <c r="M258" s="105">
        <v>0</v>
      </c>
      <c r="N258" s="107">
        <v>4381</v>
      </c>
      <c r="O258" s="61">
        <v>0</v>
      </c>
      <c r="P258" s="106">
        <v>23983.4</v>
      </c>
      <c r="Q258" s="87">
        <v>0</v>
      </c>
      <c r="R258" s="58">
        <v>167694.54</v>
      </c>
      <c r="S258" s="102">
        <v>71437.91</v>
      </c>
      <c r="T258" s="86">
        <v>0</v>
      </c>
      <c r="U258" s="110">
        <v>43885</v>
      </c>
      <c r="V258" s="108">
        <v>0</v>
      </c>
      <c r="W258" s="113">
        <v>0</v>
      </c>
      <c r="X258" s="61">
        <v>0</v>
      </c>
      <c r="Y258" s="58">
        <v>1004.18</v>
      </c>
      <c r="Z258" s="102">
        <v>1448.3</v>
      </c>
      <c r="AA258" s="86">
        <v>92.65</v>
      </c>
      <c r="AB258" s="109">
        <v>0</v>
      </c>
      <c r="AC258" s="77">
        <v>0</v>
      </c>
      <c r="AD258" s="78">
        <v>1680</v>
      </c>
      <c r="AE258" s="122">
        <v>444.95</v>
      </c>
      <c r="AF258" s="71"/>
      <c r="AG258" s="119"/>
      <c r="AH258" s="77"/>
      <c r="AI258" s="86"/>
      <c r="AJ258" s="117"/>
      <c r="AK258" s="77"/>
      <c r="AL258" s="77" t="s">
        <v>618</v>
      </c>
      <c r="AM258" s="77"/>
      <c r="AN258" s="77"/>
      <c r="AO258" s="77"/>
      <c r="AP258" s="58">
        <f t="shared" si="5"/>
        <v>506305.93</v>
      </c>
      <c r="AQ258" s="19"/>
      <c r="AR258" s="42"/>
    </row>
    <row r="259" spans="1:44" ht="13.5" thickBot="1">
      <c r="A259" s="44" t="s">
        <v>456</v>
      </c>
      <c r="B259" s="45">
        <v>1945</v>
      </c>
      <c r="C259" s="44" t="s">
        <v>119</v>
      </c>
      <c r="D259" s="57">
        <v>2972081</v>
      </c>
      <c r="E259" s="57">
        <v>0</v>
      </c>
      <c r="F259" s="57">
        <v>0</v>
      </c>
      <c r="G259" s="57">
        <v>0</v>
      </c>
      <c r="H259" s="104">
        <v>0</v>
      </c>
      <c r="I259" s="113">
        <v>364050</v>
      </c>
      <c r="J259" s="126">
        <v>347286</v>
      </c>
      <c r="K259" s="112">
        <v>0</v>
      </c>
      <c r="L259" s="112">
        <v>0</v>
      </c>
      <c r="M259" s="105">
        <v>0</v>
      </c>
      <c r="N259" s="107">
        <v>35715</v>
      </c>
      <c r="O259" s="61">
        <v>0</v>
      </c>
      <c r="P259" s="106">
        <v>18759.94</v>
      </c>
      <c r="Q259" s="87">
        <v>0</v>
      </c>
      <c r="R259" s="58">
        <v>0</v>
      </c>
      <c r="S259" s="102">
        <v>0</v>
      </c>
      <c r="T259" s="86">
        <v>0</v>
      </c>
      <c r="U259" s="110">
        <v>0</v>
      </c>
      <c r="V259" s="108">
        <v>0</v>
      </c>
      <c r="W259" s="113">
        <v>0</v>
      </c>
      <c r="X259" s="61">
        <v>0</v>
      </c>
      <c r="Y259" s="58">
        <v>2520.4</v>
      </c>
      <c r="Z259" s="102">
        <v>1044.84</v>
      </c>
      <c r="AA259" s="86">
        <v>0</v>
      </c>
      <c r="AB259" s="109">
        <v>0</v>
      </c>
      <c r="AC259" s="77">
        <v>0</v>
      </c>
      <c r="AD259" s="78">
        <v>7360</v>
      </c>
      <c r="AE259" s="122">
        <v>507.5</v>
      </c>
      <c r="AF259" s="71"/>
      <c r="AG259" s="119"/>
      <c r="AH259" s="77"/>
      <c r="AI259" s="86"/>
      <c r="AJ259" s="117"/>
      <c r="AK259" s="77"/>
      <c r="AL259" s="77">
        <v>2592</v>
      </c>
      <c r="AM259" s="77">
        <v>4434.39</v>
      </c>
      <c r="AN259" s="77"/>
      <c r="AO259" s="77"/>
      <c r="AP259" s="58">
        <f t="shared" si="5"/>
        <v>3756351.07</v>
      </c>
      <c r="AQ259" s="19"/>
      <c r="AR259" s="41"/>
    </row>
    <row r="260" spans="1:44" ht="13.5" thickBot="1">
      <c r="A260" s="44" t="s">
        <v>445</v>
      </c>
      <c r="B260" s="45">
        <v>1526</v>
      </c>
      <c r="C260" s="44" t="s">
        <v>92</v>
      </c>
      <c r="D260" s="57">
        <v>0</v>
      </c>
      <c r="E260" s="57">
        <v>52500</v>
      </c>
      <c r="F260" s="57">
        <v>0</v>
      </c>
      <c r="G260" s="57">
        <v>0</v>
      </c>
      <c r="H260" s="104">
        <v>0</v>
      </c>
      <c r="I260" s="113">
        <v>576000</v>
      </c>
      <c r="J260" s="126">
        <v>716869</v>
      </c>
      <c r="K260" s="112">
        <v>0</v>
      </c>
      <c r="L260" s="112">
        <v>0</v>
      </c>
      <c r="M260" s="105">
        <v>4000</v>
      </c>
      <c r="N260" s="107">
        <v>45747</v>
      </c>
      <c r="O260" s="61">
        <v>0</v>
      </c>
      <c r="P260" s="106">
        <v>128240.13</v>
      </c>
      <c r="Q260" s="87">
        <v>0</v>
      </c>
      <c r="R260" s="58">
        <v>277066.66</v>
      </c>
      <c r="S260" s="102">
        <v>307183.03</v>
      </c>
      <c r="T260" s="86">
        <v>0</v>
      </c>
      <c r="U260" s="110">
        <v>0</v>
      </c>
      <c r="V260" s="108">
        <v>0</v>
      </c>
      <c r="W260" s="113">
        <v>0</v>
      </c>
      <c r="X260" s="61">
        <v>0</v>
      </c>
      <c r="Y260" s="58">
        <v>6067.72</v>
      </c>
      <c r="Z260" s="102">
        <v>3537.91</v>
      </c>
      <c r="AA260" s="86">
        <v>2454.2</v>
      </c>
      <c r="AB260" s="109">
        <v>0</v>
      </c>
      <c r="AC260" s="77">
        <v>0</v>
      </c>
      <c r="AD260" s="78">
        <v>10320</v>
      </c>
      <c r="AE260" s="123">
        <v>2097</v>
      </c>
      <c r="AF260" s="71"/>
      <c r="AG260" s="119">
        <v>23839.58</v>
      </c>
      <c r="AH260" s="77"/>
      <c r="AI260" s="86">
        <v>14859.77</v>
      </c>
      <c r="AJ260" s="117"/>
      <c r="AK260" s="77"/>
      <c r="AL260" s="77" t="s">
        <v>618</v>
      </c>
      <c r="AM260" s="77"/>
      <c r="AN260" s="77"/>
      <c r="AO260" s="77"/>
      <c r="AP260" s="58">
        <f t="shared" si="5"/>
        <v>2170782</v>
      </c>
      <c r="AQ260" s="19"/>
      <c r="AR260" s="41"/>
    </row>
    <row r="261" spans="1:44" ht="13.5" thickBot="1">
      <c r="A261" s="44" t="s">
        <v>441</v>
      </c>
      <c r="B261" s="45">
        <v>3654</v>
      </c>
      <c r="C261" s="44" t="s">
        <v>230</v>
      </c>
      <c r="D261" s="57">
        <v>0</v>
      </c>
      <c r="E261" s="57">
        <v>16222</v>
      </c>
      <c r="F261" s="57">
        <v>0</v>
      </c>
      <c r="G261" s="57">
        <v>0</v>
      </c>
      <c r="H261" s="104">
        <v>0</v>
      </c>
      <c r="I261" s="113">
        <v>157950</v>
      </c>
      <c r="J261" s="126">
        <v>146039</v>
      </c>
      <c r="K261" s="112">
        <v>0</v>
      </c>
      <c r="L261" s="112">
        <v>0</v>
      </c>
      <c r="M261" s="105">
        <v>0</v>
      </c>
      <c r="N261" s="107">
        <v>13386</v>
      </c>
      <c r="O261" s="61">
        <v>0</v>
      </c>
      <c r="P261" s="106">
        <v>27184.22</v>
      </c>
      <c r="Q261" s="87">
        <v>0</v>
      </c>
      <c r="R261" s="58">
        <v>83987.94</v>
      </c>
      <c r="S261" s="102">
        <v>135732.04</v>
      </c>
      <c r="T261" s="86">
        <v>0</v>
      </c>
      <c r="U261" s="110">
        <v>109120</v>
      </c>
      <c r="V261" s="108">
        <v>0</v>
      </c>
      <c r="W261" s="113">
        <v>0</v>
      </c>
      <c r="X261" s="61">
        <v>0</v>
      </c>
      <c r="Y261" s="58">
        <v>2000.43</v>
      </c>
      <c r="Z261" s="102">
        <v>2883.23</v>
      </c>
      <c r="AA261" s="86">
        <v>712.58</v>
      </c>
      <c r="AB261" s="109">
        <v>0</v>
      </c>
      <c r="AC261" s="77">
        <v>0</v>
      </c>
      <c r="AD261" s="78">
        <v>3440</v>
      </c>
      <c r="AE261" s="122">
        <v>623.5</v>
      </c>
      <c r="AF261" s="71"/>
      <c r="AG261" s="119"/>
      <c r="AH261" s="77"/>
      <c r="AI261" s="86">
        <v>14898.82</v>
      </c>
      <c r="AJ261" s="117"/>
      <c r="AK261" s="77"/>
      <c r="AL261" s="77" t="s">
        <v>618</v>
      </c>
      <c r="AM261" s="77"/>
      <c r="AN261" s="77"/>
      <c r="AO261" s="77"/>
      <c r="AP261" s="58">
        <f aca="true" t="shared" si="6" ref="AP261:AP324">SUM(D261:AN261)</f>
        <v>714179.76</v>
      </c>
      <c r="AQ261" s="19"/>
      <c r="AR261" s="41"/>
    </row>
    <row r="262" spans="1:44" ht="13.5" thickBot="1">
      <c r="A262" s="44" t="s">
        <v>455</v>
      </c>
      <c r="B262" s="45">
        <v>3990</v>
      </c>
      <c r="C262" s="44" t="s">
        <v>257</v>
      </c>
      <c r="D262" s="57">
        <v>5433719</v>
      </c>
      <c r="E262" s="57">
        <v>0</v>
      </c>
      <c r="F262" s="57">
        <v>0</v>
      </c>
      <c r="G262" s="57">
        <v>0</v>
      </c>
      <c r="H262" s="104">
        <v>54479</v>
      </c>
      <c r="I262" s="113">
        <v>309150</v>
      </c>
      <c r="J262" s="126">
        <v>256093</v>
      </c>
      <c r="K262" s="112">
        <v>0</v>
      </c>
      <c r="L262" s="112">
        <v>0</v>
      </c>
      <c r="M262" s="105">
        <v>0</v>
      </c>
      <c r="N262" s="107">
        <v>24868</v>
      </c>
      <c r="O262" s="61">
        <v>0</v>
      </c>
      <c r="P262" s="106">
        <v>36665.32</v>
      </c>
      <c r="Q262" s="87">
        <v>0</v>
      </c>
      <c r="R262" s="58">
        <v>242035.81</v>
      </c>
      <c r="S262" s="102">
        <v>235745.11</v>
      </c>
      <c r="T262" s="86">
        <v>0</v>
      </c>
      <c r="U262" s="110">
        <v>201635</v>
      </c>
      <c r="V262" s="108">
        <v>0</v>
      </c>
      <c r="W262" s="113">
        <v>0</v>
      </c>
      <c r="X262" s="61">
        <v>0</v>
      </c>
      <c r="Y262" s="58">
        <v>4464.19</v>
      </c>
      <c r="Z262" s="102">
        <v>5377.51</v>
      </c>
      <c r="AA262" s="86">
        <v>0</v>
      </c>
      <c r="AB262" s="109">
        <v>0</v>
      </c>
      <c r="AC262" s="77">
        <v>0</v>
      </c>
      <c r="AD262" s="78">
        <v>5520</v>
      </c>
      <c r="AE262" s="123">
        <v>1120</v>
      </c>
      <c r="AF262" s="71"/>
      <c r="AG262" s="119"/>
      <c r="AH262" s="77"/>
      <c r="AI262" s="86"/>
      <c r="AJ262" s="117"/>
      <c r="AK262" s="77"/>
      <c r="AL262" s="77" t="s">
        <v>618</v>
      </c>
      <c r="AM262" s="77"/>
      <c r="AN262" s="77"/>
      <c r="AO262" s="77"/>
      <c r="AP262" s="58">
        <f t="shared" si="6"/>
        <v>6810871.94</v>
      </c>
      <c r="AQ262" s="19"/>
      <c r="AR262" s="41"/>
    </row>
    <row r="263" spans="1:44" ht="13.5" thickBot="1">
      <c r="A263" s="44" t="s">
        <v>452</v>
      </c>
      <c r="B263" s="45">
        <v>4011</v>
      </c>
      <c r="C263" s="44" t="s">
        <v>258</v>
      </c>
      <c r="D263" s="57">
        <v>271571</v>
      </c>
      <c r="E263" s="57">
        <v>0</v>
      </c>
      <c r="F263" s="57">
        <v>0</v>
      </c>
      <c r="G263" s="57">
        <v>0</v>
      </c>
      <c r="H263" s="104">
        <v>0</v>
      </c>
      <c r="I263" s="113">
        <v>40500</v>
      </c>
      <c r="J263" s="126">
        <v>18051</v>
      </c>
      <c r="K263" s="112">
        <v>0</v>
      </c>
      <c r="L263" s="112">
        <v>0</v>
      </c>
      <c r="M263" s="105">
        <v>0</v>
      </c>
      <c r="N263" s="107">
        <v>3082</v>
      </c>
      <c r="O263" s="61">
        <v>0</v>
      </c>
      <c r="P263" s="106">
        <v>1602.94</v>
      </c>
      <c r="Q263" s="87">
        <v>0</v>
      </c>
      <c r="R263" s="58">
        <v>2632.03</v>
      </c>
      <c r="S263" s="102">
        <v>16668.85</v>
      </c>
      <c r="T263" s="86">
        <v>0</v>
      </c>
      <c r="U263" s="110">
        <v>27873</v>
      </c>
      <c r="V263" s="108">
        <v>0</v>
      </c>
      <c r="W263" s="113">
        <v>0</v>
      </c>
      <c r="X263" s="61">
        <v>0</v>
      </c>
      <c r="Y263" s="58">
        <v>0</v>
      </c>
      <c r="Z263" s="102">
        <v>0</v>
      </c>
      <c r="AA263" s="86">
        <v>0</v>
      </c>
      <c r="AB263" s="109">
        <v>0</v>
      </c>
      <c r="AC263" s="77">
        <v>0</v>
      </c>
      <c r="AD263" s="76">
        <v>1305.66</v>
      </c>
      <c r="AE263" s="122">
        <v>478.87</v>
      </c>
      <c r="AF263" s="71"/>
      <c r="AG263" s="119"/>
      <c r="AH263" s="77"/>
      <c r="AI263" s="86"/>
      <c r="AJ263" s="117"/>
      <c r="AK263" s="77"/>
      <c r="AL263" s="77" t="s">
        <v>618</v>
      </c>
      <c r="AM263" s="77"/>
      <c r="AN263" s="77"/>
      <c r="AO263" s="77"/>
      <c r="AP263" s="58">
        <f t="shared" si="6"/>
        <v>383765.35</v>
      </c>
      <c r="AQ263" s="19"/>
      <c r="AR263" s="41"/>
    </row>
    <row r="264" spans="1:44" ht="13.5" thickBot="1">
      <c r="A264" s="44" t="s">
        <v>450</v>
      </c>
      <c r="B264" s="45">
        <v>4018</v>
      </c>
      <c r="C264" s="44" t="s">
        <v>259</v>
      </c>
      <c r="D264" s="57">
        <v>32426653</v>
      </c>
      <c r="E264" s="57">
        <v>0</v>
      </c>
      <c r="F264" s="57">
        <v>0</v>
      </c>
      <c r="G264" s="57">
        <v>717747</v>
      </c>
      <c r="H264" s="104">
        <v>0</v>
      </c>
      <c r="I264" s="113">
        <v>2835450</v>
      </c>
      <c r="J264" s="126">
        <v>1723790</v>
      </c>
      <c r="K264" s="112">
        <v>45514</v>
      </c>
      <c r="L264" s="112">
        <v>0</v>
      </c>
      <c r="M264" s="105">
        <v>0</v>
      </c>
      <c r="N264" s="107">
        <v>214835</v>
      </c>
      <c r="O264" s="61">
        <v>0</v>
      </c>
      <c r="P264" s="106">
        <v>131698.83</v>
      </c>
      <c r="Q264" s="87">
        <v>0</v>
      </c>
      <c r="R264" s="58">
        <v>0</v>
      </c>
      <c r="S264" s="102">
        <v>0</v>
      </c>
      <c r="T264" s="86">
        <v>0</v>
      </c>
      <c r="U264" s="110">
        <v>0</v>
      </c>
      <c r="V264" s="108">
        <v>0</v>
      </c>
      <c r="W264" s="113">
        <v>0</v>
      </c>
      <c r="X264" s="61">
        <v>0</v>
      </c>
      <c r="Y264" s="58">
        <v>27045.31</v>
      </c>
      <c r="Z264" s="102">
        <v>3762.05</v>
      </c>
      <c r="AA264" s="86">
        <v>0</v>
      </c>
      <c r="AB264" s="109">
        <v>0</v>
      </c>
      <c r="AC264" s="77">
        <v>0</v>
      </c>
      <c r="AD264" s="78">
        <v>36720</v>
      </c>
      <c r="AE264" s="122">
        <v>31172</v>
      </c>
      <c r="AF264" s="71"/>
      <c r="AG264" s="119"/>
      <c r="AH264" s="77"/>
      <c r="AI264" s="86"/>
      <c r="AJ264" s="117"/>
      <c r="AK264" s="77"/>
      <c r="AL264" s="77" t="s">
        <v>618</v>
      </c>
      <c r="AM264" s="77">
        <v>41176.47</v>
      </c>
      <c r="AN264" s="77"/>
      <c r="AO264" s="77"/>
      <c r="AP264" s="58">
        <f t="shared" si="6"/>
        <v>38235563.66</v>
      </c>
      <c r="AQ264" s="19"/>
      <c r="AR264" s="41"/>
    </row>
    <row r="265" spans="1:44" ht="13.5" thickBot="1">
      <c r="A265" s="44" t="s">
        <v>454</v>
      </c>
      <c r="B265" s="45">
        <v>4025</v>
      </c>
      <c r="C265" s="44" t="s">
        <v>260</v>
      </c>
      <c r="D265" s="57">
        <v>3166243</v>
      </c>
      <c r="E265" s="57">
        <v>0</v>
      </c>
      <c r="F265" s="57">
        <v>0</v>
      </c>
      <c r="G265" s="57">
        <v>0</v>
      </c>
      <c r="H265" s="104">
        <v>0</v>
      </c>
      <c r="I265" s="113">
        <v>218700</v>
      </c>
      <c r="J265" s="126">
        <v>82784</v>
      </c>
      <c r="K265" s="112">
        <v>0</v>
      </c>
      <c r="L265" s="112">
        <v>0</v>
      </c>
      <c r="M265" s="105">
        <v>1000</v>
      </c>
      <c r="N265" s="107">
        <v>20940</v>
      </c>
      <c r="O265" s="61">
        <v>0</v>
      </c>
      <c r="P265" s="106">
        <v>13389.84</v>
      </c>
      <c r="Q265" s="87">
        <v>0</v>
      </c>
      <c r="R265" s="58">
        <v>0</v>
      </c>
      <c r="S265" s="102">
        <v>0</v>
      </c>
      <c r="T265" s="86">
        <v>0</v>
      </c>
      <c r="U265" s="110">
        <v>150040</v>
      </c>
      <c r="V265" s="108">
        <v>0</v>
      </c>
      <c r="W265" s="113">
        <v>0</v>
      </c>
      <c r="X265" s="61">
        <v>0</v>
      </c>
      <c r="Y265" s="58">
        <v>2455.38</v>
      </c>
      <c r="Z265" s="102">
        <v>387.41</v>
      </c>
      <c r="AA265" s="86">
        <v>705.51</v>
      </c>
      <c r="AB265" s="109">
        <v>0</v>
      </c>
      <c r="AC265" s="77">
        <v>0</v>
      </c>
      <c r="AD265" s="78">
        <v>0</v>
      </c>
      <c r="AE265" s="123">
        <v>1073</v>
      </c>
      <c r="AF265" s="71"/>
      <c r="AG265" s="119"/>
      <c r="AH265" s="77"/>
      <c r="AI265" s="86"/>
      <c r="AJ265" s="117"/>
      <c r="AK265" s="77"/>
      <c r="AL265" s="77" t="s">
        <v>618</v>
      </c>
      <c r="AM265" s="77"/>
      <c r="AN265" s="77"/>
      <c r="AO265" s="77"/>
      <c r="AP265" s="58">
        <f t="shared" si="6"/>
        <v>3657718.14</v>
      </c>
      <c r="AQ265" s="19"/>
      <c r="AR265" s="41"/>
    </row>
    <row r="266" spans="1:44" ht="13.5" thickBot="1">
      <c r="A266" s="44" t="s">
        <v>449</v>
      </c>
      <c r="B266" s="45">
        <v>4060</v>
      </c>
      <c r="C266" s="44" t="s">
        <v>261</v>
      </c>
      <c r="D266" s="57">
        <v>12213635</v>
      </c>
      <c r="E266" s="57">
        <v>0</v>
      </c>
      <c r="F266" s="57">
        <v>0</v>
      </c>
      <c r="G266" s="57">
        <v>0</v>
      </c>
      <c r="H266" s="104">
        <v>0</v>
      </c>
      <c r="I266" s="113">
        <v>2484450</v>
      </c>
      <c r="J266" s="126">
        <v>1801527</v>
      </c>
      <c r="K266" s="112">
        <v>61488</v>
      </c>
      <c r="L266" s="112">
        <v>0</v>
      </c>
      <c r="M266" s="105">
        <v>0</v>
      </c>
      <c r="N266" s="107">
        <v>229762</v>
      </c>
      <c r="O266" s="61">
        <v>0</v>
      </c>
      <c r="P266" s="106">
        <v>145746.03</v>
      </c>
      <c r="Q266" s="87">
        <v>0</v>
      </c>
      <c r="R266" s="58">
        <v>0</v>
      </c>
      <c r="S266" s="102">
        <v>0</v>
      </c>
      <c r="T266" s="86">
        <v>0</v>
      </c>
      <c r="U266" s="110">
        <v>0</v>
      </c>
      <c r="V266" s="108">
        <v>0</v>
      </c>
      <c r="W266" s="113">
        <v>0</v>
      </c>
      <c r="X266" s="61">
        <v>0</v>
      </c>
      <c r="Y266" s="58">
        <v>13480.87</v>
      </c>
      <c r="Z266" s="102">
        <v>1706.25</v>
      </c>
      <c r="AA266" s="86">
        <v>0</v>
      </c>
      <c r="AB266" s="109">
        <v>0</v>
      </c>
      <c r="AC266" s="77">
        <v>0</v>
      </c>
      <c r="AD266" s="78">
        <v>31262</v>
      </c>
      <c r="AE266" s="122">
        <v>1290</v>
      </c>
      <c r="AF266" s="71"/>
      <c r="AG266" s="119"/>
      <c r="AH266" s="77">
        <v>1000</v>
      </c>
      <c r="AI266" s="86"/>
      <c r="AJ266" s="117"/>
      <c r="AK266" s="77"/>
      <c r="AL266" s="77"/>
      <c r="AM266" s="77">
        <v>13303.17</v>
      </c>
      <c r="AN266" s="77"/>
      <c r="AO266" s="77"/>
      <c r="AP266" s="58">
        <f t="shared" si="6"/>
        <v>16998650.32</v>
      </c>
      <c r="AQ266" s="19"/>
      <c r="AR266" s="41"/>
    </row>
    <row r="267" spans="1:44" ht="13.5" thickBot="1">
      <c r="A267" s="44" t="s">
        <v>472</v>
      </c>
      <c r="B267" s="45">
        <v>4067</v>
      </c>
      <c r="C267" s="44" t="s">
        <v>262</v>
      </c>
      <c r="D267" s="57">
        <v>7881307</v>
      </c>
      <c r="E267" s="57">
        <v>0</v>
      </c>
      <c r="F267" s="57">
        <v>0</v>
      </c>
      <c r="G267" s="57">
        <v>0</v>
      </c>
      <c r="H267" s="104">
        <v>0</v>
      </c>
      <c r="I267" s="113">
        <v>497700</v>
      </c>
      <c r="J267" s="126">
        <v>512121</v>
      </c>
      <c r="K267" s="112">
        <v>0</v>
      </c>
      <c r="L267" s="112">
        <v>150000</v>
      </c>
      <c r="M267" s="105">
        <v>0</v>
      </c>
      <c r="N267" s="107">
        <v>38797</v>
      </c>
      <c r="O267" s="61">
        <v>0</v>
      </c>
      <c r="P267" s="106">
        <v>21844.46</v>
      </c>
      <c r="Q267" s="87">
        <v>0</v>
      </c>
      <c r="R267" s="58">
        <v>0</v>
      </c>
      <c r="S267" s="102">
        <v>309564.29</v>
      </c>
      <c r="T267" s="86">
        <v>0</v>
      </c>
      <c r="U267" s="110">
        <v>0</v>
      </c>
      <c r="V267" s="108">
        <v>16226</v>
      </c>
      <c r="W267" s="113">
        <v>0</v>
      </c>
      <c r="X267" s="61">
        <v>0</v>
      </c>
      <c r="Y267" s="58">
        <v>3702.43</v>
      </c>
      <c r="Z267" s="102">
        <v>2995.18</v>
      </c>
      <c r="AA267" s="86">
        <v>0</v>
      </c>
      <c r="AB267" s="109">
        <v>0</v>
      </c>
      <c r="AC267" s="77">
        <v>0</v>
      </c>
      <c r="AD267" s="78">
        <v>7840</v>
      </c>
      <c r="AE267" s="122">
        <v>1947.28</v>
      </c>
      <c r="AF267" s="71"/>
      <c r="AG267" s="119"/>
      <c r="AH267" s="77">
        <v>1000</v>
      </c>
      <c r="AI267" s="86"/>
      <c r="AJ267" s="117"/>
      <c r="AK267" s="77"/>
      <c r="AL267" s="77" t="s">
        <v>618</v>
      </c>
      <c r="AM267" s="77">
        <v>3800.9</v>
      </c>
      <c r="AN267" s="77"/>
      <c r="AO267" s="77"/>
      <c r="AP267" s="58">
        <f t="shared" si="6"/>
        <v>9448845.54</v>
      </c>
      <c r="AQ267" s="19"/>
      <c r="AR267" s="41"/>
    </row>
    <row r="268" spans="1:44" ht="13.5" thickBot="1">
      <c r="A268" s="44" t="s">
        <v>472</v>
      </c>
      <c r="B268" s="45">
        <v>4074</v>
      </c>
      <c r="C268" s="44" t="s">
        <v>263</v>
      </c>
      <c r="D268" s="57">
        <v>10942603</v>
      </c>
      <c r="E268" s="57">
        <v>0</v>
      </c>
      <c r="F268" s="57">
        <v>0</v>
      </c>
      <c r="G268" s="57">
        <v>0</v>
      </c>
      <c r="H268" s="104">
        <v>0</v>
      </c>
      <c r="I268" s="113">
        <v>794700</v>
      </c>
      <c r="J268" s="126">
        <v>647731</v>
      </c>
      <c r="K268" s="112">
        <v>15963</v>
      </c>
      <c r="L268" s="112">
        <v>0</v>
      </c>
      <c r="M268" s="105">
        <v>0</v>
      </c>
      <c r="N268" s="107">
        <v>81039</v>
      </c>
      <c r="O268" s="61">
        <v>0</v>
      </c>
      <c r="P268" s="106">
        <v>167964.68</v>
      </c>
      <c r="Q268" s="87">
        <v>0</v>
      </c>
      <c r="R268" s="58">
        <v>0</v>
      </c>
      <c r="S268" s="102">
        <v>431008.74</v>
      </c>
      <c r="T268" s="86">
        <v>10670.04</v>
      </c>
      <c r="U268" s="110">
        <v>0</v>
      </c>
      <c r="V268" s="108">
        <v>0</v>
      </c>
      <c r="W268" s="113">
        <v>0</v>
      </c>
      <c r="X268" s="61">
        <v>0</v>
      </c>
      <c r="Y268" s="58">
        <v>6886.63</v>
      </c>
      <c r="Z268" s="102">
        <v>3927.34</v>
      </c>
      <c r="AA268" s="86">
        <v>1430.73</v>
      </c>
      <c r="AB268" s="109">
        <v>0</v>
      </c>
      <c r="AC268" s="77">
        <v>0</v>
      </c>
      <c r="AD268" s="78">
        <v>11360</v>
      </c>
      <c r="AE268" s="123">
        <v>2475</v>
      </c>
      <c r="AF268" s="71"/>
      <c r="AG268" s="119"/>
      <c r="AH268" s="77">
        <v>995.53</v>
      </c>
      <c r="AI268" s="97">
        <v>15000</v>
      </c>
      <c r="AJ268" s="117"/>
      <c r="AK268" s="77"/>
      <c r="AL268" s="77" t="s">
        <v>618</v>
      </c>
      <c r="AM268" s="77">
        <v>5701.36</v>
      </c>
      <c r="AN268" s="77"/>
      <c r="AO268" s="77"/>
      <c r="AP268" s="58">
        <f t="shared" si="6"/>
        <v>13139456.05</v>
      </c>
      <c r="AQ268" s="19"/>
      <c r="AR268" s="41"/>
    </row>
    <row r="269" spans="1:44" ht="13.5" thickBot="1">
      <c r="A269" s="44" t="s">
        <v>480</v>
      </c>
      <c r="B269" s="45">
        <v>4088</v>
      </c>
      <c r="C269" s="44" t="s">
        <v>264</v>
      </c>
      <c r="D269" s="57">
        <v>8131066</v>
      </c>
      <c r="E269" s="57">
        <v>0</v>
      </c>
      <c r="F269" s="57">
        <v>0</v>
      </c>
      <c r="G269" s="57">
        <v>0</v>
      </c>
      <c r="H269" s="104">
        <v>0</v>
      </c>
      <c r="I269" s="113">
        <v>573750</v>
      </c>
      <c r="J269" s="126">
        <v>396741</v>
      </c>
      <c r="K269" s="112">
        <v>0</v>
      </c>
      <c r="L269" s="112">
        <v>0</v>
      </c>
      <c r="M269" s="105">
        <v>0</v>
      </c>
      <c r="N269" s="107">
        <v>52968</v>
      </c>
      <c r="O269" s="61">
        <v>0</v>
      </c>
      <c r="P269" s="106">
        <v>44685.07</v>
      </c>
      <c r="Q269" s="87">
        <v>0</v>
      </c>
      <c r="R269" s="58">
        <v>0</v>
      </c>
      <c r="S269" s="102">
        <v>0</v>
      </c>
      <c r="T269" s="86">
        <v>0</v>
      </c>
      <c r="U269" s="110">
        <v>0</v>
      </c>
      <c r="V269" s="108">
        <v>0</v>
      </c>
      <c r="W269" s="113">
        <v>0</v>
      </c>
      <c r="X269" s="61">
        <v>0</v>
      </c>
      <c r="Y269" s="58">
        <v>5808.43</v>
      </c>
      <c r="Z269" s="102">
        <v>4916.17</v>
      </c>
      <c r="AA269" s="86">
        <v>0</v>
      </c>
      <c r="AB269" s="109">
        <v>0</v>
      </c>
      <c r="AC269" s="77">
        <v>0</v>
      </c>
      <c r="AD269" s="78">
        <v>8160</v>
      </c>
      <c r="AE269" s="122">
        <v>1633.5</v>
      </c>
      <c r="AF269" s="71"/>
      <c r="AG269" s="119"/>
      <c r="AH269" s="77">
        <v>1000</v>
      </c>
      <c r="AI269" s="86"/>
      <c r="AJ269" s="117"/>
      <c r="AK269" s="77"/>
      <c r="AL269" s="77" t="s">
        <v>618</v>
      </c>
      <c r="AM269" s="77"/>
      <c r="AN269" s="77"/>
      <c r="AO269" s="77"/>
      <c r="AP269" s="58">
        <f t="shared" si="6"/>
        <v>9220728.17</v>
      </c>
      <c r="AQ269" s="19"/>
      <c r="AR269" s="41"/>
    </row>
    <row r="270" spans="1:44" ht="13.5" thickBot="1">
      <c r="A270" s="44" t="s">
        <v>432</v>
      </c>
      <c r="B270" s="45">
        <v>4095</v>
      </c>
      <c r="C270" s="44" t="s">
        <v>265</v>
      </c>
      <c r="D270" s="57">
        <v>13587278</v>
      </c>
      <c r="E270" s="57">
        <v>0</v>
      </c>
      <c r="F270" s="57">
        <v>0</v>
      </c>
      <c r="G270" s="57">
        <v>0</v>
      </c>
      <c r="H270" s="104">
        <v>0</v>
      </c>
      <c r="I270" s="113">
        <v>1299600</v>
      </c>
      <c r="J270" s="126">
        <v>1140043</v>
      </c>
      <c r="K270" s="112">
        <v>17044</v>
      </c>
      <c r="L270" s="112">
        <v>0</v>
      </c>
      <c r="M270" s="105">
        <v>0</v>
      </c>
      <c r="N270" s="107">
        <v>108838</v>
      </c>
      <c r="O270" s="61">
        <v>0</v>
      </c>
      <c r="P270" s="106">
        <v>35669.17</v>
      </c>
      <c r="Q270" s="87">
        <v>0</v>
      </c>
      <c r="R270" s="58">
        <v>0</v>
      </c>
      <c r="S270" s="102">
        <v>0</v>
      </c>
      <c r="T270" s="86">
        <v>0</v>
      </c>
      <c r="U270" s="110">
        <v>0</v>
      </c>
      <c r="V270" s="108">
        <v>0</v>
      </c>
      <c r="W270" s="113">
        <v>0</v>
      </c>
      <c r="X270" s="61">
        <v>0</v>
      </c>
      <c r="Y270" s="58">
        <v>12628.48</v>
      </c>
      <c r="Z270" s="102">
        <v>5842.01</v>
      </c>
      <c r="AA270" s="86">
        <v>9161.75</v>
      </c>
      <c r="AB270" s="109">
        <v>0</v>
      </c>
      <c r="AC270" s="77">
        <v>32766.18</v>
      </c>
      <c r="AD270" s="78">
        <v>21280</v>
      </c>
      <c r="AE270" s="122">
        <v>4398.8</v>
      </c>
      <c r="AF270" s="71"/>
      <c r="AG270" s="119"/>
      <c r="AH270" s="77"/>
      <c r="AI270" s="86"/>
      <c r="AJ270" s="117"/>
      <c r="AK270" s="77"/>
      <c r="AL270" s="77">
        <v>2592</v>
      </c>
      <c r="AM270" s="77">
        <v>18371.04</v>
      </c>
      <c r="AN270" s="77"/>
      <c r="AO270" s="77"/>
      <c r="AP270" s="58">
        <f t="shared" si="6"/>
        <v>16295512.43</v>
      </c>
      <c r="AQ270" s="19"/>
      <c r="AR270" s="41"/>
    </row>
    <row r="271" spans="1:44" ht="13.5" thickBot="1">
      <c r="A271" s="44" t="s">
        <v>457</v>
      </c>
      <c r="B271" s="45">
        <v>4137</v>
      </c>
      <c r="C271" s="44" t="s">
        <v>266</v>
      </c>
      <c r="D271" s="57">
        <v>5290608</v>
      </c>
      <c r="E271" s="57">
        <v>0</v>
      </c>
      <c r="F271" s="57">
        <v>0</v>
      </c>
      <c r="G271" s="57">
        <v>0</v>
      </c>
      <c r="H271" s="104">
        <v>0</v>
      </c>
      <c r="I271" s="113">
        <v>436050</v>
      </c>
      <c r="J271" s="126">
        <v>253116</v>
      </c>
      <c r="K271" s="112">
        <v>0</v>
      </c>
      <c r="L271" s="112">
        <v>0</v>
      </c>
      <c r="M271" s="105">
        <v>4000</v>
      </c>
      <c r="N271" s="107">
        <v>42332</v>
      </c>
      <c r="O271" s="61">
        <v>0</v>
      </c>
      <c r="P271" s="106">
        <v>26931.39</v>
      </c>
      <c r="Q271" s="87">
        <v>0</v>
      </c>
      <c r="R271" s="58">
        <v>0</v>
      </c>
      <c r="S271" s="102">
        <v>0</v>
      </c>
      <c r="T271" s="86">
        <v>0</v>
      </c>
      <c r="U271" s="110">
        <v>0</v>
      </c>
      <c r="V271" s="108">
        <v>0</v>
      </c>
      <c r="W271" s="113">
        <v>0</v>
      </c>
      <c r="X271" s="61">
        <v>0</v>
      </c>
      <c r="Y271" s="58">
        <v>4374.35</v>
      </c>
      <c r="Z271" s="102">
        <v>0</v>
      </c>
      <c r="AA271" s="86">
        <v>0</v>
      </c>
      <c r="AB271" s="109">
        <v>0</v>
      </c>
      <c r="AC271" s="77">
        <v>0</v>
      </c>
      <c r="AD271" s="78">
        <v>6800</v>
      </c>
      <c r="AE271" s="122"/>
      <c r="AF271" s="71"/>
      <c r="AG271" s="119"/>
      <c r="AH271" s="77"/>
      <c r="AI271" s="86"/>
      <c r="AJ271" s="117"/>
      <c r="AK271" s="77"/>
      <c r="AL271" s="77">
        <v>2592</v>
      </c>
      <c r="AM271" s="77">
        <v>12669.68</v>
      </c>
      <c r="AN271" s="77"/>
      <c r="AO271" s="77"/>
      <c r="AP271" s="58">
        <f t="shared" si="6"/>
        <v>6079473.42</v>
      </c>
      <c r="AQ271" s="19"/>
      <c r="AR271" s="41"/>
    </row>
    <row r="272" spans="1:44" ht="13.5" thickBot="1">
      <c r="A272" s="44" t="s">
        <v>438</v>
      </c>
      <c r="B272" s="45">
        <v>4144</v>
      </c>
      <c r="C272" s="44" t="s">
        <v>267</v>
      </c>
      <c r="D272" s="57">
        <v>19654402</v>
      </c>
      <c r="E272" s="57">
        <v>0</v>
      </c>
      <c r="F272" s="57">
        <v>0</v>
      </c>
      <c r="G272" s="57">
        <v>0</v>
      </c>
      <c r="H272" s="104">
        <v>0</v>
      </c>
      <c r="I272" s="113">
        <v>1678500</v>
      </c>
      <c r="J272" s="126">
        <v>1646497</v>
      </c>
      <c r="K272" s="112">
        <v>84902</v>
      </c>
      <c r="L272" s="112">
        <v>0</v>
      </c>
      <c r="M272" s="105">
        <v>0</v>
      </c>
      <c r="N272" s="107">
        <v>134068</v>
      </c>
      <c r="O272" s="61">
        <v>0</v>
      </c>
      <c r="P272" s="106">
        <v>67399.26</v>
      </c>
      <c r="Q272" s="87">
        <v>0</v>
      </c>
      <c r="R272" s="58">
        <v>0</v>
      </c>
      <c r="S272" s="102">
        <v>0</v>
      </c>
      <c r="T272" s="86">
        <v>0</v>
      </c>
      <c r="U272" s="110">
        <v>0</v>
      </c>
      <c r="V272" s="108">
        <v>0</v>
      </c>
      <c r="W272" s="113">
        <v>0</v>
      </c>
      <c r="X272" s="61">
        <v>0</v>
      </c>
      <c r="Y272" s="58">
        <v>13750.45</v>
      </c>
      <c r="Z272" s="102">
        <v>3159.09</v>
      </c>
      <c r="AA272" s="86">
        <v>0</v>
      </c>
      <c r="AB272" s="109">
        <v>0</v>
      </c>
      <c r="AC272" s="77">
        <v>8894.89</v>
      </c>
      <c r="AD272" s="78">
        <v>28640</v>
      </c>
      <c r="AE272" s="122">
        <v>6709.29</v>
      </c>
      <c r="AF272" s="71"/>
      <c r="AG272" s="119"/>
      <c r="AH272" s="77"/>
      <c r="AI272" s="97">
        <v>25000</v>
      </c>
      <c r="AJ272" s="117"/>
      <c r="AK272" s="77"/>
      <c r="AL272" s="77" t="s">
        <v>618</v>
      </c>
      <c r="AM272" s="77">
        <v>32307.69</v>
      </c>
      <c r="AN272" s="77"/>
      <c r="AO272" s="77"/>
      <c r="AP272" s="58">
        <f t="shared" si="6"/>
        <v>23384229.67</v>
      </c>
      <c r="AQ272" s="19"/>
      <c r="AR272" s="41"/>
    </row>
    <row r="273" spans="1:44" ht="13.5" thickBot="1">
      <c r="A273" s="44" t="s">
        <v>422</v>
      </c>
      <c r="B273" s="45">
        <v>4165</v>
      </c>
      <c r="C273" s="44" t="s">
        <v>269</v>
      </c>
      <c r="D273" s="57">
        <v>10087851</v>
      </c>
      <c r="E273" s="57">
        <v>0</v>
      </c>
      <c r="F273" s="57">
        <v>0</v>
      </c>
      <c r="G273" s="57">
        <v>0</v>
      </c>
      <c r="H273" s="104">
        <v>0</v>
      </c>
      <c r="I273" s="113">
        <v>727650</v>
      </c>
      <c r="J273" s="126">
        <v>536370</v>
      </c>
      <c r="K273" s="112">
        <v>60838</v>
      </c>
      <c r="L273" s="112">
        <v>0</v>
      </c>
      <c r="M273" s="105">
        <v>0</v>
      </c>
      <c r="N273" s="107">
        <v>66354</v>
      </c>
      <c r="O273" s="61">
        <v>0</v>
      </c>
      <c r="P273" s="106">
        <v>108484.04</v>
      </c>
      <c r="Q273" s="87">
        <v>0</v>
      </c>
      <c r="R273" s="58">
        <v>0</v>
      </c>
      <c r="S273" s="102">
        <v>0</v>
      </c>
      <c r="T273" s="86">
        <v>0</v>
      </c>
      <c r="U273" s="110">
        <v>0</v>
      </c>
      <c r="V273" s="108">
        <v>0</v>
      </c>
      <c r="W273" s="113">
        <v>0</v>
      </c>
      <c r="X273" s="61">
        <v>0</v>
      </c>
      <c r="Y273" s="58">
        <v>9978.98</v>
      </c>
      <c r="Z273" s="102">
        <v>4852.37</v>
      </c>
      <c r="AA273" s="86">
        <v>727.79</v>
      </c>
      <c r="AB273" s="109">
        <v>0</v>
      </c>
      <c r="AC273" s="77">
        <v>0</v>
      </c>
      <c r="AD273" s="78">
        <v>11200</v>
      </c>
      <c r="AE273" s="122">
        <v>3001.5</v>
      </c>
      <c r="AF273" s="71"/>
      <c r="AG273" s="119"/>
      <c r="AH273" s="77"/>
      <c r="AI273" s="86"/>
      <c r="AJ273" s="117"/>
      <c r="AK273" s="77"/>
      <c r="AL273" s="77" t="s">
        <v>618</v>
      </c>
      <c r="AM273" s="77">
        <v>3167.42</v>
      </c>
      <c r="AN273" s="77"/>
      <c r="AO273" s="77"/>
      <c r="AP273" s="58">
        <f t="shared" si="6"/>
        <v>11620475.1</v>
      </c>
      <c r="AQ273" s="19"/>
      <c r="AR273" s="41"/>
    </row>
    <row r="274" spans="1:44" ht="13.5" thickBot="1">
      <c r="A274" s="44" t="s">
        <v>480</v>
      </c>
      <c r="B274" s="45">
        <v>4179</v>
      </c>
      <c r="C274" s="44" t="s">
        <v>270</v>
      </c>
      <c r="D274" s="57">
        <v>56424803</v>
      </c>
      <c r="E274" s="57">
        <v>0</v>
      </c>
      <c r="F274" s="57">
        <v>0</v>
      </c>
      <c r="G274" s="57">
        <v>0</v>
      </c>
      <c r="H274" s="104">
        <v>0</v>
      </c>
      <c r="I274" s="113">
        <v>4388400</v>
      </c>
      <c r="J274" s="126">
        <v>6043761</v>
      </c>
      <c r="K274" s="112">
        <v>258383</v>
      </c>
      <c r="L274" s="112">
        <v>0</v>
      </c>
      <c r="M274" s="105">
        <v>51000</v>
      </c>
      <c r="N274" s="107">
        <v>412417</v>
      </c>
      <c r="O274" s="61">
        <v>0</v>
      </c>
      <c r="P274" s="106">
        <v>148744.59</v>
      </c>
      <c r="Q274" s="87">
        <v>0</v>
      </c>
      <c r="R274" s="58">
        <v>0</v>
      </c>
      <c r="S274" s="102">
        <v>883448.86</v>
      </c>
      <c r="T274" s="86">
        <v>0</v>
      </c>
      <c r="U274" s="110">
        <v>0</v>
      </c>
      <c r="V274" s="108">
        <v>67405</v>
      </c>
      <c r="W274" s="113">
        <v>0</v>
      </c>
      <c r="X274" s="61">
        <v>0</v>
      </c>
      <c r="Y274" s="58">
        <v>35477.74</v>
      </c>
      <c r="Z274" s="102">
        <v>15735.71</v>
      </c>
      <c r="AA274" s="86">
        <v>18725.89</v>
      </c>
      <c r="AB274" s="109">
        <v>0</v>
      </c>
      <c r="AC274" s="77">
        <v>32931.55</v>
      </c>
      <c r="AD274" s="78">
        <v>70400</v>
      </c>
      <c r="AE274" s="122">
        <v>19509.75</v>
      </c>
      <c r="AF274" s="71"/>
      <c r="AG274" s="119"/>
      <c r="AH274" s="77"/>
      <c r="AI274" s="86"/>
      <c r="AJ274" s="117"/>
      <c r="AK274" s="77"/>
      <c r="AL274" s="77" t="s">
        <v>618</v>
      </c>
      <c r="AM274" s="77">
        <v>6334.84</v>
      </c>
      <c r="AN274" s="77"/>
      <c r="AO274" s="77"/>
      <c r="AP274" s="58">
        <f t="shared" si="6"/>
        <v>68877477.93</v>
      </c>
      <c r="AQ274" s="19"/>
      <c r="AR274" s="41"/>
    </row>
    <row r="275" spans="1:44" ht="13.5" thickBot="1">
      <c r="A275" s="44" t="s">
        <v>425</v>
      </c>
      <c r="B275" s="45">
        <v>4186</v>
      </c>
      <c r="C275" s="44" t="s">
        <v>271</v>
      </c>
      <c r="D275" s="57">
        <v>6306086</v>
      </c>
      <c r="E275" s="57">
        <v>0</v>
      </c>
      <c r="F275" s="57">
        <v>0</v>
      </c>
      <c r="G275" s="57">
        <v>0</v>
      </c>
      <c r="H275" s="104">
        <v>0</v>
      </c>
      <c r="I275" s="113">
        <v>406350</v>
      </c>
      <c r="J275" s="126">
        <v>254681</v>
      </c>
      <c r="K275" s="112">
        <v>34026</v>
      </c>
      <c r="L275" s="112">
        <v>0</v>
      </c>
      <c r="M275" s="105">
        <v>0</v>
      </c>
      <c r="N275" s="107">
        <v>42393</v>
      </c>
      <c r="O275" s="61">
        <v>0</v>
      </c>
      <c r="P275" s="106">
        <v>62646.07</v>
      </c>
      <c r="Q275" s="87">
        <v>0</v>
      </c>
      <c r="R275" s="58">
        <v>0</v>
      </c>
      <c r="S275" s="102">
        <v>226220.06</v>
      </c>
      <c r="T275" s="86">
        <v>0</v>
      </c>
      <c r="U275" s="110">
        <v>0</v>
      </c>
      <c r="V275" s="108">
        <v>0</v>
      </c>
      <c r="W275" s="113">
        <v>0</v>
      </c>
      <c r="X275" s="61">
        <v>0</v>
      </c>
      <c r="Y275" s="58">
        <v>4266.88</v>
      </c>
      <c r="Z275" s="102">
        <v>2286.1</v>
      </c>
      <c r="AA275" s="86">
        <v>2125.86</v>
      </c>
      <c r="AB275" s="109">
        <v>0</v>
      </c>
      <c r="AC275" s="77">
        <v>0</v>
      </c>
      <c r="AD275" s="78">
        <v>6560</v>
      </c>
      <c r="AE275" s="123">
        <v>1450</v>
      </c>
      <c r="AF275" s="71"/>
      <c r="AG275" s="119"/>
      <c r="AH275" s="77"/>
      <c r="AI275" s="86">
        <v>15000</v>
      </c>
      <c r="AJ275" s="117"/>
      <c r="AK275" s="77"/>
      <c r="AL275" s="77" t="s">
        <v>618</v>
      </c>
      <c r="AM275" s="77">
        <v>4434.39</v>
      </c>
      <c r="AN275" s="77"/>
      <c r="AO275" s="77"/>
      <c r="AP275" s="58">
        <f t="shared" si="6"/>
        <v>7368525.36</v>
      </c>
      <c r="AQ275" s="19"/>
      <c r="AR275" s="41"/>
    </row>
    <row r="276" spans="1:44" ht="13.5" thickBot="1">
      <c r="A276" s="44" t="s">
        <v>414</v>
      </c>
      <c r="B276" s="45">
        <v>4207</v>
      </c>
      <c r="C276" s="44" t="s">
        <v>272</v>
      </c>
      <c r="D276" s="57">
        <v>3121181</v>
      </c>
      <c r="E276" s="57">
        <v>0</v>
      </c>
      <c r="F276" s="57">
        <v>0</v>
      </c>
      <c r="G276" s="57">
        <v>0</v>
      </c>
      <c r="H276" s="104">
        <v>39657</v>
      </c>
      <c r="I276" s="113">
        <v>219150</v>
      </c>
      <c r="J276" s="126">
        <v>113073</v>
      </c>
      <c r="K276" s="112">
        <v>0</v>
      </c>
      <c r="L276" s="112">
        <v>0</v>
      </c>
      <c r="M276" s="105">
        <v>2000</v>
      </c>
      <c r="N276" s="107">
        <v>28222</v>
      </c>
      <c r="O276" s="61">
        <v>0</v>
      </c>
      <c r="P276" s="106">
        <v>17167.12</v>
      </c>
      <c r="Q276" s="87">
        <v>0</v>
      </c>
      <c r="R276" s="58">
        <v>92346.46</v>
      </c>
      <c r="S276" s="102">
        <v>152400.88</v>
      </c>
      <c r="T276" s="86">
        <v>0</v>
      </c>
      <c r="U276" s="110">
        <v>146779</v>
      </c>
      <c r="V276" s="108">
        <v>0</v>
      </c>
      <c r="W276" s="113">
        <v>0</v>
      </c>
      <c r="X276" s="61">
        <v>0</v>
      </c>
      <c r="Y276" s="58">
        <v>3216.69</v>
      </c>
      <c r="Z276" s="102">
        <v>2486.5</v>
      </c>
      <c r="AA276" s="86">
        <v>2001.63</v>
      </c>
      <c r="AB276" s="109">
        <v>0</v>
      </c>
      <c r="AC276" s="77">
        <v>0</v>
      </c>
      <c r="AD276" s="76">
        <v>4080</v>
      </c>
      <c r="AE276" s="122"/>
      <c r="AF276" s="71"/>
      <c r="AG276" s="119"/>
      <c r="AH276" s="77"/>
      <c r="AI276" s="86"/>
      <c r="AJ276" s="117"/>
      <c r="AK276" s="77"/>
      <c r="AL276" s="77" t="s">
        <v>618</v>
      </c>
      <c r="AM276" s="77">
        <v>1266.97</v>
      </c>
      <c r="AN276" s="77"/>
      <c r="AO276" s="77"/>
      <c r="AP276" s="58">
        <f t="shared" si="6"/>
        <v>3945028.25</v>
      </c>
      <c r="AQ276" s="19"/>
      <c r="AR276" s="41"/>
    </row>
    <row r="277" spans="1:44" ht="13.5" thickBot="1">
      <c r="A277" s="44" t="s">
        <v>469</v>
      </c>
      <c r="B277" s="45">
        <v>4221</v>
      </c>
      <c r="C277" s="44" t="s">
        <v>273</v>
      </c>
      <c r="D277" s="57">
        <v>4135220</v>
      </c>
      <c r="E277" s="57">
        <v>90766</v>
      </c>
      <c r="F277" s="57">
        <v>0</v>
      </c>
      <c r="G277" s="57">
        <v>0</v>
      </c>
      <c r="H277" s="104">
        <v>0</v>
      </c>
      <c r="I277" s="113">
        <v>499500</v>
      </c>
      <c r="J277" s="126">
        <v>383456</v>
      </c>
      <c r="K277" s="112">
        <v>17880</v>
      </c>
      <c r="L277" s="112">
        <v>0</v>
      </c>
      <c r="M277" s="105">
        <v>0</v>
      </c>
      <c r="N277" s="107">
        <v>43481</v>
      </c>
      <c r="O277" s="61">
        <v>0</v>
      </c>
      <c r="P277" s="106">
        <v>19993.75</v>
      </c>
      <c r="Q277" s="87">
        <v>0</v>
      </c>
      <c r="R277" s="58">
        <v>25694.35</v>
      </c>
      <c r="S277" s="102">
        <v>0</v>
      </c>
      <c r="T277" s="86">
        <v>0</v>
      </c>
      <c r="U277" s="110">
        <v>0</v>
      </c>
      <c r="V277" s="108">
        <v>0</v>
      </c>
      <c r="W277" s="113">
        <v>0</v>
      </c>
      <c r="X277" s="61">
        <v>0</v>
      </c>
      <c r="Y277" s="58">
        <v>3124.88</v>
      </c>
      <c r="Z277" s="102">
        <v>0</v>
      </c>
      <c r="AA277" s="86">
        <v>0</v>
      </c>
      <c r="AB277" s="109">
        <v>0</v>
      </c>
      <c r="AC277" s="77">
        <v>0</v>
      </c>
      <c r="AD277" s="78">
        <v>6880</v>
      </c>
      <c r="AE277" s="122">
        <v>1156</v>
      </c>
      <c r="AF277" s="71"/>
      <c r="AG277" s="119"/>
      <c r="AH277" s="77"/>
      <c r="AI277" s="86"/>
      <c r="AJ277" s="117"/>
      <c r="AK277" s="77"/>
      <c r="AL277" s="77" t="s">
        <v>618</v>
      </c>
      <c r="AM277" s="77">
        <v>3167.42</v>
      </c>
      <c r="AN277" s="77"/>
      <c r="AO277" s="77"/>
      <c r="AP277" s="58">
        <f t="shared" si="6"/>
        <v>5230319.4</v>
      </c>
      <c r="AQ277" s="19"/>
      <c r="AR277" s="41"/>
    </row>
    <row r="278" spans="1:44" ht="13.5" thickBot="1">
      <c r="A278" s="44" t="s">
        <v>453</v>
      </c>
      <c r="B278" s="45">
        <v>4228</v>
      </c>
      <c r="C278" s="44" t="s">
        <v>274</v>
      </c>
      <c r="D278" s="57">
        <v>4151763</v>
      </c>
      <c r="E278" s="57">
        <v>0</v>
      </c>
      <c r="F278" s="57">
        <v>0</v>
      </c>
      <c r="G278" s="57">
        <v>0</v>
      </c>
      <c r="H278" s="104">
        <v>0</v>
      </c>
      <c r="I278" s="113">
        <v>387900</v>
      </c>
      <c r="J278" s="126">
        <v>115292</v>
      </c>
      <c r="K278" s="112">
        <v>22178</v>
      </c>
      <c r="L278" s="112">
        <v>0</v>
      </c>
      <c r="M278" s="105">
        <v>1000</v>
      </c>
      <c r="N278" s="107">
        <v>57350</v>
      </c>
      <c r="O278" s="61">
        <v>0</v>
      </c>
      <c r="P278" s="106">
        <v>24084.53</v>
      </c>
      <c r="Q278" s="87">
        <v>0</v>
      </c>
      <c r="R278" s="58">
        <v>0</v>
      </c>
      <c r="S278" s="102">
        <v>0</v>
      </c>
      <c r="T278" s="86">
        <v>0</v>
      </c>
      <c r="U278" s="110">
        <v>0</v>
      </c>
      <c r="V278" s="108">
        <v>0</v>
      </c>
      <c r="W278" s="113">
        <v>0</v>
      </c>
      <c r="X278" s="61">
        <v>0</v>
      </c>
      <c r="Y278" s="58">
        <v>3897.92</v>
      </c>
      <c r="Z278" s="102">
        <v>1494.99</v>
      </c>
      <c r="AA278" s="86">
        <v>1241.45</v>
      </c>
      <c r="AB278" s="109">
        <v>0</v>
      </c>
      <c r="AC278" s="77">
        <v>0</v>
      </c>
      <c r="AD278" s="78">
        <v>5680</v>
      </c>
      <c r="AE278" s="122">
        <v>2043.1</v>
      </c>
      <c r="AF278" s="71"/>
      <c r="AG278" s="119"/>
      <c r="AH278" s="77"/>
      <c r="AI278" s="86"/>
      <c r="AJ278" s="117"/>
      <c r="AK278" s="77"/>
      <c r="AL278" s="77" t="s">
        <v>618</v>
      </c>
      <c r="AM278" s="77">
        <v>5067.87</v>
      </c>
      <c r="AN278" s="77"/>
      <c r="AO278" s="77"/>
      <c r="AP278" s="58">
        <f t="shared" si="6"/>
        <v>4778992.86</v>
      </c>
      <c r="AQ278" s="19"/>
      <c r="AR278" s="41"/>
    </row>
    <row r="279" spans="1:44" ht="13.5" thickBot="1">
      <c r="A279" s="44" t="s">
        <v>447</v>
      </c>
      <c r="B279" s="45">
        <v>4235</v>
      </c>
      <c r="C279" s="44" t="s">
        <v>275</v>
      </c>
      <c r="D279" s="57">
        <v>98245</v>
      </c>
      <c r="E279" s="57">
        <v>54400</v>
      </c>
      <c r="F279" s="57">
        <v>0</v>
      </c>
      <c r="G279" s="57">
        <v>0</v>
      </c>
      <c r="H279" s="104">
        <v>0</v>
      </c>
      <c r="I279" s="113">
        <v>71100</v>
      </c>
      <c r="J279" s="126">
        <v>42762</v>
      </c>
      <c r="K279" s="112">
        <v>9451</v>
      </c>
      <c r="L279" s="112">
        <v>0</v>
      </c>
      <c r="M279" s="105">
        <v>0</v>
      </c>
      <c r="N279" s="107">
        <v>5741</v>
      </c>
      <c r="O279" s="61">
        <v>0</v>
      </c>
      <c r="P279" s="106">
        <v>5375.15</v>
      </c>
      <c r="Q279" s="87">
        <v>0</v>
      </c>
      <c r="R279" s="58">
        <v>20750.11</v>
      </c>
      <c r="S279" s="102">
        <v>0</v>
      </c>
      <c r="T279" s="86">
        <v>0</v>
      </c>
      <c r="U279" s="110">
        <v>45664</v>
      </c>
      <c r="V279" s="108">
        <v>0</v>
      </c>
      <c r="W279" s="113">
        <v>0</v>
      </c>
      <c r="X279" s="61">
        <v>0</v>
      </c>
      <c r="Y279" s="58">
        <v>1096.8</v>
      </c>
      <c r="Z279" s="102">
        <v>0</v>
      </c>
      <c r="AA279" s="86">
        <v>635.74</v>
      </c>
      <c r="AB279" s="109">
        <v>0</v>
      </c>
      <c r="AC279" s="77">
        <v>0</v>
      </c>
      <c r="AD279" s="78">
        <v>1520</v>
      </c>
      <c r="AE279" s="122">
        <v>652.5</v>
      </c>
      <c r="AF279" s="71"/>
      <c r="AG279" s="119"/>
      <c r="AH279" s="77"/>
      <c r="AI279" s="86"/>
      <c r="AJ279" s="117"/>
      <c r="AK279" s="77"/>
      <c r="AL279" s="77" t="s">
        <v>618</v>
      </c>
      <c r="AM279" s="77"/>
      <c r="AN279" s="77"/>
      <c r="AO279" s="77"/>
      <c r="AP279" s="58">
        <f t="shared" si="6"/>
        <v>357393.3</v>
      </c>
      <c r="AQ279" s="19"/>
      <c r="AR279" s="41"/>
    </row>
    <row r="280" spans="1:44" ht="13.5" thickBot="1">
      <c r="A280" s="44" t="s">
        <v>439</v>
      </c>
      <c r="B280" s="45">
        <v>4151</v>
      </c>
      <c r="C280" s="44" t="s">
        <v>268</v>
      </c>
      <c r="D280" s="57">
        <v>5381571</v>
      </c>
      <c r="E280" s="57">
        <v>0</v>
      </c>
      <c r="F280" s="57">
        <v>0</v>
      </c>
      <c r="G280" s="57">
        <v>0</v>
      </c>
      <c r="H280" s="104">
        <v>0</v>
      </c>
      <c r="I280" s="113">
        <v>375750</v>
      </c>
      <c r="J280" s="126">
        <v>320473</v>
      </c>
      <c r="K280" s="112">
        <v>0</v>
      </c>
      <c r="L280" s="112">
        <v>0</v>
      </c>
      <c r="M280" s="105">
        <v>0</v>
      </c>
      <c r="N280" s="107">
        <v>36622</v>
      </c>
      <c r="O280" s="61">
        <v>0</v>
      </c>
      <c r="P280" s="106">
        <v>33247.07</v>
      </c>
      <c r="Q280" s="87">
        <v>0</v>
      </c>
      <c r="R280" s="58">
        <v>0</v>
      </c>
      <c r="S280" s="102">
        <v>0</v>
      </c>
      <c r="T280" s="86">
        <v>0</v>
      </c>
      <c r="U280" s="110">
        <v>0</v>
      </c>
      <c r="V280" s="108">
        <v>0</v>
      </c>
      <c r="W280" s="113">
        <v>0</v>
      </c>
      <c r="X280" s="61">
        <v>0</v>
      </c>
      <c r="Y280" s="58">
        <v>3491.28</v>
      </c>
      <c r="Z280" s="102">
        <v>1325.41</v>
      </c>
      <c r="AA280" s="86">
        <v>2565.88</v>
      </c>
      <c r="AB280" s="109">
        <v>0</v>
      </c>
      <c r="AC280" s="77">
        <v>0</v>
      </c>
      <c r="AD280" s="78">
        <v>6320</v>
      </c>
      <c r="AE280" s="122">
        <v>1165.5</v>
      </c>
      <c r="AF280" s="71"/>
      <c r="AG280" s="119"/>
      <c r="AH280" s="77"/>
      <c r="AI280" s="86"/>
      <c r="AJ280" s="117"/>
      <c r="AK280" s="77"/>
      <c r="AL280" s="77" t="s">
        <v>618</v>
      </c>
      <c r="AM280" s="77">
        <v>3800.9</v>
      </c>
      <c r="AN280" s="77"/>
      <c r="AO280" s="77"/>
      <c r="AP280" s="58">
        <f t="shared" si="6"/>
        <v>6166332.04</v>
      </c>
      <c r="AQ280" s="19"/>
      <c r="AR280" s="41"/>
    </row>
    <row r="281" spans="1:44" ht="13.5" thickBot="1">
      <c r="A281" s="44" t="s">
        <v>426</v>
      </c>
      <c r="B281" s="45">
        <v>490</v>
      </c>
      <c r="C281" s="44" t="s">
        <v>39</v>
      </c>
      <c r="D281" s="57">
        <v>2772145</v>
      </c>
      <c r="E281" s="57">
        <v>0</v>
      </c>
      <c r="F281" s="57">
        <v>0</v>
      </c>
      <c r="G281" s="57">
        <v>0</v>
      </c>
      <c r="H281" s="104">
        <v>0</v>
      </c>
      <c r="I281" s="113">
        <v>207450</v>
      </c>
      <c r="J281" s="126">
        <v>186203</v>
      </c>
      <c r="K281" s="112">
        <v>0</v>
      </c>
      <c r="L281" s="112">
        <v>0</v>
      </c>
      <c r="M281" s="105">
        <v>3000</v>
      </c>
      <c r="N281" s="107">
        <v>20577</v>
      </c>
      <c r="O281" s="61">
        <v>0</v>
      </c>
      <c r="P281" s="106">
        <v>27224.67</v>
      </c>
      <c r="Q281" s="87">
        <v>0</v>
      </c>
      <c r="R281" s="58">
        <v>58408.78</v>
      </c>
      <c r="S281" s="102">
        <v>109538.13</v>
      </c>
      <c r="T281" s="86">
        <v>0</v>
      </c>
      <c r="U281" s="110">
        <v>138773</v>
      </c>
      <c r="V281" s="108">
        <v>0</v>
      </c>
      <c r="W281" s="113">
        <v>0</v>
      </c>
      <c r="X281" s="61">
        <v>0</v>
      </c>
      <c r="Y281" s="58">
        <v>2319.15</v>
      </c>
      <c r="Z281" s="102">
        <v>842.18</v>
      </c>
      <c r="AA281" s="86">
        <v>1046.59</v>
      </c>
      <c r="AB281" s="109">
        <v>0</v>
      </c>
      <c r="AC281" s="77">
        <v>0</v>
      </c>
      <c r="AD281" s="78">
        <v>4000</v>
      </c>
      <c r="AE281" s="123">
        <v>1194</v>
      </c>
      <c r="AF281" s="71"/>
      <c r="AG281" s="119"/>
      <c r="AH281" s="77"/>
      <c r="AI281" s="86"/>
      <c r="AJ281" s="117"/>
      <c r="AK281" s="77"/>
      <c r="AL281" s="77" t="s">
        <v>618</v>
      </c>
      <c r="AM281" s="77">
        <v>3167.42</v>
      </c>
      <c r="AN281" s="77"/>
      <c r="AO281" s="77"/>
      <c r="AP281" s="58">
        <f t="shared" si="6"/>
        <v>3535888.92</v>
      </c>
      <c r="AQ281" s="19"/>
      <c r="AR281" s="42"/>
    </row>
    <row r="282" spans="1:44" ht="13.5" thickBot="1">
      <c r="A282" s="44" t="s">
        <v>464</v>
      </c>
      <c r="B282" s="45">
        <v>4270</v>
      </c>
      <c r="C282" s="44" t="s">
        <v>277</v>
      </c>
      <c r="D282" s="57">
        <v>192194</v>
      </c>
      <c r="E282" s="57">
        <v>50685</v>
      </c>
      <c r="F282" s="57">
        <v>0</v>
      </c>
      <c r="G282" s="57">
        <v>0</v>
      </c>
      <c r="H282" s="104">
        <v>0</v>
      </c>
      <c r="I282" s="113">
        <v>109800</v>
      </c>
      <c r="J282" s="126">
        <v>86491</v>
      </c>
      <c r="K282" s="112">
        <v>0</v>
      </c>
      <c r="L282" s="112">
        <v>0</v>
      </c>
      <c r="M282" s="105">
        <v>5000</v>
      </c>
      <c r="N282" s="107">
        <v>9155</v>
      </c>
      <c r="O282" s="61">
        <v>0</v>
      </c>
      <c r="P282" s="106">
        <v>16529.99</v>
      </c>
      <c r="Q282" s="87">
        <v>0</v>
      </c>
      <c r="R282" s="58">
        <v>5156.06</v>
      </c>
      <c r="S282" s="102">
        <v>61912.86</v>
      </c>
      <c r="T282" s="86">
        <v>0</v>
      </c>
      <c r="U282" s="110">
        <v>74427</v>
      </c>
      <c r="V282" s="108">
        <v>0</v>
      </c>
      <c r="W282" s="113">
        <v>0</v>
      </c>
      <c r="X282" s="61">
        <v>0</v>
      </c>
      <c r="Y282" s="58">
        <v>1029.5</v>
      </c>
      <c r="Z282" s="102">
        <v>574.1</v>
      </c>
      <c r="AA282" s="86">
        <v>103.53</v>
      </c>
      <c r="AB282" s="109">
        <v>0</v>
      </c>
      <c r="AC282" s="77">
        <v>0</v>
      </c>
      <c r="AD282" s="78">
        <v>2000</v>
      </c>
      <c r="AE282" s="122">
        <v>550</v>
      </c>
      <c r="AF282" s="71"/>
      <c r="AG282" s="119"/>
      <c r="AH282" s="77"/>
      <c r="AI282" s="86"/>
      <c r="AJ282" s="117"/>
      <c r="AK282" s="77"/>
      <c r="AL282" s="77" t="s">
        <v>618</v>
      </c>
      <c r="AM282" s="77"/>
      <c r="AN282" s="77"/>
      <c r="AO282" s="77"/>
      <c r="AP282" s="58">
        <f t="shared" si="6"/>
        <v>615608.04</v>
      </c>
      <c r="AQ282" s="19"/>
      <c r="AR282" s="41"/>
    </row>
    <row r="283" spans="1:44" ht="13.5" thickBot="1">
      <c r="A283" s="44" t="s">
        <v>459</v>
      </c>
      <c r="B283" s="45">
        <v>4305</v>
      </c>
      <c r="C283" s="44" t="s">
        <v>278</v>
      </c>
      <c r="D283" s="57">
        <v>7914520</v>
      </c>
      <c r="E283" s="57">
        <v>0</v>
      </c>
      <c r="F283" s="57">
        <v>0</v>
      </c>
      <c r="G283" s="57">
        <v>0</v>
      </c>
      <c r="H283" s="104">
        <v>0</v>
      </c>
      <c r="I283" s="113">
        <v>483750</v>
      </c>
      <c r="J283" s="126">
        <v>341146</v>
      </c>
      <c r="K283" s="112">
        <v>0</v>
      </c>
      <c r="L283" s="112">
        <v>0</v>
      </c>
      <c r="M283" s="105">
        <v>0</v>
      </c>
      <c r="N283" s="107">
        <v>40006</v>
      </c>
      <c r="O283" s="61">
        <v>0</v>
      </c>
      <c r="P283" s="106">
        <v>30845.19</v>
      </c>
      <c r="Q283" s="87">
        <v>0</v>
      </c>
      <c r="R283" s="58">
        <v>0</v>
      </c>
      <c r="S283" s="102">
        <v>300039.24</v>
      </c>
      <c r="T283" s="86">
        <v>0</v>
      </c>
      <c r="U283" s="110">
        <v>0</v>
      </c>
      <c r="V283" s="108">
        <v>0</v>
      </c>
      <c r="W283" s="113">
        <v>0</v>
      </c>
      <c r="X283" s="61">
        <v>0</v>
      </c>
      <c r="Y283" s="58">
        <v>5082.23</v>
      </c>
      <c r="Z283" s="102">
        <v>1175.52</v>
      </c>
      <c r="AA283" s="86">
        <v>2523.17</v>
      </c>
      <c r="AB283" s="109">
        <v>0</v>
      </c>
      <c r="AC283" s="77">
        <v>0</v>
      </c>
      <c r="AD283" s="78">
        <v>7840</v>
      </c>
      <c r="AE283" s="123">
        <v>2340</v>
      </c>
      <c r="AF283" s="71"/>
      <c r="AG283" s="119"/>
      <c r="AH283" s="77">
        <v>870.4</v>
      </c>
      <c r="AI283" s="86"/>
      <c r="AJ283" s="117"/>
      <c r="AK283" s="77"/>
      <c r="AL283" s="77" t="s">
        <v>618</v>
      </c>
      <c r="AM283" s="77"/>
      <c r="AN283" s="77"/>
      <c r="AO283" s="77"/>
      <c r="AP283" s="58">
        <f t="shared" si="6"/>
        <v>9130137.75</v>
      </c>
      <c r="AQ283" s="19"/>
      <c r="AR283" s="41"/>
    </row>
    <row r="284" spans="1:44" ht="13.5" thickBot="1">
      <c r="A284" s="44" t="s">
        <v>449</v>
      </c>
      <c r="B284" s="45">
        <v>4312</v>
      </c>
      <c r="C284" s="44" t="s">
        <v>279</v>
      </c>
      <c r="D284" s="57">
        <v>5006021</v>
      </c>
      <c r="E284" s="57">
        <v>0</v>
      </c>
      <c r="F284" s="57">
        <v>0</v>
      </c>
      <c r="G284" s="57">
        <v>0</v>
      </c>
      <c r="H284" s="104">
        <v>0</v>
      </c>
      <c r="I284" s="113">
        <v>1235700</v>
      </c>
      <c r="J284" s="126">
        <v>810720</v>
      </c>
      <c r="K284" s="112">
        <v>0</v>
      </c>
      <c r="L284" s="112">
        <v>0</v>
      </c>
      <c r="M284" s="105">
        <v>0</v>
      </c>
      <c r="N284" s="107">
        <v>107115</v>
      </c>
      <c r="O284" s="61">
        <v>0</v>
      </c>
      <c r="P284" s="106">
        <v>77810.78</v>
      </c>
      <c r="Q284" s="87">
        <v>0</v>
      </c>
      <c r="R284" s="58">
        <v>0</v>
      </c>
      <c r="S284" s="102">
        <v>0</v>
      </c>
      <c r="T284" s="86">
        <v>0</v>
      </c>
      <c r="U284" s="110">
        <v>0</v>
      </c>
      <c r="V284" s="108">
        <v>0</v>
      </c>
      <c r="W284" s="113">
        <v>0</v>
      </c>
      <c r="X284" s="61">
        <v>0</v>
      </c>
      <c r="Y284" s="58">
        <v>9680.38</v>
      </c>
      <c r="Z284" s="102">
        <v>0</v>
      </c>
      <c r="AA284" s="86">
        <v>0</v>
      </c>
      <c r="AB284" s="109">
        <v>0</v>
      </c>
      <c r="AC284" s="77">
        <v>0</v>
      </c>
      <c r="AD284" s="78">
        <v>17360</v>
      </c>
      <c r="AE284" s="123">
        <v>3484</v>
      </c>
      <c r="AF284" s="71"/>
      <c r="AG284" s="119"/>
      <c r="AH284" s="77"/>
      <c r="AI284" s="86"/>
      <c r="AJ284" s="117"/>
      <c r="AK284" s="77"/>
      <c r="AL284" s="77">
        <v>2592</v>
      </c>
      <c r="AM284" s="77">
        <v>10769.23</v>
      </c>
      <c r="AN284" s="77"/>
      <c r="AO284" s="77"/>
      <c r="AP284" s="58">
        <f t="shared" si="6"/>
        <v>7281252.39</v>
      </c>
      <c r="AQ284" s="19"/>
      <c r="AR284" s="41"/>
    </row>
    <row r="285" spans="1:44" ht="13.5" thickBot="1">
      <c r="A285" s="44" t="s">
        <v>445</v>
      </c>
      <c r="B285" s="45">
        <v>4330</v>
      </c>
      <c r="C285" s="44" t="s">
        <v>280</v>
      </c>
      <c r="D285" s="57">
        <v>0</v>
      </c>
      <c r="E285" s="57">
        <v>5046</v>
      </c>
      <c r="F285" s="57">
        <v>0</v>
      </c>
      <c r="G285" s="57">
        <v>0</v>
      </c>
      <c r="H285" s="104">
        <v>12258</v>
      </c>
      <c r="I285" s="113">
        <v>68400</v>
      </c>
      <c r="J285" s="126">
        <v>45770</v>
      </c>
      <c r="K285" s="112">
        <v>0</v>
      </c>
      <c r="L285" s="112">
        <v>0</v>
      </c>
      <c r="M285" s="105">
        <v>0</v>
      </c>
      <c r="N285" s="107">
        <v>5560</v>
      </c>
      <c r="O285" s="61">
        <v>0</v>
      </c>
      <c r="P285" s="106">
        <v>7382.62</v>
      </c>
      <c r="Q285" s="87">
        <v>0</v>
      </c>
      <c r="R285" s="58">
        <v>49406.77</v>
      </c>
      <c r="S285" s="102">
        <v>54769.07</v>
      </c>
      <c r="T285" s="86">
        <v>0</v>
      </c>
      <c r="U285" s="110">
        <v>45368</v>
      </c>
      <c r="V285" s="108">
        <v>0</v>
      </c>
      <c r="W285" s="113">
        <v>0</v>
      </c>
      <c r="X285" s="61">
        <v>0</v>
      </c>
      <c r="Y285" s="58">
        <v>944.99</v>
      </c>
      <c r="Z285" s="102">
        <v>592.42</v>
      </c>
      <c r="AA285" s="86">
        <v>817.79</v>
      </c>
      <c r="AB285" s="109">
        <v>0</v>
      </c>
      <c r="AC285" s="77">
        <v>0</v>
      </c>
      <c r="AD285" s="78">
        <v>1760</v>
      </c>
      <c r="AE285" s="122">
        <v>261</v>
      </c>
      <c r="AF285" s="71"/>
      <c r="AG285" s="119"/>
      <c r="AH285" s="77"/>
      <c r="AI285" s="86"/>
      <c r="AJ285" s="117"/>
      <c r="AK285" s="77"/>
      <c r="AL285" s="77" t="s">
        <v>618</v>
      </c>
      <c r="AM285" s="77"/>
      <c r="AN285" s="77"/>
      <c r="AO285" s="77"/>
      <c r="AP285" s="58">
        <f t="shared" si="6"/>
        <v>298336.66</v>
      </c>
      <c r="AQ285" s="19"/>
      <c r="AR285" s="41"/>
    </row>
    <row r="286" spans="1:44" ht="13.5" thickBot="1">
      <c r="A286" s="44" t="s">
        <v>485</v>
      </c>
      <c r="B286" s="45">
        <v>4347</v>
      </c>
      <c r="C286" s="44" t="s">
        <v>281</v>
      </c>
      <c r="D286" s="57">
        <v>2918331</v>
      </c>
      <c r="E286" s="57">
        <v>0</v>
      </c>
      <c r="F286" s="57">
        <v>0</v>
      </c>
      <c r="G286" s="57">
        <v>0</v>
      </c>
      <c r="H286" s="104">
        <v>0</v>
      </c>
      <c r="I286" s="113">
        <v>352800</v>
      </c>
      <c r="J286" s="126">
        <v>289055</v>
      </c>
      <c r="K286" s="112">
        <v>0</v>
      </c>
      <c r="L286" s="112">
        <v>0</v>
      </c>
      <c r="M286" s="105">
        <v>4000</v>
      </c>
      <c r="N286" s="107">
        <v>28675</v>
      </c>
      <c r="O286" s="61">
        <v>0</v>
      </c>
      <c r="P286" s="106">
        <v>70847.85</v>
      </c>
      <c r="Q286" s="87">
        <v>0</v>
      </c>
      <c r="R286" s="58">
        <v>119656.7</v>
      </c>
      <c r="S286" s="102">
        <v>209551.21</v>
      </c>
      <c r="T286" s="86">
        <v>0</v>
      </c>
      <c r="U286" s="110">
        <v>0</v>
      </c>
      <c r="V286" s="108">
        <v>0</v>
      </c>
      <c r="W286" s="113">
        <v>0</v>
      </c>
      <c r="X286" s="61">
        <v>0</v>
      </c>
      <c r="Y286" s="58">
        <v>4002.94</v>
      </c>
      <c r="Z286" s="102">
        <v>2982.29</v>
      </c>
      <c r="AA286" s="86">
        <v>0</v>
      </c>
      <c r="AB286" s="109">
        <v>0</v>
      </c>
      <c r="AC286" s="77">
        <v>0</v>
      </c>
      <c r="AD286" s="78">
        <v>5520</v>
      </c>
      <c r="AE286" s="122">
        <v>1508</v>
      </c>
      <c r="AF286" s="71"/>
      <c r="AG286" s="119"/>
      <c r="AH286" s="77"/>
      <c r="AI286" s="86">
        <v>13442.64</v>
      </c>
      <c r="AJ286" s="117"/>
      <c r="AK286" s="77"/>
      <c r="AL286" s="77" t="s">
        <v>618</v>
      </c>
      <c r="AM286" s="77">
        <v>1900.45</v>
      </c>
      <c r="AN286" s="77"/>
      <c r="AO286" s="77"/>
      <c r="AP286" s="58">
        <f t="shared" si="6"/>
        <v>4022273.08</v>
      </c>
      <c r="AQ286" s="19"/>
      <c r="AR286" s="41"/>
    </row>
    <row r="287" spans="1:44" ht="13.5" thickBot="1">
      <c r="A287" s="44" t="s">
        <v>430</v>
      </c>
      <c r="B287" s="45">
        <v>4368</v>
      </c>
      <c r="C287" s="44" t="s">
        <v>282</v>
      </c>
      <c r="D287" s="57">
        <v>3111152</v>
      </c>
      <c r="E287" s="57">
        <v>0</v>
      </c>
      <c r="F287" s="57">
        <v>0</v>
      </c>
      <c r="G287" s="57">
        <v>0</v>
      </c>
      <c r="H287" s="104">
        <v>0</v>
      </c>
      <c r="I287" s="113">
        <v>262350</v>
      </c>
      <c r="J287" s="126">
        <v>132336</v>
      </c>
      <c r="K287" s="112">
        <v>0</v>
      </c>
      <c r="L287" s="112">
        <v>0</v>
      </c>
      <c r="M287" s="105">
        <v>4000</v>
      </c>
      <c r="N287" s="107">
        <v>22571</v>
      </c>
      <c r="O287" s="61">
        <v>0</v>
      </c>
      <c r="P287" s="106">
        <v>43876.01</v>
      </c>
      <c r="Q287" s="87">
        <v>0</v>
      </c>
      <c r="R287" s="58">
        <v>86491.05</v>
      </c>
      <c r="S287" s="102">
        <v>154782.15</v>
      </c>
      <c r="T287" s="86">
        <v>0</v>
      </c>
      <c r="U287" s="110">
        <v>173762</v>
      </c>
      <c r="V287" s="108">
        <v>0</v>
      </c>
      <c r="W287" s="113">
        <v>0</v>
      </c>
      <c r="X287" s="61">
        <v>0</v>
      </c>
      <c r="Y287" s="58">
        <v>2910.15</v>
      </c>
      <c r="Z287" s="102">
        <v>3562.71</v>
      </c>
      <c r="AA287" s="86">
        <v>0</v>
      </c>
      <c r="AB287" s="109">
        <v>0</v>
      </c>
      <c r="AC287" s="77">
        <v>0</v>
      </c>
      <c r="AD287" s="78">
        <v>4400</v>
      </c>
      <c r="AE287" s="122">
        <v>1000.5</v>
      </c>
      <c r="AF287" s="71"/>
      <c r="AG287" s="119">
        <v>20052.72</v>
      </c>
      <c r="AH287" s="77"/>
      <c r="AI287" s="86"/>
      <c r="AJ287" s="117"/>
      <c r="AK287" s="77"/>
      <c r="AL287" s="77" t="s">
        <v>618</v>
      </c>
      <c r="AM287" s="77">
        <v>5067.87</v>
      </c>
      <c r="AN287" s="77"/>
      <c r="AO287" s="77"/>
      <c r="AP287" s="58">
        <f t="shared" si="6"/>
        <v>4028314.16</v>
      </c>
      <c r="AQ287" s="19"/>
      <c r="AR287" s="41"/>
    </row>
    <row r="288" spans="1:44" ht="13.5" thickBot="1">
      <c r="A288" s="44" t="s">
        <v>444</v>
      </c>
      <c r="B288" s="45">
        <v>4389</v>
      </c>
      <c r="C288" s="44" t="s">
        <v>284</v>
      </c>
      <c r="D288" s="57">
        <v>7631380</v>
      </c>
      <c r="E288" s="57">
        <v>0</v>
      </c>
      <c r="F288" s="57">
        <v>0</v>
      </c>
      <c r="G288" s="57">
        <v>0</v>
      </c>
      <c r="H288" s="104">
        <v>0</v>
      </c>
      <c r="I288" s="113">
        <v>668700</v>
      </c>
      <c r="J288" s="126">
        <v>557264</v>
      </c>
      <c r="K288" s="112">
        <v>19407</v>
      </c>
      <c r="L288" s="112">
        <v>0</v>
      </c>
      <c r="M288" s="105">
        <v>11000</v>
      </c>
      <c r="N288" s="107">
        <v>52938</v>
      </c>
      <c r="O288" s="61">
        <v>0</v>
      </c>
      <c r="P288" s="106">
        <v>34192.65</v>
      </c>
      <c r="Q288" s="87">
        <v>0</v>
      </c>
      <c r="R288" s="58">
        <v>0</v>
      </c>
      <c r="S288" s="102">
        <v>0</v>
      </c>
      <c r="T288" s="86">
        <v>0</v>
      </c>
      <c r="U288" s="110">
        <v>0</v>
      </c>
      <c r="V288" s="108">
        <v>0</v>
      </c>
      <c r="W288" s="113">
        <v>0</v>
      </c>
      <c r="X288" s="61">
        <v>0</v>
      </c>
      <c r="Y288" s="58">
        <v>8091.61</v>
      </c>
      <c r="Z288" s="102">
        <v>3640.21</v>
      </c>
      <c r="AA288" s="86">
        <v>4323.4</v>
      </c>
      <c r="AB288" s="109">
        <v>0</v>
      </c>
      <c r="AC288" s="77">
        <v>0</v>
      </c>
      <c r="AD288" s="78">
        <v>10240</v>
      </c>
      <c r="AE288" s="123">
        <v>9100</v>
      </c>
      <c r="AF288" s="71"/>
      <c r="AG288" s="119"/>
      <c r="AH288" s="77"/>
      <c r="AI288" s="86"/>
      <c r="AJ288" s="117"/>
      <c r="AK288" s="77"/>
      <c r="AL288" s="77" t="s">
        <v>618</v>
      </c>
      <c r="AM288" s="77">
        <v>3167.42</v>
      </c>
      <c r="AN288" s="77"/>
      <c r="AO288" s="77"/>
      <c r="AP288" s="58">
        <f t="shared" si="6"/>
        <v>9013444.29</v>
      </c>
      <c r="AQ288" s="19"/>
      <c r="AR288" s="41"/>
    </row>
    <row r="289" spans="1:44" ht="13.5" thickBot="1">
      <c r="A289" s="44" t="s">
        <v>465</v>
      </c>
      <c r="B289" s="45">
        <v>4459</v>
      </c>
      <c r="C289" s="44" t="s">
        <v>285</v>
      </c>
      <c r="D289" s="57">
        <v>1681415</v>
      </c>
      <c r="E289" s="57">
        <v>0</v>
      </c>
      <c r="F289" s="57">
        <v>0</v>
      </c>
      <c r="G289" s="57">
        <v>0</v>
      </c>
      <c r="H289" s="104">
        <v>0</v>
      </c>
      <c r="I289" s="113">
        <v>124650</v>
      </c>
      <c r="J289" s="126">
        <v>67025</v>
      </c>
      <c r="K289" s="112">
        <v>0</v>
      </c>
      <c r="L289" s="112">
        <v>0</v>
      </c>
      <c r="M289" s="105">
        <v>0</v>
      </c>
      <c r="N289" s="107">
        <v>12691</v>
      </c>
      <c r="O289" s="61">
        <v>0</v>
      </c>
      <c r="P289" s="106">
        <v>17384.55</v>
      </c>
      <c r="Q289" s="87">
        <v>0</v>
      </c>
      <c r="R289" s="58">
        <v>139178.3</v>
      </c>
      <c r="S289" s="102">
        <v>0</v>
      </c>
      <c r="T289" s="86">
        <v>0</v>
      </c>
      <c r="U289" s="110">
        <v>82730</v>
      </c>
      <c r="V289" s="108">
        <v>0</v>
      </c>
      <c r="W289" s="113">
        <v>0</v>
      </c>
      <c r="X289" s="61">
        <v>0</v>
      </c>
      <c r="Y289" s="58">
        <v>1600.67</v>
      </c>
      <c r="Z289" s="102">
        <v>822.64</v>
      </c>
      <c r="AA289" s="86">
        <v>0</v>
      </c>
      <c r="AB289" s="109">
        <v>0</v>
      </c>
      <c r="AC289" s="77">
        <v>0</v>
      </c>
      <c r="AD289" s="78">
        <v>2160</v>
      </c>
      <c r="AE289" s="122">
        <v>524</v>
      </c>
      <c r="AF289" s="71"/>
      <c r="AG289" s="119"/>
      <c r="AH289" s="77">
        <v>435.69</v>
      </c>
      <c r="AI289" s="86"/>
      <c r="AJ289" s="117"/>
      <c r="AK289" s="77"/>
      <c r="AL289" s="77" t="s">
        <v>618</v>
      </c>
      <c r="AM289" s="77"/>
      <c r="AN289" s="77"/>
      <c r="AO289" s="77"/>
      <c r="AP289" s="58">
        <f t="shared" si="6"/>
        <v>2130616.85</v>
      </c>
      <c r="AQ289" s="19"/>
      <c r="AR289" s="41"/>
    </row>
    <row r="290" spans="1:44" ht="13.5" thickBot="1">
      <c r="A290" s="44" t="s">
        <v>457</v>
      </c>
      <c r="B290" s="45">
        <v>4473</v>
      </c>
      <c r="C290" s="44" t="s">
        <v>286</v>
      </c>
      <c r="D290" s="57">
        <v>11004200</v>
      </c>
      <c r="E290" s="57">
        <v>0</v>
      </c>
      <c r="F290" s="57">
        <v>0</v>
      </c>
      <c r="G290" s="57">
        <v>0</v>
      </c>
      <c r="H290" s="104">
        <v>0</v>
      </c>
      <c r="I290" s="113">
        <v>1009350</v>
      </c>
      <c r="J290" s="126">
        <v>940519</v>
      </c>
      <c r="K290" s="112">
        <v>0</v>
      </c>
      <c r="L290" s="112">
        <v>0</v>
      </c>
      <c r="M290" s="105">
        <v>0</v>
      </c>
      <c r="N290" s="107">
        <v>95815</v>
      </c>
      <c r="O290" s="61">
        <v>0</v>
      </c>
      <c r="P290" s="106">
        <v>53842.55</v>
      </c>
      <c r="Q290" s="87">
        <v>0</v>
      </c>
      <c r="R290" s="58">
        <v>0</v>
      </c>
      <c r="S290" s="102">
        <v>0</v>
      </c>
      <c r="T290" s="86">
        <v>0</v>
      </c>
      <c r="U290" s="110">
        <v>0</v>
      </c>
      <c r="V290" s="108">
        <v>0</v>
      </c>
      <c r="W290" s="113">
        <v>0</v>
      </c>
      <c r="X290" s="61">
        <v>0</v>
      </c>
      <c r="Y290" s="58">
        <v>8490.89</v>
      </c>
      <c r="Z290" s="102">
        <v>2886.63</v>
      </c>
      <c r="AA290" s="86">
        <v>1164.95</v>
      </c>
      <c r="AB290" s="109">
        <v>0</v>
      </c>
      <c r="AC290" s="77">
        <v>0</v>
      </c>
      <c r="AD290" s="78">
        <v>14720</v>
      </c>
      <c r="AE290" s="123">
        <v>3378</v>
      </c>
      <c r="AF290" s="71"/>
      <c r="AG290" s="119"/>
      <c r="AH290" s="77"/>
      <c r="AI290" s="86"/>
      <c r="AJ290" s="117"/>
      <c r="AK290" s="77"/>
      <c r="AL290" s="77" t="s">
        <v>618</v>
      </c>
      <c r="AM290" s="77">
        <v>13936.65</v>
      </c>
      <c r="AN290" s="77"/>
      <c r="AO290" s="77"/>
      <c r="AP290" s="58">
        <f t="shared" si="6"/>
        <v>13148303.67</v>
      </c>
      <c r="AQ290" s="19"/>
      <c r="AR290" s="41"/>
    </row>
    <row r="291" spans="1:44" ht="13.5" thickBot="1">
      <c r="A291" s="44" t="s">
        <v>430</v>
      </c>
      <c r="B291" s="45">
        <v>4508</v>
      </c>
      <c r="C291" s="44" t="s">
        <v>288</v>
      </c>
      <c r="D291" s="57">
        <v>2656388</v>
      </c>
      <c r="E291" s="57">
        <v>0</v>
      </c>
      <c r="F291" s="57">
        <v>0</v>
      </c>
      <c r="G291" s="57">
        <v>0</v>
      </c>
      <c r="H291" s="104">
        <v>0</v>
      </c>
      <c r="I291" s="113">
        <v>174600</v>
      </c>
      <c r="J291" s="126">
        <v>84126</v>
      </c>
      <c r="K291" s="112">
        <v>0</v>
      </c>
      <c r="L291" s="112">
        <v>0</v>
      </c>
      <c r="M291" s="105">
        <v>3000</v>
      </c>
      <c r="N291" s="107">
        <v>15531</v>
      </c>
      <c r="O291" s="61">
        <v>0</v>
      </c>
      <c r="P291" s="106">
        <v>8813.63</v>
      </c>
      <c r="Q291" s="87">
        <v>0</v>
      </c>
      <c r="R291" s="58">
        <v>0</v>
      </c>
      <c r="S291" s="102">
        <v>0</v>
      </c>
      <c r="T291" s="86">
        <v>0</v>
      </c>
      <c r="U291" s="110">
        <v>118906</v>
      </c>
      <c r="V291" s="108">
        <v>0</v>
      </c>
      <c r="W291" s="113">
        <v>0</v>
      </c>
      <c r="X291" s="61">
        <v>0</v>
      </c>
      <c r="Y291" s="58">
        <v>2029.77</v>
      </c>
      <c r="Z291" s="102">
        <v>1056.27</v>
      </c>
      <c r="AA291" s="86">
        <v>2192.2</v>
      </c>
      <c r="AB291" s="109">
        <v>0</v>
      </c>
      <c r="AC291" s="77">
        <v>0</v>
      </c>
      <c r="AD291" s="78">
        <v>2720</v>
      </c>
      <c r="AE291" s="123">
        <v>618</v>
      </c>
      <c r="AF291" s="71"/>
      <c r="AG291" s="119"/>
      <c r="AH291" s="77"/>
      <c r="AI291" s="86"/>
      <c r="AJ291" s="117"/>
      <c r="AK291" s="77"/>
      <c r="AL291" s="77" t="s">
        <v>618</v>
      </c>
      <c r="AM291" s="77">
        <v>633.48</v>
      </c>
      <c r="AN291" s="77"/>
      <c r="AO291" s="77"/>
      <c r="AP291" s="58">
        <f t="shared" si="6"/>
        <v>3070614.35</v>
      </c>
      <c r="AQ291" s="19"/>
      <c r="AR291" s="41"/>
    </row>
    <row r="292" spans="1:44" ht="13.5" thickBot="1">
      <c r="A292" s="44" t="s">
        <v>456</v>
      </c>
      <c r="B292" s="45">
        <v>4515</v>
      </c>
      <c r="C292" s="44" t="s">
        <v>289</v>
      </c>
      <c r="D292" s="57">
        <v>12673256</v>
      </c>
      <c r="E292" s="57">
        <v>0</v>
      </c>
      <c r="F292" s="57">
        <v>0</v>
      </c>
      <c r="G292" s="57">
        <v>0</v>
      </c>
      <c r="H292" s="104">
        <v>0</v>
      </c>
      <c r="I292" s="113">
        <v>1162800</v>
      </c>
      <c r="J292" s="126">
        <v>1136949</v>
      </c>
      <c r="K292" s="112">
        <v>81642</v>
      </c>
      <c r="L292" s="112">
        <v>0</v>
      </c>
      <c r="M292" s="105">
        <v>0</v>
      </c>
      <c r="N292" s="107">
        <v>114548</v>
      </c>
      <c r="O292" s="61">
        <v>0</v>
      </c>
      <c r="P292" s="106">
        <v>34582</v>
      </c>
      <c r="Q292" s="87">
        <v>0</v>
      </c>
      <c r="R292" s="58">
        <v>0</v>
      </c>
      <c r="S292" s="102">
        <v>0</v>
      </c>
      <c r="T292" s="86">
        <v>0</v>
      </c>
      <c r="U292" s="110">
        <v>0</v>
      </c>
      <c r="V292" s="108">
        <v>17340</v>
      </c>
      <c r="W292" s="113">
        <v>0</v>
      </c>
      <c r="X292" s="61">
        <v>0</v>
      </c>
      <c r="Y292" s="58">
        <v>9107.75</v>
      </c>
      <c r="Z292" s="102">
        <v>0</v>
      </c>
      <c r="AA292" s="86">
        <v>0</v>
      </c>
      <c r="AB292" s="109">
        <v>0</v>
      </c>
      <c r="AC292" s="77">
        <v>0</v>
      </c>
      <c r="AD292" s="78">
        <v>17280</v>
      </c>
      <c r="AE292" s="123">
        <v>5269</v>
      </c>
      <c r="AF292" s="71"/>
      <c r="AG292" s="119"/>
      <c r="AH292" s="77"/>
      <c r="AI292" s="86"/>
      <c r="AJ292" s="117"/>
      <c r="AK292" s="77"/>
      <c r="AL292" s="77">
        <v>2592</v>
      </c>
      <c r="AM292" s="77">
        <v>4434.39</v>
      </c>
      <c r="AN292" s="77"/>
      <c r="AO292" s="77"/>
      <c r="AP292" s="58">
        <f t="shared" si="6"/>
        <v>15259800.14</v>
      </c>
      <c r="AQ292" s="19"/>
      <c r="AR292" s="41"/>
    </row>
    <row r="293" spans="1:44" ht="13.5" thickBot="1">
      <c r="A293" s="44" t="s">
        <v>453</v>
      </c>
      <c r="B293" s="45">
        <v>4501</v>
      </c>
      <c r="C293" s="44" t="s">
        <v>287</v>
      </c>
      <c r="D293" s="57">
        <v>13616137</v>
      </c>
      <c r="E293" s="57">
        <v>0</v>
      </c>
      <c r="F293" s="57">
        <v>0</v>
      </c>
      <c r="G293" s="57">
        <v>0</v>
      </c>
      <c r="H293" s="104">
        <v>0</v>
      </c>
      <c r="I293" s="113">
        <v>1061100</v>
      </c>
      <c r="J293" s="126">
        <v>718211</v>
      </c>
      <c r="K293" s="112">
        <v>11594</v>
      </c>
      <c r="L293" s="112">
        <v>0</v>
      </c>
      <c r="M293" s="105">
        <v>0</v>
      </c>
      <c r="N293" s="107">
        <v>86659</v>
      </c>
      <c r="O293" s="61">
        <v>0</v>
      </c>
      <c r="P293" s="106">
        <v>82594.31</v>
      </c>
      <c r="Q293" s="87">
        <v>0</v>
      </c>
      <c r="R293" s="58">
        <v>0</v>
      </c>
      <c r="S293" s="102">
        <v>557215.73</v>
      </c>
      <c r="T293" s="86">
        <v>0</v>
      </c>
      <c r="U293" s="110">
        <v>0</v>
      </c>
      <c r="V293" s="108">
        <v>0</v>
      </c>
      <c r="W293" s="113">
        <v>0</v>
      </c>
      <c r="X293" s="61">
        <v>0</v>
      </c>
      <c r="Y293" s="58">
        <v>8761.56</v>
      </c>
      <c r="Z293" s="102">
        <v>5226.81</v>
      </c>
      <c r="AA293" s="86">
        <v>0</v>
      </c>
      <c r="AB293" s="109">
        <v>0</v>
      </c>
      <c r="AC293" s="77">
        <v>0</v>
      </c>
      <c r="AD293" s="78">
        <v>15680</v>
      </c>
      <c r="AE293" s="122">
        <v>3468.6</v>
      </c>
      <c r="AF293" s="71"/>
      <c r="AG293" s="120">
        <v>21588</v>
      </c>
      <c r="AH293" s="77"/>
      <c r="AI293" s="86"/>
      <c r="AJ293" s="117"/>
      <c r="AK293" s="77"/>
      <c r="AL293" s="77" t="s">
        <v>618</v>
      </c>
      <c r="AM293" s="77">
        <v>14570.14</v>
      </c>
      <c r="AN293" s="77"/>
      <c r="AO293" s="77"/>
      <c r="AP293" s="58">
        <f t="shared" si="6"/>
        <v>16202806.15</v>
      </c>
      <c r="AQ293" s="19"/>
      <c r="AR293" s="41"/>
    </row>
    <row r="294" spans="1:44" ht="13.5" thickBot="1">
      <c r="A294" s="44" t="s">
        <v>444</v>
      </c>
      <c r="B294" s="45">
        <v>4529</v>
      </c>
      <c r="C294" s="44" t="s">
        <v>291</v>
      </c>
      <c r="D294" s="57">
        <v>2176975</v>
      </c>
      <c r="E294" s="57">
        <v>0</v>
      </c>
      <c r="F294" s="57">
        <v>0</v>
      </c>
      <c r="G294" s="57">
        <v>0</v>
      </c>
      <c r="H294" s="104">
        <v>0</v>
      </c>
      <c r="I294" s="113">
        <v>143100</v>
      </c>
      <c r="J294" s="126">
        <v>150763</v>
      </c>
      <c r="K294" s="112">
        <v>0</v>
      </c>
      <c r="L294" s="112">
        <v>0</v>
      </c>
      <c r="M294" s="105">
        <v>0</v>
      </c>
      <c r="N294" s="107">
        <v>13355</v>
      </c>
      <c r="O294" s="61">
        <v>0</v>
      </c>
      <c r="P294" s="106">
        <v>10457.02</v>
      </c>
      <c r="Q294" s="87">
        <v>0</v>
      </c>
      <c r="R294" s="58">
        <v>26555.51</v>
      </c>
      <c r="S294" s="102">
        <v>76200.44</v>
      </c>
      <c r="T294" s="86">
        <v>4153.1</v>
      </c>
      <c r="U294" s="110">
        <v>97852</v>
      </c>
      <c r="V294" s="108">
        <v>0</v>
      </c>
      <c r="W294" s="113">
        <v>0</v>
      </c>
      <c r="X294" s="61">
        <v>0</v>
      </c>
      <c r="Y294" s="58">
        <v>2021.99</v>
      </c>
      <c r="Z294" s="102">
        <v>1541.28</v>
      </c>
      <c r="AA294" s="86">
        <v>723.01</v>
      </c>
      <c r="AB294" s="109">
        <v>0</v>
      </c>
      <c r="AC294" s="77">
        <v>0</v>
      </c>
      <c r="AD294" s="78">
        <v>2960</v>
      </c>
      <c r="AE294" s="122">
        <v>485.75</v>
      </c>
      <c r="AF294" s="71"/>
      <c r="AG294" s="119"/>
      <c r="AH294" s="77"/>
      <c r="AI294" s="86"/>
      <c r="AJ294" s="117"/>
      <c r="AK294" s="77"/>
      <c r="AL294" s="77" t="s">
        <v>618</v>
      </c>
      <c r="AM294" s="77"/>
      <c r="AN294" s="77"/>
      <c r="AO294" s="77"/>
      <c r="AP294" s="58">
        <f t="shared" si="6"/>
        <v>2707143.1</v>
      </c>
      <c r="AQ294" s="19"/>
      <c r="AR294" s="41"/>
    </row>
    <row r="295" spans="1:44" ht="13.5" thickBot="1">
      <c r="A295" s="44" t="s">
        <v>453</v>
      </c>
      <c r="B295" s="45">
        <v>4536</v>
      </c>
      <c r="C295" s="44" t="s">
        <v>292</v>
      </c>
      <c r="D295" s="57">
        <v>5307527</v>
      </c>
      <c r="E295" s="57">
        <v>0</v>
      </c>
      <c r="F295" s="57">
        <v>0</v>
      </c>
      <c r="G295" s="57">
        <v>0</v>
      </c>
      <c r="H295" s="104">
        <v>0</v>
      </c>
      <c r="I295" s="113">
        <v>488250</v>
      </c>
      <c r="J295" s="126">
        <v>313229</v>
      </c>
      <c r="K295" s="112">
        <v>0</v>
      </c>
      <c r="L295" s="112">
        <v>0</v>
      </c>
      <c r="M295" s="105">
        <v>0</v>
      </c>
      <c r="N295" s="107">
        <v>41789</v>
      </c>
      <c r="O295" s="61">
        <v>0</v>
      </c>
      <c r="P295" s="106">
        <v>26759.46</v>
      </c>
      <c r="Q295" s="87">
        <v>0</v>
      </c>
      <c r="R295" s="58">
        <v>0</v>
      </c>
      <c r="S295" s="102">
        <v>0</v>
      </c>
      <c r="T295" s="86">
        <v>0</v>
      </c>
      <c r="U295" s="110">
        <v>0</v>
      </c>
      <c r="V295" s="108">
        <v>0</v>
      </c>
      <c r="W295" s="113">
        <v>0</v>
      </c>
      <c r="X295" s="61">
        <v>0</v>
      </c>
      <c r="Y295" s="58">
        <v>4145.74</v>
      </c>
      <c r="Z295" s="102">
        <v>3973.39</v>
      </c>
      <c r="AA295" s="86">
        <v>0</v>
      </c>
      <c r="AB295" s="109">
        <v>0</v>
      </c>
      <c r="AC295" s="77">
        <v>0</v>
      </c>
      <c r="AD295" s="78">
        <v>7595</v>
      </c>
      <c r="AE295" s="123">
        <v>1357</v>
      </c>
      <c r="AF295" s="71"/>
      <c r="AG295" s="119"/>
      <c r="AH295" s="77"/>
      <c r="AI295" s="86"/>
      <c r="AJ295" s="117"/>
      <c r="AK295" s="77"/>
      <c r="AL295" s="77" t="s">
        <v>618</v>
      </c>
      <c r="AM295" s="77">
        <v>1266.97</v>
      </c>
      <c r="AN295" s="77"/>
      <c r="AO295" s="77"/>
      <c r="AP295" s="58">
        <f t="shared" si="6"/>
        <v>6195892.56</v>
      </c>
      <c r="AQ295" s="19"/>
      <c r="AR295" s="41"/>
    </row>
    <row r="296" spans="1:44" ht="13.5" thickBot="1">
      <c r="A296" s="44" t="s">
        <v>470</v>
      </c>
      <c r="B296" s="45">
        <v>4543</v>
      </c>
      <c r="C296" s="44" t="s">
        <v>293</v>
      </c>
      <c r="D296" s="57">
        <v>6685929</v>
      </c>
      <c r="E296" s="57">
        <v>0</v>
      </c>
      <c r="F296" s="57">
        <v>0</v>
      </c>
      <c r="G296" s="57">
        <v>0</v>
      </c>
      <c r="H296" s="104">
        <v>87166</v>
      </c>
      <c r="I296" s="113">
        <v>486000</v>
      </c>
      <c r="J296" s="126">
        <v>630689</v>
      </c>
      <c r="K296" s="112">
        <v>0</v>
      </c>
      <c r="L296" s="112">
        <v>150000</v>
      </c>
      <c r="M296" s="105">
        <v>5000</v>
      </c>
      <c r="N296" s="107">
        <v>44840</v>
      </c>
      <c r="O296" s="61">
        <v>0</v>
      </c>
      <c r="P296" s="106">
        <v>46722.87</v>
      </c>
      <c r="Q296" s="87">
        <v>0</v>
      </c>
      <c r="R296" s="58">
        <v>0</v>
      </c>
      <c r="S296" s="102">
        <v>407196.11</v>
      </c>
      <c r="T296" s="86">
        <v>0</v>
      </c>
      <c r="U296" s="110">
        <v>0</v>
      </c>
      <c r="V296" s="108">
        <v>0</v>
      </c>
      <c r="W296" s="113">
        <v>0</v>
      </c>
      <c r="X296" s="61">
        <v>0</v>
      </c>
      <c r="Y296" s="58">
        <v>5840.8</v>
      </c>
      <c r="Z296" s="102">
        <v>2869.61</v>
      </c>
      <c r="AA296" s="86">
        <v>5308.97</v>
      </c>
      <c r="AB296" s="109">
        <v>0</v>
      </c>
      <c r="AC296" s="77">
        <v>0</v>
      </c>
      <c r="AD296" s="78">
        <v>10640</v>
      </c>
      <c r="AE296" s="122">
        <v>1649.85</v>
      </c>
      <c r="AF296" s="71"/>
      <c r="AG296" s="119"/>
      <c r="AH296" s="77"/>
      <c r="AI296" s="86"/>
      <c r="AJ296" s="117"/>
      <c r="AK296" s="77"/>
      <c r="AL296" s="77" t="s">
        <v>618</v>
      </c>
      <c r="AM296" s="77">
        <v>5067.87</v>
      </c>
      <c r="AN296" s="77"/>
      <c r="AO296" s="77"/>
      <c r="AP296" s="58">
        <f t="shared" si="6"/>
        <v>8574920.08</v>
      </c>
      <c r="AQ296" s="19"/>
      <c r="AR296" s="41"/>
    </row>
    <row r="297" spans="1:44" ht="13.5" thickBot="1">
      <c r="A297" s="44" t="s">
        <v>435</v>
      </c>
      <c r="B297" s="45">
        <v>4557</v>
      </c>
      <c r="C297" s="44" t="s">
        <v>294</v>
      </c>
      <c r="D297" s="57">
        <v>2277057</v>
      </c>
      <c r="E297" s="57">
        <v>0</v>
      </c>
      <c r="F297" s="57">
        <v>0</v>
      </c>
      <c r="G297" s="57">
        <v>0</v>
      </c>
      <c r="H297" s="104">
        <v>0</v>
      </c>
      <c r="I297" s="113">
        <v>141300</v>
      </c>
      <c r="J297" s="126">
        <v>116271</v>
      </c>
      <c r="K297" s="112">
        <v>11683</v>
      </c>
      <c r="L297" s="112">
        <v>0</v>
      </c>
      <c r="M297" s="105">
        <v>5000</v>
      </c>
      <c r="N297" s="107">
        <v>10636</v>
      </c>
      <c r="O297" s="61">
        <v>0</v>
      </c>
      <c r="P297" s="106">
        <v>11968.94</v>
      </c>
      <c r="Q297" s="87">
        <v>0</v>
      </c>
      <c r="R297" s="58">
        <v>0</v>
      </c>
      <c r="S297" s="102">
        <v>107156.87</v>
      </c>
      <c r="T297" s="86">
        <v>0</v>
      </c>
      <c r="U297" s="110">
        <v>98446</v>
      </c>
      <c r="V297" s="108">
        <v>0</v>
      </c>
      <c r="W297" s="113">
        <v>0</v>
      </c>
      <c r="X297" s="61">
        <v>0</v>
      </c>
      <c r="Y297" s="58">
        <v>2060.54</v>
      </c>
      <c r="Z297" s="102">
        <v>1623.89</v>
      </c>
      <c r="AA297" s="86">
        <v>1946.63</v>
      </c>
      <c r="AB297" s="109">
        <v>0</v>
      </c>
      <c r="AC297" s="77">
        <v>0</v>
      </c>
      <c r="AD297" s="78">
        <v>3520</v>
      </c>
      <c r="AE297" s="122">
        <v>1044.5</v>
      </c>
      <c r="AF297" s="71"/>
      <c r="AG297" s="119"/>
      <c r="AH297" s="77"/>
      <c r="AI297" s="86"/>
      <c r="AJ297" s="117"/>
      <c r="AK297" s="77"/>
      <c r="AL297" s="77" t="s">
        <v>618</v>
      </c>
      <c r="AM297" s="77">
        <v>3167.42</v>
      </c>
      <c r="AN297" s="77"/>
      <c r="AO297" s="77"/>
      <c r="AP297" s="58">
        <f t="shared" si="6"/>
        <v>2792881.79</v>
      </c>
      <c r="AQ297" s="19"/>
      <c r="AR297" s="41"/>
    </row>
    <row r="298" spans="1:44" ht="13.5" thickBot="1">
      <c r="A298" s="44" t="s">
        <v>485</v>
      </c>
      <c r="B298" s="45">
        <v>4571</v>
      </c>
      <c r="C298" s="44" t="s">
        <v>295</v>
      </c>
      <c r="D298" s="57">
        <v>1591772</v>
      </c>
      <c r="E298" s="57">
        <v>0</v>
      </c>
      <c r="F298" s="57">
        <v>0</v>
      </c>
      <c r="G298" s="57">
        <v>0</v>
      </c>
      <c r="H298" s="104">
        <v>0</v>
      </c>
      <c r="I298" s="113">
        <v>188550</v>
      </c>
      <c r="J298" s="126">
        <v>119534</v>
      </c>
      <c r="K298" s="112">
        <v>0</v>
      </c>
      <c r="L298" s="112">
        <v>0</v>
      </c>
      <c r="M298" s="105">
        <v>0</v>
      </c>
      <c r="N298" s="107">
        <v>18009</v>
      </c>
      <c r="O298" s="61">
        <v>0</v>
      </c>
      <c r="P298" s="106">
        <v>49534.34</v>
      </c>
      <c r="Q298" s="87">
        <v>0</v>
      </c>
      <c r="R298" s="58">
        <v>14823.12</v>
      </c>
      <c r="S298" s="102">
        <v>102394.34</v>
      </c>
      <c r="T298" s="86">
        <v>0</v>
      </c>
      <c r="U298" s="110">
        <v>125429</v>
      </c>
      <c r="V298" s="108">
        <v>0</v>
      </c>
      <c r="W298" s="113">
        <v>0</v>
      </c>
      <c r="X298" s="61">
        <v>0</v>
      </c>
      <c r="Y298" s="58">
        <v>2019.47</v>
      </c>
      <c r="Z298" s="102">
        <v>502.44</v>
      </c>
      <c r="AA298" s="86">
        <v>879.21</v>
      </c>
      <c r="AB298" s="109">
        <v>0</v>
      </c>
      <c r="AC298" s="77">
        <v>0</v>
      </c>
      <c r="AD298" s="78">
        <v>3200</v>
      </c>
      <c r="AE298" s="122"/>
      <c r="AF298" s="71"/>
      <c r="AG298" s="119"/>
      <c r="AH298" s="77"/>
      <c r="AI298" s="86"/>
      <c r="AJ298" s="117"/>
      <c r="AK298" s="77"/>
      <c r="AL298" s="77" t="s">
        <v>618</v>
      </c>
      <c r="AM298" s="77"/>
      <c r="AN298" s="77"/>
      <c r="AO298" s="77"/>
      <c r="AP298" s="58">
        <f t="shared" si="6"/>
        <v>2216646.92</v>
      </c>
      <c r="AQ298" s="19"/>
      <c r="AR298" s="41"/>
    </row>
    <row r="299" spans="1:44" ht="13.5" thickBot="1">
      <c r="A299" s="44" t="s">
        <v>465</v>
      </c>
      <c r="B299" s="45">
        <v>4578</v>
      </c>
      <c r="C299" s="44" t="s">
        <v>296</v>
      </c>
      <c r="D299" s="57">
        <v>7712770</v>
      </c>
      <c r="E299" s="57">
        <v>0</v>
      </c>
      <c r="F299" s="57">
        <v>0</v>
      </c>
      <c r="G299" s="57">
        <v>0</v>
      </c>
      <c r="H299" s="104">
        <v>0</v>
      </c>
      <c r="I299" s="113">
        <v>619650</v>
      </c>
      <c r="J299" s="126">
        <v>521258</v>
      </c>
      <c r="K299" s="112">
        <v>0</v>
      </c>
      <c r="L299" s="112">
        <v>0</v>
      </c>
      <c r="M299" s="105">
        <v>0</v>
      </c>
      <c r="N299" s="107">
        <v>50612</v>
      </c>
      <c r="O299" s="61">
        <v>0</v>
      </c>
      <c r="P299" s="106">
        <v>55369.64</v>
      </c>
      <c r="Q299" s="87">
        <v>0</v>
      </c>
      <c r="R299" s="58">
        <v>0</v>
      </c>
      <c r="S299" s="102">
        <v>0</v>
      </c>
      <c r="T299" s="86">
        <v>0</v>
      </c>
      <c r="U299" s="110">
        <v>0</v>
      </c>
      <c r="V299" s="108">
        <v>0</v>
      </c>
      <c r="W299" s="113">
        <v>0</v>
      </c>
      <c r="X299" s="61">
        <v>0</v>
      </c>
      <c r="Y299" s="58">
        <v>5943.56</v>
      </c>
      <c r="Z299" s="102">
        <v>1488.02</v>
      </c>
      <c r="AA299" s="86">
        <v>637</v>
      </c>
      <c r="AB299" s="109">
        <v>0</v>
      </c>
      <c r="AC299" s="77">
        <v>0</v>
      </c>
      <c r="AD299" s="78">
        <v>8880</v>
      </c>
      <c r="AE299" s="123">
        <v>1884</v>
      </c>
      <c r="AF299" s="71"/>
      <c r="AG299" s="119"/>
      <c r="AH299" s="77"/>
      <c r="AI299" s="86"/>
      <c r="AJ299" s="117"/>
      <c r="AK299" s="77"/>
      <c r="AL299" s="77" t="s">
        <v>618</v>
      </c>
      <c r="AM299" s="77"/>
      <c r="AN299" s="77"/>
      <c r="AO299" s="77"/>
      <c r="AP299" s="58">
        <f t="shared" si="6"/>
        <v>8978492.22</v>
      </c>
      <c r="AQ299" s="19"/>
      <c r="AR299" s="41"/>
    </row>
    <row r="300" spans="1:44" ht="13.5" thickBot="1">
      <c r="A300" s="44" t="s">
        <v>440</v>
      </c>
      <c r="B300" s="45">
        <v>4606</v>
      </c>
      <c r="C300" s="44" t="s">
        <v>297</v>
      </c>
      <c r="D300" s="57">
        <v>738521</v>
      </c>
      <c r="E300" s="57">
        <v>0</v>
      </c>
      <c r="F300" s="57">
        <v>0</v>
      </c>
      <c r="G300" s="57">
        <v>0</v>
      </c>
      <c r="H300" s="104">
        <v>0</v>
      </c>
      <c r="I300" s="113">
        <v>176400</v>
      </c>
      <c r="J300" s="126">
        <v>45278</v>
      </c>
      <c r="K300" s="112">
        <v>0</v>
      </c>
      <c r="L300" s="112">
        <v>0</v>
      </c>
      <c r="M300" s="105">
        <v>2000</v>
      </c>
      <c r="N300" s="107">
        <v>16891</v>
      </c>
      <c r="O300" s="61">
        <v>0</v>
      </c>
      <c r="P300" s="106">
        <v>8267.52</v>
      </c>
      <c r="Q300" s="87">
        <v>0</v>
      </c>
      <c r="R300" s="58">
        <v>0</v>
      </c>
      <c r="S300" s="102">
        <v>66675.39</v>
      </c>
      <c r="T300" s="86">
        <v>0</v>
      </c>
      <c r="U300" s="110">
        <v>118313</v>
      </c>
      <c r="V300" s="108">
        <v>0</v>
      </c>
      <c r="W300" s="113">
        <v>0</v>
      </c>
      <c r="X300" s="61">
        <v>0</v>
      </c>
      <c r="Y300" s="58">
        <v>1733.8</v>
      </c>
      <c r="Z300" s="102">
        <v>233.63</v>
      </c>
      <c r="AA300" s="86">
        <v>840.4</v>
      </c>
      <c r="AB300" s="109">
        <v>0</v>
      </c>
      <c r="AC300" s="77">
        <v>0</v>
      </c>
      <c r="AD300" s="78">
        <v>2560</v>
      </c>
      <c r="AE300" s="122">
        <v>467.5</v>
      </c>
      <c r="AF300" s="71"/>
      <c r="AG300" s="120">
        <v>25000</v>
      </c>
      <c r="AH300" s="77"/>
      <c r="AI300" s="86"/>
      <c r="AJ300" s="117"/>
      <c r="AK300" s="77"/>
      <c r="AL300" s="77" t="s">
        <v>618</v>
      </c>
      <c r="AM300" s="77">
        <v>4434.39</v>
      </c>
      <c r="AN300" s="77"/>
      <c r="AO300" s="77"/>
      <c r="AP300" s="58">
        <f t="shared" si="6"/>
        <v>1207615.63</v>
      </c>
      <c r="AQ300" s="19"/>
      <c r="AR300" s="41"/>
    </row>
    <row r="301" spans="1:44" ht="13.5" thickBot="1">
      <c r="A301" s="44" t="s">
        <v>428</v>
      </c>
      <c r="B301" s="45">
        <v>4613</v>
      </c>
      <c r="C301" s="44" t="s">
        <v>298</v>
      </c>
      <c r="D301" s="57">
        <v>23327864</v>
      </c>
      <c r="E301" s="57">
        <v>0</v>
      </c>
      <c r="F301" s="57">
        <v>0</v>
      </c>
      <c r="G301" s="57">
        <v>0</v>
      </c>
      <c r="H301" s="104">
        <v>0</v>
      </c>
      <c r="I301" s="113">
        <v>1693800</v>
      </c>
      <c r="J301" s="126">
        <v>1487324</v>
      </c>
      <c r="K301" s="112">
        <v>36000</v>
      </c>
      <c r="L301" s="112">
        <v>0</v>
      </c>
      <c r="M301" s="105">
        <v>0</v>
      </c>
      <c r="N301" s="107">
        <v>135579</v>
      </c>
      <c r="O301" s="61">
        <v>0</v>
      </c>
      <c r="P301" s="106">
        <v>201489.86</v>
      </c>
      <c r="Q301" s="87">
        <v>0</v>
      </c>
      <c r="R301" s="58">
        <v>0</v>
      </c>
      <c r="S301" s="102">
        <v>257176.49</v>
      </c>
      <c r="T301" s="86">
        <v>0</v>
      </c>
      <c r="U301" s="110">
        <v>0</v>
      </c>
      <c r="V301" s="108">
        <v>0</v>
      </c>
      <c r="W301" s="113">
        <v>0</v>
      </c>
      <c r="X301" s="61">
        <v>0</v>
      </c>
      <c r="Y301" s="58">
        <v>16527.04</v>
      </c>
      <c r="Z301" s="102">
        <v>3569.36</v>
      </c>
      <c r="AA301" s="86">
        <v>4870.86</v>
      </c>
      <c r="AB301" s="109">
        <v>0</v>
      </c>
      <c r="AC301" s="77">
        <v>0</v>
      </c>
      <c r="AD301" s="78">
        <v>24720</v>
      </c>
      <c r="AE301" s="122">
        <v>7561.75</v>
      </c>
      <c r="AF301" s="71"/>
      <c r="AG301" s="120">
        <v>20496.48</v>
      </c>
      <c r="AH301" s="77"/>
      <c r="AI301" s="86"/>
      <c r="AJ301" s="117">
        <v>30468.82</v>
      </c>
      <c r="AK301" s="77"/>
      <c r="AL301" s="77">
        <v>1555</v>
      </c>
      <c r="AM301" s="77">
        <v>21538.46</v>
      </c>
      <c r="AN301" s="77"/>
      <c r="AO301" s="77"/>
      <c r="AP301" s="58">
        <f t="shared" si="6"/>
        <v>27270541.12</v>
      </c>
      <c r="AQ301" s="19"/>
      <c r="AR301" s="41"/>
    </row>
    <row r="302" spans="1:44" ht="13.5" thickBot="1">
      <c r="A302" s="44" t="s">
        <v>452</v>
      </c>
      <c r="B302" s="45">
        <v>4620</v>
      </c>
      <c r="C302" s="44" t="s">
        <v>299</v>
      </c>
      <c r="D302" s="57">
        <v>141215589</v>
      </c>
      <c r="E302" s="57">
        <v>0</v>
      </c>
      <c r="F302" s="57">
        <v>5514697</v>
      </c>
      <c r="G302" s="57">
        <v>0</v>
      </c>
      <c r="H302" s="104">
        <v>1702380</v>
      </c>
      <c r="I302" s="113">
        <v>9001800</v>
      </c>
      <c r="J302" s="126">
        <v>11834225</v>
      </c>
      <c r="K302" s="112">
        <v>391497</v>
      </c>
      <c r="L302" s="112">
        <v>0</v>
      </c>
      <c r="M302" s="105">
        <v>66000</v>
      </c>
      <c r="N302" s="107">
        <v>858494</v>
      </c>
      <c r="O302" s="61">
        <v>0</v>
      </c>
      <c r="P302" s="106">
        <v>393483.45</v>
      </c>
      <c r="Q302" s="87">
        <v>0</v>
      </c>
      <c r="R302" s="58">
        <v>0</v>
      </c>
      <c r="S302" s="102">
        <v>1543058.93</v>
      </c>
      <c r="T302" s="86">
        <v>0</v>
      </c>
      <c r="U302" s="110">
        <v>0</v>
      </c>
      <c r="V302" s="108">
        <v>322121</v>
      </c>
      <c r="W302" s="113">
        <v>0</v>
      </c>
      <c r="X302" s="61">
        <v>0</v>
      </c>
      <c r="Y302" s="58">
        <v>92660.27</v>
      </c>
      <c r="Z302" s="102">
        <v>72089.6</v>
      </c>
      <c r="AA302" s="86">
        <v>0</v>
      </c>
      <c r="AB302" s="109">
        <v>0</v>
      </c>
      <c r="AC302" s="77">
        <v>499917.71</v>
      </c>
      <c r="AD302" s="76">
        <v>120748.04</v>
      </c>
      <c r="AE302" s="122">
        <v>58519</v>
      </c>
      <c r="AF302" s="71"/>
      <c r="AG302" s="119">
        <v>23743.82</v>
      </c>
      <c r="AH302" s="77"/>
      <c r="AI302" s="86">
        <v>24706.33</v>
      </c>
      <c r="AJ302" s="117"/>
      <c r="AK302" s="77"/>
      <c r="AL302" s="77" t="s">
        <v>618</v>
      </c>
      <c r="AM302" s="77">
        <v>109592.76</v>
      </c>
      <c r="AN302" s="77"/>
      <c r="AO302" s="77"/>
      <c r="AP302" s="58">
        <f t="shared" si="6"/>
        <v>173845322.91</v>
      </c>
      <c r="AQ302" s="19"/>
      <c r="AR302" s="41"/>
    </row>
    <row r="303" spans="1:44" ht="13.5" thickBot="1">
      <c r="A303" s="44" t="s">
        <v>447</v>
      </c>
      <c r="B303" s="45">
        <v>4627</v>
      </c>
      <c r="C303" s="44" t="s">
        <v>300</v>
      </c>
      <c r="D303" s="57">
        <v>1718185</v>
      </c>
      <c r="E303" s="57">
        <v>0</v>
      </c>
      <c r="F303" s="57">
        <v>0</v>
      </c>
      <c r="G303" s="57">
        <v>0</v>
      </c>
      <c r="H303" s="104">
        <v>0</v>
      </c>
      <c r="I303" s="113">
        <v>248400</v>
      </c>
      <c r="J303" s="126">
        <v>206135</v>
      </c>
      <c r="K303" s="112">
        <v>20551</v>
      </c>
      <c r="L303" s="112">
        <v>0</v>
      </c>
      <c r="M303" s="105">
        <v>0</v>
      </c>
      <c r="N303" s="107">
        <v>19973</v>
      </c>
      <c r="O303" s="61">
        <v>0</v>
      </c>
      <c r="P303" s="106">
        <v>18840.85</v>
      </c>
      <c r="Q303" s="87">
        <v>0</v>
      </c>
      <c r="R303" s="58">
        <v>33027.18</v>
      </c>
      <c r="S303" s="102">
        <v>0</v>
      </c>
      <c r="T303" s="86">
        <v>0</v>
      </c>
      <c r="U303" s="110">
        <v>0</v>
      </c>
      <c r="V303" s="108">
        <v>0</v>
      </c>
      <c r="W303" s="113">
        <v>0</v>
      </c>
      <c r="X303" s="61">
        <v>0</v>
      </c>
      <c r="Y303" s="58">
        <v>2341.96</v>
      </c>
      <c r="Z303" s="102">
        <v>680.46</v>
      </c>
      <c r="AA303" s="86">
        <v>0</v>
      </c>
      <c r="AB303" s="109">
        <v>0</v>
      </c>
      <c r="AC303" s="77">
        <v>0</v>
      </c>
      <c r="AD303" s="78">
        <v>4720</v>
      </c>
      <c r="AE303" s="123">
        <v>4143</v>
      </c>
      <c r="AF303" s="71"/>
      <c r="AG303" s="119"/>
      <c r="AH303" s="77"/>
      <c r="AI303" s="86"/>
      <c r="AJ303" s="117"/>
      <c r="AK303" s="77"/>
      <c r="AL303" s="77" t="s">
        <v>618</v>
      </c>
      <c r="AM303" s="77"/>
      <c r="AN303" s="77"/>
      <c r="AO303" s="77"/>
      <c r="AP303" s="58">
        <f t="shared" si="6"/>
        <v>2276997.45</v>
      </c>
      <c r="AQ303" s="19"/>
      <c r="AR303" s="41"/>
    </row>
    <row r="304" spans="1:44" ht="13.5" thickBot="1">
      <c r="A304" s="44" t="s">
        <v>437</v>
      </c>
      <c r="B304" s="45">
        <v>4634</v>
      </c>
      <c r="C304" s="44" t="s">
        <v>301</v>
      </c>
      <c r="D304" s="57">
        <v>3632352</v>
      </c>
      <c r="E304" s="57">
        <v>0</v>
      </c>
      <c r="F304" s="57">
        <v>0</v>
      </c>
      <c r="G304" s="57">
        <v>0</v>
      </c>
      <c r="H304" s="104">
        <v>0</v>
      </c>
      <c r="I304" s="113">
        <v>233550</v>
      </c>
      <c r="J304" s="126">
        <v>129066</v>
      </c>
      <c r="K304" s="112">
        <v>0</v>
      </c>
      <c r="L304" s="112">
        <v>0</v>
      </c>
      <c r="M304" s="105">
        <v>0</v>
      </c>
      <c r="N304" s="107">
        <v>25502</v>
      </c>
      <c r="O304" s="61">
        <v>0</v>
      </c>
      <c r="P304" s="106">
        <v>8075.37</v>
      </c>
      <c r="Q304" s="87">
        <v>0</v>
      </c>
      <c r="R304" s="58">
        <v>0</v>
      </c>
      <c r="S304" s="102">
        <v>142875.83</v>
      </c>
      <c r="T304" s="86">
        <v>0</v>
      </c>
      <c r="U304" s="110">
        <v>151820</v>
      </c>
      <c r="V304" s="108">
        <v>0</v>
      </c>
      <c r="W304" s="113">
        <v>0</v>
      </c>
      <c r="X304" s="61">
        <v>0</v>
      </c>
      <c r="Y304" s="58">
        <v>1988.13</v>
      </c>
      <c r="Z304" s="102">
        <v>334.07</v>
      </c>
      <c r="AA304" s="86">
        <v>1518.92</v>
      </c>
      <c r="AB304" s="109">
        <v>0</v>
      </c>
      <c r="AC304" s="77">
        <v>0</v>
      </c>
      <c r="AD304" s="78">
        <v>3920</v>
      </c>
      <c r="AE304" s="123">
        <v>721</v>
      </c>
      <c r="AF304" s="71"/>
      <c r="AG304" s="119"/>
      <c r="AH304" s="77"/>
      <c r="AI304" s="86"/>
      <c r="AJ304" s="117"/>
      <c r="AK304" s="77"/>
      <c r="AL304" s="77" t="s">
        <v>618</v>
      </c>
      <c r="AM304" s="77">
        <v>6334.84</v>
      </c>
      <c r="AN304" s="77"/>
      <c r="AO304" s="77"/>
      <c r="AP304" s="58">
        <f t="shared" si="6"/>
        <v>4338058.16</v>
      </c>
      <c r="AQ304" s="19"/>
      <c r="AR304" s="41"/>
    </row>
    <row r="305" spans="1:44" ht="13.5" thickBot="1">
      <c r="A305" s="44" t="s">
        <v>457</v>
      </c>
      <c r="B305" s="45">
        <v>4641</v>
      </c>
      <c r="C305" s="44" t="s">
        <v>302</v>
      </c>
      <c r="D305" s="57">
        <v>4517021</v>
      </c>
      <c r="E305" s="57">
        <v>0</v>
      </c>
      <c r="F305" s="57">
        <v>0</v>
      </c>
      <c r="G305" s="57">
        <v>0</v>
      </c>
      <c r="H305" s="104">
        <v>0</v>
      </c>
      <c r="I305" s="113">
        <v>400050</v>
      </c>
      <c r="J305" s="126">
        <v>297922</v>
      </c>
      <c r="K305" s="112">
        <v>0</v>
      </c>
      <c r="L305" s="112">
        <v>0</v>
      </c>
      <c r="M305" s="105">
        <v>0</v>
      </c>
      <c r="N305" s="107">
        <v>33932</v>
      </c>
      <c r="O305" s="61">
        <v>0</v>
      </c>
      <c r="P305" s="106">
        <v>28832.66</v>
      </c>
      <c r="Q305" s="87">
        <v>0</v>
      </c>
      <c r="R305" s="58">
        <v>0</v>
      </c>
      <c r="S305" s="102">
        <v>123825.72</v>
      </c>
      <c r="T305" s="86">
        <v>0</v>
      </c>
      <c r="U305" s="110">
        <v>0</v>
      </c>
      <c r="V305" s="108">
        <v>0</v>
      </c>
      <c r="W305" s="113">
        <v>0</v>
      </c>
      <c r="X305" s="61">
        <v>0</v>
      </c>
      <c r="Y305" s="58">
        <v>4124.04</v>
      </c>
      <c r="Z305" s="102">
        <v>2324.12</v>
      </c>
      <c r="AA305" s="86">
        <v>0</v>
      </c>
      <c r="AB305" s="109">
        <v>0</v>
      </c>
      <c r="AC305" s="77">
        <v>0</v>
      </c>
      <c r="AD305" s="78">
        <v>6240</v>
      </c>
      <c r="AE305" s="122">
        <v>1891.94</v>
      </c>
      <c r="AF305" s="71"/>
      <c r="AG305" s="119"/>
      <c r="AH305" s="77"/>
      <c r="AI305" s="86"/>
      <c r="AJ305" s="117"/>
      <c r="AK305" s="77"/>
      <c r="AL305" s="77" t="s">
        <v>618</v>
      </c>
      <c r="AM305" s="77">
        <v>8868.78</v>
      </c>
      <c r="AN305" s="77"/>
      <c r="AO305" s="77"/>
      <c r="AP305" s="58">
        <f t="shared" si="6"/>
        <v>5425032.26</v>
      </c>
      <c r="AQ305" s="19"/>
      <c r="AR305" s="41"/>
    </row>
    <row r="306" spans="1:44" ht="13.5" thickBot="1">
      <c r="A306" s="44" t="s">
        <v>452</v>
      </c>
      <c r="B306" s="45">
        <v>4686</v>
      </c>
      <c r="C306" s="44" t="s">
        <v>303</v>
      </c>
      <c r="D306" s="57">
        <v>436837</v>
      </c>
      <c r="E306" s="57">
        <v>79547</v>
      </c>
      <c r="F306" s="57">
        <v>0</v>
      </c>
      <c r="G306" s="57">
        <v>0</v>
      </c>
      <c r="H306" s="104">
        <v>0</v>
      </c>
      <c r="I306" s="113">
        <v>144900</v>
      </c>
      <c r="J306" s="126">
        <v>89049</v>
      </c>
      <c r="K306" s="112">
        <v>23799</v>
      </c>
      <c r="L306" s="112">
        <v>0</v>
      </c>
      <c r="M306" s="105">
        <v>0</v>
      </c>
      <c r="N306" s="107">
        <v>12177</v>
      </c>
      <c r="O306" s="61">
        <v>0</v>
      </c>
      <c r="P306" s="106">
        <v>9986.76</v>
      </c>
      <c r="Q306" s="87">
        <v>0</v>
      </c>
      <c r="R306" s="58">
        <v>17814.31</v>
      </c>
      <c r="S306" s="102">
        <v>0</v>
      </c>
      <c r="T306" s="86">
        <v>0</v>
      </c>
      <c r="U306" s="110">
        <v>0</v>
      </c>
      <c r="V306" s="108">
        <v>0</v>
      </c>
      <c r="W306" s="113">
        <v>0</v>
      </c>
      <c r="X306" s="61">
        <v>0</v>
      </c>
      <c r="Y306" s="58">
        <v>0</v>
      </c>
      <c r="Z306" s="102">
        <v>0</v>
      </c>
      <c r="AA306" s="86">
        <v>0</v>
      </c>
      <c r="AB306" s="109">
        <v>0</v>
      </c>
      <c r="AC306" s="77">
        <v>0</v>
      </c>
      <c r="AD306" s="78">
        <v>2800</v>
      </c>
      <c r="AE306" s="122">
        <v>1025</v>
      </c>
      <c r="AF306" s="71"/>
      <c r="AG306" s="119"/>
      <c r="AH306" s="77"/>
      <c r="AI306" s="86"/>
      <c r="AJ306" s="117"/>
      <c r="AK306" s="77"/>
      <c r="AL306" s="77" t="s">
        <v>618</v>
      </c>
      <c r="AM306" s="77"/>
      <c r="AN306" s="77"/>
      <c r="AO306" s="77"/>
      <c r="AP306" s="58">
        <f t="shared" si="6"/>
        <v>817935.07</v>
      </c>
      <c r="AQ306" s="19"/>
      <c r="AR306" s="41"/>
    </row>
    <row r="307" spans="1:44" ht="13.5" thickBot="1">
      <c r="A307" s="44" t="s">
        <v>433</v>
      </c>
      <c r="B307" s="45">
        <v>4753</v>
      </c>
      <c r="C307" s="44" t="s">
        <v>305</v>
      </c>
      <c r="D307" s="57">
        <v>15334716</v>
      </c>
      <c r="E307" s="57">
        <v>0</v>
      </c>
      <c r="F307" s="57">
        <v>0</v>
      </c>
      <c r="G307" s="57">
        <v>0</v>
      </c>
      <c r="H307" s="104">
        <v>0</v>
      </c>
      <c r="I307" s="113">
        <v>1212750</v>
      </c>
      <c r="J307" s="126">
        <v>1154299</v>
      </c>
      <c r="K307" s="112">
        <v>57752</v>
      </c>
      <c r="L307" s="112">
        <v>0</v>
      </c>
      <c r="M307" s="105">
        <v>0</v>
      </c>
      <c r="N307" s="107">
        <v>102432</v>
      </c>
      <c r="O307" s="61">
        <v>0</v>
      </c>
      <c r="P307" s="106">
        <v>124488.14</v>
      </c>
      <c r="Q307" s="87">
        <v>0</v>
      </c>
      <c r="R307" s="58">
        <v>0</v>
      </c>
      <c r="S307" s="102">
        <v>831061.06</v>
      </c>
      <c r="T307" s="86">
        <v>0</v>
      </c>
      <c r="U307" s="110">
        <v>0</v>
      </c>
      <c r="V307" s="108">
        <v>0</v>
      </c>
      <c r="W307" s="113">
        <v>0</v>
      </c>
      <c r="X307" s="61">
        <v>0</v>
      </c>
      <c r="Y307" s="58">
        <v>11822.6</v>
      </c>
      <c r="Z307" s="102">
        <v>12459.64</v>
      </c>
      <c r="AA307" s="86">
        <v>0</v>
      </c>
      <c r="AB307" s="109">
        <v>0</v>
      </c>
      <c r="AC307" s="77">
        <v>6676.59</v>
      </c>
      <c r="AD307" s="78">
        <v>16720</v>
      </c>
      <c r="AE307" s="122">
        <v>5484.61</v>
      </c>
      <c r="AF307" s="71"/>
      <c r="AG307" s="119"/>
      <c r="AH307" s="77"/>
      <c r="AI307" s="86"/>
      <c r="AJ307" s="117"/>
      <c r="AK307" s="77"/>
      <c r="AL307" s="77" t="s">
        <v>618</v>
      </c>
      <c r="AM307" s="77">
        <v>7601.81</v>
      </c>
      <c r="AN307" s="77"/>
      <c r="AO307" s="77"/>
      <c r="AP307" s="58">
        <f t="shared" si="6"/>
        <v>18878263.45</v>
      </c>
      <c r="AQ307" s="19"/>
      <c r="AR307" s="41"/>
    </row>
    <row r="308" spans="1:44" ht="13.5" thickBot="1">
      <c r="A308" s="44" t="s">
        <v>478</v>
      </c>
      <c r="B308" s="45">
        <v>4760</v>
      </c>
      <c r="C308" s="44" t="s">
        <v>306</v>
      </c>
      <c r="D308" s="57">
        <v>3604118</v>
      </c>
      <c r="E308" s="57">
        <v>0</v>
      </c>
      <c r="F308" s="57">
        <v>0</v>
      </c>
      <c r="G308" s="57">
        <v>0</v>
      </c>
      <c r="H308" s="104">
        <v>0</v>
      </c>
      <c r="I308" s="113">
        <v>281250</v>
      </c>
      <c r="J308" s="126">
        <v>157967</v>
      </c>
      <c r="K308" s="112">
        <v>0</v>
      </c>
      <c r="L308" s="112">
        <v>0</v>
      </c>
      <c r="M308" s="105">
        <v>4000</v>
      </c>
      <c r="N308" s="107">
        <v>33842</v>
      </c>
      <c r="O308" s="61">
        <v>0</v>
      </c>
      <c r="P308" s="106">
        <v>38475.58</v>
      </c>
      <c r="Q308" s="87">
        <v>0</v>
      </c>
      <c r="R308" s="58">
        <v>76858.95</v>
      </c>
      <c r="S308" s="102">
        <v>0</v>
      </c>
      <c r="T308" s="86">
        <v>0</v>
      </c>
      <c r="U308" s="110">
        <v>186216</v>
      </c>
      <c r="V308" s="108">
        <v>0</v>
      </c>
      <c r="W308" s="113">
        <v>0</v>
      </c>
      <c r="X308" s="61">
        <v>0</v>
      </c>
      <c r="Y308" s="58">
        <v>2767.6</v>
      </c>
      <c r="Z308" s="102">
        <v>0</v>
      </c>
      <c r="AA308" s="86">
        <v>1182.94</v>
      </c>
      <c r="AB308" s="109">
        <v>3181.57</v>
      </c>
      <c r="AC308" s="77">
        <v>0</v>
      </c>
      <c r="AD308" s="78">
        <v>3420</v>
      </c>
      <c r="AE308" s="122">
        <v>949.75</v>
      </c>
      <c r="AF308" s="71"/>
      <c r="AG308" s="119"/>
      <c r="AH308" s="77"/>
      <c r="AI308" s="86"/>
      <c r="AJ308" s="117"/>
      <c r="AK308" s="77"/>
      <c r="AL308" s="77" t="s">
        <v>618</v>
      </c>
      <c r="AM308" s="77">
        <v>8868.78</v>
      </c>
      <c r="AN308" s="77"/>
      <c r="AO308" s="77"/>
      <c r="AP308" s="58">
        <f t="shared" si="6"/>
        <v>4403098.17</v>
      </c>
      <c r="AQ308" s="19"/>
      <c r="AR308" s="41"/>
    </row>
    <row r="309" spans="1:44" ht="13.5" thickBot="1">
      <c r="A309" s="44" t="s">
        <v>483</v>
      </c>
      <c r="B309" s="45">
        <v>4781</v>
      </c>
      <c r="C309" s="44" t="s">
        <v>307</v>
      </c>
      <c r="D309" s="57">
        <v>4329236</v>
      </c>
      <c r="E309" s="57">
        <v>531</v>
      </c>
      <c r="F309" s="57">
        <v>0</v>
      </c>
      <c r="G309" s="57">
        <v>0</v>
      </c>
      <c r="H309" s="104">
        <v>0</v>
      </c>
      <c r="I309" s="113">
        <v>1100700</v>
      </c>
      <c r="J309" s="126">
        <v>1103727</v>
      </c>
      <c r="K309" s="112">
        <v>87396</v>
      </c>
      <c r="L309" s="112">
        <v>0</v>
      </c>
      <c r="M309" s="105">
        <v>15000</v>
      </c>
      <c r="N309" s="107">
        <v>99954</v>
      </c>
      <c r="O309" s="61">
        <v>0</v>
      </c>
      <c r="P309" s="106">
        <v>108903.73</v>
      </c>
      <c r="Q309" s="87">
        <v>0</v>
      </c>
      <c r="R309" s="58">
        <v>0</v>
      </c>
      <c r="S309" s="102">
        <v>728666.72</v>
      </c>
      <c r="T309" s="86">
        <v>0</v>
      </c>
      <c r="U309" s="110">
        <v>0</v>
      </c>
      <c r="V309" s="108">
        <v>0</v>
      </c>
      <c r="W309" s="113">
        <v>0</v>
      </c>
      <c r="X309" s="61">
        <v>0</v>
      </c>
      <c r="Y309" s="58">
        <v>11573.08</v>
      </c>
      <c r="Z309" s="102">
        <v>6426</v>
      </c>
      <c r="AA309" s="86">
        <v>0</v>
      </c>
      <c r="AB309" s="109">
        <v>0</v>
      </c>
      <c r="AC309" s="77">
        <v>0</v>
      </c>
      <c r="AD309" s="78">
        <v>15760</v>
      </c>
      <c r="AE309" s="122">
        <v>5627.55</v>
      </c>
      <c r="AF309" s="71"/>
      <c r="AG309" s="119"/>
      <c r="AH309" s="77"/>
      <c r="AI309" s="86"/>
      <c r="AJ309" s="117"/>
      <c r="AK309" s="77"/>
      <c r="AL309" s="77" t="s">
        <v>618</v>
      </c>
      <c r="AM309" s="77"/>
      <c r="AN309" s="77"/>
      <c r="AO309" s="77"/>
      <c r="AP309" s="58">
        <f t="shared" si="6"/>
        <v>7613501.08</v>
      </c>
      <c r="AQ309" s="19"/>
      <c r="AR309" s="41"/>
    </row>
    <row r="310" spans="1:44" ht="13.5" thickBot="1">
      <c r="A310" s="44" t="s">
        <v>473</v>
      </c>
      <c r="B310" s="45">
        <v>4795</v>
      </c>
      <c r="C310" s="44" t="s">
        <v>308</v>
      </c>
      <c r="D310" s="57">
        <v>2691253</v>
      </c>
      <c r="E310" s="57">
        <v>0</v>
      </c>
      <c r="F310" s="57">
        <v>0</v>
      </c>
      <c r="G310" s="57">
        <v>0</v>
      </c>
      <c r="H310" s="104">
        <v>0</v>
      </c>
      <c r="I310" s="113">
        <v>217350</v>
      </c>
      <c r="J310" s="126">
        <v>157531</v>
      </c>
      <c r="K310" s="112">
        <v>16599</v>
      </c>
      <c r="L310" s="112">
        <v>0</v>
      </c>
      <c r="M310" s="105">
        <v>0</v>
      </c>
      <c r="N310" s="107">
        <v>18976</v>
      </c>
      <c r="O310" s="61">
        <v>0</v>
      </c>
      <c r="P310" s="106">
        <v>35249.47</v>
      </c>
      <c r="Q310" s="87">
        <v>0</v>
      </c>
      <c r="R310" s="58">
        <v>0</v>
      </c>
      <c r="S310" s="102">
        <v>166688.46</v>
      </c>
      <c r="T310" s="86">
        <v>0</v>
      </c>
      <c r="U310" s="110">
        <v>146186</v>
      </c>
      <c r="V310" s="108">
        <v>0</v>
      </c>
      <c r="W310" s="113">
        <v>0</v>
      </c>
      <c r="X310" s="61">
        <v>0</v>
      </c>
      <c r="Y310" s="58">
        <v>2826.4</v>
      </c>
      <c r="Z310" s="102">
        <v>1405.26</v>
      </c>
      <c r="AA310" s="86">
        <v>984.78</v>
      </c>
      <c r="AB310" s="109">
        <v>0</v>
      </c>
      <c r="AC310" s="77">
        <v>0</v>
      </c>
      <c r="AD310" s="78">
        <v>3680</v>
      </c>
      <c r="AE310" s="122">
        <v>1030</v>
      </c>
      <c r="AF310" s="71"/>
      <c r="AG310" s="119">
        <v>24132.11</v>
      </c>
      <c r="AH310" s="77">
        <v>852.15</v>
      </c>
      <c r="AI310" s="86"/>
      <c r="AJ310" s="117"/>
      <c r="AK310" s="77"/>
      <c r="AL310" s="77" t="s">
        <v>618</v>
      </c>
      <c r="AM310" s="77">
        <v>1900.45</v>
      </c>
      <c r="AN310" s="77"/>
      <c r="AO310" s="77"/>
      <c r="AP310" s="58">
        <f t="shared" si="6"/>
        <v>3486644.08</v>
      </c>
      <c r="AQ310" s="19"/>
      <c r="AR310" s="41"/>
    </row>
    <row r="311" spans="1:44" ht="13.5" thickBot="1">
      <c r="A311" s="44" t="s">
        <v>435</v>
      </c>
      <c r="B311" s="45">
        <v>4802</v>
      </c>
      <c r="C311" s="44" t="s">
        <v>309</v>
      </c>
      <c r="D311" s="57">
        <v>9906907</v>
      </c>
      <c r="E311" s="57">
        <v>0</v>
      </c>
      <c r="F311" s="57">
        <v>0</v>
      </c>
      <c r="G311" s="57">
        <v>0</v>
      </c>
      <c r="H311" s="104">
        <v>0</v>
      </c>
      <c r="I311" s="113">
        <v>1009350</v>
      </c>
      <c r="J311" s="126">
        <v>955416</v>
      </c>
      <c r="K311" s="112">
        <v>0</v>
      </c>
      <c r="L311" s="112">
        <v>0</v>
      </c>
      <c r="M311" s="105">
        <v>0</v>
      </c>
      <c r="N311" s="107">
        <v>90738</v>
      </c>
      <c r="O311" s="61">
        <v>0</v>
      </c>
      <c r="P311" s="106">
        <v>84424.79</v>
      </c>
      <c r="Q311" s="87">
        <v>0</v>
      </c>
      <c r="R311" s="58">
        <v>0</v>
      </c>
      <c r="S311" s="102">
        <v>678660.18</v>
      </c>
      <c r="T311" s="86">
        <v>0</v>
      </c>
      <c r="U311" s="110">
        <v>0</v>
      </c>
      <c r="V311" s="108">
        <v>0</v>
      </c>
      <c r="W311" s="113">
        <v>0</v>
      </c>
      <c r="X311" s="61">
        <v>0</v>
      </c>
      <c r="Y311" s="58">
        <v>10381.56</v>
      </c>
      <c r="Z311" s="102">
        <v>4355.04</v>
      </c>
      <c r="AA311" s="86">
        <v>6264.88</v>
      </c>
      <c r="AB311" s="109">
        <v>0</v>
      </c>
      <c r="AC311" s="77">
        <v>6680.4</v>
      </c>
      <c r="AD311" s="78">
        <v>16800</v>
      </c>
      <c r="AE311" s="122">
        <v>4328.25</v>
      </c>
      <c r="AF311" s="71"/>
      <c r="AG311" s="119"/>
      <c r="AH311" s="77"/>
      <c r="AI311" s="86"/>
      <c r="AJ311" s="117"/>
      <c r="AK311" s="77"/>
      <c r="AL311" s="77" t="s">
        <v>618</v>
      </c>
      <c r="AM311" s="77">
        <v>8868.78</v>
      </c>
      <c r="AN311" s="77"/>
      <c r="AO311" s="77"/>
      <c r="AP311" s="58">
        <f t="shared" si="6"/>
        <v>12783174.88</v>
      </c>
      <c r="AQ311" s="19"/>
      <c r="AR311" s="41"/>
    </row>
    <row r="312" spans="1:44" ht="13.5" thickBot="1">
      <c r="A312" s="44" t="s">
        <v>467</v>
      </c>
      <c r="B312" s="45">
        <v>4820</v>
      </c>
      <c r="C312" s="44" t="s">
        <v>310</v>
      </c>
      <c r="D312" s="57">
        <v>187266</v>
      </c>
      <c r="E312" s="57">
        <v>732904</v>
      </c>
      <c r="F312" s="57">
        <v>0</v>
      </c>
      <c r="G312" s="57">
        <v>0</v>
      </c>
      <c r="H312" s="104">
        <v>0</v>
      </c>
      <c r="I312" s="113">
        <v>185400</v>
      </c>
      <c r="J312" s="126">
        <v>83410</v>
      </c>
      <c r="K312" s="112">
        <v>0</v>
      </c>
      <c r="L312" s="112">
        <v>0</v>
      </c>
      <c r="M312" s="105">
        <v>0</v>
      </c>
      <c r="N312" s="107">
        <v>10636</v>
      </c>
      <c r="O312" s="61">
        <v>0</v>
      </c>
      <c r="P312" s="106">
        <v>17612.1</v>
      </c>
      <c r="Q312" s="87">
        <v>0</v>
      </c>
      <c r="R312" s="58">
        <v>101795.08</v>
      </c>
      <c r="S312" s="102">
        <v>0</v>
      </c>
      <c r="T312" s="86">
        <v>0</v>
      </c>
      <c r="U312" s="110">
        <v>0</v>
      </c>
      <c r="V312" s="108">
        <v>0</v>
      </c>
      <c r="W312" s="113">
        <v>0</v>
      </c>
      <c r="X312" s="61">
        <v>0</v>
      </c>
      <c r="Y312" s="58">
        <v>1849.34</v>
      </c>
      <c r="Z312" s="102">
        <v>874.2</v>
      </c>
      <c r="AA312" s="86">
        <v>0</v>
      </c>
      <c r="AB312" s="109">
        <v>0</v>
      </c>
      <c r="AC312" s="77">
        <v>0</v>
      </c>
      <c r="AD312" s="78">
        <v>3120</v>
      </c>
      <c r="AE312" s="122">
        <v>886.68</v>
      </c>
      <c r="AF312" s="71"/>
      <c r="AG312" s="120">
        <v>23707.18</v>
      </c>
      <c r="AH312" s="77">
        <v>715</v>
      </c>
      <c r="AI312" s="86"/>
      <c r="AJ312" s="117"/>
      <c r="AK312" s="77"/>
      <c r="AL312" s="77" t="s">
        <v>618</v>
      </c>
      <c r="AM312" s="77"/>
      <c r="AN312" s="77"/>
      <c r="AO312" s="77"/>
      <c r="AP312" s="58">
        <f t="shared" si="6"/>
        <v>1350175.58</v>
      </c>
      <c r="AQ312" s="19"/>
      <c r="AR312" s="41"/>
    </row>
    <row r="313" spans="1:44" ht="13.5" thickBot="1">
      <c r="A313" s="44" t="s">
        <v>477</v>
      </c>
      <c r="B313" s="45">
        <v>4851</v>
      </c>
      <c r="C313" s="44" t="s">
        <v>312</v>
      </c>
      <c r="D313" s="57">
        <v>9012701</v>
      </c>
      <c r="E313" s="57">
        <v>0</v>
      </c>
      <c r="F313" s="57">
        <v>0</v>
      </c>
      <c r="G313" s="57">
        <v>0</v>
      </c>
      <c r="H313" s="104">
        <v>116889</v>
      </c>
      <c r="I313" s="113">
        <v>643500</v>
      </c>
      <c r="J313" s="126">
        <v>554684</v>
      </c>
      <c r="K313" s="112">
        <v>57212</v>
      </c>
      <c r="L313" s="112">
        <v>0</v>
      </c>
      <c r="M313" s="105">
        <v>3000</v>
      </c>
      <c r="N313" s="107">
        <v>74573</v>
      </c>
      <c r="O313" s="61">
        <v>0</v>
      </c>
      <c r="P313" s="106">
        <v>72440.68</v>
      </c>
      <c r="Q313" s="87">
        <v>0</v>
      </c>
      <c r="R313" s="58">
        <v>0</v>
      </c>
      <c r="S313" s="102">
        <v>538165.61</v>
      </c>
      <c r="T313" s="86">
        <v>0</v>
      </c>
      <c r="U313" s="110">
        <v>0</v>
      </c>
      <c r="V313" s="108">
        <v>0</v>
      </c>
      <c r="W313" s="113">
        <v>0</v>
      </c>
      <c r="X313" s="61">
        <v>0</v>
      </c>
      <c r="Y313" s="58">
        <v>6325.22</v>
      </c>
      <c r="Z313" s="102">
        <v>3148.23</v>
      </c>
      <c r="AA313" s="86">
        <v>7061.92</v>
      </c>
      <c r="AB313" s="109">
        <v>0</v>
      </c>
      <c r="AC313" s="77">
        <v>0</v>
      </c>
      <c r="AD313" s="78">
        <v>9000</v>
      </c>
      <c r="AE313" s="122">
        <v>2385.25</v>
      </c>
      <c r="AF313" s="71"/>
      <c r="AG313" s="119"/>
      <c r="AH313" s="77"/>
      <c r="AI313" s="86"/>
      <c r="AJ313" s="117"/>
      <c r="AK313" s="77"/>
      <c r="AL313" s="77" t="s">
        <v>618</v>
      </c>
      <c r="AM313" s="77">
        <v>6334.84</v>
      </c>
      <c r="AN313" s="77"/>
      <c r="AO313" s="77"/>
      <c r="AP313" s="58">
        <f t="shared" si="6"/>
        <v>11107420.75</v>
      </c>
      <c r="AQ313" s="19"/>
      <c r="AR313" s="41"/>
    </row>
    <row r="314" spans="1:44" ht="13.5" thickBot="1">
      <c r="A314" s="44" t="s">
        <v>449</v>
      </c>
      <c r="B314" s="45">
        <v>3122</v>
      </c>
      <c r="C314" s="44" t="s">
        <v>190</v>
      </c>
      <c r="D314" s="57">
        <v>2039385</v>
      </c>
      <c r="E314" s="57">
        <v>34924</v>
      </c>
      <c r="F314" s="57">
        <v>0</v>
      </c>
      <c r="G314" s="57">
        <v>0</v>
      </c>
      <c r="H314" s="104">
        <v>0</v>
      </c>
      <c r="I314" s="113">
        <v>189900</v>
      </c>
      <c r="J314" s="126">
        <v>129045</v>
      </c>
      <c r="K314" s="112">
        <v>0</v>
      </c>
      <c r="L314" s="112">
        <v>0</v>
      </c>
      <c r="M314" s="105">
        <v>0</v>
      </c>
      <c r="N314" s="107">
        <v>13476</v>
      </c>
      <c r="O314" s="61">
        <v>0</v>
      </c>
      <c r="P314" s="106">
        <v>17318.81</v>
      </c>
      <c r="Q314" s="87">
        <v>0</v>
      </c>
      <c r="R314" s="58">
        <v>0</v>
      </c>
      <c r="S314" s="102">
        <v>0</v>
      </c>
      <c r="T314" s="86">
        <v>0</v>
      </c>
      <c r="U314" s="110">
        <v>0</v>
      </c>
      <c r="V314" s="108">
        <v>0</v>
      </c>
      <c r="W314" s="113">
        <v>0</v>
      </c>
      <c r="X314" s="61">
        <v>0</v>
      </c>
      <c r="Y314" s="58">
        <v>0</v>
      </c>
      <c r="Z314" s="102">
        <v>0</v>
      </c>
      <c r="AA314" s="86">
        <v>0</v>
      </c>
      <c r="AB314" s="109">
        <v>0</v>
      </c>
      <c r="AC314" s="77">
        <v>0</v>
      </c>
      <c r="AD314" s="78">
        <v>3440</v>
      </c>
      <c r="AE314" s="122">
        <v>962</v>
      </c>
      <c r="AF314" s="71"/>
      <c r="AG314" s="119"/>
      <c r="AH314" s="77"/>
      <c r="AI314" s="86"/>
      <c r="AJ314" s="117"/>
      <c r="AK314" s="77"/>
      <c r="AL314" s="77" t="s">
        <v>618</v>
      </c>
      <c r="AM314" s="77"/>
      <c r="AN314" s="77"/>
      <c r="AO314" s="77"/>
      <c r="AP314" s="58">
        <f t="shared" si="6"/>
        <v>2428450.81</v>
      </c>
      <c r="AQ314" s="19"/>
      <c r="AR314" s="41"/>
    </row>
    <row r="315" spans="1:44" ht="13.5" thickBot="1">
      <c r="A315" s="44" t="s">
        <v>453</v>
      </c>
      <c r="B315" s="45">
        <v>4865</v>
      </c>
      <c r="C315" s="44" t="s">
        <v>313</v>
      </c>
      <c r="D315" s="57">
        <v>2605452</v>
      </c>
      <c r="E315" s="57">
        <v>0</v>
      </c>
      <c r="F315" s="57">
        <v>0</v>
      </c>
      <c r="G315" s="57">
        <v>0</v>
      </c>
      <c r="H315" s="104">
        <v>0</v>
      </c>
      <c r="I315" s="113">
        <v>196200</v>
      </c>
      <c r="J315" s="126">
        <v>142132</v>
      </c>
      <c r="K315" s="112">
        <v>0</v>
      </c>
      <c r="L315" s="112">
        <v>0</v>
      </c>
      <c r="M315" s="105">
        <v>0</v>
      </c>
      <c r="N315" s="107">
        <v>16770</v>
      </c>
      <c r="O315" s="61">
        <v>0</v>
      </c>
      <c r="P315" s="106">
        <v>11149.78</v>
      </c>
      <c r="Q315" s="87">
        <v>0</v>
      </c>
      <c r="R315" s="58">
        <v>0</v>
      </c>
      <c r="S315" s="102">
        <v>0</v>
      </c>
      <c r="T315" s="86">
        <v>0</v>
      </c>
      <c r="U315" s="110">
        <v>134918</v>
      </c>
      <c r="V315" s="108">
        <v>0</v>
      </c>
      <c r="W315" s="113">
        <v>0</v>
      </c>
      <c r="X315" s="61">
        <v>0</v>
      </c>
      <c r="Y315" s="58">
        <v>2522.75</v>
      </c>
      <c r="Z315" s="102">
        <v>2412.57</v>
      </c>
      <c r="AA315" s="86">
        <v>0</v>
      </c>
      <c r="AB315" s="109">
        <v>0</v>
      </c>
      <c r="AC315" s="77">
        <v>0</v>
      </c>
      <c r="AD315" s="78">
        <v>3920</v>
      </c>
      <c r="AE315" s="122">
        <v>643.5</v>
      </c>
      <c r="AF315" s="71"/>
      <c r="AG315" s="119"/>
      <c r="AH315" s="77"/>
      <c r="AI315" s="86"/>
      <c r="AJ315" s="117"/>
      <c r="AK315" s="77"/>
      <c r="AL315" s="77" t="s">
        <v>618</v>
      </c>
      <c r="AM315" s="77">
        <v>1900.45</v>
      </c>
      <c r="AN315" s="77"/>
      <c r="AO315" s="77"/>
      <c r="AP315" s="58">
        <f t="shared" si="6"/>
        <v>3118021.05</v>
      </c>
      <c r="AQ315" s="19"/>
      <c r="AR315" s="41"/>
    </row>
    <row r="316" spans="1:44" ht="13.5" thickBot="1">
      <c r="A316" s="44" t="s">
        <v>454</v>
      </c>
      <c r="B316" s="45">
        <v>4872</v>
      </c>
      <c r="C316" s="152" t="s">
        <v>559</v>
      </c>
      <c r="D316" s="57">
        <v>11527943</v>
      </c>
      <c r="E316" s="57">
        <v>0</v>
      </c>
      <c r="F316" s="57">
        <v>0</v>
      </c>
      <c r="G316" s="57">
        <v>0</v>
      </c>
      <c r="H316" s="104">
        <v>0</v>
      </c>
      <c r="I316" s="113">
        <v>723150</v>
      </c>
      <c r="J316" s="126">
        <v>457219</v>
      </c>
      <c r="K316" s="112">
        <v>14655</v>
      </c>
      <c r="L316" s="112">
        <v>0</v>
      </c>
      <c r="M316" s="105">
        <v>0</v>
      </c>
      <c r="N316" s="107">
        <v>59676</v>
      </c>
      <c r="O316" s="61">
        <v>0</v>
      </c>
      <c r="P316" s="106">
        <v>26183.01</v>
      </c>
      <c r="Q316" s="87">
        <v>0</v>
      </c>
      <c r="R316" s="58">
        <v>0</v>
      </c>
      <c r="S316" s="102">
        <v>0</v>
      </c>
      <c r="T316" s="86">
        <v>0</v>
      </c>
      <c r="U316" s="110">
        <v>0</v>
      </c>
      <c r="V316" s="108">
        <v>0</v>
      </c>
      <c r="W316" s="113">
        <v>0</v>
      </c>
      <c r="X316" s="61">
        <v>0</v>
      </c>
      <c r="Y316" s="58">
        <v>6053.58</v>
      </c>
      <c r="Z316" s="102">
        <v>3120.42</v>
      </c>
      <c r="AA316" s="86">
        <v>4509.18</v>
      </c>
      <c r="AB316" s="109">
        <v>0</v>
      </c>
      <c r="AC316" s="77">
        <v>0</v>
      </c>
      <c r="AD316" s="78">
        <v>10640</v>
      </c>
      <c r="AE316" s="122">
        <v>2842</v>
      </c>
      <c r="AF316" s="71"/>
      <c r="AG316" s="119"/>
      <c r="AH316" s="77"/>
      <c r="AI316" s="86"/>
      <c r="AJ316" s="117"/>
      <c r="AK316" s="77"/>
      <c r="AL316" s="77" t="s">
        <v>618</v>
      </c>
      <c r="AM316" s="77">
        <v>10769.23</v>
      </c>
      <c r="AN316" s="77"/>
      <c r="AO316" s="77"/>
      <c r="AP316" s="58">
        <f t="shared" si="6"/>
        <v>12846760.42</v>
      </c>
      <c r="AQ316" s="19"/>
      <c r="AR316" s="41"/>
    </row>
    <row r="317" spans="1:44" ht="13.5" thickBot="1">
      <c r="A317" s="44" t="s">
        <v>465</v>
      </c>
      <c r="B317" s="45">
        <v>4893</v>
      </c>
      <c r="C317" s="44" t="s">
        <v>314</v>
      </c>
      <c r="D317" s="57">
        <v>15894097</v>
      </c>
      <c r="E317" s="57">
        <v>0</v>
      </c>
      <c r="F317" s="57">
        <v>0</v>
      </c>
      <c r="G317" s="57">
        <v>0</v>
      </c>
      <c r="H317" s="104">
        <v>0</v>
      </c>
      <c r="I317" s="113">
        <v>1433700</v>
      </c>
      <c r="J317" s="126">
        <v>961991</v>
      </c>
      <c r="K317" s="112">
        <v>0</v>
      </c>
      <c r="L317" s="112">
        <v>0</v>
      </c>
      <c r="M317" s="105">
        <v>11000</v>
      </c>
      <c r="N317" s="107">
        <v>126000</v>
      </c>
      <c r="O317" s="61">
        <v>0</v>
      </c>
      <c r="P317" s="106">
        <v>87903.72</v>
      </c>
      <c r="Q317" s="87">
        <v>0</v>
      </c>
      <c r="R317" s="58">
        <v>0</v>
      </c>
      <c r="S317" s="102">
        <v>0</v>
      </c>
      <c r="T317" s="86">
        <v>0</v>
      </c>
      <c r="U317" s="110">
        <v>0</v>
      </c>
      <c r="V317" s="108">
        <v>0</v>
      </c>
      <c r="W317" s="113">
        <v>0</v>
      </c>
      <c r="X317" s="61">
        <v>0</v>
      </c>
      <c r="Y317" s="58">
        <v>15662.62</v>
      </c>
      <c r="Z317" s="102">
        <v>4304.94</v>
      </c>
      <c r="AA317" s="86">
        <v>4143.64</v>
      </c>
      <c r="AB317" s="109">
        <v>0</v>
      </c>
      <c r="AC317" s="77">
        <v>0</v>
      </c>
      <c r="AD317" s="78">
        <v>19840</v>
      </c>
      <c r="AE317" s="122">
        <v>5750.5</v>
      </c>
      <c r="AF317" s="71"/>
      <c r="AG317" s="119"/>
      <c r="AH317" s="77"/>
      <c r="AI317" s="86"/>
      <c r="AJ317" s="117"/>
      <c r="AK317" s="77"/>
      <c r="AL317" s="77">
        <v>2187.1</v>
      </c>
      <c r="AM317" s="77">
        <v>20904.98</v>
      </c>
      <c r="AN317" s="77"/>
      <c r="AO317" s="77"/>
      <c r="AP317" s="58">
        <f t="shared" si="6"/>
        <v>18587485.5</v>
      </c>
      <c r="AQ317" s="19"/>
      <c r="AR317" s="41"/>
    </row>
    <row r="318" spans="1:44" ht="13.5" thickBot="1">
      <c r="A318" s="44" t="s">
        <v>444</v>
      </c>
      <c r="B318" s="45">
        <v>4904</v>
      </c>
      <c r="C318" s="44" t="s">
        <v>315</v>
      </c>
      <c r="D318" s="57">
        <v>3509368</v>
      </c>
      <c r="E318" s="57">
        <v>0</v>
      </c>
      <c r="F318" s="57">
        <v>0</v>
      </c>
      <c r="G318" s="57">
        <v>0</v>
      </c>
      <c r="H318" s="104">
        <v>0</v>
      </c>
      <c r="I318" s="113">
        <v>239400</v>
      </c>
      <c r="J318" s="126">
        <v>237144</v>
      </c>
      <c r="K318" s="112">
        <v>34840</v>
      </c>
      <c r="L318" s="112">
        <v>0</v>
      </c>
      <c r="M318" s="105">
        <v>0</v>
      </c>
      <c r="N318" s="107">
        <v>22390</v>
      </c>
      <c r="O318" s="61">
        <v>0</v>
      </c>
      <c r="P318" s="106">
        <v>38708.18</v>
      </c>
      <c r="Q318" s="87">
        <v>0</v>
      </c>
      <c r="R318" s="58">
        <v>201815.51</v>
      </c>
      <c r="S318" s="102">
        <v>0</v>
      </c>
      <c r="T318" s="86">
        <v>0</v>
      </c>
      <c r="U318" s="110">
        <v>155674</v>
      </c>
      <c r="V318" s="108">
        <v>0</v>
      </c>
      <c r="W318" s="113">
        <v>0</v>
      </c>
      <c r="X318" s="61">
        <v>0</v>
      </c>
      <c r="Y318" s="58">
        <v>3203.39</v>
      </c>
      <c r="Z318" s="102">
        <v>937.19</v>
      </c>
      <c r="AA318" s="86">
        <v>0</v>
      </c>
      <c r="AB318" s="109">
        <v>0</v>
      </c>
      <c r="AC318" s="77">
        <v>0</v>
      </c>
      <c r="AD318" s="78">
        <v>3920</v>
      </c>
      <c r="AE318" s="123">
        <v>660</v>
      </c>
      <c r="AF318" s="71"/>
      <c r="AG318" s="119"/>
      <c r="AH318" s="77"/>
      <c r="AI318" s="86"/>
      <c r="AJ318" s="117"/>
      <c r="AK318" s="77"/>
      <c r="AL318" s="77" t="s">
        <v>618</v>
      </c>
      <c r="AM318" s="77">
        <v>633.48</v>
      </c>
      <c r="AN318" s="77"/>
      <c r="AO318" s="77"/>
      <c r="AP318" s="58">
        <f t="shared" si="6"/>
        <v>4448693.75</v>
      </c>
      <c r="AQ318" s="19"/>
      <c r="AR318" s="41"/>
    </row>
    <row r="319" spans="1:44" ht="13.5" thickBot="1">
      <c r="A319" s="44" t="s">
        <v>433</v>
      </c>
      <c r="B319" s="45">
        <v>5523</v>
      </c>
      <c r="C319" s="44" t="s">
        <v>342</v>
      </c>
      <c r="D319" s="57">
        <v>4939467</v>
      </c>
      <c r="E319" s="57">
        <v>0</v>
      </c>
      <c r="F319" s="57">
        <v>0</v>
      </c>
      <c r="G319" s="57">
        <v>0</v>
      </c>
      <c r="H319" s="104">
        <v>0</v>
      </c>
      <c r="I319" s="113">
        <v>577800</v>
      </c>
      <c r="J319" s="126">
        <v>669081</v>
      </c>
      <c r="K319" s="112">
        <v>0</v>
      </c>
      <c r="L319" s="112">
        <v>0</v>
      </c>
      <c r="M319" s="105">
        <v>0</v>
      </c>
      <c r="N319" s="107">
        <v>54812</v>
      </c>
      <c r="O319" s="61">
        <v>0</v>
      </c>
      <c r="P319" s="106">
        <v>79626.09</v>
      </c>
      <c r="Q319" s="87">
        <v>0</v>
      </c>
      <c r="R319" s="58">
        <v>55645.09</v>
      </c>
      <c r="S319" s="102">
        <v>261939.02</v>
      </c>
      <c r="T319" s="86">
        <v>0</v>
      </c>
      <c r="U319" s="110">
        <v>0</v>
      </c>
      <c r="V319" s="108">
        <v>0</v>
      </c>
      <c r="W319" s="113">
        <v>0</v>
      </c>
      <c r="X319" s="61">
        <v>0</v>
      </c>
      <c r="Y319" s="58">
        <v>4964.31</v>
      </c>
      <c r="Z319" s="102">
        <v>2100.06</v>
      </c>
      <c r="AA319" s="86">
        <v>3319.83</v>
      </c>
      <c r="AB319" s="109">
        <v>0</v>
      </c>
      <c r="AC319" s="77">
        <v>0</v>
      </c>
      <c r="AD319" s="78">
        <v>9840</v>
      </c>
      <c r="AE319" s="122">
        <v>1957.5</v>
      </c>
      <c r="AF319" s="71"/>
      <c r="AG319" s="119"/>
      <c r="AH319" s="77"/>
      <c r="AI319" s="86"/>
      <c r="AJ319" s="117"/>
      <c r="AK319" s="77"/>
      <c r="AL319" s="77" t="s">
        <v>618</v>
      </c>
      <c r="AM319" s="77">
        <v>8235.29</v>
      </c>
      <c r="AN319" s="77"/>
      <c r="AO319" s="77"/>
      <c r="AP319" s="58">
        <f t="shared" si="6"/>
        <v>6668787.19</v>
      </c>
      <c r="AQ319" s="19"/>
      <c r="AR319" s="41"/>
    </row>
    <row r="320" spans="1:44" ht="13.5" thickBot="1">
      <c r="A320" s="44" t="s">
        <v>444</v>
      </c>
      <c r="B320" s="45">
        <v>3850</v>
      </c>
      <c r="C320" s="44" t="s">
        <v>240</v>
      </c>
      <c r="D320" s="57">
        <v>4642245</v>
      </c>
      <c r="E320" s="57">
        <v>0</v>
      </c>
      <c r="F320" s="57">
        <v>0</v>
      </c>
      <c r="G320" s="57">
        <v>0</v>
      </c>
      <c r="H320" s="104">
        <v>0</v>
      </c>
      <c r="I320" s="113">
        <v>312300</v>
      </c>
      <c r="J320" s="126">
        <v>282285</v>
      </c>
      <c r="K320" s="112">
        <v>0</v>
      </c>
      <c r="L320" s="112">
        <v>0</v>
      </c>
      <c r="M320" s="105">
        <v>0</v>
      </c>
      <c r="N320" s="107">
        <v>26167</v>
      </c>
      <c r="O320" s="61">
        <v>0</v>
      </c>
      <c r="P320" s="106">
        <v>32453.18</v>
      </c>
      <c r="Q320" s="87">
        <v>0</v>
      </c>
      <c r="R320" s="58">
        <v>0</v>
      </c>
      <c r="S320" s="102">
        <v>238126.38</v>
      </c>
      <c r="T320" s="86">
        <v>0</v>
      </c>
      <c r="U320" s="110">
        <v>206676</v>
      </c>
      <c r="V320" s="108">
        <v>0</v>
      </c>
      <c r="W320" s="113">
        <v>0</v>
      </c>
      <c r="X320" s="61">
        <v>0</v>
      </c>
      <c r="Y320" s="58">
        <v>3258.94</v>
      </c>
      <c r="Z320" s="102">
        <v>3243.8</v>
      </c>
      <c r="AA320" s="86">
        <v>696.45</v>
      </c>
      <c r="AB320" s="109">
        <v>0</v>
      </c>
      <c r="AC320" s="77">
        <v>0</v>
      </c>
      <c r="AD320" s="78">
        <v>4880</v>
      </c>
      <c r="AE320" s="123">
        <v>451</v>
      </c>
      <c r="AF320" s="71"/>
      <c r="AG320" s="119"/>
      <c r="AH320" s="77"/>
      <c r="AI320" s="86"/>
      <c r="AJ320" s="117"/>
      <c r="AK320" s="77"/>
      <c r="AL320" s="77" t="s">
        <v>618</v>
      </c>
      <c r="AM320" s="77">
        <v>633.48</v>
      </c>
      <c r="AN320" s="77"/>
      <c r="AO320" s="77"/>
      <c r="AP320" s="58">
        <f t="shared" si="6"/>
        <v>5753416.23</v>
      </c>
      <c r="AQ320" s="19"/>
      <c r="AR320" s="41"/>
    </row>
    <row r="321" spans="1:44" ht="13.5" thickBot="1">
      <c r="A321" s="44" t="s">
        <v>454</v>
      </c>
      <c r="B321" s="45">
        <v>4956</v>
      </c>
      <c r="C321" s="44" t="s">
        <v>316</v>
      </c>
      <c r="D321" s="57">
        <v>6349968</v>
      </c>
      <c r="E321" s="57">
        <v>0</v>
      </c>
      <c r="F321" s="57">
        <v>0</v>
      </c>
      <c r="G321" s="57">
        <v>0</v>
      </c>
      <c r="H321" s="104">
        <v>0</v>
      </c>
      <c r="I321" s="113">
        <v>419850</v>
      </c>
      <c r="J321" s="126">
        <v>261643</v>
      </c>
      <c r="K321" s="112">
        <v>0</v>
      </c>
      <c r="L321" s="112">
        <v>0</v>
      </c>
      <c r="M321" s="105">
        <v>0</v>
      </c>
      <c r="N321" s="107">
        <v>37619</v>
      </c>
      <c r="O321" s="61">
        <v>0</v>
      </c>
      <c r="P321" s="106">
        <v>42227.57</v>
      </c>
      <c r="Q321" s="87">
        <v>0</v>
      </c>
      <c r="R321" s="58">
        <v>0</v>
      </c>
      <c r="S321" s="102">
        <v>0</v>
      </c>
      <c r="T321" s="86">
        <v>0</v>
      </c>
      <c r="U321" s="110">
        <v>0</v>
      </c>
      <c r="V321" s="108">
        <v>0</v>
      </c>
      <c r="W321" s="113">
        <v>0</v>
      </c>
      <c r="X321" s="61">
        <v>0</v>
      </c>
      <c r="Y321" s="58">
        <v>4929.48</v>
      </c>
      <c r="Z321" s="102">
        <v>0</v>
      </c>
      <c r="AA321" s="86">
        <v>1101.52</v>
      </c>
      <c r="AB321" s="109">
        <v>0</v>
      </c>
      <c r="AC321" s="77">
        <v>0</v>
      </c>
      <c r="AD321" s="78">
        <v>6480</v>
      </c>
      <c r="AE321" s="123">
        <v>1849</v>
      </c>
      <c r="AF321" s="71"/>
      <c r="AG321" s="119"/>
      <c r="AH321" s="77"/>
      <c r="AI321" s="86"/>
      <c r="AJ321" s="117"/>
      <c r="AK321" s="77"/>
      <c r="AL321" s="77" t="s">
        <v>618</v>
      </c>
      <c r="AM321" s="77">
        <v>1900.45</v>
      </c>
      <c r="AN321" s="77"/>
      <c r="AO321" s="77"/>
      <c r="AP321" s="58">
        <f t="shared" si="6"/>
        <v>7127568.02</v>
      </c>
      <c r="AQ321" s="19"/>
      <c r="AR321" s="41"/>
    </row>
    <row r="322" spans="1:44" ht="13.5" thickBot="1">
      <c r="A322" s="44" t="s">
        <v>420</v>
      </c>
      <c r="B322" s="45">
        <v>4963</v>
      </c>
      <c r="C322" s="153" t="s">
        <v>317</v>
      </c>
      <c r="D322" s="57">
        <v>2723610</v>
      </c>
      <c r="E322" s="57">
        <v>0</v>
      </c>
      <c r="F322" s="57">
        <v>0</v>
      </c>
      <c r="G322" s="57">
        <v>0</v>
      </c>
      <c r="H322" s="104">
        <v>0</v>
      </c>
      <c r="I322" s="113">
        <v>247950</v>
      </c>
      <c r="J322" s="126">
        <v>6783</v>
      </c>
      <c r="K322" s="112">
        <v>0</v>
      </c>
      <c r="L322" s="112">
        <v>0</v>
      </c>
      <c r="M322" s="105">
        <v>0</v>
      </c>
      <c r="N322" s="107">
        <v>19399</v>
      </c>
      <c r="O322" s="61">
        <v>0</v>
      </c>
      <c r="P322" s="106">
        <v>50176.52</v>
      </c>
      <c r="Q322" s="87">
        <v>0</v>
      </c>
      <c r="R322" s="58">
        <v>3319.42</v>
      </c>
      <c r="S322" s="102">
        <v>0</v>
      </c>
      <c r="T322" s="86">
        <v>0</v>
      </c>
      <c r="U322" s="110">
        <v>168425</v>
      </c>
      <c r="V322" s="108">
        <v>0</v>
      </c>
      <c r="W322" s="113">
        <v>0</v>
      </c>
      <c r="X322" s="61">
        <v>0</v>
      </c>
      <c r="Y322" s="58">
        <v>2243.69</v>
      </c>
      <c r="Z322" s="102">
        <v>559.59</v>
      </c>
      <c r="AA322" s="86">
        <v>385.43</v>
      </c>
      <c r="AB322" s="109">
        <v>0</v>
      </c>
      <c r="AC322" s="77">
        <v>0</v>
      </c>
      <c r="AD322" s="78">
        <v>3440</v>
      </c>
      <c r="AE322" s="122">
        <v>1051.25</v>
      </c>
      <c r="AF322" s="71"/>
      <c r="AG322" s="119"/>
      <c r="AH322" s="77"/>
      <c r="AI322" s="86"/>
      <c r="AJ322" s="117"/>
      <c r="AK322" s="77"/>
      <c r="AL322" s="77" t="s">
        <v>618</v>
      </c>
      <c r="AM322" s="77">
        <v>3167.42</v>
      </c>
      <c r="AN322" s="77"/>
      <c r="AO322" s="77"/>
      <c r="AP322" s="58">
        <f t="shared" si="6"/>
        <v>3230510.32</v>
      </c>
      <c r="AQ322" s="19"/>
      <c r="AR322" s="41"/>
    </row>
    <row r="323" spans="1:44" ht="13.5" thickBot="1">
      <c r="A323" s="44" t="s">
        <v>466</v>
      </c>
      <c r="B323" s="45">
        <v>1673</v>
      </c>
      <c r="C323" s="44" t="s">
        <v>104</v>
      </c>
      <c r="D323" s="57">
        <v>4734770</v>
      </c>
      <c r="E323" s="57">
        <v>0</v>
      </c>
      <c r="F323" s="57">
        <v>0</v>
      </c>
      <c r="G323" s="57">
        <v>0</v>
      </c>
      <c r="H323" s="104">
        <v>0</v>
      </c>
      <c r="I323" s="113">
        <v>266850</v>
      </c>
      <c r="J323" s="126">
        <v>155946</v>
      </c>
      <c r="K323" s="112">
        <v>0</v>
      </c>
      <c r="L323" s="112">
        <v>0</v>
      </c>
      <c r="M323" s="105">
        <v>3000</v>
      </c>
      <c r="N323" s="107">
        <v>26620</v>
      </c>
      <c r="O323" s="61">
        <v>0</v>
      </c>
      <c r="P323" s="106">
        <v>25075.62</v>
      </c>
      <c r="Q323" s="87">
        <v>0</v>
      </c>
      <c r="R323" s="58">
        <v>15791.42</v>
      </c>
      <c r="S323" s="102">
        <v>204788.69</v>
      </c>
      <c r="T323" s="86">
        <v>0</v>
      </c>
      <c r="U323" s="110">
        <v>180879</v>
      </c>
      <c r="V323" s="108">
        <v>0</v>
      </c>
      <c r="W323" s="113">
        <v>0</v>
      </c>
      <c r="X323" s="61">
        <v>0</v>
      </c>
      <c r="Y323" s="58">
        <v>3195.59</v>
      </c>
      <c r="Z323" s="102">
        <v>5489.21</v>
      </c>
      <c r="AA323" s="86">
        <v>2054.61</v>
      </c>
      <c r="AB323" s="109">
        <v>0</v>
      </c>
      <c r="AC323" s="77">
        <v>0</v>
      </c>
      <c r="AD323" s="78">
        <v>4480</v>
      </c>
      <c r="AE323" s="123">
        <v>1178</v>
      </c>
      <c r="AF323" s="71"/>
      <c r="AG323" s="119"/>
      <c r="AH323" s="77"/>
      <c r="AI323" s="86"/>
      <c r="AJ323" s="117"/>
      <c r="AK323" s="77"/>
      <c r="AL323" s="77" t="s">
        <v>618</v>
      </c>
      <c r="AM323" s="77"/>
      <c r="AN323" s="77"/>
      <c r="AO323" s="77"/>
      <c r="AP323" s="58">
        <f t="shared" si="6"/>
        <v>5630118.14</v>
      </c>
      <c r="AQ323" s="19"/>
      <c r="AR323" s="41"/>
    </row>
    <row r="324" spans="1:44" ht="13.5" thickBot="1">
      <c r="A324" s="44" t="s">
        <v>431</v>
      </c>
      <c r="B324" s="45">
        <v>2422</v>
      </c>
      <c r="C324" s="44" t="s">
        <v>144</v>
      </c>
      <c r="D324" s="57">
        <v>11530786</v>
      </c>
      <c r="E324" s="57">
        <v>0</v>
      </c>
      <c r="F324" s="57">
        <v>0</v>
      </c>
      <c r="G324" s="57">
        <v>0</v>
      </c>
      <c r="H324" s="104">
        <v>0</v>
      </c>
      <c r="I324" s="113">
        <v>699750</v>
      </c>
      <c r="J324" s="126">
        <v>562968</v>
      </c>
      <c r="K324" s="112">
        <v>39240</v>
      </c>
      <c r="L324" s="112">
        <v>0</v>
      </c>
      <c r="M324" s="105">
        <v>0</v>
      </c>
      <c r="N324" s="107">
        <v>56564</v>
      </c>
      <c r="O324" s="61">
        <v>0</v>
      </c>
      <c r="P324" s="106">
        <v>58100.2</v>
      </c>
      <c r="Q324" s="87">
        <v>0</v>
      </c>
      <c r="R324" s="58">
        <v>0</v>
      </c>
      <c r="S324" s="102">
        <v>0</v>
      </c>
      <c r="T324" s="86">
        <v>0</v>
      </c>
      <c r="U324" s="110">
        <v>0</v>
      </c>
      <c r="V324" s="108">
        <v>0</v>
      </c>
      <c r="W324" s="113">
        <v>0</v>
      </c>
      <c r="X324" s="61">
        <v>0</v>
      </c>
      <c r="Y324" s="58">
        <v>8146.95</v>
      </c>
      <c r="Z324" s="102">
        <v>2593.34</v>
      </c>
      <c r="AA324" s="86">
        <v>159.21</v>
      </c>
      <c r="AB324" s="109">
        <v>0</v>
      </c>
      <c r="AC324" s="77">
        <v>0</v>
      </c>
      <c r="AD324" s="78">
        <v>10160</v>
      </c>
      <c r="AE324" s="122">
        <v>3248</v>
      </c>
      <c r="AF324" s="71"/>
      <c r="AG324" s="119"/>
      <c r="AH324" s="77"/>
      <c r="AI324" s="86"/>
      <c r="AJ324" s="117"/>
      <c r="AK324" s="77"/>
      <c r="AL324" s="77" t="s">
        <v>618</v>
      </c>
      <c r="AM324" s="77">
        <v>5701.36</v>
      </c>
      <c r="AN324" s="77"/>
      <c r="AO324" s="77"/>
      <c r="AP324" s="58">
        <f t="shared" si="6"/>
        <v>12977417.06</v>
      </c>
      <c r="AQ324" s="19"/>
      <c r="AR324" s="41"/>
    </row>
    <row r="325" spans="1:44" ht="13.5" thickBot="1">
      <c r="A325" s="44" t="s">
        <v>422</v>
      </c>
      <c r="B325" s="45">
        <v>5019</v>
      </c>
      <c r="C325" s="44" t="s">
        <v>319</v>
      </c>
      <c r="D325" s="57">
        <v>5873181</v>
      </c>
      <c r="E325" s="57">
        <v>0</v>
      </c>
      <c r="F325" s="57">
        <v>0</v>
      </c>
      <c r="G325" s="57">
        <v>0</v>
      </c>
      <c r="H325" s="104">
        <v>0</v>
      </c>
      <c r="I325" s="113">
        <v>498150</v>
      </c>
      <c r="J325" s="126">
        <v>359186</v>
      </c>
      <c r="K325" s="112">
        <v>44257</v>
      </c>
      <c r="L325" s="112">
        <v>0</v>
      </c>
      <c r="M325" s="105">
        <v>0</v>
      </c>
      <c r="N325" s="107">
        <v>40701</v>
      </c>
      <c r="O325" s="61">
        <v>0</v>
      </c>
      <c r="P325" s="106">
        <v>61285.85</v>
      </c>
      <c r="Q325" s="87">
        <v>0</v>
      </c>
      <c r="R325" s="58">
        <v>0</v>
      </c>
      <c r="S325" s="102">
        <v>238126.38</v>
      </c>
      <c r="T325" s="86">
        <v>0</v>
      </c>
      <c r="U325" s="110">
        <v>0</v>
      </c>
      <c r="V325" s="108">
        <v>0</v>
      </c>
      <c r="W325" s="113">
        <v>0</v>
      </c>
      <c r="X325" s="61">
        <v>0</v>
      </c>
      <c r="Y325" s="58">
        <v>5534.18</v>
      </c>
      <c r="Z325" s="102">
        <v>1911.18</v>
      </c>
      <c r="AA325" s="86">
        <v>1348.4</v>
      </c>
      <c r="AB325" s="109">
        <v>0</v>
      </c>
      <c r="AC325" s="77">
        <v>0</v>
      </c>
      <c r="AD325" s="78">
        <v>7280</v>
      </c>
      <c r="AE325" s="122"/>
      <c r="AF325" s="71"/>
      <c r="AG325" s="119">
        <v>23306.34</v>
      </c>
      <c r="AH325" s="77"/>
      <c r="AI325" s="86"/>
      <c r="AJ325" s="117"/>
      <c r="AK325" s="77"/>
      <c r="AL325" s="77" t="s">
        <v>619</v>
      </c>
      <c r="AM325" s="77"/>
      <c r="AN325" s="77"/>
      <c r="AO325" s="77"/>
      <c r="AP325" s="58">
        <f aca="true" t="shared" si="7" ref="AP325:AP388">SUM(D325:AN325)</f>
        <v>7154267.33</v>
      </c>
      <c r="AQ325" s="19"/>
      <c r="AR325" s="41"/>
    </row>
    <row r="326" spans="1:44" ht="13.5" thickBot="1">
      <c r="A326" s="44" t="s">
        <v>450</v>
      </c>
      <c r="B326" s="45">
        <v>5026</v>
      </c>
      <c r="C326" s="44" t="s">
        <v>487</v>
      </c>
      <c r="D326" s="57">
        <v>3348350</v>
      </c>
      <c r="E326" s="57">
        <v>0</v>
      </c>
      <c r="F326" s="57">
        <v>0</v>
      </c>
      <c r="G326" s="57">
        <v>336496</v>
      </c>
      <c r="H326" s="104">
        <v>0</v>
      </c>
      <c r="I326" s="113">
        <v>369450</v>
      </c>
      <c r="J326" s="126">
        <v>404911</v>
      </c>
      <c r="K326" s="112">
        <v>0</v>
      </c>
      <c r="L326" s="112">
        <v>0</v>
      </c>
      <c r="M326" s="105">
        <v>0</v>
      </c>
      <c r="N326" s="107">
        <v>42000</v>
      </c>
      <c r="O326" s="61">
        <v>0</v>
      </c>
      <c r="P326" s="106">
        <v>0</v>
      </c>
      <c r="Q326" s="87">
        <v>0</v>
      </c>
      <c r="R326" s="58">
        <v>0</v>
      </c>
      <c r="S326" s="102">
        <v>0</v>
      </c>
      <c r="T326" s="86">
        <v>0</v>
      </c>
      <c r="U326" s="110">
        <v>0</v>
      </c>
      <c r="V326" s="108">
        <v>0</v>
      </c>
      <c r="W326" s="113">
        <v>0</v>
      </c>
      <c r="X326" s="61">
        <v>0</v>
      </c>
      <c r="Y326" s="58">
        <v>5231.01</v>
      </c>
      <c r="Z326" s="102">
        <v>2363.52</v>
      </c>
      <c r="AA326" s="86">
        <v>0</v>
      </c>
      <c r="AB326" s="109">
        <v>0</v>
      </c>
      <c r="AC326" s="77">
        <v>0</v>
      </c>
      <c r="AD326" s="78">
        <v>7520</v>
      </c>
      <c r="AE326" s="122">
        <v>1111</v>
      </c>
      <c r="AF326" s="71"/>
      <c r="AG326" s="119"/>
      <c r="AH326" s="77"/>
      <c r="AI326" s="86"/>
      <c r="AJ326" s="117"/>
      <c r="AK326" s="77"/>
      <c r="AL326" s="77">
        <v>2592</v>
      </c>
      <c r="AM326" s="77">
        <v>1900.45</v>
      </c>
      <c r="AN326" s="77"/>
      <c r="AO326" s="77"/>
      <c r="AP326" s="58">
        <f t="shared" si="7"/>
        <v>4521924.98</v>
      </c>
      <c r="AQ326" s="19"/>
      <c r="AR326" s="41"/>
    </row>
    <row r="327" spans="1:44" ht="13.5" thickBot="1">
      <c r="A327" s="44" t="s">
        <v>447</v>
      </c>
      <c r="B327" s="45">
        <v>5068</v>
      </c>
      <c r="C327" s="44" t="s">
        <v>321</v>
      </c>
      <c r="D327" s="57">
        <v>6645302</v>
      </c>
      <c r="E327" s="57">
        <v>0</v>
      </c>
      <c r="F327" s="57">
        <v>0</v>
      </c>
      <c r="G327" s="57">
        <v>0</v>
      </c>
      <c r="H327" s="104">
        <v>0</v>
      </c>
      <c r="I327" s="113">
        <v>483750</v>
      </c>
      <c r="J327" s="126">
        <v>363241</v>
      </c>
      <c r="K327" s="112">
        <v>41562</v>
      </c>
      <c r="L327" s="112">
        <v>0</v>
      </c>
      <c r="M327" s="105">
        <v>0</v>
      </c>
      <c r="N327" s="107">
        <v>34567</v>
      </c>
      <c r="O327" s="61">
        <v>0</v>
      </c>
      <c r="P327" s="106">
        <v>21247.78</v>
      </c>
      <c r="Q327" s="87">
        <v>0</v>
      </c>
      <c r="R327" s="58">
        <v>0</v>
      </c>
      <c r="S327" s="102">
        <v>0</v>
      </c>
      <c r="T327" s="86">
        <v>0</v>
      </c>
      <c r="U327" s="110">
        <v>0</v>
      </c>
      <c r="V327" s="108">
        <v>0</v>
      </c>
      <c r="W327" s="113">
        <v>0</v>
      </c>
      <c r="X327" s="61">
        <v>0</v>
      </c>
      <c r="Y327" s="58">
        <v>3412.43</v>
      </c>
      <c r="Z327" s="102">
        <v>2277.27</v>
      </c>
      <c r="AA327" s="86">
        <v>0</v>
      </c>
      <c r="AB327" s="109">
        <v>0</v>
      </c>
      <c r="AC327" s="77">
        <v>0</v>
      </c>
      <c r="AD327" s="78">
        <v>5840</v>
      </c>
      <c r="AE327" s="122">
        <v>4525</v>
      </c>
      <c r="AF327" s="71"/>
      <c r="AG327" s="119"/>
      <c r="AH327" s="77"/>
      <c r="AI327" s="86"/>
      <c r="AJ327" s="117"/>
      <c r="AK327" s="77"/>
      <c r="AL327" s="77" t="s">
        <v>618</v>
      </c>
      <c r="AN327" s="77"/>
      <c r="AO327" s="77"/>
      <c r="AP327" s="58">
        <f t="shared" si="7"/>
        <v>7605724.48</v>
      </c>
      <c r="AQ327" s="19"/>
      <c r="AR327" s="41"/>
    </row>
    <row r="328" spans="1:44" ht="13.5" thickBot="1">
      <c r="A328" s="44" t="s">
        <v>433</v>
      </c>
      <c r="B328" s="45">
        <v>5100</v>
      </c>
      <c r="C328" s="44" t="s">
        <v>322</v>
      </c>
      <c r="D328" s="57">
        <v>11265016</v>
      </c>
      <c r="E328" s="57">
        <v>0</v>
      </c>
      <c r="F328" s="57">
        <v>0</v>
      </c>
      <c r="G328" s="57">
        <v>0</v>
      </c>
      <c r="H328" s="104">
        <v>0</v>
      </c>
      <c r="I328" s="113">
        <v>1201950</v>
      </c>
      <c r="J328" s="126">
        <v>1036203</v>
      </c>
      <c r="K328" s="112">
        <v>0</v>
      </c>
      <c r="L328" s="112">
        <v>0</v>
      </c>
      <c r="M328" s="105">
        <v>0</v>
      </c>
      <c r="N328" s="107">
        <v>106571</v>
      </c>
      <c r="O328" s="61">
        <v>0</v>
      </c>
      <c r="P328" s="106">
        <v>119492.23</v>
      </c>
      <c r="Q328" s="87">
        <v>0</v>
      </c>
      <c r="R328" s="58">
        <v>0</v>
      </c>
      <c r="S328" s="102">
        <v>0</v>
      </c>
      <c r="T328" s="86">
        <v>0</v>
      </c>
      <c r="U328" s="110">
        <v>0</v>
      </c>
      <c r="V328" s="108">
        <v>0</v>
      </c>
      <c r="W328" s="113">
        <v>0</v>
      </c>
      <c r="X328" s="61">
        <v>0</v>
      </c>
      <c r="Y328" s="58">
        <v>11944.49</v>
      </c>
      <c r="Z328" s="102">
        <v>5075.38</v>
      </c>
      <c r="AA328" s="86">
        <v>2847.77</v>
      </c>
      <c r="AB328" s="109">
        <v>0</v>
      </c>
      <c r="AC328" s="77">
        <v>39464.27</v>
      </c>
      <c r="AD328" s="78">
        <v>18640</v>
      </c>
      <c r="AE328" s="122">
        <v>798.74</v>
      </c>
      <c r="AF328" s="71"/>
      <c r="AG328" s="119"/>
      <c r="AH328" s="77"/>
      <c r="AI328" s="86">
        <v>9504.18</v>
      </c>
      <c r="AJ328" s="117"/>
      <c r="AK328" s="77"/>
      <c r="AL328" s="77" t="s">
        <v>618</v>
      </c>
      <c r="AM328" s="77">
        <v>12036.2</v>
      </c>
      <c r="AN328" s="77"/>
      <c r="AO328" s="77"/>
      <c r="AP328" s="58">
        <f t="shared" si="7"/>
        <v>13829543.26</v>
      </c>
      <c r="AQ328" s="19"/>
      <c r="AR328" s="41"/>
    </row>
    <row r="329" spans="1:44" ht="13.5" thickBot="1">
      <c r="A329" s="44" t="s">
        <v>470</v>
      </c>
      <c r="B329" s="45">
        <v>5124</v>
      </c>
      <c r="C329" s="44" t="s">
        <v>323</v>
      </c>
      <c r="D329" s="57">
        <v>1646557</v>
      </c>
      <c r="E329" s="57">
        <v>0</v>
      </c>
      <c r="F329" s="57">
        <v>0</v>
      </c>
      <c r="G329" s="57">
        <v>0</v>
      </c>
      <c r="H329" s="104">
        <v>23874</v>
      </c>
      <c r="I329" s="113">
        <v>132300</v>
      </c>
      <c r="J329" s="126">
        <v>144742</v>
      </c>
      <c r="K329" s="112">
        <v>6603</v>
      </c>
      <c r="L329" s="112">
        <v>0</v>
      </c>
      <c r="M329" s="105">
        <v>0</v>
      </c>
      <c r="N329" s="107">
        <v>12358</v>
      </c>
      <c r="O329" s="61">
        <v>0</v>
      </c>
      <c r="P329" s="106">
        <v>23594.04</v>
      </c>
      <c r="Q329" s="87">
        <v>0</v>
      </c>
      <c r="R329" s="58">
        <v>68876.72</v>
      </c>
      <c r="S329" s="102">
        <v>92869.29</v>
      </c>
      <c r="T329" s="86">
        <v>0</v>
      </c>
      <c r="U329" s="110">
        <v>88364</v>
      </c>
      <c r="V329" s="108">
        <v>0</v>
      </c>
      <c r="W329" s="113">
        <v>0</v>
      </c>
      <c r="X329" s="61">
        <v>0</v>
      </c>
      <c r="Y329" s="58">
        <v>1870.21</v>
      </c>
      <c r="Z329" s="102">
        <v>2417.11</v>
      </c>
      <c r="AA329" s="86">
        <v>1221.18</v>
      </c>
      <c r="AB329" s="109">
        <v>0</v>
      </c>
      <c r="AC329" s="77">
        <v>0</v>
      </c>
      <c r="AD329" s="78">
        <v>2080</v>
      </c>
      <c r="AE329" s="123">
        <v>529</v>
      </c>
      <c r="AF329" s="71"/>
      <c r="AG329" s="119"/>
      <c r="AH329" s="77"/>
      <c r="AI329" s="86"/>
      <c r="AJ329" s="117"/>
      <c r="AK329" s="77"/>
      <c r="AL329" s="77" t="s">
        <v>618</v>
      </c>
      <c r="AM329" s="77"/>
      <c r="AN329" s="77"/>
      <c r="AO329" s="77"/>
      <c r="AP329" s="58">
        <f t="shared" si="7"/>
        <v>2248255.55</v>
      </c>
      <c r="AQ329" s="19"/>
      <c r="AR329" s="41"/>
    </row>
    <row r="330" spans="1:44" ht="13.5" thickBot="1">
      <c r="A330" s="44" t="s">
        <v>471</v>
      </c>
      <c r="B330" s="45">
        <v>5130</v>
      </c>
      <c r="C330" s="44" t="s">
        <v>324</v>
      </c>
      <c r="D330" s="57">
        <v>0</v>
      </c>
      <c r="E330" s="57">
        <v>22914</v>
      </c>
      <c r="F330" s="57">
        <v>0</v>
      </c>
      <c r="G330" s="57">
        <v>0</v>
      </c>
      <c r="H330" s="104">
        <v>0</v>
      </c>
      <c r="I330" s="113">
        <v>256500</v>
      </c>
      <c r="J330" s="126">
        <v>300509</v>
      </c>
      <c r="K330" s="112">
        <v>0</v>
      </c>
      <c r="L330" s="112">
        <v>0</v>
      </c>
      <c r="M330" s="105">
        <v>3000</v>
      </c>
      <c r="N330" s="107">
        <v>23327</v>
      </c>
      <c r="O330" s="61">
        <v>0</v>
      </c>
      <c r="P330" s="106">
        <v>38212.64</v>
      </c>
      <c r="Q330" s="87">
        <v>0</v>
      </c>
      <c r="R330" s="58">
        <v>39072.97</v>
      </c>
      <c r="S330" s="102">
        <v>0</v>
      </c>
      <c r="T330" s="86">
        <v>0</v>
      </c>
      <c r="U330" s="110">
        <v>167832</v>
      </c>
      <c r="V330" s="108">
        <v>0</v>
      </c>
      <c r="W330" s="113">
        <v>0</v>
      </c>
      <c r="X330" s="61">
        <v>0</v>
      </c>
      <c r="Y330" s="58">
        <v>2351.39</v>
      </c>
      <c r="Z330" s="102">
        <v>1214.75</v>
      </c>
      <c r="AA330" s="86">
        <v>0</v>
      </c>
      <c r="AB330" s="109">
        <v>0</v>
      </c>
      <c r="AC330" s="77">
        <v>0</v>
      </c>
      <c r="AD330" s="78">
        <v>4560</v>
      </c>
      <c r="AE330" s="122"/>
      <c r="AF330" s="71"/>
      <c r="AG330" s="120"/>
      <c r="AH330" s="77"/>
      <c r="AI330" s="86"/>
      <c r="AJ330" s="117"/>
      <c r="AK330" s="77"/>
      <c r="AL330" s="77" t="s">
        <v>618</v>
      </c>
      <c r="AN330" s="77"/>
      <c r="AO330" s="77"/>
      <c r="AP330" s="58">
        <f t="shared" si="7"/>
        <v>859493.75</v>
      </c>
      <c r="AQ330" s="19"/>
      <c r="AR330" s="41"/>
    </row>
    <row r="331" spans="1:44" ht="13.5" thickBot="1">
      <c r="A331" s="44" t="s">
        <v>424</v>
      </c>
      <c r="B331" s="45">
        <v>5138</v>
      </c>
      <c r="C331" s="44" t="s">
        <v>325</v>
      </c>
      <c r="D331" s="57">
        <v>17559895</v>
      </c>
      <c r="E331" s="57">
        <v>0</v>
      </c>
      <c r="F331" s="57">
        <v>0</v>
      </c>
      <c r="G331" s="57">
        <v>0</v>
      </c>
      <c r="H331" s="104">
        <v>0</v>
      </c>
      <c r="I331" s="113">
        <v>1042650</v>
      </c>
      <c r="J331" s="126">
        <v>567147</v>
      </c>
      <c r="K331" s="112">
        <v>0</v>
      </c>
      <c r="L331" s="112">
        <v>0</v>
      </c>
      <c r="M331" s="105">
        <v>8000</v>
      </c>
      <c r="N331" s="107">
        <v>91735</v>
      </c>
      <c r="O331" s="61">
        <v>0</v>
      </c>
      <c r="P331" s="106">
        <v>86128.86</v>
      </c>
      <c r="Q331" s="87">
        <v>0</v>
      </c>
      <c r="R331" s="58">
        <v>0</v>
      </c>
      <c r="S331" s="102">
        <v>0</v>
      </c>
      <c r="T331" s="86">
        <v>0</v>
      </c>
      <c r="U331" s="110">
        <v>0</v>
      </c>
      <c r="V331" s="108">
        <v>0</v>
      </c>
      <c r="W331" s="113">
        <v>0</v>
      </c>
      <c r="X331" s="61">
        <v>0</v>
      </c>
      <c r="Y331" s="58">
        <v>12108.39</v>
      </c>
      <c r="Z331" s="102">
        <v>7940.45</v>
      </c>
      <c r="AA331" s="86">
        <v>4266.66</v>
      </c>
      <c r="AB331" s="109">
        <v>0</v>
      </c>
      <c r="AC331" s="77">
        <v>0</v>
      </c>
      <c r="AD331" s="78">
        <v>13680</v>
      </c>
      <c r="AE331" s="123">
        <v>3726</v>
      </c>
      <c r="AF331" s="71"/>
      <c r="AG331" s="119">
        <v>24935.11</v>
      </c>
      <c r="AH331" s="77"/>
      <c r="AI331" s="86"/>
      <c r="AJ331" s="117">
        <v>18400</v>
      </c>
      <c r="AK331" s="77"/>
      <c r="AL331" s="77" t="s">
        <v>618</v>
      </c>
      <c r="AM331" s="77">
        <v>8235.29</v>
      </c>
      <c r="AN331" s="77"/>
      <c r="AO331" s="77"/>
      <c r="AP331" s="58">
        <f t="shared" si="7"/>
        <v>19448847.76</v>
      </c>
      <c r="AQ331" s="19"/>
      <c r="AR331" s="41"/>
    </row>
    <row r="332" spans="1:44" ht="13.5" thickBot="1">
      <c r="A332" s="44" t="s">
        <v>462</v>
      </c>
      <c r="B332" s="45">
        <v>5258</v>
      </c>
      <c r="C332" s="44" t="s">
        <v>326</v>
      </c>
      <c r="D332" s="57">
        <v>2485661</v>
      </c>
      <c r="E332" s="57">
        <v>0</v>
      </c>
      <c r="F332" s="57">
        <v>0</v>
      </c>
      <c r="G332" s="57">
        <v>0</v>
      </c>
      <c r="H332" s="104">
        <v>21391</v>
      </c>
      <c r="I332" s="113">
        <v>117900</v>
      </c>
      <c r="J332" s="126">
        <v>76921</v>
      </c>
      <c r="K332" s="112">
        <v>0</v>
      </c>
      <c r="L332" s="112">
        <v>0</v>
      </c>
      <c r="M332" s="105">
        <v>0</v>
      </c>
      <c r="N332" s="107">
        <v>7917</v>
      </c>
      <c r="O332" s="61">
        <v>0</v>
      </c>
      <c r="P332" s="106">
        <v>2417.05</v>
      </c>
      <c r="Q332" s="87">
        <v>0</v>
      </c>
      <c r="R332" s="58">
        <v>0</v>
      </c>
      <c r="S332" s="102">
        <v>0</v>
      </c>
      <c r="T332" s="86">
        <v>0</v>
      </c>
      <c r="U332" s="110">
        <v>0</v>
      </c>
      <c r="V332" s="108">
        <v>0</v>
      </c>
      <c r="W332" s="113">
        <v>0</v>
      </c>
      <c r="X332" s="61">
        <v>0</v>
      </c>
      <c r="Y332" s="58">
        <v>1643.3</v>
      </c>
      <c r="Z332" s="102">
        <v>870.96</v>
      </c>
      <c r="AA332" s="86">
        <v>1862.31</v>
      </c>
      <c r="AB332" s="109">
        <v>0</v>
      </c>
      <c r="AC332" s="77">
        <v>0</v>
      </c>
      <c r="AD332" s="78">
        <v>2720</v>
      </c>
      <c r="AE332" s="122">
        <v>520.5</v>
      </c>
      <c r="AF332" s="71"/>
      <c r="AG332" s="119"/>
      <c r="AH332" s="77"/>
      <c r="AI332" s="86"/>
      <c r="AJ332" s="117"/>
      <c r="AK332" s="77"/>
      <c r="AL332" s="77" t="s">
        <v>618</v>
      </c>
      <c r="AM332" s="77"/>
      <c r="AN332" s="77"/>
      <c r="AO332" s="77"/>
      <c r="AP332" s="58">
        <f t="shared" si="7"/>
        <v>2719824.12</v>
      </c>
      <c r="AQ332" s="19"/>
      <c r="AR332" s="41"/>
    </row>
    <row r="333" spans="1:44" ht="13.5" thickBot="1">
      <c r="A333" s="44" t="s">
        <v>443</v>
      </c>
      <c r="B333" s="45">
        <v>5264</v>
      </c>
      <c r="C333" s="44" t="s">
        <v>517</v>
      </c>
      <c r="D333" s="57">
        <v>14624259</v>
      </c>
      <c r="E333" s="57">
        <v>0</v>
      </c>
      <c r="F333" s="57">
        <v>0</v>
      </c>
      <c r="G333" s="57">
        <v>0</v>
      </c>
      <c r="H333" s="104">
        <v>0</v>
      </c>
      <c r="I333" s="113">
        <v>1097550</v>
      </c>
      <c r="J333" s="126">
        <v>956782</v>
      </c>
      <c r="K333" s="112">
        <v>61945</v>
      </c>
      <c r="L333" s="112">
        <v>0</v>
      </c>
      <c r="M333" s="105">
        <v>0</v>
      </c>
      <c r="N333" s="107">
        <v>100528</v>
      </c>
      <c r="O333" s="61">
        <v>0</v>
      </c>
      <c r="P333" s="106">
        <v>70782.12</v>
      </c>
      <c r="Q333" s="87">
        <v>0</v>
      </c>
      <c r="R333" s="58">
        <v>0</v>
      </c>
      <c r="S333" s="102">
        <v>773910.73</v>
      </c>
      <c r="T333" s="86">
        <v>0</v>
      </c>
      <c r="U333" s="110">
        <v>0</v>
      </c>
      <c r="V333" s="108">
        <v>0</v>
      </c>
      <c r="W333" s="113">
        <v>0</v>
      </c>
      <c r="X333" s="61">
        <v>0</v>
      </c>
      <c r="Y333" s="58">
        <v>12777.63</v>
      </c>
      <c r="Z333" s="102">
        <v>7945.55</v>
      </c>
      <c r="AA333" s="86">
        <v>0</v>
      </c>
      <c r="AB333" s="109">
        <v>0</v>
      </c>
      <c r="AC333" s="77">
        <v>0</v>
      </c>
      <c r="AD333" s="78">
        <v>16880</v>
      </c>
      <c r="AE333" s="123">
        <v>641</v>
      </c>
      <c r="AF333" s="71"/>
      <c r="AG333" s="119"/>
      <c r="AH333" s="77"/>
      <c r="AI333" s="86"/>
      <c r="AJ333" s="117"/>
      <c r="AK333" s="77"/>
      <c r="AL333" s="77" t="s">
        <v>618</v>
      </c>
      <c r="AM333" s="77">
        <v>8868.78</v>
      </c>
      <c r="AN333" s="77"/>
      <c r="AO333" s="77"/>
      <c r="AP333" s="58">
        <f t="shared" si="7"/>
        <v>17732869.81</v>
      </c>
      <c r="AQ333" s="19"/>
      <c r="AR333" s="41"/>
    </row>
    <row r="334" spans="1:44" ht="13.5" thickBot="1">
      <c r="A334" s="44" t="s">
        <v>457</v>
      </c>
      <c r="B334" s="45">
        <v>5271</v>
      </c>
      <c r="C334" s="44" t="s">
        <v>327</v>
      </c>
      <c r="D334" s="57">
        <v>77292960</v>
      </c>
      <c r="E334" s="57">
        <v>0</v>
      </c>
      <c r="F334" s="57">
        <v>0</v>
      </c>
      <c r="G334" s="57">
        <v>0</v>
      </c>
      <c r="H334" s="104">
        <v>0</v>
      </c>
      <c r="I334" s="113">
        <v>4608000</v>
      </c>
      <c r="J334" s="126">
        <v>4436921</v>
      </c>
      <c r="K334" s="112">
        <v>44320</v>
      </c>
      <c r="L334" s="112">
        <v>0</v>
      </c>
      <c r="M334" s="105">
        <v>0</v>
      </c>
      <c r="N334" s="107">
        <v>395224</v>
      </c>
      <c r="O334" s="61">
        <v>0</v>
      </c>
      <c r="P334" s="106">
        <v>90705.07</v>
      </c>
      <c r="Q334" s="87">
        <v>0</v>
      </c>
      <c r="R334" s="58">
        <v>0</v>
      </c>
      <c r="S334" s="102">
        <v>1754991.41</v>
      </c>
      <c r="T334" s="86">
        <v>0</v>
      </c>
      <c r="U334" s="110">
        <v>0</v>
      </c>
      <c r="V334" s="108">
        <v>65929</v>
      </c>
      <c r="W334" s="113">
        <v>0</v>
      </c>
      <c r="X334" s="61">
        <v>0</v>
      </c>
      <c r="Y334" s="58">
        <v>43073.75</v>
      </c>
      <c r="Z334" s="102">
        <v>29271.48</v>
      </c>
      <c r="AA334" s="86">
        <v>0</v>
      </c>
      <c r="AB334" s="109">
        <v>0</v>
      </c>
      <c r="AC334" s="77">
        <v>358055.86</v>
      </c>
      <c r="AD334" s="78">
        <v>68560</v>
      </c>
      <c r="AE334" s="122">
        <v>55039</v>
      </c>
      <c r="AF334" s="71"/>
      <c r="AG334" s="119"/>
      <c r="AH334" s="77"/>
      <c r="AI334" s="86"/>
      <c r="AJ334" s="117"/>
      <c r="AK334" s="77"/>
      <c r="AL334" s="77">
        <v>2592</v>
      </c>
      <c r="AM334" s="77">
        <v>34841.63</v>
      </c>
      <c r="AN334" s="77"/>
      <c r="AO334" s="77"/>
      <c r="AP334" s="58">
        <f t="shared" si="7"/>
        <v>89280484.2</v>
      </c>
      <c r="AQ334" s="19"/>
      <c r="AR334" s="41"/>
    </row>
    <row r="335" spans="1:44" ht="13.5" thickBot="1">
      <c r="A335" s="44" t="s">
        <v>457</v>
      </c>
      <c r="B335" s="45">
        <v>5278</v>
      </c>
      <c r="C335" s="44" t="s">
        <v>328</v>
      </c>
      <c r="D335" s="57">
        <v>9165726</v>
      </c>
      <c r="E335" s="57">
        <v>0</v>
      </c>
      <c r="F335" s="57">
        <v>0</v>
      </c>
      <c r="G335" s="57">
        <v>0</v>
      </c>
      <c r="H335" s="104">
        <v>0</v>
      </c>
      <c r="I335" s="113">
        <v>750150</v>
      </c>
      <c r="J335" s="126">
        <v>710004</v>
      </c>
      <c r="K335" s="112">
        <v>14376</v>
      </c>
      <c r="L335" s="112">
        <v>0</v>
      </c>
      <c r="M335" s="105">
        <v>3000</v>
      </c>
      <c r="N335" s="107">
        <v>64873</v>
      </c>
      <c r="O335" s="61">
        <v>0</v>
      </c>
      <c r="P335" s="106">
        <v>38885.16</v>
      </c>
      <c r="Q335" s="87">
        <v>0</v>
      </c>
      <c r="R335" s="58">
        <v>0</v>
      </c>
      <c r="S335" s="102">
        <v>302420.5</v>
      </c>
      <c r="T335" s="86">
        <v>0</v>
      </c>
      <c r="U335" s="110">
        <v>0</v>
      </c>
      <c r="V335" s="108">
        <v>0</v>
      </c>
      <c r="W335" s="113">
        <v>0</v>
      </c>
      <c r="X335" s="61">
        <v>0</v>
      </c>
      <c r="Y335" s="58">
        <v>8112.21</v>
      </c>
      <c r="Z335" s="102">
        <v>6056.91</v>
      </c>
      <c r="AA335" s="86">
        <v>0</v>
      </c>
      <c r="AB335" s="109">
        <v>0</v>
      </c>
      <c r="AC335" s="77">
        <v>0</v>
      </c>
      <c r="AD335" s="78">
        <v>11840</v>
      </c>
      <c r="AE335" s="123">
        <v>1131</v>
      </c>
      <c r="AF335" s="71"/>
      <c r="AG335" s="119"/>
      <c r="AH335" s="77"/>
      <c r="AI335" s="86"/>
      <c r="AJ335" s="117"/>
      <c r="AK335" s="77"/>
      <c r="AL335" s="77">
        <v>2592</v>
      </c>
      <c r="AM335" s="77">
        <v>8868.78</v>
      </c>
      <c r="AN335" s="77"/>
      <c r="AO335" s="77"/>
      <c r="AP335" s="58">
        <f t="shared" si="7"/>
        <v>11088035.56</v>
      </c>
      <c r="AQ335" s="19"/>
      <c r="AR335" s="41"/>
    </row>
    <row r="336" spans="1:44" ht="13.5" thickBot="1">
      <c r="A336" s="44" t="s">
        <v>441</v>
      </c>
      <c r="B336" s="45">
        <v>5306</v>
      </c>
      <c r="C336" s="44" t="s">
        <v>329</v>
      </c>
      <c r="D336" s="57">
        <v>2943258</v>
      </c>
      <c r="E336" s="57">
        <v>0</v>
      </c>
      <c r="F336" s="57">
        <v>0</v>
      </c>
      <c r="G336" s="57">
        <v>0</v>
      </c>
      <c r="H336" s="104">
        <v>0</v>
      </c>
      <c r="I336" s="113">
        <v>276750</v>
      </c>
      <c r="J336" s="126">
        <v>199701</v>
      </c>
      <c r="K336" s="112">
        <v>0</v>
      </c>
      <c r="L336" s="112">
        <v>0</v>
      </c>
      <c r="M336" s="105">
        <v>0</v>
      </c>
      <c r="N336" s="107">
        <v>22027</v>
      </c>
      <c r="O336" s="61">
        <v>0</v>
      </c>
      <c r="P336" s="106">
        <v>39335.2</v>
      </c>
      <c r="Q336" s="87">
        <v>0</v>
      </c>
      <c r="R336" s="58">
        <v>115234.4</v>
      </c>
      <c r="S336" s="102">
        <v>252413.96</v>
      </c>
      <c r="T336" s="86">
        <v>0</v>
      </c>
      <c r="U336" s="110">
        <v>180879</v>
      </c>
      <c r="V336" s="108">
        <v>0</v>
      </c>
      <c r="W336" s="113">
        <v>0</v>
      </c>
      <c r="X336" s="61">
        <v>0</v>
      </c>
      <c r="Y336" s="58">
        <v>3930.46</v>
      </c>
      <c r="Z336" s="102">
        <v>4370.12</v>
      </c>
      <c r="AA336" s="86">
        <v>2427.43</v>
      </c>
      <c r="AB336" s="109">
        <v>0</v>
      </c>
      <c r="AC336" s="77">
        <v>0</v>
      </c>
      <c r="AD336" s="78">
        <v>4960</v>
      </c>
      <c r="AE336" s="122">
        <v>2171</v>
      </c>
      <c r="AF336" s="71"/>
      <c r="AG336" s="119"/>
      <c r="AH336" s="77"/>
      <c r="AI336" s="86"/>
      <c r="AJ336" s="117"/>
      <c r="AK336" s="77"/>
      <c r="AL336" s="77" t="s">
        <v>618</v>
      </c>
      <c r="AM336" s="77"/>
      <c r="AN336" s="77"/>
      <c r="AO336" s="77"/>
      <c r="AP336" s="58">
        <f t="shared" si="7"/>
        <v>4047457.57</v>
      </c>
      <c r="AQ336" s="19"/>
      <c r="AR336" s="41"/>
    </row>
    <row r="337" spans="1:44" ht="13.5" thickBot="1">
      <c r="A337" s="44" t="s">
        <v>424</v>
      </c>
      <c r="B337" s="45">
        <v>5348</v>
      </c>
      <c r="C337" s="44" t="s">
        <v>330</v>
      </c>
      <c r="D337" s="57">
        <v>4738130</v>
      </c>
      <c r="E337" s="57">
        <v>0</v>
      </c>
      <c r="F337" s="57">
        <v>0</v>
      </c>
      <c r="G337" s="57">
        <v>0</v>
      </c>
      <c r="H337" s="104">
        <v>0</v>
      </c>
      <c r="I337" s="113">
        <v>321300</v>
      </c>
      <c r="J337" s="126">
        <v>213859</v>
      </c>
      <c r="K337" s="112">
        <v>0</v>
      </c>
      <c r="L337" s="112">
        <v>0</v>
      </c>
      <c r="M337" s="105">
        <v>0</v>
      </c>
      <c r="N337" s="107">
        <v>28675</v>
      </c>
      <c r="O337" s="61">
        <v>0</v>
      </c>
      <c r="P337" s="106">
        <v>28134.86</v>
      </c>
      <c r="Q337" s="87">
        <v>0</v>
      </c>
      <c r="R337" s="58">
        <v>0</v>
      </c>
      <c r="S337" s="102">
        <v>0</v>
      </c>
      <c r="T337" s="86">
        <v>0</v>
      </c>
      <c r="U337" s="110">
        <v>216462</v>
      </c>
      <c r="V337" s="108">
        <v>0</v>
      </c>
      <c r="W337" s="113">
        <v>0</v>
      </c>
      <c r="X337" s="61">
        <v>0</v>
      </c>
      <c r="Y337" s="58">
        <v>3703.91</v>
      </c>
      <c r="Z337" s="102">
        <v>843.96</v>
      </c>
      <c r="AA337" s="86">
        <v>1623.45</v>
      </c>
      <c r="AB337" s="109">
        <v>0</v>
      </c>
      <c r="AC337" s="77">
        <v>0</v>
      </c>
      <c r="AD337" s="78">
        <v>5920</v>
      </c>
      <c r="AE337" s="122">
        <v>1394.99</v>
      </c>
      <c r="AF337" s="71"/>
      <c r="AG337" s="119"/>
      <c r="AH337" s="77">
        <v>954.88</v>
      </c>
      <c r="AI337" s="86"/>
      <c r="AJ337" s="117"/>
      <c r="AK337" s="77"/>
      <c r="AL337" s="77" t="s">
        <v>618</v>
      </c>
      <c r="AM337" s="77">
        <v>4434.39</v>
      </c>
      <c r="AN337" s="77"/>
      <c r="AO337" s="77"/>
      <c r="AP337" s="58">
        <f t="shared" si="7"/>
        <v>5565436.44</v>
      </c>
      <c r="AQ337" s="19"/>
      <c r="AR337" s="41"/>
    </row>
    <row r="338" spans="1:44" ht="13.5" thickBot="1">
      <c r="A338" s="44" t="s">
        <v>450</v>
      </c>
      <c r="B338" s="45">
        <v>5355</v>
      </c>
      <c r="C338" s="44" t="s">
        <v>331</v>
      </c>
      <c r="D338" s="57">
        <v>5125505</v>
      </c>
      <c r="E338" s="57">
        <v>0</v>
      </c>
      <c r="F338" s="57">
        <v>0</v>
      </c>
      <c r="G338" s="57">
        <v>1005871</v>
      </c>
      <c r="H338" s="104">
        <v>0</v>
      </c>
      <c r="I338" s="113">
        <v>840150</v>
      </c>
      <c r="J338" s="126">
        <v>902120</v>
      </c>
      <c r="K338" s="112">
        <v>42627</v>
      </c>
      <c r="L338" s="112">
        <v>0</v>
      </c>
      <c r="M338" s="105">
        <v>0</v>
      </c>
      <c r="N338" s="107">
        <v>70343</v>
      </c>
      <c r="O338" s="61">
        <v>0</v>
      </c>
      <c r="P338" s="106">
        <v>0</v>
      </c>
      <c r="Q338" s="87">
        <v>0</v>
      </c>
      <c r="R338" s="58">
        <v>0</v>
      </c>
      <c r="S338" s="102">
        <v>0</v>
      </c>
      <c r="T338" s="86">
        <v>0</v>
      </c>
      <c r="U338" s="110">
        <v>0</v>
      </c>
      <c r="V338" s="108">
        <v>0</v>
      </c>
      <c r="W338" s="113">
        <v>0</v>
      </c>
      <c r="X338" s="61">
        <v>0</v>
      </c>
      <c r="Y338" s="58">
        <v>4471.55</v>
      </c>
      <c r="Z338" s="102">
        <v>494.66</v>
      </c>
      <c r="AA338" s="86">
        <v>0</v>
      </c>
      <c r="AB338" s="109">
        <v>0</v>
      </c>
      <c r="AC338" s="77">
        <v>927.77</v>
      </c>
      <c r="AD338" s="78">
        <v>14240</v>
      </c>
      <c r="AE338" s="122">
        <v>4446.64</v>
      </c>
      <c r="AF338" s="71"/>
      <c r="AG338" s="119"/>
      <c r="AH338" s="77"/>
      <c r="AI338" s="86"/>
      <c r="AJ338" s="117"/>
      <c r="AK338" s="77"/>
      <c r="AL338" s="77" t="s">
        <v>618</v>
      </c>
      <c r="AM338" s="77"/>
      <c r="AN338" s="77"/>
      <c r="AO338" s="77"/>
      <c r="AP338" s="58">
        <f t="shared" si="7"/>
        <v>8011196.62</v>
      </c>
      <c r="AQ338" s="19"/>
      <c r="AR338" s="41"/>
    </row>
    <row r="339" spans="1:44" ht="13.5" thickBot="1">
      <c r="A339" s="44" t="s">
        <v>426</v>
      </c>
      <c r="B339" s="45">
        <v>5362</v>
      </c>
      <c r="C339" s="44" t="s">
        <v>332</v>
      </c>
      <c r="D339" s="57">
        <v>2691581</v>
      </c>
      <c r="E339" s="57">
        <v>0</v>
      </c>
      <c r="F339" s="57">
        <v>0</v>
      </c>
      <c r="G339" s="57">
        <v>0</v>
      </c>
      <c r="H339" s="104">
        <v>0</v>
      </c>
      <c r="I339" s="113">
        <v>169650</v>
      </c>
      <c r="J339" s="126">
        <v>119201</v>
      </c>
      <c r="K339" s="112">
        <v>6483</v>
      </c>
      <c r="L339" s="112">
        <v>0</v>
      </c>
      <c r="M339" s="105">
        <v>1000</v>
      </c>
      <c r="N339" s="107">
        <v>13567</v>
      </c>
      <c r="O339" s="61">
        <v>0</v>
      </c>
      <c r="P339" s="106">
        <v>7559.6</v>
      </c>
      <c r="Q339" s="87">
        <v>0</v>
      </c>
      <c r="R339" s="58">
        <v>0</v>
      </c>
      <c r="S339" s="102">
        <v>88106.76</v>
      </c>
      <c r="T339" s="86">
        <v>0</v>
      </c>
      <c r="U339" s="110">
        <v>114161</v>
      </c>
      <c r="V339" s="108">
        <v>0</v>
      </c>
      <c r="W339" s="113">
        <v>0</v>
      </c>
      <c r="X339" s="61">
        <v>0</v>
      </c>
      <c r="Y339" s="58">
        <v>2040.43</v>
      </c>
      <c r="Z339" s="102">
        <v>3694.36</v>
      </c>
      <c r="AA339" s="86">
        <v>755.72</v>
      </c>
      <c r="AB339" s="109">
        <v>0</v>
      </c>
      <c r="AC339" s="77">
        <v>0</v>
      </c>
      <c r="AD339" s="78">
        <v>3440</v>
      </c>
      <c r="AE339" s="123">
        <v>682</v>
      </c>
      <c r="AF339" s="71"/>
      <c r="AG339" s="119"/>
      <c r="AH339" s="77"/>
      <c r="AI339" s="86"/>
      <c r="AJ339" s="117"/>
      <c r="AK339" s="77"/>
      <c r="AL339" s="77" t="s">
        <v>618</v>
      </c>
      <c r="AM339" s="77">
        <v>2533.94</v>
      </c>
      <c r="AN339" s="77"/>
      <c r="AO339" s="77"/>
      <c r="AP339" s="58">
        <f t="shared" si="7"/>
        <v>3224455.81</v>
      </c>
      <c r="AQ339" s="19"/>
      <c r="AR339" s="41"/>
    </row>
    <row r="340" spans="1:44" ht="13.5" thickBot="1">
      <c r="A340" s="44" t="s">
        <v>447</v>
      </c>
      <c r="B340" s="45">
        <v>5369</v>
      </c>
      <c r="C340" s="44" t="s">
        <v>333</v>
      </c>
      <c r="D340" s="57">
        <v>2564406</v>
      </c>
      <c r="E340" s="57">
        <v>0</v>
      </c>
      <c r="F340" s="57">
        <v>0</v>
      </c>
      <c r="G340" s="57">
        <v>0</v>
      </c>
      <c r="H340" s="104">
        <v>0</v>
      </c>
      <c r="I340" s="113">
        <v>203850</v>
      </c>
      <c r="J340" s="126">
        <v>136428</v>
      </c>
      <c r="K340" s="112">
        <v>0</v>
      </c>
      <c r="L340" s="112">
        <v>0</v>
      </c>
      <c r="M340" s="105">
        <v>0</v>
      </c>
      <c r="N340" s="107">
        <v>14957</v>
      </c>
      <c r="O340" s="61">
        <v>0</v>
      </c>
      <c r="P340" s="106">
        <v>7018.54</v>
      </c>
      <c r="Q340" s="87">
        <v>0</v>
      </c>
      <c r="R340" s="58">
        <v>0</v>
      </c>
      <c r="S340" s="102">
        <v>0</v>
      </c>
      <c r="T340" s="86">
        <v>0</v>
      </c>
      <c r="U340" s="110">
        <v>0</v>
      </c>
      <c r="V340" s="108">
        <v>0</v>
      </c>
      <c r="W340" s="113">
        <v>0</v>
      </c>
      <c r="X340" s="61">
        <v>0</v>
      </c>
      <c r="Y340" s="58">
        <v>2248.64</v>
      </c>
      <c r="Z340" s="102">
        <v>1573.79</v>
      </c>
      <c r="AA340" s="86">
        <v>0</v>
      </c>
      <c r="AB340" s="109">
        <v>0</v>
      </c>
      <c r="AC340" s="77">
        <v>0</v>
      </c>
      <c r="AD340" s="78">
        <v>3600</v>
      </c>
      <c r="AE340" s="123">
        <v>2113</v>
      </c>
      <c r="AF340" s="71"/>
      <c r="AG340" s="119"/>
      <c r="AH340" s="77"/>
      <c r="AI340" s="86"/>
      <c r="AJ340" s="117"/>
      <c r="AK340" s="77"/>
      <c r="AL340" s="77" t="s">
        <v>618</v>
      </c>
      <c r="AM340" s="77"/>
      <c r="AN340" s="77"/>
      <c r="AO340" s="77"/>
      <c r="AP340" s="58">
        <f t="shared" si="7"/>
        <v>2936194.97</v>
      </c>
      <c r="AQ340" s="19"/>
      <c r="AR340" s="41"/>
    </row>
    <row r="341" spans="1:44" ht="13.5" thickBot="1">
      <c r="A341" s="44" t="s">
        <v>474</v>
      </c>
      <c r="B341" s="45">
        <v>5376</v>
      </c>
      <c r="C341" s="44" t="s">
        <v>334</v>
      </c>
      <c r="D341" s="57">
        <v>990531</v>
      </c>
      <c r="E341" s="57">
        <v>0</v>
      </c>
      <c r="F341" s="57">
        <v>0</v>
      </c>
      <c r="G341" s="57">
        <v>0</v>
      </c>
      <c r="H341" s="104">
        <v>38616</v>
      </c>
      <c r="I341" s="113">
        <v>213300</v>
      </c>
      <c r="J341" s="126">
        <v>227429</v>
      </c>
      <c r="K341" s="112">
        <v>0</v>
      </c>
      <c r="L341" s="112">
        <v>0</v>
      </c>
      <c r="M341" s="105">
        <v>0</v>
      </c>
      <c r="N341" s="107">
        <v>17827</v>
      </c>
      <c r="O341" s="61">
        <v>0</v>
      </c>
      <c r="P341" s="106">
        <v>29894.55</v>
      </c>
      <c r="Q341" s="87">
        <v>0</v>
      </c>
      <c r="R341" s="58">
        <v>60818.59</v>
      </c>
      <c r="S341" s="102">
        <v>204788.69</v>
      </c>
      <c r="T341" s="86">
        <v>0</v>
      </c>
      <c r="U341" s="110">
        <v>142924</v>
      </c>
      <c r="V341" s="108">
        <v>0</v>
      </c>
      <c r="W341" s="113">
        <v>0</v>
      </c>
      <c r="X341" s="61">
        <v>0</v>
      </c>
      <c r="Y341" s="58">
        <v>2744.73</v>
      </c>
      <c r="Z341" s="102">
        <v>2865.31</v>
      </c>
      <c r="AA341" s="86">
        <v>0</v>
      </c>
      <c r="AB341" s="109">
        <v>0</v>
      </c>
      <c r="AC341" s="77">
        <v>0</v>
      </c>
      <c r="AD341" s="78">
        <v>4160</v>
      </c>
      <c r="AE341" s="122">
        <v>1123.75</v>
      </c>
      <c r="AF341" s="71"/>
      <c r="AG341" s="119">
        <v>22836.77</v>
      </c>
      <c r="AH341" s="77"/>
      <c r="AI341" s="86"/>
      <c r="AJ341" s="117">
        <v>25500</v>
      </c>
      <c r="AK341" s="77"/>
      <c r="AL341" s="77" t="s">
        <v>618</v>
      </c>
      <c r="AM341" s="77">
        <v>2533.94</v>
      </c>
      <c r="AN341" s="77"/>
      <c r="AO341" s="77"/>
      <c r="AP341" s="58">
        <f t="shared" si="7"/>
        <v>1987893.33</v>
      </c>
      <c r="AQ341" s="19"/>
      <c r="AR341" s="41"/>
    </row>
    <row r="342" spans="1:44" ht="13.5" thickBot="1">
      <c r="A342" s="44" t="s">
        <v>467</v>
      </c>
      <c r="B342" s="45">
        <v>5390</v>
      </c>
      <c r="C342" s="44" t="s">
        <v>335</v>
      </c>
      <c r="D342" s="57">
        <v>11591899</v>
      </c>
      <c r="E342" s="57">
        <v>0</v>
      </c>
      <c r="F342" s="57">
        <v>0</v>
      </c>
      <c r="G342" s="57">
        <v>0</v>
      </c>
      <c r="H342" s="104">
        <v>0</v>
      </c>
      <c r="I342" s="113">
        <v>1223100</v>
      </c>
      <c r="J342" s="126">
        <v>876729</v>
      </c>
      <c r="K342" s="112">
        <v>42768</v>
      </c>
      <c r="L342" s="112">
        <v>0</v>
      </c>
      <c r="M342" s="105">
        <v>0</v>
      </c>
      <c r="N342" s="107">
        <v>108505</v>
      </c>
      <c r="O342" s="61">
        <v>0</v>
      </c>
      <c r="P342" s="106">
        <v>108544.72</v>
      </c>
      <c r="Q342" s="87">
        <v>0</v>
      </c>
      <c r="R342" s="58">
        <v>0</v>
      </c>
      <c r="S342" s="102">
        <v>0</v>
      </c>
      <c r="T342" s="86">
        <v>0</v>
      </c>
      <c r="U342" s="110">
        <v>0</v>
      </c>
      <c r="V342" s="108">
        <v>0</v>
      </c>
      <c r="W342" s="113">
        <v>0</v>
      </c>
      <c r="X342" s="61">
        <v>0</v>
      </c>
      <c r="Y342" s="58">
        <v>13680.4</v>
      </c>
      <c r="Z342" s="102">
        <v>1549.47</v>
      </c>
      <c r="AA342" s="86">
        <v>0</v>
      </c>
      <c r="AB342" s="109">
        <v>0</v>
      </c>
      <c r="AC342" s="77">
        <v>0</v>
      </c>
      <c r="AD342" s="78">
        <v>16880</v>
      </c>
      <c r="AE342" s="122">
        <v>2769.5</v>
      </c>
      <c r="AF342" s="71"/>
      <c r="AG342" s="119"/>
      <c r="AH342" s="77">
        <v>1000</v>
      </c>
      <c r="AI342" s="86"/>
      <c r="AJ342" s="117"/>
      <c r="AK342" s="77"/>
      <c r="AL342" s="77">
        <v>700</v>
      </c>
      <c r="AM342" s="77">
        <v>29773.76</v>
      </c>
      <c r="AN342" s="77"/>
      <c r="AO342" s="77"/>
      <c r="AP342" s="58">
        <f t="shared" si="7"/>
        <v>14017898.85</v>
      </c>
      <c r="AQ342" s="19"/>
      <c r="AR342" s="41"/>
    </row>
    <row r="343" spans="1:44" ht="13.5" thickBot="1">
      <c r="A343" s="44" t="s">
        <v>479</v>
      </c>
      <c r="B343" s="45">
        <v>5397</v>
      </c>
      <c r="C343" s="44" t="s">
        <v>336</v>
      </c>
      <c r="D343" s="57">
        <v>880054</v>
      </c>
      <c r="E343" s="57">
        <v>0</v>
      </c>
      <c r="F343" s="57">
        <v>0</v>
      </c>
      <c r="G343" s="57">
        <v>0</v>
      </c>
      <c r="H343" s="104">
        <v>0</v>
      </c>
      <c r="I343" s="113">
        <v>132300</v>
      </c>
      <c r="J343" s="126">
        <v>106782</v>
      </c>
      <c r="K343" s="112">
        <v>11986</v>
      </c>
      <c r="L343" s="112">
        <v>0</v>
      </c>
      <c r="M343" s="105">
        <v>0</v>
      </c>
      <c r="N343" s="107">
        <v>13748</v>
      </c>
      <c r="O343" s="61">
        <v>0</v>
      </c>
      <c r="P343" s="106">
        <v>9668.2</v>
      </c>
      <c r="Q343" s="87">
        <v>0</v>
      </c>
      <c r="R343" s="58">
        <v>0</v>
      </c>
      <c r="S343" s="102">
        <v>100013.08</v>
      </c>
      <c r="T343" s="86">
        <v>0</v>
      </c>
      <c r="U343" s="110">
        <v>87178</v>
      </c>
      <c r="V343" s="108">
        <v>0</v>
      </c>
      <c r="W343" s="113">
        <v>0</v>
      </c>
      <c r="X343" s="61">
        <v>0</v>
      </c>
      <c r="Y343" s="58">
        <v>1357.82</v>
      </c>
      <c r="Z343" s="102">
        <v>1046.54</v>
      </c>
      <c r="AA343" s="86">
        <v>0</v>
      </c>
      <c r="AB343" s="109">
        <v>0</v>
      </c>
      <c r="AC343" s="77">
        <v>0</v>
      </c>
      <c r="AD343" s="78">
        <v>2800</v>
      </c>
      <c r="AE343" s="122">
        <v>594.5</v>
      </c>
      <c r="AF343" s="71"/>
      <c r="AG343" s="119"/>
      <c r="AH343" s="77"/>
      <c r="AI343" s="86"/>
      <c r="AJ343" s="117"/>
      <c r="AK343" s="77"/>
      <c r="AL343" s="77" t="s">
        <v>618</v>
      </c>
      <c r="AM343" s="77"/>
      <c r="AN343" s="77"/>
      <c r="AO343" s="77"/>
      <c r="AP343" s="58">
        <f t="shared" si="7"/>
        <v>1347528.14</v>
      </c>
      <c r="AQ343" s="19"/>
      <c r="AR343" s="41"/>
    </row>
    <row r="344" spans="1:44" ht="13.5" thickBot="1">
      <c r="A344" s="44" t="s">
        <v>431</v>
      </c>
      <c r="B344" s="45">
        <v>5432</v>
      </c>
      <c r="C344" s="44" t="s">
        <v>337</v>
      </c>
      <c r="D344" s="57">
        <v>9809271</v>
      </c>
      <c r="E344" s="57">
        <v>0</v>
      </c>
      <c r="F344" s="57">
        <v>0</v>
      </c>
      <c r="G344" s="57">
        <v>0</v>
      </c>
      <c r="H344" s="104">
        <v>0</v>
      </c>
      <c r="I344" s="113">
        <v>687600</v>
      </c>
      <c r="J344" s="126">
        <v>636764</v>
      </c>
      <c r="K344" s="112">
        <v>0</v>
      </c>
      <c r="L344" s="112">
        <v>0</v>
      </c>
      <c r="M344" s="105">
        <v>0</v>
      </c>
      <c r="N344" s="107">
        <v>61006</v>
      </c>
      <c r="O344" s="61">
        <v>0</v>
      </c>
      <c r="P344" s="106">
        <v>45544.69</v>
      </c>
      <c r="Q344" s="87">
        <v>0</v>
      </c>
      <c r="R344" s="58">
        <v>0</v>
      </c>
      <c r="S344" s="102">
        <v>0</v>
      </c>
      <c r="T344" s="86">
        <v>0</v>
      </c>
      <c r="U344" s="110">
        <v>0</v>
      </c>
      <c r="V344" s="108">
        <v>0</v>
      </c>
      <c r="W344" s="113">
        <v>0</v>
      </c>
      <c r="X344" s="61">
        <v>0</v>
      </c>
      <c r="Y344" s="58">
        <v>5051.81</v>
      </c>
      <c r="Z344" s="102">
        <v>1669.12</v>
      </c>
      <c r="AA344" s="86">
        <v>2700.79</v>
      </c>
      <c r="AB344" s="109">
        <v>0</v>
      </c>
      <c r="AC344" s="77">
        <v>0</v>
      </c>
      <c r="AD344" s="78">
        <v>10480</v>
      </c>
      <c r="AE344" s="122">
        <v>2544</v>
      </c>
      <c r="AF344" s="71"/>
      <c r="AG344" s="119">
        <v>24788.97</v>
      </c>
      <c r="AH344" s="77"/>
      <c r="AI344" s="86"/>
      <c r="AJ344" s="117"/>
      <c r="AK344" s="77"/>
      <c r="AL344" s="77">
        <v>2592</v>
      </c>
      <c r="AM344" s="77">
        <v>10135.75</v>
      </c>
      <c r="AN344" s="77"/>
      <c r="AO344" s="77"/>
      <c r="AP344" s="58">
        <f t="shared" si="7"/>
        <v>11300148.13</v>
      </c>
      <c r="AQ344" s="19"/>
      <c r="AR344" s="41"/>
    </row>
    <row r="345" spans="1:44" ht="13.5" thickBot="1">
      <c r="A345" s="44" t="s">
        <v>450</v>
      </c>
      <c r="B345" s="45">
        <v>5439</v>
      </c>
      <c r="C345" s="44" t="s">
        <v>488</v>
      </c>
      <c r="D345" s="57">
        <v>22300107</v>
      </c>
      <c r="E345" s="57">
        <v>0</v>
      </c>
      <c r="F345" s="57">
        <v>0</v>
      </c>
      <c r="G345" s="57">
        <v>185152</v>
      </c>
      <c r="H345" s="104">
        <v>0</v>
      </c>
      <c r="I345" s="113">
        <v>1374300</v>
      </c>
      <c r="J345" s="126">
        <v>1203656</v>
      </c>
      <c r="K345" s="112">
        <v>32814</v>
      </c>
      <c r="L345" s="112">
        <v>0</v>
      </c>
      <c r="M345" s="105">
        <v>0</v>
      </c>
      <c r="N345" s="107">
        <v>116029</v>
      </c>
      <c r="O345" s="61">
        <v>0</v>
      </c>
      <c r="P345" s="106">
        <v>0</v>
      </c>
      <c r="Q345" s="87">
        <v>0</v>
      </c>
      <c r="R345" s="58">
        <v>0</v>
      </c>
      <c r="S345" s="102">
        <v>266701.54</v>
      </c>
      <c r="T345" s="86">
        <v>0</v>
      </c>
      <c r="U345" s="110">
        <v>0</v>
      </c>
      <c r="V345" s="108">
        <v>0</v>
      </c>
      <c r="W345" s="113">
        <v>0</v>
      </c>
      <c r="X345" s="61">
        <v>0</v>
      </c>
      <c r="Y345" s="58">
        <v>14484.06</v>
      </c>
      <c r="Z345" s="102">
        <v>13960.31</v>
      </c>
      <c r="AA345" s="86">
        <v>0</v>
      </c>
      <c r="AB345" s="109">
        <v>0</v>
      </c>
      <c r="AC345" s="77">
        <v>0</v>
      </c>
      <c r="AD345" s="78">
        <v>20560</v>
      </c>
      <c r="AE345" s="122">
        <v>4898.15</v>
      </c>
      <c r="AF345" s="71"/>
      <c r="AG345" s="119"/>
      <c r="AH345" s="77"/>
      <c r="AI345" s="86"/>
      <c r="AJ345" s="117"/>
      <c r="AK345" s="77"/>
      <c r="AL345" s="77">
        <v>2592</v>
      </c>
      <c r="AM345" s="77">
        <v>52579.19</v>
      </c>
      <c r="AN345" s="77"/>
      <c r="AO345" s="77"/>
      <c r="AP345" s="58">
        <f t="shared" si="7"/>
        <v>25587833.25</v>
      </c>
      <c r="AQ345" s="19"/>
      <c r="AR345" s="41"/>
    </row>
    <row r="346" spans="1:44" ht="13.5" thickBot="1">
      <c r="A346" s="44" t="s">
        <v>436</v>
      </c>
      <c r="B346" s="45">
        <v>4522</v>
      </c>
      <c r="C346" s="44" t="s">
        <v>290</v>
      </c>
      <c r="D346" s="57">
        <v>33485</v>
      </c>
      <c r="E346" s="57">
        <v>29011</v>
      </c>
      <c r="F346" s="57">
        <v>0</v>
      </c>
      <c r="G346" s="57">
        <v>0</v>
      </c>
      <c r="H346" s="104">
        <v>0</v>
      </c>
      <c r="I346" s="113">
        <v>85500</v>
      </c>
      <c r="J346" s="126">
        <v>100684</v>
      </c>
      <c r="K346" s="112">
        <v>0</v>
      </c>
      <c r="L346" s="112">
        <v>0</v>
      </c>
      <c r="M346" s="105">
        <v>0</v>
      </c>
      <c r="N346" s="107">
        <v>8551</v>
      </c>
      <c r="O346" s="61">
        <v>0</v>
      </c>
      <c r="P346" s="106">
        <v>46783.55</v>
      </c>
      <c r="Q346" s="87">
        <v>0</v>
      </c>
      <c r="R346" s="58">
        <v>172387.95</v>
      </c>
      <c r="S346" s="102">
        <v>66675.39</v>
      </c>
      <c r="T346" s="86">
        <v>0</v>
      </c>
      <c r="U346" s="110">
        <v>57229</v>
      </c>
      <c r="V346" s="108">
        <v>0</v>
      </c>
      <c r="W346" s="113">
        <v>0</v>
      </c>
      <c r="X346" s="61">
        <v>0</v>
      </c>
      <c r="Y346" s="58">
        <v>1167.57</v>
      </c>
      <c r="Z346" s="102">
        <v>905.33</v>
      </c>
      <c r="AA346" s="86">
        <v>388.8</v>
      </c>
      <c r="AB346" s="109">
        <v>0</v>
      </c>
      <c r="AC346" s="77">
        <v>0</v>
      </c>
      <c r="AD346" s="78">
        <v>1320</v>
      </c>
      <c r="AE346" s="122">
        <v>713.13</v>
      </c>
      <c r="AF346" s="71"/>
      <c r="AG346" s="119"/>
      <c r="AH346" s="77"/>
      <c r="AI346" s="86"/>
      <c r="AJ346" s="117"/>
      <c r="AK346" s="77"/>
      <c r="AL346" s="77" t="s">
        <v>618</v>
      </c>
      <c r="AM346" s="77"/>
      <c r="AN346" s="77"/>
      <c r="AO346" s="77"/>
      <c r="AP346" s="58">
        <f t="shared" si="7"/>
        <v>604801.72</v>
      </c>
      <c r="AQ346" s="19"/>
      <c r="AR346" s="41"/>
    </row>
    <row r="347" spans="1:44" ht="13.5" thickBot="1">
      <c r="A347" s="44" t="s">
        <v>471</v>
      </c>
      <c r="B347" s="45">
        <v>5457</v>
      </c>
      <c r="C347" s="44" t="s">
        <v>338</v>
      </c>
      <c r="D347" s="57">
        <v>1357699</v>
      </c>
      <c r="E347" s="57">
        <v>249</v>
      </c>
      <c r="F347" s="57">
        <v>0</v>
      </c>
      <c r="G347" s="57">
        <v>0</v>
      </c>
      <c r="H347" s="104">
        <v>0</v>
      </c>
      <c r="I347" s="113">
        <v>489150</v>
      </c>
      <c r="J347" s="126">
        <v>467496</v>
      </c>
      <c r="K347" s="112">
        <v>0</v>
      </c>
      <c r="L347" s="112">
        <v>0</v>
      </c>
      <c r="M347" s="105">
        <v>5000</v>
      </c>
      <c r="N347" s="107">
        <v>42846</v>
      </c>
      <c r="O347" s="61">
        <v>0</v>
      </c>
      <c r="P347" s="106">
        <v>95620.08</v>
      </c>
      <c r="Q347" s="87">
        <v>0</v>
      </c>
      <c r="R347" s="58">
        <v>0</v>
      </c>
      <c r="S347" s="102">
        <v>285751.65</v>
      </c>
      <c r="T347" s="86">
        <v>1976.69</v>
      </c>
      <c r="U347" s="110">
        <v>0</v>
      </c>
      <c r="V347" s="108">
        <v>0</v>
      </c>
      <c r="W347" s="113">
        <v>0</v>
      </c>
      <c r="X347" s="61">
        <v>0</v>
      </c>
      <c r="Y347" s="58">
        <v>4967.75</v>
      </c>
      <c r="Z347" s="102">
        <v>1835.63</v>
      </c>
      <c r="AA347" s="86">
        <v>1640.47</v>
      </c>
      <c r="AB347" s="109">
        <v>0</v>
      </c>
      <c r="AC347" s="77">
        <v>0</v>
      </c>
      <c r="AD347" s="78">
        <v>8800</v>
      </c>
      <c r="AE347" s="122">
        <v>1863.25</v>
      </c>
      <c r="AF347" s="71"/>
      <c r="AG347" s="119">
        <v>25000</v>
      </c>
      <c r="AH347" s="77"/>
      <c r="AI347" s="86"/>
      <c r="AJ347" s="117"/>
      <c r="AK347" s="77"/>
      <c r="AL347" s="77" t="s">
        <v>618</v>
      </c>
      <c r="AM347" s="77">
        <v>5701.36</v>
      </c>
      <c r="AN347" s="77"/>
      <c r="AO347" s="77"/>
      <c r="AP347" s="58">
        <f t="shared" si="7"/>
        <v>2795596.88</v>
      </c>
      <c r="AQ347" s="19"/>
      <c r="AR347" s="41"/>
    </row>
    <row r="348" spans="1:44" ht="13.5" thickBot="1">
      <c r="A348" s="44" t="s">
        <v>444</v>
      </c>
      <c r="B348" s="45">
        <v>2485</v>
      </c>
      <c r="C348" s="44" t="s">
        <v>150</v>
      </c>
      <c r="D348" s="57">
        <v>3267981</v>
      </c>
      <c r="E348" s="57">
        <v>0</v>
      </c>
      <c r="F348" s="57">
        <v>0</v>
      </c>
      <c r="G348" s="57">
        <v>0</v>
      </c>
      <c r="H348" s="104">
        <v>0</v>
      </c>
      <c r="I348" s="113">
        <v>239400</v>
      </c>
      <c r="J348" s="126">
        <v>176476</v>
      </c>
      <c r="K348" s="112">
        <v>0</v>
      </c>
      <c r="L348" s="112">
        <v>0</v>
      </c>
      <c r="M348" s="105">
        <v>5000</v>
      </c>
      <c r="N348" s="107">
        <v>26227</v>
      </c>
      <c r="O348" s="61">
        <v>0</v>
      </c>
      <c r="P348" s="106">
        <v>54793.19</v>
      </c>
      <c r="Q348" s="87">
        <v>0</v>
      </c>
      <c r="R348" s="58">
        <v>0</v>
      </c>
      <c r="S348" s="102">
        <v>142875.83</v>
      </c>
      <c r="T348" s="86">
        <v>0</v>
      </c>
      <c r="U348" s="110">
        <v>163087</v>
      </c>
      <c r="V348" s="108">
        <v>0</v>
      </c>
      <c r="W348" s="113">
        <v>0</v>
      </c>
      <c r="X348" s="61">
        <v>0</v>
      </c>
      <c r="Y348" s="58">
        <v>3039.69</v>
      </c>
      <c r="Z348" s="102">
        <v>962.32</v>
      </c>
      <c r="AA348" s="86">
        <v>2595.31</v>
      </c>
      <c r="AB348" s="109">
        <v>0</v>
      </c>
      <c r="AC348" s="77">
        <v>0</v>
      </c>
      <c r="AD348" s="78">
        <v>4320</v>
      </c>
      <c r="AE348" s="122">
        <v>705</v>
      </c>
      <c r="AF348" s="71"/>
      <c r="AG348" s="119"/>
      <c r="AH348" s="77"/>
      <c r="AI348" s="86"/>
      <c r="AJ348" s="117"/>
      <c r="AK348" s="77"/>
      <c r="AL348" s="77" t="s">
        <v>618</v>
      </c>
      <c r="AM348" s="77">
        <v>633.48</v>
      </c>
      <c r="AN348" s="77"/>
      <c r="AO348" s="77"/>
      <c r="AP348" s="58">
        <f t="shared" si="7"/>
        <v>4088095.82</v>
      </c>
      <c r="AQ348" s="19"/>
      <c r="AR348" s="41"/>
    </row>
    <row r="349" spans="1:44" ht="13.5" thickBot="1">
      <c r="A349" s="44" t="s">
        <v>455</v>
      </c>
      <c r="B349" s="45">
        <v>5460</v>
      </c>
      <c r="C349" s="44" t="s">
        <v>339</v>
      </c>
      <c r="D349" s="57">
        <v>20076327</v>
      </c>
      <c r="E349" s="57">
        <v>0</v>
      </c>
      <c r="F349" s="57">
        <v>0</v>
      </c>
      <c r="G349" s="57">
        <v>0</v>
      </c>
      <c r="H349" s="104">
        <v>0</v>
      </c>
      <c r="I349" s="113">
        <v>1337400</v>
      </c>
      <c r="J349" s="126">
        <v>1138750</v>
      </c>
      <c r="K349" s="112">
        <v>0</v>
      </c>
      <c r="L349" s="112">
        <v>0</v>
      </c>
      <c r="M349" s="105">
        <v>11000</v>
      </c>
      <c r="N349" s="107">
        <v>114458</v>
      </c>
      <c r="O349" s="61">
        <v>0</v>
      </c>
      <c r="P349" s="106">
        <v>84166.91</v>
      </c>
      <c r="Q349" s="87">
        <v>0</v>
      </c>
      <c r="R349" s="58">
        <v>0</v>
      </c>
      <c r="S349" s="102">
        <v>957268.04</v>
      </c>
      <c r="T349" s="86">
        <v>0</v>
      </c>
      <c r="U349" s="110">
        <v>0</v>
      </c>
      <c r="V349" s="108">
        <v>399981</v>
      </c>
      <c r="W349" s="113">
        <v>0</v>
      </c>
      <c r="X349" s="61">
        <v>0</v>
      </c>
      <c r="Y349" s="58">
        <v>15445.54</v>
      </c>
      <c r="Z349" s="102">
        <v>18166.92</v>
      </c>
      <c r="AA349" s="86">
        <v>0</v>
      </c>
      <c r="AB349" s="109">
        <v>0</v>
      </c>
      <c r="AC349" s="77">
        <v>0</v>
      </c>
      <c r="AD349" s="78">
        <v>21600</v>
      </c>
      <c r="AE349" s="122">
        <v>5790.21</v>
      </c>
      <c r="AF349" s="71"/>
      <c r="AG349" s="119">
        <v>4944.48</v>
      </c>
      <c r="AH349" s="77"/>
      <c r="AI349" s="86"/>
      <c r="AJ349" s="117"/>
      <c r="AK349" s="77"/>
      <c r="AL349" s="77" t="s">
        <v>618</v>
      </c>
      <c r="AM349" s="77">
        <v>14570.14</v>
      </c>
      <c r="AN349" s="77"/>
      <c r="AO349" s="77"/>
      <c r="AP349" s="58">
        <f t="shared" si="7"/>
        <v>24199868.24</v>
      </c>
      <c r="AQ349" s="19"/>
      <c r="AR349" s="41"/>
    </row>
    <row r="350" spans="1:44" ht="13.5" thickBot="1">
      <c r="A350" s="44" t="s">
        <v>429</v>
      </c>
      <c r="B350" s="45">
        <v>5467</v>
      </c>
      <c r="C350" s="44" t="s">
        <v>340</v>
      </c>
      <c r="D350" s="57">
        <v>5709352</v>
      </c>
      <c r="E350" s="57">
        <v>0</v>
      </c>
      <c r="F350" s="57">
        <v>0</v>
      </c>
      <c r="G350" s="57">
        <v>0</v>
      </c>
      <c r="H350" s="104">
        <v>0</v>
      </c>
      <c r="I350" s="113">
        <v>351900</v>
      </c>
      <c r="J350" s="126">
        <v>6919</v>
      </c>
      <c r="K350" s="112">
        <v>0</v>
      </c>
      <c r="L350" s="112">
        <v>0</v>
      </c>
      <c r="M350" s="105">
        <v>0</v>
      </c>
      <c r="N350" s="107">
        <v>32754</v>
      </c>
      <c r="O350" s="61">
        <v>0</v>
      </c>
      <c r="P350" s="106">
        <v>14062.37</v>
      </c>
      <c r="Q350" s="87">
        <v>0</v>
      </c>
      <c r="R350" s="58">
        <v>0</v>
      </c>
      <c r="S350" s="102">
        <v>0</v>
      </c>
      <c r="T350" s="86">
        <v>0</v>
      </c>
      <c r="U350" s="110">
        <v>0</v>
      </c>
      <c r="V350" s="108">
        <v>0</v>
      </c>
      <c r="W350" s="113">
        <v>0</v>
      </c>
      <c r="X350" s="61">
        <v>0</v>
      </c>
      <c r="Y350" s="58">
        <v>4109.47</v>
      </c>
      <c r="Z350" s="102">
        <v>3305.33</v>
      </c>
      <c r="AA350" s="86">
        <v>890.75</v>
      </c>
      <c r="AB350" s="109">
        <v>0</v>
      </c>
      <c r="AC350" s="77">
        <v>0</v>
      </c>
      <c r="AD350" s="78">
        <v>4080</v>
      </c>
      <c r="AE350" s="122">
        <v>573.3</v>
      </c>
      <c r="AF350" s="71"/>
      <c r="AG350" s="119"/>
      <c r="AH350" s="77">
        <v>1000</v>
      </c>
      <c r="AI350" s="86"/>
      <c r="AJ350" s="117"/>
      <c r="AK350" s="77"/>
      <c r="AL350" s="77" t="s">
        <v>618</v>
      </c>
      <c r="AM350" s="77"/>
      <c r="AN350" s="77"/>
      <c r="AO350" s="77"/>
      <c r="AP350" s="58">
        <f t="shared" si="7"/>
        <v>6128946.22</v>
      </c>
      <c r="AQ350" s="19"/>
      <c r="AR350" s="41"/>
    </row>
    <row r="351" spans="1:44" ht="13.5" thickBot="1">
      <c r="A351" s="44" t="s">
        <v>441</v>
      </c>
      <c r="B351" s="45">
        <v>5474</v>
      </c>
      <c r="C351" s="44" t="s">
        <v>341</v>
      </c>
      <c r="D351" s="57">
        <v>475981</v>
      </c>
      <c r="E351" s="57">
        <v>0</v>
      </c>
      <c r="F351" s="57">
        <v>0</v>
      </c>
      <c r="G351" s="57">
        <v>0</v>
      </c>
      <c r="H351" s="104">
        <v>0</v>
      </c>
      <c r="I351" s="113">
        <v>583200</v>
      </c>
      <c r="J351" s="126">
        <v>448193</v>
      </c>
      <c r="K351" s="112">
        <v>0</v>
      </c>
      <c r="L351" s="112">
        <v>0</v>
      </c>
      <c r="M351" s="105">
        <v>0</v>
      </c>
      <c r="N351" s="107">
        <v>55446</v>
      </c>
      <c r="O351" s="61">
        <v>0</v>
      </c>
      <c r="P351" s="106">
        <v>111467.42</v>
      </c>
      <c r="Q351" s="87">
        <v>0</v>
      </c>
      <c r="R351" s="58">
        <v>360455.15</v>
      </c>
      <c r="S351" s="102">
        <v>361952.1</v>
      </c>
      <c r="T351" s="86">
        <v>0</v>
      </c>
      <c r="U351" s="110">
        <v>0</v>
      </c>
      <c r="V351" s="108">
        <v>0</v>
      </c>
      <c r="W351" s="113">
        <v>0</v>
      </c>
      <c r="X351" s="61">
        <v>0</v>
      </c>
      <c r="Y351" s="58">
        <v>5211.43</v>
      </c>
      <c r="Z351" s="102">
        <v>7577.84</v>
      </c>
      <c r="AA351" s="86">
        <v>1926.35</v>
      </c>
      <c r="AB351" s="109">
        <v>0</v>
      </c>
      <c r="AC351" s="77">
        <v>0</v>
      </c>
      <c r="AD351" s="78">
        <v>0</v>
      </c>
      <c r="AE351" s="122">
        <v>1100</v>
      </c>
      <c r="AF351" s="71"/>
      <c r="AG351" s="119"/>
      <c r="AH351" s="77"/>
      <c r="AI351" s="86"/>
      <c r="AJ351" s="117"/>
      <c r="AK351" s="77"/>
      <c r="AL351" s="77" t="s">
        <v>618</v>
      </c>
      <c r="AM351" s="77">
        <v>1266.97</v>
      </c>
      <c r="AN351" s="77"/>
      <c r="AO351" s="77"/>
      <c r="AP351" s="58">
        <f t="shared" si="7"/>
        <v>2413777.26</v>
      </c>
      <c r="AQ351" s="19"/>
      <c r="AR351" s="41"/>
    </row>
    <row r="352" spans="1:44" ht="13.5" thickBot="1">
      <c r="A352" s="44" t="s">
        <v>465</v>
      </c>
      <c r="B352" s="45">
        <v>5586</v>
      </c>
      <c r="C352" s="44" t="s">
        <v>343</v>
      </c>
      <c r="D352" s="57">
        <v>5273085</v>
      </c>
      <c r="E352" s="57">
        <v>0</v>
      </c>
      <c r="F352" s="57">
        <v>0</v>
      </c>
      <c r="G352" s="57">
        <v>0</v>
      </c>
      <c r="H352" s="104">
        <v>0</v>
      </c>
      <c r="I352" s="113">
        <v>347850</v>
      </c>
      <c r="J352" s="126">
        <v>146656</v>
      </c>
      <c r="K352" s="112">
        <v>0</v>
      </c>
      <c r="L352" s="112">
        <v>0</v>
      </c>
      <c r="M352" s="105">
        <v>0</v>
      </c>
      <c r="N352" s="107">
        <v>28947</v>
      </c>
      <c r="O352" s="61">
        <v>0</v>
      </c>
      <c r="P352" s="106">
        <v>39977.38</v>
      </c>
      <c r="Q352" s="87">
        <v>0</v>
      </c>
      <c r="R352" s="58">
        <v>16524.7</v>
      </c>
      <c r="S352" s="102">
        <v>188119.84</v>
      </c>
      <c r="T352" s="86">
        <v>0</v>
      </c>
      <c r="U352" s="110">
        <v>0</v>
      </c>
      <c r="V352" s="108">
        <v>0</v>
      </c>
      <c r="W352" s="113">
        <v>0</v>
      </c>
      <c r="X352" s="61">
        <v>0</v>
      </c>
      <c r="Y352" s="58">
        <v>4044.59</v>
      </c>
      <c r="Z352" s="102">
        <v>566.48</v>
      </c>
      <c r="AA352" s="86">
        <v>0</v>
      </c>
      <c r="AB352" s="109">
        <v>0</v>
      </c>
      <c r="AC352" s="77">
        <v>0</v>
      </c>
      <c r="AD352" s="78">
        <v>4560</v>
      </c>
      <c r="AE352" s="122">
        <v>1338.6</v>
      </c>
      <c r="AF352" s="71"/>
      <c r="AG352" s="119"/>
      <c r="AH352" s="77"/>
      <c r="AI352" s="86"/>
      <c r="AJ352" s="117"/>
      <c r="AK352" s="77"/>
      <c r="AL352" s="77" t="s">
        <v>618</v>
      </c>
      <c r="AM352" s="77"/>
      <c r="AN352" s="77"/>
      <c r="AO352" s="77"/>
      <c r="AP352" s="58">
        <f t="shared" si="7"/>
        <v>6051669.59</v>
      </c>
      <c r="AQ352" s="19"/>
      <c r="AR352" s="41"/>
    </row>
    <row r="353" spans="1:44" ht="13.5" thickBot="1">
      <c r="A353" s="44" t="s">
        <v>442</v>
      </c>
      <c r="B353" s="45">
        <v>5593</v>
      </c>
      <c r="C353" s="44" t="s">
        <v>344</v>
      </c>
      <c r="D353" s="57">
        <v>7515405</v>
      </c>
      <c r="E353" s="57">
        <v>0</v>
      </c>
      <c r="F353" s="57">
        <v>0</v>
      </c>
      <c r="G353" s="57">
        <v>0</v>
      </c>
      <c r="H353" s="104">
        <v>0</v>
      </c>
      <c r="I353" s="113">
        <v>486000</v>
      </c>
      <c r="J353" s="126">
        <v>0</v>
      </c>
      <c r="K353" s="112">
        <v>0</v>
      </c>
      <c r="L353" s="112">
        <v>0</v>
      </c>
      <c r="M353" s="105">
        <v>0</v>
      </c>
      <c r="N353" s="107">
        <v>47862</v>
      </c>
      <c r="O353" s="61">
        <v>0</v>
      </c>
      <c r="P353" s="106">
        <v>65553.61</v>
      </c>
      <c r="Q353" s="87">
        <v>0</v>
      </c>
      <c r="R353" s="58">
        <v>0</v>
      </c>
      <c r="S353" s="102">
        <v>423864.95</v>
      </c>
      <c r="T353" s="86">
        <v>0</v>
      </c>
      <c r="U353" s="110">
        <v>0</v>
      </c>
      <c r="V353" s="108">
        <v>0</v>
      </c>
      <c r="W353" s="113">
        <v>0</v>
      </c>
      <c r="X353" s="61">
        <v>0</v>
      </c>
      <c r="Y353" s="58">
        <v>6415.52</v>
      </c>
      <c r="Z353" s="102">
        <v>5481.03</v>
      </c>
      <c r="AA353" s="86">
        <v>3109.25</v>
      </c>
      <c r="AB353" s="109">
        <v>0</v>
      </c>
      <c r="AC353" s="77">
        <v>0</v>
      </c>
      <c r="AD353" s="78">
        <v>6880</v>
      </c>
      <c r="AE353" s="123">
        <v>3496</v>
      </c>
      <c r="AF353" s="71"/>
      <c r="AG353" s="119"/>
      <c r="AH353" s="77"/>
      <c r="AI353" s="86"/>
      <c r="AJ353" s="117"/>
      <c r="AK353" s="77"/>
      <c r="AL353" s="77" t="s">
        <v>618</v>
      </c>
      <c r="AM353" s="77">
        <v>2533.94</v>
      </c>
      <c r="AN353" s="77"/>
      <c r="AO353" s="77"/>
      <c r="AP353" s="58">
        <f t="shared" si="7"/>
        <v>8566601.3</v>
      </c>
      <c r="AQ353" s="19"/>
      <c r="AR353" s="41"/>
    </row>
    <row r="354" spans="1:44" ht="13.5" thickBot="1">
      <c r="A354" s="44" t="s">
        <v>420</v>
      </c>
      <c r="B354" s="45">
        <v>5607</v>
      </c>
      <c r="C354" s="44" t="s">
        <v>345</v>
      </c>
      <c r="D354" s="57">
        <v>37864729</v>
      </c>
      <c r="E354" s="57">
        <v>0</v>
      </c>
      <c r="F354" s="57">
        <v>0</v>
      </c>
      <c r="G354" s="57">
        <v>0</v>
      </c>
      <c r="H354" s="104">
        <v>0</v>
      </c>
      <c r="I354" s="113">
        <v>3288600</v>
      </c>
      <c r="J354" s="126">
        <v>3104471</v>
      </c>
      <c r="K354" s="112">
        <v>290897</v>
      </c>
      <c r="L354" s="112">
        <v>0</v>
      </c>
      <c r="M354" s="105">
        <v>0</v>
      </c>
      <c r="N354" s="107">
        <v>314608</v>
      </c>
      <c r="O354" s="61">
        <v>0</v>
      </c>
      <c r="P354" s="106">
        <v>235960.62</v>
      </c>
      <c r="Q354" s="87">
        <v>0</v>
      </c>
      <c r="R354" s="58">
        <v>64977.04</v>
      </c>
      <c r="S354" s="102">
        <v>0</v>
      </c>
      <c r="T354" s="86">
        <v>0</v>
      </c>
      <c r="U354" s="110">
        <v>0</v>
      </c>
      <c r="V354" s="108">
        <v>111023</v>
      </c>
      <c r="W354" s="113">
        <v>0</v>
      </c>
      <c r="X354" s="61">
        <v>0</v>
      </c>
      <c r="Y354" s="58">
        <v>32928.25</v>
      </c>
      <c r="Z354" s="102">
        <v>12207.37</v>
      </c>
      <c r="AA354" s="86">
        <v>16592.08</v>
      </c>
      <c r="AB354" s="109">
        <v>25174.5</v>
      </c>
      <c r="AC354" s="77">
        <v>83290.11</v>
      </c>
      <c r="AD354" s="78">
        <v>43760</v>
      </c>
      <c r="AE354" s="123">
        <v>3754</v>
      </c>
      <c r="AF354" s="71"/>
      <c r="AG354" s="119">
        <v>24944.93</v>
      </c>
      <c r="AH354" s="77"/>
      <c r="AI354" s="86"/>
      <c r="AJ354" s="117"/>
      <c r="AK354" s="77"/>
      <c r="AL354" s="77" t="s">
        <v>618</v>
      </c>
      <c r="AM354" s="77">
        <v>12669.68</v>
      </c>
      <c r="AN354" s="77"/>
      <c r="AO354" s="77"/>
      <c r="AP354" s="58">
        <f t="shared" si="7"/>
        <v>45530586.58</v>
      </c>
      <c r="AQ354" s="19"/>
      <c r="AR354" s="41"/>
    </row>
    <row r="355" spans="1:44" ht="13.5" thickBot="1">
      <c r="A355" s="44" t="s">
        <v>448</v>
      </c>
      <c r="B355" s="45">
        <v>5614</v>
      </c>
      <c r="C355" s="44" t="s">
        <v>346</v>
      </c>
      <c r="D355" s="57">
        <v>437463</v>
      </c>
      <c r="E355" s="57">
        <v>0</v>
      </c>
      <c r="F355" s="57">
        <v>0</v>
      </c>
      <c r="G355" s="57">
        <v>0</v>
      </c>
      <c r="H355" s="104">
        <v>0</v>
      </c>
      <c r="I355" s="113">
        <v>106650</v>
      </c>
      <c r="J355" s="126">
        <v>29298</v>
      </c>
      <c r="K355" s="112">
        <v>0</v>
      </c>
      <c r="L355" s="112">
        <v>0</v>
      </c>
      <c r="M355" s="105">
        <v>2000</v>
      </c>
      <c r="N355" s="107">
        <v>10062</v>
      </c>
      <c r="O355" s="61">
        <v>0</v>
      </c>
      <c r="P355" s="106">
        <v>3155.31</v>
      </c>
      <c r="Q355" s="87">
        <v>0</v>
      </c>
      <c r="R355" s="58">
        <v>0</v>
      </c>
      <c r="S355" s="102">
        <v>0</v>
      </c>
      <c r="T355" s="86">
        <v>0</v>
      </c>
      <c r="U355" s="110">
        <v>70869</v>
      </c>
      <c r="V355" s="108">
        <v>0</v>
      </c>
      <c r="W355" s="113">
        <v>0</v>
      </c>
      <c r="X355" s="61">
        <v>0</v>
      </c>
      <c r="Y355" s="58">
        <v>1099.8</v>
      </c>
      <c r="Z355" s="102">
        <v>0</v>
      </c>
      <c r="AA355" s="86">
        <v>158.45</v>
      </c>
      <c r="AB355" s="109">
        <v>0</v>
      </c>
      <c r="AC355" s="77">
        <v>0</v>
      </c>
      <c r="AD355" s="78">
        <v>1840</v>
      </c>
      <c r="AE355" s="122">
        <v>449.5</v>
      </c>
      <c r="AF355" s="71"/>
      <c r="AG355" s="119"/>
      <c r="AH355" s="77"/>
      <c r="AI355" s="86"/>
      <c r="AJ355" s="117"/>
      <c r="AK355" s="77"/>
      <c r="AL355" s="77" t="s">
        <v>618</v>
      </c>
      <c r="AM355" s="77"/>
      <c r="AN355" s="77"/>
      <c r="AO355" s="77"/>
      <c r="AP355" s="58">
        <f t="shared" si="7"/>
        <v>663045.06</v>
      </c>
      <c r="AQ355" s="19"/>
      <c r="AR355" s="41"/>
    </row>
    <row r="356" spans="1:44" ht="13.5" thickBot="1">
      <c r="A356" s="44" t="s">
        <v>449</v>
      </c>
      <c r="B356" s="45">
        <v>3542</v>
      </c>
      <c r="C356" s="44" t="s">
        <v>223</v>
      </c>
      <c r="D356" s="57">
        <v>57376</v>
      </c>
      <c r="E356" s="57">
        <v>0</v>
      </c>
      <c r="F356" s="57">
        <v>0</v>
      </c>
      <c r="G356" s="57">
        <v>0</v>
      </c>
      <c r="H356" s="104">
        <v>0</v>
      </c>
      <c r="I356" s="113">
        <v>125100</v>
      </c>
      <c r="J356" s="126">
        <v>98761</v>
      </c>
      <c r="K356" s="112">
        <v>0</v>
      </c>
      <c r="L356" s="112">
        <v>0</v>
      </c>
      <c r="M356" s="105">
        <v>0</v>
      </c>
      <c r="N356" s="107">
        <v>10153</v>
      </c>
      <c r="O356" s="61">
        <v>0</v>
      </c>
      <c r="P356" s="106">
        <v>7377.56</v>
      </c>
      <c r="Q356" s="87">
        <v>0</v>
      </c>
      <c r="R356" s="58">
        <v>0</v>
      </c>
      <c r="S356" s="102">
        <v>0</v>
      </c>
      <c r="T356" s="86">
        <v>0</v>
      </c>
      <c r="U356" s="110">
        <v>0</v>
      </c>
      <c r="V356" s="108">
        <v>0</v>
      </c>
      <c r="W356" s="113">
        <v>0</v>
      </c>
      <c r="X356" s="61">
        <v>0</v>
      </c>
      <c r="Y356" s="58">
        <v>1170.24</v>
      </c>
      <c r="Z356" s="102">
        <v>0</v>
      </c>
      <c r="AA356" s="86">
        <v>0</v>
      </c>
      <c r="AB356" s="109">
        <v>0</v>
      </c>
      <c r="AC356" s="77">
        <v>0</v>
      </c>
      <c r="AD356" s="78">
        <v>2640</v>
      </c>
      <c r="AE356" s="123">
        <v>1001</v>
      </c>
      <c r="AF356" s="71"/>
      <c r="AG356" s="119"/>
      <c r="AH356" s="77"/>
      <c r="AI356" s="86"/>
      <c r="AJ356" s="117"/>
      <c r="AK356" s="77"/>
      <c r="AL356" s="77" t="s">
        <v>618</v>
      </c>
      <c r="AM356" s="77"/>
      <c r="AN356" s="77"/>
      <c r="AO356" s="77"/>
      <c r="AP356" s="58">
        <f t="shared" si="7"/>
        <v>303578.8</v>
      </c>
      <c r="AQ356" s="19"/>
      <c r="AR356" s="41"/>
    </row>
    <row r="357" spans="1:44" ht="13.5" thickBot="1">
      <c r="A357" s="44" t="s">
        <v>438</v>
      </c>
      <c r="B357" s="45">
        <v>5621</v>
      </c>
      <c r="C357" s="44" t="s">
        <v>347</v>
      </c>
      <c r="D357" s="57">
        <v>14152268</v>
      </c>
      <c r="E357" s="57">
        <v>0</v>
      </c>
      <c r="F357" s="57">
        <v>0</v>
      </c>
      <c r="G357" s="57">
        <v>0</v>
      </c>
      <c r="H357" s="104">
        <v>0</v>
      </c>
      <c r="I357" s="113">
        <v>1429650</v>
      </c>
      <c r="J357" s="126">
        <v>1283923</v>
      </c>
      <c r="K357" s="112">
        <v>5083</v>
      </c>
      <c r="L357" s="112">
        <v>0</v>
      </c>
      <c r="M357" s="105">
        <v>0</v>
      </c>
      <c r="N357" s="107">
        <v>117298</v>
      </c>
      <c r="O357" s="61">
        <v>0</v>
      </c>
      <c r="P357" s="106">
        <v>38131.73</v>
      </c>
      <c r="Q357" s="87">
        <v>0</v>
      </c>
      <c r="R357" s="58">
        <v>0</v>
      </c>
      <c r="S357" s="102">
        <v>0</v>
      </c>
      <c r="T357" s="86">
        <v>0</v>
      </c>
      <c r="U357" s="110">
        <v>0</v>
      </c>
      <c r="V357" s="108">
        <v>0</v>
      </c>
      <c r="W357" s="113">
        <v>0</v>
      </c>
      <c r="X357" s="61">
        <v>0</v>
      </c>
      <c r="Y357" s="58">
        <v>9511.39</v>
      </c>
      <c r="Z357" s="102">
        <v>3387.37</v>
      </c>
      <c r="AA357" s="86">
        <v>4614.05</v>
      </c>
      <c r="AB357" s="109">
        <v>0</v>
      </c>
      <c r="AC357" s="77">
        <v>0</v>
      </c>
      <c r="AD357" s="78">
        <v>21440</v>
      </c>
      <c r="AE357" s="122">
        <v>4411.1</v>
      </c>
      <c r="AF357" s="71"/>
      <c r="AG357" s="119"/>
      <c r="AH357" s="77"/>
      <c r="AI357" s="86"/>
      <c r="AJ357" s="117"/>
      <c r="AK357" s="77"/>
      <c r="AL357" s="77" t="s">
        <v>618</v>
      </c>
      <c r="AM357" s="77">
        <v>17737.56</v>
      </c>
      <c r="AN357" s="77"/>
      <c r="AO357" s="77"/>
      <c r="AP357" s="58">
        <f t="shared" si="7"/>
        <v>17087455.2</v>
      </c>
      <c r="AQ357" s="19"/>
      <c r="AR357" s="41"/>
    </row>
    <row r="358" spans="1:44" ht="13.5" thickBot="1">
      <c r="A358" s="44" t="s">
        <v>429</v>
      </c>
      <c r="B358" s="45">
        <v>5628</v>
      </c>
      <c r="C358" s="44" t="s">
        <v>348</v>
      </c>
      <c r="D358" s="57">
        <v>6357803</v>
      </c>
      <c r="E358" s="57">
        <v>0</v>
      </c>
      <c r="F358" s="57">
        <v>0</v>
      </c>
      <c r="G358" s="57">
        <v>0</v>
      </c>
      <c r="H358" s="104">
        <v>0</v>
      </c>
      <c r="I358" s="113">
        <v>418950</v>
      </c>
      <c r="J358" s="126">
        <v>188918</v>
      </c>
      <c r="K358" s="112">
        <v>0</v>
      </c>
      <c r="L358" s="112">
        <v>0</v>
      </c>
      <c r="M358" s="105">
        <v>4000</v>
      </c>
      <c r="N358" s="107">
        <v>37800</v>
      </c>
      <c r="O358" s="61">
        <v>0</v>
      </c>
      <c r="P358" s="106">
        <v>28928.74</v>
      </c>
      <c r="Q358" s="87">
        <v>0</v>
      </c>
      <c r="R358" s="58">
        <v>140150.58</v>
      </c>
      <c r="S358" s="102">
        <v>121444.45</v>
      </c>
      <c r="T358" s="86">
        <v>0</v>
      </c>
      <c r="U358" s="110">
        <v>0</v>
      </c>
      <c r="V358" s="108">
        <v>0</v>
      </c>
      <c r="W358" s="113">
        <v>0</v>
      </c>
      <c r="X358" s="61">
        <v>0</v>
      </c>
      <c r="Y358" s="58">
        <v>3608.86</v>
      </c>
      <c r="Z358" s="102">
        <v>1747.43</v>
      </c>
      <c r="AA358" s="86">
        <v>1310.51</v>
      </c>
      <c r="AB358" s="109">
        <v>0</v>
      </c>
      <c r="AC358" s="77">
        <v>0</v>
      </c>
      <c r="AD358" s="78">
        <v>5840</v>
      </c>
      <c r="AE358" s="123">
        <v>980</v>
      </c>
      <c r="AF358" s="71"/>
      <c r="AG358" s="119"/>
      <c r="AH358" s="77">
        <v>770.23</v>
      </c>
      <c r="AI358" s="86"/>
      <c r="AJ358" s="117"/>
      <c r="AK358" s="77"/>
      <c r="AL358" s="77" t="s">
        <v>618</v>
      </c>
      <c r="AM358" s="77">
        <v>10135.75</v>
      </c>
      <c r="AN358" s="77"/>
      <c r="AO358" s="77"/>
      <c r="AP358" s="58">
        <f t="shared" si="7"/>
        <v>7322387.55</v>
      </c>
      <c r="AQ358" s="19"/>
      <c r="AR358" s="41"/>
    </row>
    <row r="359" spans="1:44" ht="13.5" thickBot="1">
      <c r="A359" s="44" t="s">
        <v>471</v>
      </c>
      <c r="B359" s="45">
        <v>5642</v>
      </c>
      <c r="C359" s="44" t="s">
        <v>349</v>
      </c>
      <c r="D359" s="57">
        <v>4211785</v>
      </c>
      <c r="E359" s="57">
        <v>0</v>
      </c>
      <c r="F359" s="57">
        <v>0</v>
      </c>
      <c r="G359" s="57">
        <v>0</v>
      </c>
      <c r="H359" s="104">
        <v>0</v>
      </c>
      <c r="I359" s="113">
        <v>502200</v>
      </c>
      <c r="J359" s="126">
        <v>552276</v>
      </c>
      <c r="K359" s="112">
        <v>0</v>
      </c>
      <c r="L359" s="112">
        <v>0</v>
      </c>
      <c r="M359" s="105">
        <v>9000</v>
      </c>
      <c r="N359" s="107">
        <v>53905</v>
      </c>
      <c r="O359" s="61">
        <v>0</v>
      </c>
      <c r="P359" s="106">
        <v>19088.62</v>
      </c>
      <c r="Q359" s="87">
        <v>0</v>
      </c>
      <c r="R359" s="58">
        <v>0</v>
      </c>
      <c r="S359" s="102">
        <v>321470.61</v>
      </c>
      <c r="T359" s="86">
        <v>0</v>
      </c>
      <c r="U359" s="110">
        <v>0</v>
      </c>
      <c r="V359" s="108">
        <v>0</v>
      </c>
      <c r="W359" s="113">
        <v>0</v>
      </c>
      <c r="X359" s="61">
        <v>0</v>
      </c>
      <c r="Y359" s="58">
        <v>5038.96</v>
      </c>
      <c r="Z359" s="102">
        <v>3875.62</v>
      </c>
      <c r="AA359" s="86">
        <v>0</v>
      </c>
      <c r="AB359" s="109">
        <v>0</v>
      </c>
      <c r="AC359" s="77">
        <v>0</v>
      </c>
      <c r="AD359" s="78">
        <v>9280</v>
      </c>
      <c r="AE359" s="122">
        <v>1959.4</v>
      </c>
      <c r="AF359" s="71"/>
      <c r="AG359" s="119"/>
      <c r="AH359" s="77"/>
      <c r="AI359" s="86"/>
      <c r="AJ359" s="117"/>
      <c r="AK359" s="77"/>
      <c r="AL359" s="77" t="s">
        <v>618</v>
      </c>
      <c r="AM359" s="77">
        <v>1900.45</v>
      </c>
      <c r="AN359" s="77"/>
      <c r="AO359" s="77"/>
      <c r="AP359" s="58">
        <f t="shared" si="7"/>
        <v>5691779.66</v>
      </c>
      <c r="AQ359" s="19"/>
      <c r="AR359" s="41"/>
    </row>
    <row r="360" spans="1:44" ht="13.5" thickBot="1">
      <c r="A360" s="44" t="s">
        <v>438</v>
      </c>
      <c r="B360" s="45">
        <v>5656</v>
      </c>
      <c r="C360" s="44" t="s">
        <v>350</v>
      </c>
      <c r="D360" s="57">
        <v>47226420</v>
      </c>
      <c r="E360" s="57">
        <v>0</v>
      </c>
      <c r="F360" s="57">
        <v>0</v>
      </c>
      <c r="G360" s="57">
        <v>0</v>
      </c>
      <c r="H360" s="104">
        <v>0</v>
      </c>
      <c r="I360" s="113">
        <v>3641400</v>
      </c>
      <c r="J360" s="126">
        <v>4022756</v>
      </c>
      <c r="K360" s="112">
        <v>185769</v>
      </c>
      <c r="L360" s="112">
        <v>0</v>
      </c>
      <c r="M360" s="105">
        <v>25000</v>
      </c>
      <c r="N360" s="107">
        <v>295451</v>
      </c>
      <c r="O360" s="61">
        <v>0</v>
      </c>
      <c r="P360" s="106">
        <v>128224.96</v>
      </c>
      <c r="Q360" s="87">
        <v>0</v>
      </c>
      <c r="R360" s="58">
        <v>0</v>
      </c>
      <c r="S360" s="102">
        <v>566740.78</v>
      </c>
      <c r="T360" s="86">
        <v>0</v>
      </c>
      <c r="U360" s="110">
        <v>0</v>
      </c>
      <c r="V360" s="108">
        <v>0</v>
      </c>
      <c r="W360" s="113">
        <v>0</v>
      </c>
      <c r="X360" s="61">
        <v>0</v>
      </c>
      <c r="Y360" s="58">
        <v>33868.94</v>
      </c>
      <c r="Z360" s="102">
        <v>13736.41</v>
      </c>
      <c r="AA360" s="86">
        <v>0</v>
      </c>
      <c r="AB360" s="109">
        <v>0</v>
      </c>
      <c r="AC360" s="77">
        <v>0</v>
      </c>
      <c r="AD360" s="78">
        <v>57312</v>
      </c>
      <c r="AE360" s="123">
        <v>16095</v>
      </c>
      <c r="AF360" s="71"/>
      <c r="AG360" s="119"/>
      <c r="AH360" s="77"/>
      <c r="AI360" s="86">
        <v>20315.18</v>
      </c>
      <c r="AJ360" s="117"/>
      <c r="AK360" s="77"/>
      <c r="AL360" s="77" t="s">
        <v>618</v>
      </c>
      <c r="AM360" s="77">
        <v>44343.89</v>
      </c>
      <c r="AN360" s="77"/>
      <c r="AO360" s="77"/>
      <c r="AP360" s="58">
        <f t="shared" si="7"/>
        <v>56277433.16</v>
      </c>
      <c r="AQ360" s="19"/>
      <c r="AR360" s="41"/>
    </row>
    <row r="361" spans="1:44" ht="13.5" thickBot="1">
      <c r="A361" s="44" t="s">
        <v>479</v>
      </c>
      <c r="B361" s="45">
        <v>5663</v>
      </c>
      <c r="C361" s="44" t="s">
        <v>351</v>
      </c>
      <c r="D361" s="57">
        <v>29779928</v>
      </c>
      <c r="E361" s="57">
        <v>0</v>
      </c>
      <c r="F361" s="57">
        <v>0</v>
      </c>
      <c r="G361" s="57">
        <v>0</v>
      </c>
      <c r="H361" s="104">
        <v>0</v>
      </c>
      <c r="I361" s="113">
        <v>2119950</v>
      </c>
      <c r="J361" s="126">
        <v>2053279</v>
      </c>
      <c r="K361" s="112">
        <v>0</v>
      </c>
      <c r="L361" s="112">
        <v>0</v>
      </c>
      <c r="M361" s="105">
        <v>0</v>
      </c>
      <c r="N361" s="107">
        <v>166731</v>
      </c>
      <c r="O361" s="61">
        <v>0</v>
      </c>
      <c r="P361" s="106">
        <v>129332.35</v>
      </c>
      <c r="Q361" s="87">
        <v>0</v>
      </c>
      <c r="R361" s="58">
        <v>0</v>
      </c>
      <c r="S361" s="102">
        <v>1707366.13</v>
      </c>
      <c r="T361" s="86">
        <v>99199.11</v>
      </c>
      <c r="U361" s="110">
        <v>0</v>
      </c>
      <c r="V361" s="108">
        <v>0</v>
      </c>
      <c r="W361" s="113">
        <v>0</v>
      </c>
      <c r="X361" s="61">
        <v>0</v>
      </c>
      <c r="Y361" s="58">
        <v>23795.15</v>
      </c>
      <c r="Z361" s="102">
        <v>25076.06</v>
      </c>
      <c r="AA361" s="86">
        <v>11628.64</v>
      </c>
      <c r="AB361" s="109">
        <v>0</v>
      </c>
      <c r="AC361" s="77">
        <v>0</v>
      </c>
      <c r="AD361" s="78">
        <v>31920</v>
      </c>
      <c r="AE361" s="122">
        <v>6621.28</v>
      </c>
      <c r="AF361" s="71"/>
      <c r="AG361" s="120">
        <v>25000</v>
      </c>
      <c r="AH361" s="77"/>
      <c r="AI361" s="86"/>
      <c r="AJ361" s="117"/>
      <c r="AK361" s="77"/>
      <c r="AL361" s="77" t="s">
        <v>618</v>
      </c>
      <c r="AM361" s="77"/>
      <c r="AN361" s="77"/>
      <c r="AO361" s="77"/>
      <c r="AP361" s="58">
        <f t="shared" si="7"/>
        <v>36179826.72</v>
      </c>
      <c r="AQ361" s="19"/>
      <c r="AR361" s="41"/>
    </row>
    <row r="362" spans="1:44" ht="13.5" thickBot="1">
      <c r="A362" s="44" t="s">
        <v>472</v>
      </c>
      <c r="B362" s="45">
        <v>5670</v>
      </c>
      <c r="C362" s="44" t="s">
        <v>352</v>
      </c>
      <c r="D362" s="57">
        <v>91180</v>
      </c>
      <c r="E362" s="57">
        <v>49071</v>
      </c>
      <c r="F362" s="57">
        <v>0</v>
      </c>
      <c r="G362" s="57">
        <v>0</v>
      </c>
      <c r="H362" s="104">
        <v>0</v>
      </c>
      <c r="I362" s="113">
        <v>180450</v>
      </c>
      <c r="J362" s="126">
        <v>136031</v>
      </c>
      <c r="K362" s="112">
        <v>0</v>
      </c>
      <c r="L362" s="112">
        <v>0</v>
      </c>
      <c r="M362" s="105">
        <v>0</v>
      </c>
      <c r="N362" s="107">
        <v>17042</v>
      </c>
      <c r="O362" s="61">
        <v>0</v>
      </c>
      <c r="P362" s="106">
        <v>47486.42</v>
      </c>
      <c r="Q362" s="87">
        <v>0</v>
      </c>
      <c r="R362" s="58">
        <v>151896.92</v>
      </c>
      <c r="S362" s="102">
        <v>116681.93</v>
      </c>
      <c r="T362" s="86">
        <v>0</v>
      </c>
      <c r="U362" s="110">
        <v>121278</v>
      </c>
      <c r="V362" s="108">
        <v>0</v>
      </c>
      <c r="W362" s="113">
        <v>0</v>
      </c>
      <c r="X362" s="61">
        <v>0</v>
      </c>
      <c r="Y362" s="58">
        <v>1762.17</v>
      </c>
      <c r="Z362" s="102">
        <v>1192.22</v>
      </c>
      <c r="AA362" s="86">
        <v>0</v>
      </c>
      <c r="AB362" s="109">
        <v>0</v>
      </c>
      <c r="AC362" s="77">
        <v>0</v>
      </c>
      <c r="AD362" s="78">
        <v>3200</v>
      </c>
      <c r="AE362" s="122">
        <v>391.5</v>
      </c>
      <c r="AF362" s="71"/>
      <c r="AG362" s="119"/>
      <c r="AH362" s="77">
        <v>657.69</v>
      </c>
      <c r="AI362" s="86"/>
      <c r="AJ362" s="117"/>
      <c r="AK362" s="77"/>
      <c r="AL362" s="77" t="s">
        <v>618</v>
      </c>
      <c r="AM362" s="77"/>
      <c r="AN362" s="77"/>
      <c r="AO362" s="77"/>
      <c r="AP362" s="58">
        <f t="shared" si="7"/>
        <v>918320.85</v>
      </c>
      <c r="AQ362" s="19"/>
      <c r="AR362" s="41"/>
    </row>
    <row r="363" spans="1:44" ht="13.5" thickBot="1">
      <c r="A363" s="44" t="s">
        <v>449</v>
      </c>
      <c r="B363" s="45">
        <v>3510</v>
      </c>
      <c r="C363" s="44" t="s">
        <v>220</v>
      </c>
      <c r="D363" s="57">
        <v>217620</v>
      </c>
      <c r="E363" s="57">
        <v>203771</v>
      </c>
      <c r="F363" s="57">
        <v>0</v>
      </c>
      <c r="G363" s="57">
        <v>0</v>
      </c>
      <c r="H363" s="104">
        <v>0</v>
      </c>
      <c r="I363" s="113">
        <v>215550</v>
      </c>
      <c r="J363" s="126">
        <v>109565</v>
      </c>
      <c r="K363" s="112">
        <v>0</v>
      </c>
      <c r="L363" s="112">
        <v>0</v>
      </c>
      <c r="M363" s="105">
        <v>0</v>
      </c>
      <c r="N363" s="107">
        <v>15561</v>
      </c>
      <c r="O363" s="61">
        <v>0</v>
      </c>
      <c r="P363" s="106">
        <v>9678.31</v>
      </c>
      <c r="Q363" s="87">
        <v>0</v>
      </c>
      <c r="R363" s="58">
        <v>0</v>
      </c>
      <c r="S363" s="102">
        <v>0</v>
      </c>
      <c r="T363" s="86">
        <v>0</v>
      </c>
      <c r="U363" s="110">
        <v>0</v>
      </c>
      <c r="V363" s="108">
        <v>0</v>
      </c>
      <c r="W363" s="113">
        <v>66000</v>
      </c>
      <c r="X363" s="61">
        <v>0</v>
      </c>
      <c r="Y363" s="58">
        <v>0</v>
      </c>
      <c r="Z363" s="102">
        <v>0</v>
      </c>
      <c r="AA363" s="86">
        <v>0</v>
      </c>
      <c r="AB363" s="109">
        <v>0</v>
      </c>
      <c r="AC363" s="77">
        <v>0</v>
      </c>
      <c r="AD363" s="78">
        <v>3520</v>
      </c>
      <c r="AE363" s="122">
        <v>1753.8</v>
      </c>
      <c r="AF363" s="71"/>
      <c r="AG363" s="119"/>
      <c r="AH363" s="77"/>
      <c r="AI363" s="86"/>
      <c r="AJ363" s="117"/>
      <c r="AK363" s="77"/>
      <c r="AL363" s="77" t="s">
        <v>618</v>
      </c>
      <c r="AM363" s="77"/>
      <c r="AN363" s="77"/>
      <c r="AO363" s="77"/>
      <c r="AP363" s="58">
        <f t="shared" si="7"/>
        <v>843019.11</v>
      </c>
      <c r="AQ363" s="19"/>
      <c r="AR363" s="41"/>
    </row>
    <row r="364" spans="1:44" ht="13.5" thickBot="1">
      <c r="A364" s="44" t="s">
        <v>414</v>
      </c>
      <c r="B364" s="45">
        <v>5726</v>
      </c>
      <c r="C364" s="44" t="s">
        <v>353</v>
      </c>
      <c r="D364" s="57">
        <v>3693750</v>
      </c>
      <c r="E364" s="57">
        <v>0</v>
      </c>
      <c r="F364" s="57">
        <v>0</v>
      </c>
      <c r="G364" s="57">
        <v>0</v>
      </c>
      <c r="H364" s="104">
        <v>0</v>
      </c>
      <c r="I364" s="113">
        <v>260550</v>
      </c>
      <c r="J364" s="126">
        <v>178955</v>
      </c>
      <c r="K364" s="112">
        <v>0</v>
      </c>
      <c r="L364" s="112">
        <v>0</v>
      </c>
      <c r="M364" s="105">
        <v>0</v>
      </c>
      <c r="N364" s="107">
        <v>31364</v>
      </c>
      <c r="O364" s="61">
        <v>0</v>
      </c>
      <c r="P364" s="106">
        <v>17389.61</v>
      </c>
      <c r="Q364" s="87">
        <v>0</v>
      </c>
      <c r="R364" s="58">
        <v>62587.02</v>
      </c>
      <c r="S364" s="102">
        <v>188119.84</v>
      </c>
      <c r="T364" s="86">
        <v>0</v>
      </c>
      <c r="U364" s="110">
        <v>174355</v>
      </c>
      <c r="V364" s="108">
        <v>0</v>
      </c>
      <c r="W364" s="113">
        <v>0</v>
      </c>
      <c r="X364" s="61">
        <v>0</v>
      </c>
      <c r="Y364" s="58">
        <v>3586.81</v>
      </c>
      <c r="Z364" s="102">
        <v>3150.66</v>
      </c>
      <c r="AA364" s="86">
        <v>1832.46</v>
      </c>
      <c r="AB364" s="109">
        <v>0</v>
      </c>
      <c r="AC364" s="77">
        <v>0</v>
      </c>
      <c r="AD364" s="78">
        <v>3840</v>
      </c>
      <c r="AE364" s="122">
        <v>1130.2</v>
      </c>
      <c r="AF364" s="71"/>
      <c r="AG364" s="119"/>
      <c r="AH364" s="77"/>
      <c r="AI364" s="86"/>
      <c r="AJ364" s="117"/>
      <c r="AK364" s="77"/>
      <c r="AL364" s="77" t="s">
        <v>618</v>
      </c>
      <c r="AM364" s="77">
        <v>5067.87</v>
      </c>
      <c r="AN364" s="77"/>
      <c r="AO364" s="77"/>
      <c r="AP364" s="58">
        <f t="shared" si="7"/>
        <v>4625678.47</v>
      </c>
      <c r="AQ364" s="19"/>
      <c r="AR364" s="41"/>
    </row>
    <row r="365" spans="1:44" ht="13.5" thickBot="1">
      <c r="A365" s="44" t="s">
        <v>483</v>
      </c>
      <c r="B365" s="45">
        <v>5733</v>
      </c>
      <c r="C365" s="44" t="s">
        <v>354</v>
      </c>
      <c r="D365" s="57">
        <v>0</v>
      </c>
      <c r="E365" s="57">
        <v>31967</v>
      </c>
      <c r="F365" s="57">
        <v>0</v>
      </c>
      <c r="G365" s="57">
        <v>0</v>
      </c>
      <c r="H365" s="104">
        <v>0</v>
      </c>
      <c r="I365" s="113">
        <v>218250</v>
      </c>
      <c r="J365" s="126">
        <v>339660</v>
      </c>
      <c r="K365" s="112">
        <v>12507</v>
      </c>
      <c r="L365" s="112">
        <v>0</v>
      </c>
      <c r="M365" s="105">
        <v>6000</v>
      </c>
      <c r="N365" s="107">
        <v>20124</v>
      </c>
      <c r="O365" s="61">
        <v>0</v>
      </c>
      <c r="P365" s="106">
        <v>52760.44</v>
      </c>
      <c r="Q365" s="87">
        <v>0</v>
      </c>
      <c r="R365" s="58">
        <v>207511.16</v>
      </c>
      <c r="S365" s="102">
        <v>0</v>
      </c>
      <c r="T365" s="86">
        <v>0</v>
      </c>
      <c r="U365" s="110">
        <v>145296</v>
      </c>
      <c r="V365" s="108">
        <v>0</v>
      </c>
      <c r="W365" s="113">
        <v>0</v>
      </c>
      <c r="X365" s="61">
        <v>0</v>
      </c>
      <c r="Y365" s="58">
        <v>2382.74</v>
      </c>
      <c r="Z365" s="102">
        <v>1443.28</v>
      </c>
      <c r="AA365" s="86">
        <v>1006.96</v>
      </c>
      <c r="AB365" s="109">
        <v>0</v>
      </c>
      <c r="AC365" s="77">
        <v>0</v>
      </c>
      <c r="AD365" s="78">
        <v>4400</v>
      </c>
      <c r="AE365" s="122">
        <v>957</v>
      </c>
      <c r="AF365" s="71"/>
      <c r="AG365" s="119"/>
      <c r="AH365" s="77"/>
      <c r="AI365" s="86"/>
      <c r="AJ365" s="117"/>
      <c r="AK365" s="77"/>
      <c r="AL365" s="77" t="s">
        <v>618</v>
      </c>
      <c r="AM365" s="77">
        <v>1900.45</v>
      </c>
      <c r="AN365" s="77"/>
      <c r="AO365" s="77"/>
      <c r="AP365" s="58">
        <f t="shared" si="7"/>
        <v>1046166.03</v>
      </c>
      <c r="AQ365" s="19"/>
      <c r="AR365" s="41"/>
    </row>
    <row r="366" spans="1:44" ht="13.5" thickBot="1">
      <c r="A366" s="44" t="s">
        <v>443</v>
      </c>
      <c r="B366" s="45">
        <v>5740</v>
      </c>
      <c r="C366" s="44" t="s">
        <v>355</v>
      </c>
      <c r="D366" s="57">
        <v>1138517</v>
      </c>
      <c r="E366" s="57">
        <v>16331</v>
      </c>
      <c r="F366" s="57">
        <v>0</v>
      </c>
      <c r="G366" s="57">
        <v>0</v>
      </c>
      <c r="H366" s="104">
        <v>18987</v>
      </c>
      <c r="I366" s="113">
        <v>108900</v>
      </c>
      <c r="J366" s="126">
        <v>54984</v>
      </c>
      <c r="K366" s="112">
        <v>0</v>
      </c>
      <c r="L366" s="112">
        <v>0</v>
      </c>
      <c r="M366" s="105">
        <v>0</v>
      </c>
      <c r="N366" s="107">
        <v>9609</v>
      </c>
      <c r="O366" s="61">
        <v>0</v>
      </c>
      <c r="P366" s="106">
        <v>10052.5</v>
      </c>
      <c r="Q366" s="87">
        <v>0</v>
      </c>
      <c r="R366" s="58">
        <v>0</v>
      </c>
      <c r="S366" s="102">
        <v>95250.55</v>
      </c>
      <c r="T366" s="86">
        <v>0</v>
      </c>
      <c r="U366" s="110">
        <v>70276</v>
      </c>
      <c r="V366" s="108">
        <v>0</v>
      </c>
      <c r="W366" s="113">
        <v>0</v>
      </c>
      <c r="X366" s="61">
        <v>0</v>
      </c>
      <c r="Y366" s="58">
        <v>1496.64</v>
      </c>
      <c r="Z366" s="102">
        <v>1362.78</v>
      </c>
      <c r="AA366" s="86">
        <v>1108.87</v>
      </c>
      <c r="AB366" s="109">
        <v>0</v>
      </c>
      <c r="AC366" s="77">
        <v>0</v>
      </c>
      <c r="AD366" s="78">
        <v>2240</v>
      </c>
      <c r="AE366" s="123">
        <v>471</v>
      </c>
      <c r="AF366" s="71"/>
      <c r="AG366" s="119"/>
      <c r="AH366" s="77"/>
      <c r="AI366" s="86"/>
      <c r="AJ366" s="117"/>
      <c r="AK366" s="77"/>
      <c r="AL366" s="77" t="s">
        <v>618</v>
      </c>
      <c r="AM366" s="77"/>
      <c r="AN366" s="77"/>
      <c r="AO366" s="77"/>
      <c r="AP366" s="58">
        <f t="shared" si="7"/>
        <v>1529586.34</v>
      </c>
      <c r="AQ366" s="19"/>
      <c r="AR366" s="41"/>
    </row>
    <row r="367" spans="1:44" ht="13.5" thickBot="1">
      <c r="A367" s="44" t="s">
        <v>455</v>
      </c>
      <c r="B367" s="45">
        <v>5747</v>
      </c>
      <c r="C367" s="44" t="s">
        <v>356</v>
      </c>
      <c r="D367" s="57">
        <v>17744297</v>
      </c>
      <c r="E367" s="57">
        <v>0</v>
      </c>
      <c r="F367" s="57">
        <v>0</v>
      </c>
      <c r="G367" s="57">
        <v>0</v>
      </c>
      <c r="H367" s="104">
        <v>0</v>
      </c>
      <c r="I367" s="113">
        <v>1380150</v>
      </c>
      <c r="J367" s="126">
        <v>1103654</v>
      </c>
      <c r="K367" s="112">
        <v>17946</v>
      </c>
      <c r="L367" s="112">
        <v>0</v>
      </c>
      <c r="M367" s="105">
        <v>11000</v>
      </c>
      <c r="N367" s="107">
        <v>130805</v>
      </c>
      <c r="O367" s="61">
        <v>0</v>
      </c>
      <c r="P367" s="106">
        <v>138110.59</v>
      </c>
      <c r="Q367" s="87">
        <v>0</v>
      </c>
      <c r="R367" s="58">
        <v>203601.96</v>
      </c>
      <c r="S367" s="102">
        <v>0</v>
      </c>
      <c r="T367" s="86">
        <v>0</v>
      </c>
      <c r="U367" s="110">
        <v>0</v>
      </c>
      <c r="V367" s="108">
        <v>23929</v>
      </c>
      <c r="W367" s="113">
        <v>0</v>
      </c>
      <c r="X367" s="61">
        <v>0</v>
      </c>
      <c r="Y367" s="58">
        <v>13678.37</v>
      </c>
      <c r="Z367" s="102">
        <v>5354.32</v>
      </c>
      <c r="AA367" s="86">
        <v>0</v>
      </c>
      <c r="AB367" s="109">
        <v>0</v>
      </c>
      <c r="AC367" s="77">
        <v>0</v>
      </c>
      <c r="AD367" s="78">
        <v>19920</v>
      </c>
      <c r="AE367" s="122">
        <v>5908.75</v>
      </c>
      <c r="AF367" s="71"/>
      <c r="AG367" s="119"/>
      <c r="AH367" s="77"/>
      <c r="AI367" s="86"/>
      <c r="AJ367" s="117">
        <v>16308.06</v>
      </c>
      <c r="AK367" s="77"/>
      <c r="AL367" s="77" t="s">
        <v>618</v>
      </c>
      <c r="AM367" s="77">
        <v>13936.65</v>
      </c>
      <c r="AN367" s="77"/>
      <c r="AO367" s="77"/>
      <c r="AP367" s="58">
        <f t="shared" si="7"/>
        <v>20828599.7</v>
      </c>
      <c r="AQ367" s="19"/>
      <c r="AR367" s="41"/>
    </row>
    <row r="368" spans="1:44" ht="13.5" thickBot="1">
      <c r="A368" s="44" t="s">
        <v>482</v>
      </c>
      <c r="B368" s="45">
        <v>5754</v>
      </c>
      <c r="C368" s="44" t="s">
        <v>357</v>
      </c>
      <c r="D368" s="57">
        <v>503535</v>
      </c>
      <c r="E368" s="57">
        <v>527804</v>
      </c>
      <c r="F368" s="57">
        <v>0</v>
      </c>
      <c r="G368" s="57">
        <v>0</v>
      </c>
      <c r="H368" s="104">
        <v>0</v>
      </c>
      <c r="I368" s="113">
        <v>552600</v>
      </c>
      <c r="J368" s="126">
        <v>414755</v>
      </c>
      <c r="K368" s="112">
        <v>0</v>
      </c>
      <c r="L368" s="112">
        <v>0</v>
      </c>
      <c r="M368" s="105">
        <v>3000</v>
      </c>
      <c r="N368" s="107">
        <v>40066</v>
      </c>
      <c r="O368" s="61">
        <v>0</v>
      </c>
      <c r="P368" s="106">
        <v>69593.82</v>
      </c>
      <c r="Q368" s="87">
        <v>0</v>
      </c>
      <c r="R368" s="58">
        <v>102163.86</v>
      </c>
      <c r="S368" s="102">
        <v>328614.4</v>
      </c>
      <c r="T368" s="86">
        <v>0</v>
      </c>
      <c r="U368" s="110">
        <v>0</v>
      </c>
      <c r="V368" s="108">
        <v>0</v>
      </c>
      <c r="W368" s="113">
        <v>0</v>
      </c>
      <c r="X368" s="61">
        <v>0</v>
      </c>
      <c r="Y368" s="58">
        <v>5614.6</v>
      </c>
      <c r="Z368" s="102">
        <v>3256.69</v>
      </c>
      <c r="AA368" s="86">
        <v>0</v>
      </c>
      <c r="AB368" s="109">
        <v>0</v>
      </c>
      <c r="AC368" s="77">
        <v>0</v>
      </c>
      <c r="AD368" s="78">
        <v>8800</v>
      </c>
      <c r="AE368" s="123">
        <v>2746</v>
      </c>
      <c r="AF368" s="71"/>
      <c r="AG368" s="119">
        <v>25000</v>
      </c>
      <c r="AH368" s="77"/>
      <c r="AI368" s="86">
        <v>11730.43</v>
      </c>
      <c r="AJ368" s="117"/>
      <c r="AK368" s="77"/>
      <c r="AL368" s="77" t="s">
        <v>618</v>
      </c>
      <c r="AM368" s="77">
        <v>17104.07</v>
      </c>
      <c r="AN368" s="77"/>
      <c r="AO368" s="77"/>
      <c r="AP368" s="58">
        <f t="shared" si="7"/>
        <v>2616383.87</v>
      </c>
      <c r="AQ368" s="19"/>
      <c r="AR368" s="41"/>
    </row>
    <row r="369" spans="1:44" ht="13.5" thickBot="1">
      <c r="A369" s="44" t="s">
        <v>420</v>
      </c>
      <c r="B369" s="45">
        <v>126</v>
      </c>
      <c r="C369" s="44" t="s">
        <v>11</v>
      </c>
      <c r="D369" s="57">
        <v>6147877</v>
      </c>
      <c r="E369" s="57">
        <v>0</v>
      </c>
      <c r="F369" s="57">
        <v>0</v>
      </c>
      <c r="G369" s="57">
        <v>0</v>
      </c>
      <c r="H369" s="104">
        <v>0</v>
      </c>
      <c r="I369" s="113">
        <v>437850</v>
      </c>
      <c r="J369" s="126">
        <v>245352</v>
      </c>
      <c r="K369" s="112">
        <v>0</v>
      </c>
      <c r="L369" s="112">
        <v>0</v>
      </c>
      <c r="M369" s="105">
        <v>4000</v>
      </c>
      <c r="N369" s="107">
        <v>36984</v>
      </c>
      <c r="O369" s="61">
        <v>0</v>
      </c>
      <c r="P369" s="106">
        <v>47531.93</v>
      </c>
      <c r="Q369" s="87">
        <v>0</v>
      </c>
      <c r="R369" s="58">
        <v>0</v>
      </c>
      <c r="S369" s="102">
        <v>0</v>
      </c>
      <c r="T369" s="86">
        <v>0</v>
      </c>
      <c r="U369" s="110">
        <v>0</v>
      </c>
      <c r="V369" s="108">
        <v>0</v>
      </c>
      <c r="W369" s="113">
        <v>0</v>
      </c>
      <c r="X369" s="61">
        <v>0</v>
      </c>
      <c r="Y369" s="58">
        <v>5754.93</v>
      </c>
      <c r="Z369" s="102">
        <v>706.8</v>
      </c>
      <c r="AA369" s="86">
        <v>1067.66</v>
      </c>
      <c r="AB369" s="109">
        <v>276</v>
      </c>
      <c r="AC369" s="77">
        <v>0</v>
      </c>
      <c r="AD369" s="78">
        <v>7680</v>
      </c>
      <c r="AE369" s="123">
        <v>1152</v>
      </c>
      <c r="AF369" s="71"/>
      <c r="AG369" s="119"/>
      <c r="AH369" s="77"/>
      <c r="AI369" s="86"/>
      <c r="AJ369" s="117"/>
      <c r="AK369" s="77"/>
      <c r="AL369" s="77" t="s">
        <v>618</v>
      </c>
      <c r="AM369" s="77">
        <v>1900.45</v>
      </c>
      <c r="AN369" s="77"/>
      <c r="AO369" s="77"/>
      <c r="AP369" s="58">
        <f t="shared" si="7"/>
        <v>6938132.77</v>
      </c>
      <c r="AQ369" s="19"/>
      <c r="AR369" s="41"/>
    </row>
    <row r="370" spans="1:44" ht="13.5" thickBot="1">
      <c r="A370" s="44" t="s">
        <v>447</v>
      </c>
      <c r="B370" s="45">
        <v>5780</v>
      </c>
      <c r="C370" s="44" t="s">
        <v>359</v>
      </c>
      <c r="D370" s="57">
        <v>3119249</v>
      </c>
      <c r="E370" s="57">
        <v>0</v>
      </c>
      <c r="F370" s="57">
        <v>0</v>
      </c>
      <c r="G370" s="57">
        <v>0</v>
      </c>
      <c r="H370" s="104">
        <v>0</v>
      </c>
      <c r="I370" s="113">
        <v>202950</v>
      </c>
      <c r="J370" s="126">
        <v>189287</v>
      </c>
      <c r="K370" s="112">
        <v>763</v>
      </c>
      <c r="L370" s="112">
        <v>0</v>
      </c>
      <c r="M370" s="105">
        <v>0</v>
      </c>
      <c r="N370" s="107">
        <v>14715</v>
      </c>
      <c r="O370" s="61">
        <v>0</v>
      </c>
      <c r="P370" s="106">
        <v>9020.95</v>
      </c>
      <c r="Q370" s="87">
        <v>0</v>
      </c>
      <c r="R370" s="58">
        <v>24752.35</v>
      </c>
      <c r="S370" s="102">
        <v>130969.51</v>
      </c>
      <c r="T370" s="86">
        <v>0</v>
      </c>
      <c r="U370" s="110">
        <v>0</v>
      </c>
      <c r="V370" s="108">
        <v>0</v>
      </c>
      <c r="W370" s="113">
        <v>0</v>
      </c>
      <c r="X370" s="61">
        <v>0</v>
      </c>
      <c r="Y370" s="58">
        <v>2173.17</v>
      </c>
      <c r="Z370" s="102">
        <v>931.35</v>
      </c>
      <c r="AA370" s="86">
        <v>0</v>
      </c>
      <c r="AB370" s="109">
        <v>0</v>
      </c>
      <c r="AC370" s="77">
        <v>0</v>
      </c>
      <c r="AD370" s="78">
        <v>3610</v>
      </c>
      <c r="AE370" s="122">
        <v>1089</v>
      </c>
      <c r="AF370" s="71"/>
      <c r="AG370" s="119"/>
      <c r="AH370" s="77"/>
      <c r="AI370" s="86"/>
      <c r="AJ370" s="117"/>
      <c r="AK370" s="77"/>
      <c r="AL370" s="77" t="s">
        <v>618</v>
      </c>
      <c r="AM370" s="77"/>
      <c r="AN370" s="77"/>
      <c r="AO370" s="77"/>
      <c r="AP370" s="58">
        <f t="shared" si="7"/>
        <v>3699510.33</v>
      </c>
      <c r="AQ370" s="19"/>
      <c r="AR370" s="41"/>
    </row>
    <row r="371" spans="1:44" ht="13.5" thickBot="1">
      <c r="A371" s="44" t="s">
        <v>486</v>
      </c>
      <c r="B371" s="45">
        <v>4375</v>
      </c>
      <c r="C371" s="44" t="s">
        <v>283</v>
      </c>
      <c r="D371" s="57">
        <v>3267154</v>
      </c>
      <c r="E371" s="57">
        <v>0</v>
      </c>
      <c r="F371" s="57">
        <v>0</v>
      </c>
      <c r="G371" s="57">
        <v>0</v>
      </c>
      <c r="H371" s="104">
        <v>51034</v>
      </c>
      <c r="I371" s="113">
        <v>288900</v>
      </c>
      <c r="J371" s="126">
        <v>153297</v>
      </c>
      <c r="K371" s="112">
        <v>0</v>
      </c>
      <c r="L371" s="112">
        <v>0</v>
      </c>
      <c r="M371" s="105">
        <v>0</v>
      </c>
      <c r="N371" s="107">
        <v>26107</v>
      </c>
      <c r="O371" s="61">
        <v>0</v>
      </c>
      <c r="P371" s="106">
        <v>29257.42</v>
      </c>
      <c r="Q371" s="87">
        <v>0</v>
      </c>
      <c r="R371" s="58">
        <v>3466.42</v>
      </c>
      <c r="S371" s="102">
        <v>273845.34</v>
      </c>
      <c r="T371" s="86">
        <v>0</v>
      </c>
      <c r="U371" s="110">
        <v>188885</v>
      </c>
      <c r="V371" s="108">
        <v>0</v>
      </c>
      <c r="W371" s="113">
        <v>0</v>
      </c>
      <c r="X371" s="61">
        <v>0</v>
      </c>
      <c r="Y371" s="58">
        <v>3741.11</v>
      </c>
      <c r="Z371" s="102">
        <v>2313.83</v>
      </c>
      <c r="AA371" s="86">
        <v>1878.71</v>
      </c>
      <c r="AB371" s="109">
        <v>0</v>
      </c>
      <c r="AC371" s="77">
        <v>0</v>
      </c>
      <c r="AD371" s="78">
        <v>4480</v>
      </c>
      <c r="AE371" s="122">
        <v>1268.75</v>
      </c>
      <c r="AF371" s="71"/>
      <c r="AG371" s="119"/>
      <c r="AH371" s="77"/>
      <c r="AI371" s="86"/>
      <c r="AJ371" s="117"/>
      <c r="AK371" s="77"/>
      <c r="AL371" s="77" t="s">
        <v>618</v>
      </c>
      <c r="AM371" s="77"/>
      <c r="AN371" s="77"/>
      <c r="AO371" s="77"/>
      <c r="AP371" s="58">
        <f t="shared" si="7"/>
        <v>4295628.58</v>
      </c>
      <c r="AQ371" s="19"/>
      <c r="AR371" s="41"/>
    </row>
    <row r="372" spans="1:44" ht="13.5" thickBot="1">
      <c r="A372" s="44" t="s">
        <v>435</v>
      </c>
      <c r="B372" s="45">
        <v>5810</v>
      </c>
      <c r="C372" s="44" t="s">
        <v>360</v>
      </c>
      <c r="D372" s="57">
        <v>579957</v>
      </c>
      <c r="E372" s="57">
        <v>0</v>
      </c>
      <c r="F372" s="57">
        <v>0</v>
      </c>
      <c r="G372" s="57">
        <v>0</v>
      </c>
      <c r="H372" s="104">
        <v>0</v>
      </c>
      <c r="I372" s="113">
        <v>211050</v>
      </c>
      <c r="J372" s="126">
        <v>132824</v>
      </c>
      <c r="K372" s="112">
        <v>0</v>
      </c>
      <c r="L372" s="112">
        <v>0</v>
      </c>
      <c r="M372" s="105">
        <v>0</v>
      </c>
      <c r="N372" s="107">
        <v>17374</v>
      </c>
      <c r="O372" s="61">
        <v>0</v>
      </c>
      <c r="P372" s="106">
        <v>15599.57</v>
      </c>
      <c r="Q372" s="87">
        <v>0</v>
      </c>
      <c r="R372" s="58">
        <v>0</v>
      </c>
      <c r="S372" s="102">
        <v>207169.95</v>
      </c>
      <c r="T372" s="86">
        <v>0</v>
      </c>
      <c r="U372" s="110">
        <v>142331</v>
      </c>
      <c r="V372" s="108">
        <v>0</v>
      </c>
      <c r="W372" s="113">
        <v>0</v>
      </c>
      <c r="X372" s="61">
        <v>0</v>
      </c>
      <c r="Y372" s="58">
        <v>2644.23</v>
      </c>
      <c r="Z372" s="102">
        <v>1542.66</v>
      </c>
      <c r="AA372" s="86">
        <v>1670.38</v>
      </c>
      <c r="AB372" s="109">
        <v>0</v>
      </c>
      <c r="AC372" s="77">
        <v>0</v>
      </c>
      <c r="AD372" s="78">
        <v>4800</v>
      </c>
      <c r="AE372" s="123">
        <v>693</v>
      </c>
      <c r="AF372" s="71"/>
      <c r="AG372" s="119"/>
      <c r="AH372" s="77"/>
      <c r="AI372" s="86"/>
      <c r="AJ372" s="117"/>
      <c r="AK372" s="77"/>
      <c r="AL372" s="77" t="s">
        <v>618</v>
      </c>
      <c r="AM372" s="77">
        <v>1266.97</v>
      </c>
      <c r="AN372" s="77"/>
      <c r="AO372" s="77"/>
      <c r="AP372" s="58">
        <f t="shared" si="7"/>
        <v>1318922.76</v>
      </c>
      <c r="AQ372" s="19"/>
      <c r="AR372" s="41"/>
    </row>
    <row r="373" spans="1:44" ht="13.5" thickBot="1">
      <c r="A373" s="44" t="s">
        <v>447</v>
      </c>
      <c r="B373" s="45">
        <v>5817</v>
      </c>
      <c r="C373" s="44" t="s">
        <v>361</v>
      </c>
      <c r="D373" s="57">
        <v>1856595</v>
      </c>
      <c r="E373" s="57">
        <v>75</v>
      </c>
      <c r="F373" s="57">
        <v>0</v>
      </c>
      <c r="G373" s="57">
        <v>0</v>
      </c>
      <c r="H373" s="104">
        <v>0</v>
      </c>
      <c r="I373" s="113">
        <v>211500</v>
      </c>
      <c r="J373" s="126">
        <v>131457</v>
      </c>
      <c r="K373" s="112">
        <v>0</v>
      </c>
      <c r="L373" s="112">
        <v>0</v>
      </c>
      <c r="M373" s="105">
        <v>0</v>
      </c>
      <c r="N373" s="107">
        <v>12902</v>
      </c>
      <c r="O373" s="61">
        <v>0</v>
      </c>
      <c r="P373" s="106">
        <v>4854.32</v>
      </c>
      <c r="Q373" s="87">
        <v>0</v>
      </c>
      <c r="R373" s="58">
        <v>0</v>
      </c>
      <c r="S373" s="102">
        <v>0</v>
      </c>
      <c r="T373" s="86">
        <v>0</v>
      </c>
      <c r="U373" s="110">
        <v>0</v>
      </c>
      <c r="V373" s="108">
        <v>0</v>
      </c>
      <c r="W373" s="113">
        <v>0</v>
      </c>
      <c r="X373" s="61">
        <v>0</v>
      </c>
      <c r="Y373" s="58">
        <v>1552.58</v>
      </c>
      <c r="Z373" s="102">
        <v>792.49</v>
      </c>
      <c r="AA373" s="86">
        <v>2328.64</v>
      </c>
      <c r="AB373" s="109">
        <v>0</v>
      </c>
      <c r="AC373" s="77">
        <v>0</v>
      </c>
      <c r="AD373" s="78">
        <v>2150</v>
      </c>
      <c r="AE373" s="122">
        <v>708</v>
      </c>
      <c r="AF373" s="71"/>
      <c r="AG373" s="119"/>
      <c r="AH373" s="77"/>
      <c r="AI373" s="86"/>
      <c r="AJ373" s="117"/>
      <c r="AK373" s="77"/>
      <c r="AL373" s="77" t="s">
        <v>618</v>
      </c>
      <c r="AM373" s="77"/>
      <c r="AN373" s="77"/>
      <c r="AO373" s="77"/>
      <c r="AP373" s="58">
        <f t="shared" si="7"/>
        <v>2224915.03</v>
      </c>
      <c r="AQ373" s="19"/>
      <c r="AR373" s="41"/>
    </row>
    <row r="374" spans="1:44" ht="13.5" thickBot="1">
      <c r="A374" s="44" t="s">
        <v>478</v>
      </c>
      <c r="B374" s="45">
        <v>5824</v>
      </c>
      <c r="C374" s="44" t="s">
        <v>362</v>
      </c>
      <c r="D374" s="57">
        <v>13072562</v>
      </c>
      <c r="E374" s="57">
        <v>0</v>
      </c>
      <c r="F374" s="57">
        <v>0</v>
      </c>
      <c r="G374" s="57">
        <v>0</v>
      </c>
      <c r="H374" s="104">
        <v>0</v>
      </c>
      <c r="I374" s="113">
        <v>780300</v>
      </c>
      <c r="J374" s="126">
        <v>789902</v>
      </c>
      <c r="K374" s="112">
        <v>0</v>
      </c>
      <c r="L374" s="112">
        <v>150000</v>
      </c>
      <c r="M374" s="105">
        <v>6000</v>
      </c>
      <c r="N374" s="107">
        <v>45414</v>
      </c>
      <c r="O374" s="61">
        <v>0</v>
      </c>
      <c r="P374" s="106">
        <v>30890.7</v>
      </c>
      <c r="Q374" s="87">
        <v>0</v>
      </c>
      <c r="R374" s="58">
        <v>0</v>
      </c>
      <c r="S374" s="102">
        <v>288132.92</v>
      </c>
      <c r="T374" s="86">
        <v>0</v>
      </c>
      <c r="U374" s="110">
        <v>0</v>
      </c>
      <c r="V374" s="108">
        <v>0</v>
      </c>
      <c r="W374" s="113">
        <v>0</v>
      </c>
      <c r="X374" s="61">
        <v>0</v>
      </c>
      <c r="Y374" s="58">
        <v>6352.11</v>
      </c>
      <c r="Z374" s="102">
        <v>2917.36</v>
      </c>
      <c r="AA374" s="86">
        <v>0</v>
      </c>
      <c r="AB374" s="109">
        <v>0</v>
      </c>
      <c r="AC374" s="77">
        <v>0</v>
      </c>
      <c r="AD374" s="78">
        <v>11760</v>
      </c>
      <c r="AE374" s="122">
        <v>5313</v>
      </c>
      <c r="AF374" s="71"/>
      <c r="AG374" s="119"/>
      <c r="AH374" s="77">
        <v>1299.42</v>
      </c>
      <c r="AI374" s="86">
        <v>12386.04</v>
      </c>
      <c r="AJ374" s="117"/>
      <c r="AK374" s="77"/>
      <c r="AL374" s="77" t="s">
        <v>618</v>
      </c>
      <c r="AM374" s="77">
        <v>3800.9</v>
      </c>
      <c r="AN374" s="77"/>
      <c r="AO374" s="77"/>
      <c r="AP374" s="58">
        <f t="shared" si="7"/>
        <v>15207030.45</v>
      </c>
      <c r="AQ374" s="19"/>
      <c r="AR374" s="41"/>
    </row>
    <row r="375" spans="1:44" ht="13.5" thickBot="1">
      <c r="A375" s="44" t="s">
        <v>452</v>
      </c>
      <c r="B375" s="45">
        <v>5859</v>
      </c>
      <c r="C375" s="44" t="s">
        <v>364</v>
      </c>
      <c r="D375" s="57">
        <v>5016048</v>
      </c>
      <c r="E375" s="57">
        <v>0</v>
      </c>
      <c r="F375" s="57">
        <v>0</v>
      </c>
      <c r="G375" s="57">
        <v>0</v>
      </c>
      <c r="H375" s="104">
        <v>0</v>
      </c>
      <c r="I375" s="113">
        <v>293400</v>
      </c>
      <c r="J375" s="126">
        <v>339144</v>
      </c>
      <c r="K375" s="112">
        <v>7659</v>
      </c>
      <c r="L375" s="112">
        <v>0</v>
      </c>
      <c r="M375" s="105">
        <v>0</v>
      </c>
      <c r="N375" s="107">
        <v>20668</v>
      </c>
      <c r="O375" s="61">
        <v>0</v>
      </c>
      <c r="P375" s="106">
        <v>5122.32</v>
      </c>
      <c r="Q375" s="87">
        <v>0</v>
      </c>
      <c r="R375" s="58">
        <v>0</v>
      </c>
      <c r="S375" s="102">
        <v>0</v>
      </c>
      <c r="T375" s="86">
        <v>0</v>
      </c>
      <c r="U375" s="110">
        <v>0</v>
      </c>
      <c r="V375" s="108">
        <v>0</v>
      </c>
      <c r="W375" s="113">
        <v>0</v>
      </c>
      <c r="X375" s="61">
        <v>0</v>
      </c>
      <c r="Y375" s="58">
        <v>3490.95</v>
      </c>
      <c r="Z375" s="102">
        <v>718.48</v>
      </c>
      <c r="AA375" s="86">
        <v>1145.85</v>
      </c>
      <c r="AB375" s="109">
        <v>0</v>
      </c>
      <c r="AC375" s="77">
        <v>0</v>
      </c>
      <c r="AD375" s="78">
        <v>4560</v>
      </c>
      <c r="AE375" s="122">
        <v>2262.08</v>
      </c>
      <c r="AF375" s="71"/>
      <c r="AG375" s="119"/>
      <c r="AH375" s="77"/>
      <c r="AI375" s="86"/>
      <c r="AJ375" s="117"/>
      <c r="AK375" s="77"/>
      <c r="AL375" s="77" t="s">
        <v>618</v>
      </c>
      <c r="AM375" s="77"/>
      <c r="AN375" s="77"/>
      <c r="AO375" s="77"/>
      <c r="AP375" s="58">
        <f t="shared" si="7"/>
        <v>5694218.68</v>
      </c>
      <c r="AQ375" s="19"/>
      <c r="AR375" s="41"/>
    </row>
    <row r="376" spans="1:44" ht="13.5" thickBot="1">
      <c r="A376" s="44" t="s">
        <v>452</v>
      </c>
      <c r="B376" s="45">
        <v>5852</v>
      </c>
      <c r="C376" s="44" t="s">
        <v>363</v>
      </c>
      <c r="D376" s="57">
        <v>3842818</v>
      </c>
      <c r="E376" s="57">
        <v>0</v>
      </c>
      <c r="F376" s="57">
        <v>0</v>
      </c>
      <c r="G376" s="57">
        <v>0</v>
      </c>
      <c r="H376" s="104">
        <v>0</v>
      </c>
      <c r="I376" s="113">
        <v>339750</v>
      </c>
      <c r="J376" s="126">
        <v>184976</v>
      </c>
      <c r="K376" s="112">
        <v>0</v>
      </c>
      <c r="L376" s="112">
        <v>0</v>
      </c>
      <c r="M376" s="105">
        <v>0</v>
      </c>
      <c r="N376" s="107">
        <v>38616</v>
      </c>
      <c r="O376" s="61">
        <v>0</v>
      </c>
      <c r="P376" s="106">
        <v>16757.53</v>
      </c>
      <c r="Q376" s="87">
        <v>0</v>
      </c>
      <c r="R376" s="58">
        <v>0</v>
      </c>
      <c r="S376" s="102">
        <v>0</v>
      </c>
      <c r="T376" s="86">
        <v>0</v>
      </c>
      <c r="U376" s="110">
        <v>0</v>
      </c>
      <c r="V376" s="108">
        <v>0</v>
      </c>
      <c r="W376" s="113">
        <v>0</v>
      </c>
      <c r="X376" s="61">
        <v>0</v>
      </c>
      <c r="Y376" s="58">
        <v>0</v>
      </c>
      <c r="Z376" s="102">
        <v>0</v>
      </c>
      <c r="AA376" s="86">
        <v>0</v>
      </c>
      <c r="AB376" s="109">
        <v>0</v>
      </c>
      <c r="AC376" s="77">
        <v>0</v>
      </c>
      <c r="AD376" s="78">
        <v>5600</v>
      </c>
      <c r="AE376" s="122"/>
      <c r="AF376" s="71"/>
      <c r="AG376" s="119"/>
      <c r="AH376" s="77"/>
      <c r="AI376" s="86"/>
      <c r="AJ376" s="117"/>
      <c r="AK376" s="77"/>
      <c r="AL376" s="77" t="s">
        <v>618</v>
      </c>
      <c r="AM376" s="77">
        <v>27873.3</v>
      </c>
      <c r="AN376" s="77"/>
      <c r="AO376" s="77"/>
      <c r="AP376" s="58">
        <f t="shared" si="7"/>
        <v>4456390.83</v>
      </c>
      <c r="AQ376" s="19"/>
      <c r="AR376" s="41"/>
    </row>
    <row r="377" spans="1:44" ht="13.5" thickBot="1">
      <c r="A377" s="44" t="s">
        <v>422</v>
      </c>
      <c r="B377" s="45">
        <v>238</v>
      </c>
      <c r="C377" s="44" t="s">
        <v>22</v>
      </c>
      <c r="D377" s="57">
        <v>955621</v>
      </c>
      <c r="E377" s="57">
        <v>362497</v>
      </c>
      <c r="F377" s="57">
        <v>0</v>
      </c>
      <c r="G377" s="57">
        <v>0</v>
      </c>
      <c r="H377" s="104">
        <v>86765</v>
      </c>
      <c r="I377" s="113">
        <v>471150</v>
      </c>
      <c r="J377" s="126">
        <v>348816</v>
      </c>
      <c r="K377" s="112">
        <v>0</v>
      </c>
      <c r="L377" s="112">
        <v>0</v>
      </c>
      <c r="M377" s="105">
        <v>4000</v>
      </c>
      <c r="N377" s="107">
        <v>44659</v>
      </c>
      <c r="O377" s="61">
        <v>0</v>
      </c>
      <c r="P377" s="106">
        <v>86356.41</v>
      </c>
      <c r="Q377" s="87">
        <v>0</v>
      </c>
      <c r="R377" s="58">
        <v>113844.96</v>
      </c>
      <c r="S377" s="102">
        <v>404814.84</v>
      </c>
      <c r="T377" s="86">
        <v>0</v>
      </c>
      <c r="U377" s="110">
        <v>0</v>
      </c>
      <c r="V377" s="108">
        <v>0</v>
      </c>
      <c r="W377" s="113">
        <v>0</v>
      </c>
      <c r="X377" s="61">
        <v>0</v>
      </c>
      <c r="Y377" s="58">
        <v>5913.49</v>
      </c>
      <c r="Z377" s="102">
        <v>3920.69</v>
      </c>
      <c r="AA377" s="86">
        <v>2529.53</v>
      </c>
      <c r="AB377" s="109">
        <v>0</v>
      </c>
      <c r="AC377" s="77">
        <v>0</v>
      </c>
      <c r="AD377" s="78">
        <v>7040</v>
      </c>
      <c r="AE377" s="122">
        <v>2071.49</v>
      </c>
      <c r="AF377" s="71"/>
      <c r="AG377" s="119"/>
      <c r="AH377" s="77"/>
      <c r="AI377" s="86"/>
      <c r="AJ377" s="117">
        <v>22954.06</v>
      </c>
      <c r="AK377" s="77"/>
      <c r="AL377" s="77" t="s">
        <v>618</v>
      </c>
      <c r="AM377" s="77">
        <v>2533.94</v>
      </c>
      <c r="AN377" s="77"/>
      <c r="AO377" s="77"/>
      <c r="AP377" s="58">
        <f t="shared" si="7"/>
        <v>2925487.41</v>
      </c>
      <c r="AQ377" s="19"/>
      <c r="AR377" s="41"/>
    </row>
    <row r="378" spans="1:44" ht="13.5" thickBot="1">
      <c r="A378" s="44" t="s">
        <v>478</v>
      </c>
      <c r="B378" s="45">
        <v>5866</v>
      </c>
      <c r="C378" s="44" t="s">
        <v>365</v>
      </c>
      <c r="D378" s="57">
        <v>5089126</v>
      </c>
      <c r="E378" s="57">
        <v>0</v>
      </c>
      <c r="F378" s="57">
        <v>0</v>
      </c>
      <c r="G378" s="57">
        <v>0</v>
      </c>
      <c r="H378" s="104">
        <v>0</v>
      </c>
      <c r="I378" s="113">
        <v>434700</v>
      </c>
      <c r="J378" s="126">
        <v>403332</v>
      </c>
      <c r="K378" s="112">
        <v>0</v>
      </c>
      <c r="L378" s="112">
        <v>0</v>
      </c>
      <c r="M378" s="105">
        <v>0</v>
      </c>
      <c r="N378" s="107">
        <v>40701</v>
      </c>
      <c r="O378" s="61">
        <v>0</v>
      </c>
      <c r="P378" s="106">
        <v>55430.32</v>
      </c>
      <c r="Q378" s="87">
        <v>0</v>
      </c>
      <c r="R378" s="58">
        <v>118610.95</v>
      </c>
      <c r="S378" s="102">
        <v>0</v>
      </c>
      <c r="T378" s="86">
        <v>0</v>
      </c>
      <c r="U378" s="110">
        <v>0</v>
      </c>
      <c r="V378" s="108">
        <v>0</v>
      </c>
      <c r="W378" s="113">
        <v>0</v>
      </c>
      <c r="X378" s="61">
        <v>0</v>
      </c>
      <c r="Y378" s="58">
        <v>4137.09</v>
      </c>
      <c r="Z378" s="102">
        <v>2284.65</v>
      </c>
      <c r="AA378" s="86">
        <v>5058.35</v>
      </c>
      <c r="AB378" s="109">
        <v>0</v>
      </c>
      <c r="AC378" s="77">
        <v>0</v>
      </c>
      <c r="AD378" s="78">
        <v>6960</v>
      </c>
      <c r="AE378" s="122">
        <v>1403.6</v>
      </c>
      <c r="AF378" s="71"/>
      <c r="AG378" s="119"/>
      <c r="AH378" s="77"/>
      <c r="AI378" s="86"/>
      <c r="AJ378" s="117"/>
      <c r="AK378" s="77"/>
      <c r="AL378" s="77" t="s">
        <v>618</v>
      </c>
      <c r="AM378" s="77">
        <v>5067.87</v>
      </c>
      <c r="AN378" s="77"/>
      <c r="AO378" s="77"/>
      <c r="AP378" s="58">
        <f t="shared" si="7"/>
        <v>6166811.83</v>
      </c>
      <c r="AQ378" s="19"/>
      <c r="AR378" s="41"/>
    </row>
    <row r="379" spans="1:44" ht="13.5" thickBot="1">
      <c r="A379" s="44" t="s">
        <v>438</v>
      </c>
      <c r="B379" s="45">
        <v>5901</v>
      </c>
      <c r="C379" s="44" t="s">
        <v>366</v>
      </c>
      <c r="D379" s="57">
        <v>14763818</v>
      </c>
      <c r="E379" s="57">
        <v>5518547</v>
      </c>
      <c r="F379" s="57">
        <v>0</v>
      </c>
      <c r="G379" s="57">
        <v>0</v>
      </c>
      <c r="H379" s="104">
        <v>0</v>
      </c>
      <c r="I379" s="113">
        <v>2378700</v>
      </c>
      <c r="J379" s="126">
        <v>2293266</v>
      </c>
      <c r="K379" s="112">
        <v>210723</v>
      </c>
      <c r="L379" s="112">
        <v>0</v>
      </c>
      <c r="M379" s="105">
        <v>0</v>
      </c>
      <c r="N379" s="107">
        <v>195346</v>
      </c>
      <c r="O379" s="61">
        <v>0</v>
      </c>
      <c r="P379" s="106">
        <v>116680.77</v>
      </c>
      <c r="Q379" s="87">
        <v>0</v>
      </c>
      <c r="R379" s="58">
        <v>0</v>
      </c>
      <c r="S379" s="102">
        <v>904880.24</v>
      </c>
      <c r="T379" s="86">
        <v>0</v>
      </c>
      <c r="U379" s="110">
        <v>0</v>
      </c>
      <c r="V379" s="108">
        <v>0</v>
      </c>
      <c r="W379" s="113">
        <v>0</v>
      </c>
      <c r="X379" s="61">
        <v>0</v>
      </c>
      <c r="Y379" s="58">
        <v>23705.93</v>
      </c>
      <c r="Z379" s="102">
        <v>28503.8</v>
      </c>
      <c r="AA379" s="86">
        <v>202.5</v>
      </c>
      <c r="AB379" s="109">
        <v>0</v>
      </c>
      <c r="AC379" s="77">
        <v>187348.55</v>
      </c>
      <c r="AD379" s="78">
        <v>39120</v>
      </c>
      <c r="AE379" s="122">
        <v>8035.5</v>
      </c>
      <c r="AF379" s="71"/>
      <c r="AG379" s="119"/>
      <c r="AH379" s="77"/>
      <c r="AI379" s="86"/>
      <c r="AJ379" s="117"/>
      <c r="AK379" s="77"/>
      <c r="AL379" s="77" t="s">
        <v>618</v>
      </c>
      <c r="AM379" s="77">
        <v>5067.87</v>
      </c>
      <c r="AN379" s="77"/>
      <c r="AO379" s="77"/>
      <c r="AP379" s="58">
        <f t="shared" si="7"/>
        <v>26673945.16</v>
      </c>
      <c r="AQ379" s="19"/>
      <c r="AR379" s="41"/>
    </row>
    <row r="380" spans="1:44" ht="13.5" thickBot="1">
      <c r="A380" s="44" t="s">
        <v>463</v>
      </c>
      <c r="B380" s="45">
        <v>5985</v>
      </c>
      <c r="C380" s="44" t="s">
        <v>368</v>
      </c>
      <c r="D380" s="57">
        <v>6704689</v>
      </c>
      <c r="E380" s="57">
        <v>0</v>
      </c>
      <c r="F380" s="57">
        <v>0</v>
      </c>
      <c r="G380" s="57">
        <v>0</v>
      </c>
      <c r="H380" s="104">
        <v>0</v>
      </c>
      <c r="I380" s="113">
        <v>518400</v>
      </c>
      <c r="J380" s="126">
        <v>493389</v>
      </c>
      <c r="K380" s="112">
        <v>0</v>
      </c>
      <c r="L380" s="112">
        <v>150000</v>
      </c>
      <c r="M380" s="105">
        <v>8000</v>
      </c>
      <c r="N380" s="107">
        <v>57531</v>
      </c>
      <c r="O380" s="61">
        <v>0</v>
      </c>
      <c r="P380" s="106">
        <v>62737.09</v>
      </c>
      <c r="Q380" s="87">
        <v>0</v>
      </c>
      <c r="R380" s="58">
        <v>0</v>
      </c>
      <c r="S380" s="102">
        <v>269082.81</v>
      </c>
      <c r="T380" s="86">
        <v>0</v>
      </c>
      <c r="U380" s="110">
        <v>0</v>
      </c>
      <c r="V380" s="108">
        <v>0</v>
      </c>
      <c r="W380" s="113">
        <v>0</v>
      </c>
      <c r="X380" s="61">
        <v>0</v>
      </c>
      <c r="Y380" s="58">
        <v>5462.14</v>
      </c>
      <c r="Z380" s="102">
        <v>4552.19</v>
      </c>
      <c r="AA380" s="86">
        <v>3374.32</v>
      </c>
      <c r="AB380" s="109">
        <v>0</v>
      </c>
      <c r="AC380" s="77">
        <v>0</v>
      </c>
      <c r="AD380" s="78">
        <v>7760</v>
      </c>
      <c r="AE380" s="122"/>
      <c r="AF380" s="71"/>
      <c r="AG380" s="119"/>
      <c r="AH380" s="77"/>
      <c r="AI380" s="86"/>
      <c r="AJ380" s="117"/>
      <c r="AK380" s="77"/>
      <c r="AL380" s="77" t="s">
        <v>618</v>
      </c>
      <c r="AM380" s="77"/>
      <c r="AN380" s="77"/>
      <c r="AO380" s="77"/>
      <c r="AP380" s="58">
        <f t="shared" si="7"/>
        <v>8284977.55</v>
      </c>
      <c r="AQ380" s="19"/>
      <c r="AR380" s="41"/>
    </row>
    <row r="381" spans="1:44" ht="13.5" thickBot="1">
      <c r="A381" s="44" t="s">
        <v>460</v>
      </c>
      <c r="B381" s="45">
        <v>5992</v>
      </c>
      <c r="C381" s="44" t="s">
        <v>369</v>
      </c>
      <c r="D381" s="57">
        <v>0</v>
      </c>
      <c r="E381" s="57">
        <v>112399</v>
      </c>
      <c r="F381" s="57">
        <v>0</v>
      </c>
      <c r="G381" s="57">
        <v>0</v>
      </c>
      <c r="H381" s="104">
        <v>32287</v>
      </c>
      <c r="I381" s="113">
        <v>183600</v>
      </c>
      <c r="J381" s="126">
        <v>188990</v>
      </c>
      <c r="K381" s="112">
        <v>0</v>
      </c>
      <c r="L381" s="112">
        <v>0</v>
      </c>
      <c r="M381" s="105">
        <v>0</v>
      </c>
      <c r="N381" s="107">
        <v>19278</v>
      </c>
      <c r="O381" s="61">
        <v>0</v>
      </c>
      <c r="P381" s="106">
        <v>47086.95</v>
      </c>
      <c r="Q381" s="87">
        <v>0</v>
      </c>
      <c r="R381" s="58">
        <v>6561.31</v>
      </c>
      <c r="S381" s="102">
        <v>121444.45</v>
      </c>
      <c r="T381" s="86">
        <v>0</v>
      </c>
      <c r="U381" s="110">
        <v>119499</v>
      </c>
      <c r="V381" s="108">
        <v>0</v>
      </c>
      <c r="W381" s="113">
        <v>0</v>
      </c>
      <c r="X381" s="61">
        <v>0</v>
      </c>
      <c r="Y381" s="58">
        <v>2559.3</v>
      </c>
      <c r="Z381" s="102">
        <v>2126.57</v>
      </c>
      <c r="AA381" s="86">
        <v>248.98</v>
      </c>
      <c r="AB381" s="109">
        <v>0</v>
      </c>
      <c r="AC381" s="77">
        <v>0</v>
      </c>
      <c r="AD381" s="78">
        <v>3760</v>
      </c>
      <c r="AE381" s="123"/>
      <c r="AF381" s="71"/>
      <c r="AG381" s="120">
        <v>25000</v>
      </c>
      <c r="AH381" s="77"/>
      <c r="AI381" s="86"/>
      <c r="AJ381" s="117">
        <v>2298.18</v>
      </c>
      <c r="AK381" s="77"/>
      <c r="AL381" s="77" t="s">
        <v>618</v>
      </c>
      <c r="AM381" s="77"/>
      <c r="AN381" s="77"/>
      <c r="AO381" s="77"/>
      <c r="AP381" s="58">
        <f t="shared" si="7"/>
        <v>867138.74</v>
      </c>
      <c r="AQ381" s="19"/>
      <c r="AR381" s="41"/>
    </row>
    <row r="382" spans="1:44" ht="13.5" thickBot="1">
      <c r="A382" s="44" t="s">
        <v>462</v>
      </c>
      <c r="B382" s="45">
        <v>6022</v>
      </c>
      <c r="C382" s="44" t="s">
        <v>371</v>
      </c>
      <c r="D382" s="57">
        <v>2959593</v>
      </c>
      <c r="E382" s="57">
        <v>0</v>
      </c>
      <c r="F382" s="57">
        <v>0</v>
      </c>
      <c r="G382" s="57">
        <v>0</v>
      </c>
      <c r="H382" s="104">
        <v>40138</v>
      </c>
      <c r="I382" s="113">
        <v>229950</v>
      </c>
      <c r="J382" s="126">
        <v>83041</v>
      </c>
      <c r="K382" s="112">
        <v>0</v>
      </c>
      <c r="L382" s="112">
        <v>0</v>
      </c>
      <c r="M382" s="105">
        <v>0</v>
      </c>
      <c r="N382" s="107">
        <v>17042</v>
      </c>
      <c r="O382" s="61">
        <v>0</v>
      </c>
      <c r="P382" s="106">
        <v>6426.92</v>
      </c>
      <c r="Q382" s="87">
        <v>0</v>
      </c>
      <c r="R382" s="58">
        <v>0</v>
      </c>
      <c r="S382" s="102">
        <v>0</v>
      </c>
      <c r="T382" s="86">
        <v>0</v>
      </c>
      <c r="U382" s="110">
        <v>0</v>
      </c>
      <c r="V382" s="108">
        <v>0</v>
      </c>
      <c r="W382" s="113">
        <v>0</v>
      </c>
      <c r="X382" s="61">
        <v>0</v>
      </c>
      <c r="Y382" s="58">
        <v>2565.23</v>
      </c>
      <c r="Z382" s="102">
        <v>1925.45</v>
      </c>
      <c r="AA382" s="86">
        <v>2790.64</v>
      </c>
      <c r="AB382" s="109">
        <v>0</v>
      </c>
      <c r="AC382" s="77">
        <v>3906.59</v>
      </c>
      <c r="AD382" s="78">
        <v>3920</v>
      </c>
      <c r="AE382" s="123">
        <v>1211</v>
      </c>
      <c r="AF382" s="71"/>
      <c r="AG382" s="119">
        <v>25000</v>
      </c>
      <c r="AH382" s="77"/>
      <c r="AI382" s="86"/>
      <c r="AJ382" s="117"/>
      <c r="AK382" s="77"/>
      <c r="AL382" s="77" t="s">
        <v>618</v>
      </c>
      <c r="AM382" s="77"/>
      <c r="AN382" s="77"/>
      <c r="AO382" s="77"/>
      <c r="AP382" s="58">
        <f t="shared" si="7"/>
        <v>3377509.83</v>
      </c>
      <c r="AQ382" s="19"/>
      <c r="AR382" s="41"/>
    </row>
    <row r="383" spans="1:44" ht="13.5" thickBot="1">
      <c r="A383" s="44" t="s">
        <v>436</v>
      </c>
      <c r="B383" s="45">
        <v>6027</v>
      </c>
      <c r="C383" s="44" t="s">
        <v>372</v>
      </c>
      <c r="D383" s="57">
        <v>2530979</v>
      </c>
      <c r="E383" s="57">
        <v>0</v>
      </c>
      <c r="F383" s="57">
        <v>0</v>
      </c>
      <c r="G383" s="57">
        <v>0</v>
      </c>
      <c r="H383" s="104">
        <v>0</v>
      </c>
      <c r="I383" s="113">
        <v>228150</v>
      </c>
      <c r="J383" s="126">
        <v>312938</v>
      </c>
      <c r="K383" s="112">
        <v>0</v>
      </c>
      <c r="L383" s="112">
        <v>0</v>
      </c>
      <c r="M383" s="105">
        <v>0</v>
      </c>
      <c r="N383" s="107">
        <v>18945</v>
      </c>
      <c r="O383" s="61">
        <v>0</v>
      </c>
      <c r="P383" s="106">
        <v>16873.83</v>
      </c>
      <c r="Q383" s="87">
        <v>0</v>
      </c>
      <c r="R383" s="58">
        <v>31567.39</v>
      </c>
      <c r="S383" s="102">
        <v>152400.88</v>
      </c>
      <c r="T383" s="86">
        <v>0</v>
      </c>
      <c r="U383" s="110">
        <v>155378</v>
      </c>
      <c r="V383" s="108">
        <v>0</v>
      </c>
      <c r="W383" s="113">
        <v>0</v>
      </c>
      <c r="X383" s="61">
        <v>0</v>
      </c>
      <c r="Y383" s="58">
        <v>2471.46</v>
      </c>
      <c r="Z383" s="102">
        <v>1197.49</v>
      </c>
      <c r="AA383" s="86">
        <v>824.6</v>
      </c>
      <c r="AB383" s="109">
        <v>0</v>
      </c>
      <c r="AC383" s="77">
        <v>0</v>
      </c>
      <c r="AD383" s="78">
        <v>4560</v>
      </c>
      <c r="AE383" s="122">
        <v>986</v>
      </c>
      <c r="AF383" s="71"/>
      <c r="AG383" s="119"/>
      <c r="AH383" s="77"/>
      <c r="AI383" s="86"/>
      <c r="AJ383" s="117"/>
      <c r="AK383" s="77"/>
      <c r="AL383" s="77" t="s">
        <v>618</v>
      </c>
      <c r="AM383" s="77"/>
      <c r="AN383" s="77"/>
      <c r="AO383" s="77"/>
      <c r="AP383" s="58">
        <f t="shared" si="7"/>
        <v>3457271.65</v>
      </c>
      <c r="AQ383" s="19"/>
      <c r="AR383" s="41"/>
    </row>
    <row r="384" spans="1:44" ht="13.5" thickBot="1">
      <c r="A384" s="44" t="s">
        <v>471</v>
      </c>
      <c r="B384" s="45">
        <v>6069</v>
      </c>
      <c r="C384" s="44" t="s">
        <v>373</v>
      </c>
      <c r="D384" s="57">
        <v>0</v>
      </c>
      <c r="E384" s="57">
        <v>0</v>
      </c>
      <c r="F384" s="57">
        <v>0</v>
      </c>
      <c r="G384" s="57">
        <v>0</v>
      </c>
      <c r="H384" s="104">
        <v>0</v>
      </c>
      <c r="I384" s="113">
        <v>33300</v>
      </c>
      <c r="J384" s="126">
        <v>30765</v>
      </c>
      <c r="K384" s="112">
        <v>0</v>
      </c>
      <c r="L384" s="112">
        <v>0</v>
      </c>
      <c r="M384" s="105">
        <v>0</v>
      </c>
      <c r="N384" s="107">
        <v>2991</v>
      </c>
      <c r="O384" s="154">
        <v>0</v>
      </c>
      <c r="P384" s="106">
        <v>2856.97</v>
      </c>
      <c r="Q384" s="155">
        <v>0</v>
      </c>
      <c r="R384" s="58">
        <v>17561.8</v>
      </c>
      <c r="S384" s="102">
        <v>0</v>
      </c>
      <c r="T384" s="145">
        <v>0</v>
      </c>
      <c r="U384" s="110">
        <v>22832</v>
      </c>
      <c r="V384" s="108">
        <v>0</v>
      </c>
      <c r="W384" s="156">
        <v>0</v>
      </c>
      <c r="X384" s="154">
        <v>0</v>
      </c>
      <c r="Y384" s="58">
        <v>0</v>
      </c>
      <c r="Z384" s="102">
        <v>0</v>
      </c>
      <c r="AA384" s="86">
        <v>0</v>
      </c>
      <c r="AB384" s="157">
        <v>0</v>
      </c>
      <c r="AC384" s="77">
        <v>0</v>
      </c>
      <c r="AD384" s="78">
        <v>1040</v>
      </c>
      <c r="AE384" s="123">
        <v>325</v>
      </c>
      <c r="AF384" s="145"/>
      <c r="AG384" s="119"/>
      <c r="AH384" s="77"/>
      <c r="AI384" s="86"/>
      <c r="AJ384" s="145"/>
      <c r="AK384" s="77"/>
      <c r="AL384" s="77" t="s">
        <v>618</v>
      </c>
      <c r="AM384" s="77"/>
      <c r="AN384" s="77"/>
      <c r="AO384" s="77"/>
      <c r="AP384" s="58">
        <f t="shared" si="7"/>
        <v>111671.77</v>
      </c>
      <c r="AQ384" s="19"/>
      <c r="AR384" s="41"/>
    </row>
    <row r="385" spans="1:44" ht="13.5" thickBot="1">
      <c r="A385" s="44" t="s">
        <v>452</v>
      </c>
      <c r="B385" s="45">
        <v>6104</v>
      </c>
      <c r="C385" s="44" t="s">
        <v>375</v>
      </c>
      <c r="D385" s="57">
        <v>257920</v>
      </c>
      <c r="E385" s="57">
        <v>241580</v>
      </c>
      <c r="F385" s="57">
        <v>0</v>
      </c>
      <c r="G385" s="57">
        <v>0</v>
      </c>
      <c r="H385" s="104">
        <v>0</v>
      </c>
      <c r="I385" s="113">
        <v>72000</v>
      </c>
      <c r="J385" s="126">
        <v>43967</v>
      </c>
      <c r="K385" s="112">
        <v>0</v>
      </c>
      <c r="L385" s="112">
        <v>0</v>
      </c>
      <c r="M385" s="105">
        <v>0</v>
      </c>
      <c r="N385" s="107">
        <v>5499</v>
      </c>
      <c r="O385" s="61">
        <v>0</v>
      </c>
      <c r="P385" s="106">
        <v>3408.14</v>
      </c>
      <c r="Q385" s="87">
        <v>0</v>
      </c>
      <c r="R385" s="58">
        <v>0</v>
      </c>
      <c r="S385" s="102">
        <v>0</v>
      </c>
      <c r="T385" s="86">
        <v>0</v>
      </c>
      <c r="U385" s="110">
        <v>0</v>
      </c>
      <c r="V385" s="108">
        <v>0</v>
      </c>
      <c r="W385" s="113">
        <v>0</v>
      </c>
      <c r="X385" s="61">
        <v>0</v>
      </c>
      <c r="Y385" s="58">
        <v>0</v>
      </c>
      <c r="Z385" s="102">
        <v>0</v>
      </c>
      <c r="AA385" s="86">
        <v>0</v>
      </c>
      <c r="AB385" s="109">
        <v>0</v>
      </c>
      <c r="AC385" s="77">
        <v>0</v>
      </c>
      <c r="AD385" s="78">
        <v>1440</v>
      </c>
      <c r="AE385" s="123">
        <v>565</v>
      </c>
      <c r="AF385" s="71"/>
      <c r="AG385" s="119"/>
      <c r="AH385" s="77"/>
      <c r="AI385" s="86"/>
      <c r="AJ385" s="117"/>
      <c r="AK385" s="77"/>
      <c r="AL385" s="77" t="s">
        <v>618</v>
      </c>
      <c r="AM385" s="77"/>
      <c r="AN385" s="77"/>
      <c r="AO385" s="77"/>
      <c r="AP385" s="58">
        <f t="shared" si="7"/>
        <v>626379.14</v>
      </c>
      <c r="AQ385" s="19"/>
      <c r="AR385" s="41"/>
    </row>
    <row r="386" spans="1:44" ht="13.5" thickBot="1">
      <c r="A386" s="44" t="s">
        <v>452</v>
      </c>
      <c r="B386" s="45">
        <v>6113</v>
      </c>
      <c r="C386" s="44" t="s">
        <v>376</v>
      </c>
      <c r="D386" s="57">
        <v>5794976</v>
      </c>
      <c r="E386" s="57">
        <v>0</v>
      </c>
      <c r="F386" s="57">
        <v>0</v>
      </c>
      <c r="G386" s="57">
        <v>0</v>
      </c>
      <c r="H386" s="104">
        <v>0</v>
      </c>
      <c r="I386" s="113">
        <v>631800</v>
      </c>
      <c r="J386" s="126">
        <v>513533</v>
      </c>
      <c r="K386" s="112">
        <v>0</v>
      </c>
      <c r="L386" s="112">
        <v>0</v>
      </c>
      <c r="M386" s="105">
        <v>0</v>
      </c>
      <c r="N386" s="107">
        <v>46230</v>
      </c>
      <c r="O386" s="61">
        <v>0</v>
      </c>
      <c r="P386" s="106">
        <v>18658.81</v>
      </c>
      <c r="Q386" s="87">
        <v>0</v>
      </c>
      <c r="R386" s="58">
        <v>0</v>
      </c>
      <c r="S386" s="102">
        <v>0</v>
      </c>
      <c r="T386" s="86">
        <v>0</v>
      </c>
      <c r="U386" s="110">
        <v>0</v>
      </c>
      <c r="V386" s="108">
        <v>0</v>
      </c>
      <c r="W386" s="113">
        <v>0</v>
      </c>
      <c r="X386" s="61">
        <v>0</v>
      </c>
      <c r="Y386" s="58">
        <v>5872.07</v>
      </c>
      <c r="Z386" s="102">
        <v>1706.98</v>
      </c>
      <c r="AA386" s="86">
        <v>0</v>
      </c>
      <c r="AB386" s="109">
        <v>0</v>
      </c>
      <c r="AC386" s="77">
        <v>0</v>
      </c>
      <c r="AD386" s="78">
        <v>9840</v>
      </c>
      <c r="AE386" s="123">
        <v>3185</v>
      </c>
      <c r="AF386" s="71"/>
      <c r="AG386" s="119">
        <v>24154.32</v>
      </c>
      <c r="AH386" s="77"/>
      <c r="AI386" s="86"/>
      <c r="AJ386" s="117"/>
      <c r="AK386" s="77"/>
      <c r="AL386" s="77" t="s">
        <v>618</v>
      </c>
      <c r="AM386" s="77"/>
      <c r="AN386" s="77"/>
      <c r="AO386" s="77"/>
      <c r="AP386" s="58">
        <f t="shared" si="7"/>
        <v>7049956.18</v>
      </c>
      <c r="AQ386" s="19"/>
      <c r="AR386" s="41"/>
    </row>
    <row r="387" spans="1:44" ht="13.5" thickBot="1">
      <c r="A387" s="44" t="s">
        <v>452</v>
      </c>
      <c r="B387" s="45">
        <v>6083</v>
      </c>
      <c r="C387" s="44" t="s">
        <v>374</v>
      </c>
      <c r="D387" s="57">
        <v>5691342</v>
      </c>
      <c r="E387" s="57">
        <v>0</v>
      </c>
      <c r="F387" s="57">
        <v>0</v>
      </c>
      <c r="G387" s="57">
        <v>0</v>
      </c>
      <c r="H387" s="104">
        <v>0</v>
      </c>
      <c r="I387" s="113">
        <v>498600</v>
      </c>
      <c r="J387" s="126">
        <v>931101</v>
      </c>
      <c r="K387" s="112">
        <v>93097</v>
      </c>
      <c r="L387" s="112">
        <v>0</v>
      </c>
      <c r="M387" s="105">
        <v>6000</v>
      </c>
      <c r="N387" s="107">
        <v>43330</v>
      </c>
      <c r="O387" s="61">
        <v>0</v>
      </c>
      <c r="P387" s="106">
        <v>40654.97</v>
      </c>
      <c r="Q387" s="87">
        <v>0</v>
      </c>
      <c r="R387" s="58">
        <v>0</v>
      </c>
      <c r="S387" s="102">
        <v>0</v>
      </c>
      <c r="T387" s="86">
        <v>0</v>
      </c>
      <c r="U387" s="110">
        <v>0</v>
      </c>
      <c r="V387" s="108">
        <v>0</v>
      </c>
      <c r="W387" s="113">
        <v>0</v>
      </c>
      <c r="X387" s="61">
        <v>0</v>
      </c>
      <c r="Y387" s="58">
        <v>0</v>
      </c>
      <c r="Z387" s="102">
        <v>0</v>
      </c>
      <c r="AA387" s="86">
        <v>0</v>
      </c>
      <c r="AB387" s="109">
        <v>0</v>
      </c>
      <c r="AC387" s="77">
        <v>0</v>
      </c>
      <c r="AD387" s="78">
        <v>7680</v>
      </c>
      <c r="AE387" s="122"/>
      <c r="AF387" s="71"/>
      <c r="AG387" s="119"/>
      <c r="AH387" s="77"/>
      <c r="AI387" s="86"/>
      <c r="AJ387" s="117"/>
      <c r="AK387" s="77"/>
      <c r="AL387" s="77">
        <v>2592</v>
      </c>
      <c r="AM387" s="77">
        <v>21538.46</v>
      </c>
      <c r="AN387" s="77"/>
      <c r="AO387" s="77"/>
      <c r="AP387" s="58">
        <f t="shared" si="7"/>
        <v>7335935.43</v>
      </c>
      <c r="AQ387" s="19"/>
      <c r="AR387" s="41"/>
    </row>
    <row r="388" spans="1:44" ht="13.5" thickBot="1">
      <c r="A388" s="44" t="s">
        <v>469</v>
      </c>
      <c r="B388" s="45">
        <v>6118</v>
      </c>
      <c r="C388" s="44" t="s">
        <v>377</v>
      </c>
      <c r="D388" s="57">
        <v>5220557</v>
      </c>
      <c r="E388" s="57">
        <v>0</v>
      </c>
      <c r="F388" s="57">
        <v>0</v>
      </c>
      <c r="G388" s="57">
        <v>0</v>
      </c>
      <c r="H388" s="104">
        <v>0</v>
      </c>
      <c r="I388" s="113">
        <v>382500</v>
      </c>
      <c r="J388" s="126">
        <v>285881</v>
      </c>
      <c r="K388" s="112">
        <v>24725</v>
      </c>
      <c r="L388" s="112">
        <v>0</v>
      </c>
      <c r="M388" s="105">
        <v>0</v>
      </c>
      <c r="N388" s="107">
        <v>33600</v>
      </c>
      <c r="O388" s="61">
        <v>0</v>
      </c>
      <c r="P388" s="106">
        <v>16449.08</v>
      </c>
      <c r="Q388" s="87">
        <v>0</v>
      </c>
      <c r="R388" s="58">
        <v>0</v>
      </c>
      <c r="S388" s="102">
        <v>0</v>
      </c>
      <c r="T388" s="86">
        <v>0</v>
      </c>
      <c r="U388" s="110">
        <v>0</v>
      </c>
      <c r="V388" s="108">
        <v>0</v>
      </c>
      <c r="W388" s="113">
        <v>0</v>
      </c>
      <c r="X388" s="61">
        <v>0</v>
      </c>
      <c r="Y388" s="58">
        <v>4484.85</v>
      </c>
      <c r="Z388" s="102">
        <v>2008.22</v>
      </c>
      <c r="AA388" s="86">
        <v>2230.85</v>
      </c>
      <c r="AB388" s="109">
        <v>0</v>
      </c>
      <c r="AC388" s="77">
        <v>10336.33</v>
      </c>
      <c r="AD388" s="78">
        <v>5760</v>
      </c>
      <c r="AE388" s="122">
        <v>3715.25</v>
      </c>
      <c r="AF388" s="71"/>
      <c r="AG388" s="120"/>
      <c r="AH388" s="77"/>
      <c r="AI388" s="86"/>
      <c r="AJ388" s="117"/>
      <c r="AK388" s="77"/>
      <c r="AL388" s="77" t="s">
        <v>618</v>
      </c>
      <c r="AM388" s="77">
        <v>3800.9</v>
      </c>
      <c r="AN388" s="77"/>
      <c r="AO388" s="77"/>
      <c r="AP388" s="58">
        <f t="shared" si="7"/>
        <v>5996048.48</v>
      </c>
      <c r="AQ388" s="19"/>
      <c r="AR388" s="41"/>
    </row>
    <row r="389" spans="1:44" ht="13.5" thickBot="1">
      <c r="A389" s="44" t="s">
        <v>469</v>
      </c>
      <c r="B389" s="45">
        <v>6125</v>
      </c>
      <c r="C389" s="44" t="s">
        <v>378</v>
      </c>
      <c r="D389" s="57">
        <v>23292322</v>
      </c>
      <c r="E389" s="57">
        <v>0</v>
      </c>
      <c r="F389" s="57">
        <v>0</v>
      </c>
      <c r="G389" s="57">
        <v>0</v>
      </c>
      <c r="H389" s="104">
        <v>0</v>
      </c>
      <c r="I389" s="113">
        <v>1734300</v>
      </c>
      <c r="J389" s="126">
        <v>1555934</v>
      </c>
      <c r="K389" s="112">
        <v>0</v>
      </c>
      <c r="L389" s="112">
        <v>0</v>
      </c>
      <c r="M389" s="105">
        <v>11000</v>
      </c>
      <c r="N389" s="107">
        <v>172593</v>
      </c>
      <c r="O389" s="61">
        <v>0</v>
      </c>
      <c r="P389" s="106">
        <v>62069.62</v>
      </c>
      <c r="Q389" s="87">
        <v>0</v>
      </c>
      <c r="R389" s="58">
        <v>0</v>
      </c>
      <c r="S389" s="102">
        <v>340520.72</v>
      </c>
      <c r="T389" s="86">
        <v>0</v>
      </c>
      <c r="U389" s="110">
        <v>0</v>
      </c>
      <c r="V389" s="108">
        <v>0</v>
      </c>
      <c r="W389" s="113">
        <v>0</v>
      </c>
      <c r="X389" s="61">
        <v>0</v>
      </c>
      <c r="Y389" s="58">
        <v>18633.12</v>
      </c>
      <c r="Z389" s="102">
        <v>8572.51</v>
      </c>
      <c r="AA389" s="86">
        <v>10826.44</v>
      </c>
      <c r="AB389" s="109">
        <v>0</v>
      </c>
      <c r="AC389" s="77">
        <v>0</v>
      </c>
      <c r="AD389" s="78">
        <v>22720</v>
      </c>
      <c r="AE389" s="122">
        <v>5756</v>
      </c>
      <c r="AF389" s="71"/>
      <c r="AG389" s="119"/>
      <c r="AH389" s="77"/>
      <c r="AI389" s="86"/>
      <c r="AJ389" s="117"/>
      <c r="AK389" s="77"/>
      <c r="AL389" s="77" t="s">
        <v>618</v>
      </c>
      <c r="AM389" s="77">
        <v>45610.86</v>
      </c>
      <c r="AN389" s="77"/>
      <c r="AO389" s="77"/>
      <c r="AP389" s="58">
        <f aca="true" t="shared" si="8" ref="AP389:AP427">SUM(D389:AN389)</f>
        <v>27280858.27</v>
      </c>
      <c r="AQ389" s="19"/>
      <c r="AR389" s="41"/>
    </row>
    <row r="390" spans="1:44" ht="13.5" thickBot="1">
      <c r="A390" s="44" t="s">
        <v>449</v>
      </c>
      <c r="B390" s="45">
        <v>6174</v>
      </c>
      <c r="C390" s="44" t="s">
        <v>379</v>
      </c>
      <c r="D390" s="57">
        <v>50779376</v>
      </c>
      <c r="E390" s="57">
        <v>0</v>
      </c>
      <c r="F390" s="57">
        <v>0</v>
      </c>
      <c r="G390" s="57">
        <v>0</v>
      </c>
      <c r="H390" s="104">
        <v>0</v>
      </c>
      <c r="I390" s="113">
        <v>5693850</v>
      </c>
      <c r="J390" s="126">
        <v>6077266</v>
      </c>
      <c r="K390" s="112">
        <v>18596</v>
      </c>
      <c r="L390" s="112">
        <v>0</v>
      </c>
      <c r="M390" s="105">
        <v>0</v>
      </c>
      <c r="N390" s="107">
        <v>538477</v>
      </c>
      <c r="O390" s="61">
        <v>0</v>
      </c>
      <c r="P390" s="106">
        <v>148729.42</v>
      </c>
      <c r="Q390" s="87">
        <v>0</v>
      </c>
      <c r="R390" s="58">
        <v>0</v>
      </c>
      <c r="S390" s="102">
        <v>202407.42</v>
      </c>
      <c r="T390" s="86">
        <v>0</v>
      </c>
      <c r="U390" s="110">
        <v>0</v>
      </c>
      <c r="V390" s="108">
        <v>318075</v>
      </c>
      <c r="W390" s="113">
        <v>0</v>
      </c>
      <c r="X390" s="61">
        <v>0</v>
      </c>
      <c r="Y390" s="58">
        <v>40252.2</v>
      </c>
      <c r="Z390" s="102">
        <v>16627.9</v>
      </c>
      <c r="AA390" s="86">
        <v>0</v>
      </c>
      <c r="AB390" s="109">
        <v>0</v>
      </c>
      <c r="AC390" s="77">
        <v>319275.29</v>
      </c>
      <c r="AD390" s="78">
        <v>80960</v>
      </c>
      <c r="AE390" s="123">
        <v>21750</v>
      </c>
      <c r="AF390" s="71"/>
      <c r="AG390" s="119">
        <v>22259.09</v>
      </c>
      <c r="AH390" s="77"/>
      <c r="AI390" s="86"/>
      <c r="AJ390" s="117"/>
      <c r="AK390" s="77"/>
      <c r="AL390" s="77">
        <v>2592</v>
      </c>
      <c r="AM390" s="77">
        <v>26606.33</v>
      </c>
      <c r="AN390" s="77"/>
      <c r="AO390" s="77"/>
      <c r="AP390" s="58">
        <f t="shared" si="8"/>
        <v>64307099.65</v>
      </c>
      <c r="AQ390" s="19"/>
      <c r="AR390" s="41"/>
    </row>
    <row r="391" spans="1:44" ht="13.5" thickBot="1">
      <c r="A391" s="44" t="s">
        <v>438</v>
      </c>
      <c r="B391" s="45">
        <v>6181</v>
      </c>
      <c r="C391" s="44" t="s">
        <v>380</v>
      </c>
      <c r="D391" s="57">
        <v>19968287</v>
      </c>
      <c r="E391" s="57">
        <v>0</v>
      </c>
      <c r="F391" s="57">
        <v>0</v>
      </c>
      <c r="G391" s="57">
        <v>0</v>
      </c>
      <c r="H391" s="104">
        <v>0</v>
      </c>
      <c r="I391" s="113">
        <v>1810800</v>
      </c>
      <c r="J391" s="126">
        <v>1557955</v>
      </c>
      <c r="K391" s="112">
        <v>0</v>
      </c>
      <c r="L391" s="112">
        <v>0</v>
      </c>
      <c r="M391" s="105">
        <v>0</v>
      </c>
      <c r="N391" s="107">
        <v>137633</v>
      </c>
      <c r="O391" s="61">
        <v>0</v>
      </c>
      <c r="P391" s="106">
        <v>63455.12</v>
      </c>
      <c r="Q391" s="87">
        <v>0</v>
      </c>
      <c r="R391" s="58">
        <v>0</v>
      </c>
      <c r="S391" s="102">
        <v>0</v>
      </c>
      <c r="T391" s="86">
        <v>0</v>
      </c>
      <c r="U391" s="110">
        <v>0</v>
      </c>
      <c r="V391" s="108">
        <v>0</v>
      </c>
      <c r="W391" s="113">
        <v>0</v>
      </c>
      <c r="X391" s="61">
        <v>0</v>
      </c>
      <c r="Y391" s="58">
        <v>0</v>
      </c>
      <c r="Z391" s="102">
        <v>0</v>
      </c>
      <c r="AA391" s="86">
        <v>0</v>
      </c>
      <c r="AB391" s="109">
        <v>0</v>
      </c>
      <c r="AC391" s="77">
        <v>0</v>
      </c>
      <c r="AD391" s="78">
        <v>29200</v>
      </c>
      <c r="AE391" s="122">
        <v>7987.68</v>
      </c>
      <c r="AF391" s="71"/>
      <c r="AG391" s="119"/>
      <c r="AH391" s="77"/>
      <c r="AI391" s="86"/>
      <c r="AJ391" s="117"/>
      <c r="AK391" s="77"/>
      <c r="AL391" s="77" t="s">
        <v>618</v>
      </c>
      <c r="AM391" s="77">
        <v>38642.53</v>
      </c>
      <c r="AN391" s="77"/>
      <c r="AO391" s="77"/>
      <c r="AP391" s="58">
        <f t="shared" si="8"/>
        <v>23613960.33</v>
      </c>
      <c r="AQ391" s="19"/>
      <c r="AR391" s="41"/>
    </row>
    <row r="392" spans="1:44" ht="13.5" thickBot="1">
      <c r="A392" s="44" t="s">
        <v>458</v>
      </c>
      <c r="B392" s="45">
        <v>6195</v>
      </c>
      <c r="C392" s="44" t="s">
        <v>381</v>
      </c>
      <c r="D392" s="57">
        <v>8686404</v>
      </c>
      <c r="E392" s="57">
        <v>0</v>
      </c>
      <c r="F392" s="57">
        <v>0</v>
      </c>
      <c r="G392" s="57">
        <v>0</v>
      </c>
      <c r="H392" s="104">
        <v>0</v>
      </c>
      <c r="I392" s="113">
        <v>949050</v>
      </c>
      <c r="J392" s="126">
        <v>747882</v>
      </c>
      <c r="K392" s="112">
        <v>1210</v>
      </c>
      <c r="L392" s="112">
        <v>0</v>
      </c>
      <c r="M392" s="105">
        <v>14000</v>
      </c>
      <c r="N392" s="107">
        <v>88744</v>
      </c>
      <c r="O392" s="61">
        <v>0</v>
      </c>
      <c r="P392" s="106">
        <v>80703.14</v>
      </c>
      <c r="Q392" s="87">
        <v>0</v>
      </c>
      <c r="R392" s="58">
        <v>0</v>
      </c>
      <c r="S392" s="102">
        <v>542928.14</v>
      </c>
      <c r="T392" s="86">
        <v>0</v>
      </c>
      <c r="U392" s="110">
        <v>0</v>
      </c>
      <c r="V392" s="108">
        <v>0</v>
      </c>
      <c r="W392" s="113">
        <v>0</v>
      </c>
      <c r="X392" s="61">
        <v>0</v>
      </c>
      <c r="Y392" s="58">
        <v>10970.54</v>
      </c>
      <c r="Z392" s="102">
        <v>3807.12</v>
      </c>
      <c r="AA392" s="86">
        <v>5739.72</v>
      </c>
      <c r="AB392" s="109">
        <v>0</v>
      </c>
      <c r="AC392" s="77">
        <v>0</v>
      </c>
      <c r="AD392" s="78">
        <v>15920</v>
      </c>
      <c r="AE392" s="122">
        <v>2599.35</v>
      </c>
      <c r="AF392" s="71"/>
      <c r="AG392" s="119"/>
      <c r="AH392" s="77"/>
      <c r="AI392" s="86"/>
      <c r="AJ392" s="117"/>
      <c r="AK392" s="77"/>
      <c r="AL392" s="77">
        <v>2592</v>
      </c>
      <c r="AM392" s="77">
        <v>12036.2</v>
      </c>
      <c r="AN392" s="77"/>
      <c r="AO392" s="77"/>
      <c r="AP392" s="58">
        <f t="shared" si="8"/>
        <v>11164586.21</v>
      </c>
      <c r="AQ392" s="19"/>
      <c r="AR392" s="41"/>
    </row>
    <row r="393" spans="1:44" ht="13.5" thickBot="1">
      <c r="A393" s="44" t="s">
        <v>454</v>
      </c>
      <c r="B393" s="45">
        <v>6216</v>
      </c>
      <c r="C393" s="44" t="s">
        <v>382</v>
      </c>
      <c r="D393" s="57">
        <v>12555277</v>
      </c>
      <c r="E393" s="57">
        <v>0</v>
      </c>
      <c r="F393" s="57">
        <v>0</v>
      </c>
      <c r="G393" s="57">
        <v>0</v>
      </c>
      <c r="H393" s="104">
        <v>0</v>
      </c>
      <c r="I393" s="113">
        <v>913950</v>
      </c>
      <c r="J393" s="126">
        <v>612517</v>
      </c>
      <c r="K393" s="112">
        <v>0</v>
      </c>
      <c r="L393" s="112">
        <v>0</v>
      </c>
      <c r="M393" s="105">
        <v>5000</v>
      </c>
      <c r="N393" s="107">
        <v>73334</v>
      </c>
      <c r="O393" s="61">
        <v>0</v>
      </c>
      <c r="P393" s="106">
        <v>55157.26</v>
      </c>
      <c r="Q393" s="87">
        <v>0</v>
      </c>
      <c r="R393" s="58">
        <v>0</v>
      </c>
      <c r="S393" s="102">
        <v>0</v>
      </c>
      <c r="T393" s="86">
        <v>0</v>
      </c>
      <c r="U393" s="110">
        <v>0</v>
      </c>
      <c r="V393" s="108">
        <v>0</v>
      </c>
      <c r="W393" s="113">
        <v>0</v>
      </c>
      <c r="X393" s="61">
        <v>0</v>
      </c>
      <c r="Y393" s="58">
        <v>8116.54</v>
      </c>
      <c r="Z393" s="102">
        <v>2919.22</v>
      </c>
      <c r="AA393" s="86">
        <v>1253.51</v>
      </c>
      <c r="AB393" s="109">
        <v>0</v>
      </c>
      <c r="AC393" s="77">
        <v>0</v>
      </c>
      <c r="AD393" s="78">
        <v>12640</v>
      </c>
      <c r="AE393" s="122">
        <v>4023.75</v>
      </c>
      <c r="AF393" s="71"/>
      <c r="AG393" s="119"/>
      <c r="AH393" s="77"/>
      <c r="AI393" s="86"/>
      <c r="AJ393" s="117"/>
      <c r="AK393" s="77"/>
      <c r="AL393" s="77" t="s">
        <v>618</v>
      </c>
      <c r="AM393" s="77">
        <v>7601.81</v>
      </c>
      <c r="AN393" s="77"/>
      <c r="AO393" s="77"/>
      <c r="AP393" s="58">
        <f t="shared" si="8"/>
        <v>14251790.09</v>
      </c>
      <c r="AQ393" s="19"/>
      <c r="AR393" s="41"/>
    </row>
    <row r="394" spans="1:44" ht="13.5" thickBot="1">
      <c r="A394" s="44" t="s">
        <v>429</v>
      </c>
      <c r="B394" s="45">
        <v>6223</v>
      </c>
      <c r="C394" s="44" t="s">
        <v>383</v>
      </c>
      <c r="D394" s="57">
        <v>54920257</v>
      </c>
      <c r="E394" s="57">
        <v>0</v>
      </c>
      <c r="F394" s="57">
        <v>148927</v>
      </c>
      <c r="G394" s="57">
        <v>0</v>
      </c>
      <c r="H394" s="104">
        <v>0</v>
      </c>
      <c r="I394" s="113">
        <v>3769200</v>
      </c>
      <c r="J394" s="126">
        <v>3289762</v>
      </c>
      <c r="K394" s="112">
        <v>22209</v>
      </c>
      <c r="L394" s="112">
        <v>0</v>
      </c>
      <c r="M394" s="105">
        <v>45000</v>
      </c>
      <c r="N394" s="107">
        <v>310287</v>
      </c>
      <c r="O394" s="61">
        <v>0</v>
      </c>
      <c r="P394" s="106">
        <v>176090.62</v>
      </c>
      <c r="Q394" s="87">
        <v>0</v>
      </c>
      <c r="R394" s="58">
        <v>0</v>
      </c>
      <c r="S394" s="102">
        <v>1928823.66</v>
      </c>
      <c r="T394" s="86">
        <v>0</v>
      </c>
      <c r="U394" s="110">
        <v>0</v>
      </c>
      <c r="V394" s="108">
        <v>215523</v>
      </c>
      <c r="W394" s="113">
        <v>0</v>
      </c>
      <c r="X394" s="61">
        <v>0</v>
      </c>
      <c r="Y394" s="58">
        <v>46094.74</v>
      </c>
      <c r="Z394" s="102">
        <v>27909.35</v>
      </c>
      <c r="AA394" s="86">
        <v>0</v>
      </c>
      <c r="AB394" s="109">
        <v>0</v>
      </c>
      <c r="AC394" s="77">
        <v>447136.42</v>
      </c>
      <c r="AD394" s="78">
        <v>58720</v>
      </c>
      <c r="AE394" s="122">
        <v>14830.25</v>
      </c>
      <c r="AF394" s="71"/>
      <c r="AG394" s="119"/>
      <c r="AH394" s="77"/>
      <c r="AI394" s="86"/>
      <c r="AJ394" s="117"/>
      <c r="AK394" s="77"/>
      <c r="AL394" s="77">
        <v>2359</v>
      </c>
      <c r="AM394" s="77">
        <v>60181</v>
      </c>
      <c r="AN394" s="77"/>
      <c r="AO394" s="77"/>
      <c r="AP394" s="58">
        <f t="shared" si="8"/>
        <v>65483310.04</v>
      </c>
      <c r="AQ394" s="19"/>
      <c r="AR394" s="41"/>
    </row>
    <row r="395" spans="1:44" ht="13.5" thickBot="1">
      <c r="A395" s="44" t="s">
        <v>459</v>
      </c>
      <c r="B395" s="45">
        <v>6230</v>
      </c>
      <c r="C395" s="44" t="s">
        <v>384</v>
      </c>
      <c r="D395" s="57">
        <v>141184</v>
      </c>
      <c r="E395" s="57">
        <v>36176</v>
      </c>
      <c r="F395" s="57">
        <v>0</v>
      </c>
      <c r="G395" s="57">
        <v>0</v>
      </c>
      <c r="H395" s="104">
        <v>37574</v>
      </c>
      <c r="I395" s="113">
        <v>211050</v>
      </c>
      <c r="J395" s="126">
        <v>193023</v>
      </c>
      <c r="K395" s="112">
        <v>0</v>
      </c>
      <c r="L395" s="112">
        <v>0</v>
      </c>
      <c r="M395" s="105">
        <v>0</v>
      </c>
      <c r="N395" s="107">
        <v>20094</v>
      </c>
      <c r="O395" s="61">
        <v>0</v>
      </c>
      <c r="P395" s="106">
        <v>64840.63</v>
      </c>
      <c r="Q395" s="87">
        <v>0</v>
      </c>
      <c r="R395" s="58">
        <v>102048.76</v>
      </c>
      <c r="S395" s="102">
        <v>140494.56</v>
      </c>
      <c r="T395" s="86">
        <v>0</v>
      </c>
      <c r="U395" s="110">
        <v>139069</v>
      </c>
      <c r="V395" s="108">
        <v>0</v>
      </c>
      <c r="W395" s="113">
        <v>0</v>
      </c>
      <c r="X395" s="61">
        <v>0</v>
      </c>
      <c r="Y395" s="58">
        <v>2713.47</v>
      </c>
      <c r="Z395" s="102">
        <v>1472.78</v>
      </c>
      <c r="AA395" s="86">
        <v>1141.75</v>
      </c>
      <c r="AB395" s="109">
        <v>0</v>
      </c>
      <c r="AC395" s="77">
        <v>0</v>
      </c>
      <c r="AD395" s="78">
        <v>3760</v>
      </c>
      <c r="AE395" s="122">
        <v>533.5</v>
      </c>
      <c r="AF395" s="71"/>
      <c r="AG395" s="119"/>
      <c r="AH395" s="77"/>
      <c r="AI395" s="86"/>
      <c r="AJ395" s="117"/>
      <c r="AK395" s="77"/>
      <c r="AL395" s="77" t="s">
        <v>618</v>
      </c>
      <c r="AM395" s="77">
        <v>633.48</v>
      </c>
      <c r="AN395" s="77"/>
      <c r="AO395" s="77"/>
      <c r="AP395" s="58">
        <f t="shared" si="8"/>
        <v>1095808.93</v>
      </c>
      <c r="AQ395" s="19"/>
      <c r="AR395" s="41"/>
    </row>
    <row r="396" spans="1:44" ht="13.5" thickBot="1">
      <c r="A396" s="44" t="s">
        <v>486</v>
      </c>
      <c r="B396" s="45">
        <v>6237</v>
      </c>
      <c r="C396" s="44" t="s">
        <v>385</v>
      </c>
      <c r="D396" s="57">
        <v>5830318</v>
      </c>
      <c r="E396" s="57">
        <v>0</v>
      </c>
      <c r="F396" s="57">
        <v>0</v>
      </c>
      <c r="G396" s="57">
        <v>0</v>
      </c>
      <c r="H396" s="104">
        <v>112803</v>
      </c>
      <c r="I396" s="113">
        <v>626850</v>
      </c>
      <c r="J396" s="126">
        <v>368758</v>
      </c>
      <c r="K396" s="112">
        <v>0</v>
      </c>
      <c r="L396" s="112">
        <v>0</v>
      </c>
      <c r="M396" s="105">
        <v>3000</v>
      </c>
      <c r="N396" s="107">
        <v>52394</v>
      </c>
      <c r="O396" s="61">
        <v>0</v>
      </c>
      <c r="P396" s="106">
        <v>71692.3</v>
      </c>
      <c r="Q396" s="87">
        <v>0</v>
      </c>
      <c r="R396" s="58">
        <v>0</v>
      </c>
      <c r="S396" s="102">
        <v>578647.1</v>
      </c>
      <c r="T396" s="86">
        <v>0</v>
      </c>
      <c r="U396" s="110">
        <v>0</v>
      </c>
      <c r="V396" s="108">
        <v>0</v>
      </c>
      <c r="W396" s="113">
        <v>0</v>
      </c>
      <c r="X396" s="61">
        <v>0</v>
      </c>
      <c r="Y396" s="58">
        <v>7890.8</v>
      </c>
      <c r="Z396" s="102">
        <v>8298.02</v>
      </c>
      <c r="AA396" s="86">
        <v>0</v>
      </c>
      <c r="AB396" s="109">
        <v>0</v>
      </c>
      <c r="AC396" s="77">
        <v>6400.57</v>
      </c>
      <c r="AD396" s="78">
        <v>9600</v>
      </c>
      <c r="AE396" s="122">
        <v>2791.25</v>
      </c>
      <c r="AF396" s="71"/>
      <c r="AG396" s="119"/>
      <c r="AH396" s="77"/>
      <c r="AI396" s="86"/>
      <c r="AJ396" s="117"/>
      <c r="AK396" s="77"/>
      <c r="AL396" s="77" t="s">
        <v>618</v>
      </c>
      <c r="AM396" s="77">
        <v>1266.97</v>
      </c>
      <c r="AN396" s="77"/>
      <c r="AO396" s="77"/>
      <c r="AP396" s="58">
        <f t="shared" si="8"/>
        <v>7680710.01</v>
      </c>
      <c r="AQ396" s="19"/>
      <c r="AR396" s="41"/>
    </row>
    <row r="397" spans="1:44" ht="13.5" thickBot="1">
      <c r="A397" s="44" t="s">
        <v>450</v>
      </c>
      <c r="B397" s="45">
        <v>6244</v>
      </c>
      <c r="C397" s="44" t="s">
        <v>489</v>
      </c>
      <c r="D397" s="57">
        <v>14890293</v>
      </c>
      <c r="E397" s="57">
        <v>0</v>
      </c>
      <c r="F397" s="57">
        <v>0</v>
      </c>
      <c r="G397" s="57">
        <v>727871</v>
      </c>
      <c r="H397" s="104">
        <v>0</v>
      </c>
      <c r="I397" s="113">
        <v>2686050</v>
      </c>
      <c r="J397" s="126">
        <v>2509130</v>
      </c>
      <c r="K397" s="112">
        <v>133294</v>
      </c>
      <c r="L397" s="112">
        <v>0</v>
      </c>
      <c r="M397" s="105">
        <v>0</v>
      </c>
      <c r="N397" s="107">
        <v>327903</v>
      </c>
      <c r="O397" s="61">
        <v>0</v>
      </c>
      <c r="P397" s="106">
        <v>0</v>
      </c>
      <c r="Q397" s="87">
        <v>0</v>
      </c>
      <c r="R397" s="58">
        <v>0</v>
      </c>
      <c r="S397" s="102">
        <v>0</v>
      </c>
      <c r="T397" s="86">
        <v>0</v>
      </c>
      <c r="U397" s="110">
        <v>0</v>
      </c>
      <c r="V397" s="108">
        <v>2382582</v>
      </c>
      <c r="W397" s="113">
        <v>0</v>
      </c>
      <c r="X397" s="61">
        <v>0</v>
      </c>
      <c r="Y397" s="58">
        <v>18676.56</v>
      </c>
      <c r="Z397" s="102">
        <v>5964.9</v>
      </c>
      <c r="AA397" s="86">
        <v>0</v>
      </c>
      <c r="AB397" s="109">
        <v>0</v>
      </c>
      <c r="AC397" s="77">
        <v>0</v>
      </c>
      <c r="AD397" s="78">
        <v>46000</v>
      </c>
      <c r="AE397" s="122">
        <v>9438</v>
      </c>
      <c r="AF397" s="71"/>
      <c r="AG397" s="119"/>
      <c r="AH397" s="77"/>
      <c r="AI397" s="86"/>
      <c r="AJ397" s="117"/>
      <c r="AK397" s="77"/>
      <c r="AL397" s="77" t="s">
        <v>618</v>
      </c>
      <c r="AM397" s="77"/>
      <c r="AN397" s="77"/>
      <c r="AO397" s="77"/>
      <c r="AP397" s="58">
        <f t="shared" si="8"/>
        <v>23737202.46</v>
      </c>
      <c r="AQ397" s="19"/>
      <c r="AR397" s="41"/>
    </row>
    <row r="398" spans="1:44" ht="13.5" thickBot="1">
      <c r="A398" s="44" t="s">
        <v>470</v>
      </c>
      <c r="B398" s="45">
        <v>6251</v>
      </c>
      <c r="C398" s="44" t="s">
        <v>386</v>
      </c>
      <c r="D398" s="57">
        <v>2574186</v>
      </c>
      <c r="E398" s="57">
        <v>0</v>
      </c>
      <c r="F398" s="57">
        <v>0</v>
      </c>
      <c r="G398" s="57">
        <v>0</v>
      </c>
      <c r="H398" s="104">
        <v>0</v>
      </c>
      <c r="I398" s="113">
        <v>131400</v>
      </c>
      <c r="J398" s="126">
        <v>118398</v>
      </c>
      <c r="K398" s="112">
        <v>13260</v>
      </c>
      <c r="L398" s="112">
        <v>0</v>
      </c>
      <c r="M398" s="105">
        <v>0</v>
      </c>
      <c r="N398" s="107">
        <v>10394</v>
      </c>
      <c r="O398" s="61">
        <v>0</v>
      </c>
      <c r="P398" s="106">
        <v>17192.4</v>
      </c>
      <c r="Q398" s="87">
        <v>0</v>
      </c>
      <c r="R398" s="58">
        <v>38588.18</v>
      </c>
      <c r="S398" s="102">
        <v>69056.65</v>
      </c>
      <c r="T398" s="86">
        <v>0</v>
      </c>
      <c r="U398" s="110">
        <v>90143</v>
      </c>
      <c r="V398" s="108">
        <v>0</v>
      </c>
      <c r="W398" s="113">
        <v>0</v>
      </c>
      <c r="X398" s="61">
        <v>0</v>
      </c>
      <c r="Y398" s="58">
        <v>1760.45</v>
      </c>
      <c r="Z398" s="102">
        <v>2406.32</v>
      </c>
      <c r="AA398" s="86">
        <v>821.92</v>
      </c>
      <c r="AB398" s="109">
        <v>0</v>
      </c>
      <c r="AC398" s="77">
        <v>0</v>
      </c>
      <c r="AD398" s="78">
        <v>2720</v>
      </c>
      <c r="AE398" s="122">
        <v>445.71</v>
      </c>
      <c r="AF398" s="71"/>
      <c r="AG398" s="119"/>
      <c r="AH398" s="77"/>
      <c r="AI398" s="86"/>
      <c r="AJ398" s="117"/>
      <c r="AK398" s="77"/>
      <c r="AL398" s="77" t="s">
        <v>618</v>
      </c>
      <c r="AM398" s="77">
        <v>633.48</v>
      </c>
      <c r="AN398" s="77"/>
      <c r="AO398" s="77"/>
      <c r="AP398" s="58">
        <f t="shared" si="8"/>
        <v>3071406.11</v>
      </c>
      <c r="AQ398" s="19"/>
      <c r="AR398" s="41"/>
    </row>
    <row r="399" spans="1:44" ht="13.5" thickBot="1">
      <c r="A399" s="44" t="s">
        <v>474</v>
      </c>
      <c r="B399" s="45">
        <v>6293</v>
      </c>
      <c r="C399" s="44" t="s">
        <v>387</v>
      </c>
      <c r="D399" s="57">
        <v>7039</v>
      </c>
      <c r="E399" s="57">
        <v>46773</v>
      </c>
      <c r="F399" s="57">
        <v>0</v>
      </c>
      <c r="G399" s="57">
        <v>0</v>
      </c>
      <c r="H399" s="104">
        <v>54479</v>
      </c>
      <c r="I399" s="113">
        <v>297450</v>
      </c>
      <c r="J399" s="126">
        <v>246887</v>
      </c>
      <c r="K399" s="112">
        <v>0</v>
      </c>
      <c r="L399" s="112">
        <v>0</v>
      </c>
      <c r="M399" s="105">
        <v>5000</v>
      </c>
      <c r="N399" s="107">
        <v>25381</v>
      </c>
      <c r="O399" s="61">
        <v>0</v>
      </c>
      <c r="P399" s="106">
        <v>70645.59</v>
      </c>
      <c r="Q399" s="87">
        <v>0</v>
      </c>
      <c r="R399" s="58">
        <v>21094.26</v>
      </c>
      <c r="S399" s="102">
        <v>245270.17</v>
      </c>
      <c r="T399" s="86">
        <v>0</v>
      </c>
      <c r="U399" s="110">
        <v>201635</v>
      </c>
      <c r="V399" s="108">
        <v>0</v>
      </c>
      <c r="W399" s="113">
        <v>0</v>
      </c>
      <c r="X399" s="61">
        <v>0</v>
      </c>
      <c r="Y399" s="58">
        <v>4161.04</v>
      </c>
      <c r="Z399" s="102">
        <v>3480.67</v>
      </c>
      <c r="AA399" s="86">
        <v>771.71</v>
      </c>
      <c r="AB399" s="109">
        <v>0</v>
      </c>
      <c r="AC399" s="77">
        <v>0</v>
      </c>
      <c r="AD399" s="78">
        <v>5360</v>
      </c>
      <c r="AE399" s="122">
        <v>903.5</v>
      </c>
      <c r="AF399" s="71"/>
      <c r="AG399" s="119"/>
      <c r="AH399" s="77"/>
      <c r="AI399" s="86"/>
      <c r="AJ399" s="117"/>
      <c r="AK399" s="77"/>
      <c r="AL399" s="77" t="s">
        <v>618</v>
      </c>
      <c r="AM399" s="77">
        <v>1900.45</v>
      </c>
      <c r="AN399" s="77"/>
      <c r="AO399" s="77"/>
      <c r="AP399" s="58">
        <f t="shared" si="8"/>
        <v>1238231.39</v>
      </c>
      <c r="AQ399" s="19"/>
      <c r="AR399" s="41"/>
    </row>
    <row r="400" spans="1:44" ht="13.5" thickBot="1">
      <c r="A400" s="44" t="s">
        <v>450</v>
      </c>
      <c r="B400" s="45">
        <v>6300</v>
      </c>
      <c r="C400" s="44" t="s">
        <v>388</v>
      </c>
      <c r="D400" s="57">
        <v>43490554</v>
      </c>
      <c r="E400" s="57">
        <v>0</v>
      </c>
      <c r="F400" s="57">
        <v>0</v>
      </c>
      <c r="G400" s="57">
        <v>186026</v>
      </c>
      <c r="H400" s="104">
        <v>691639</v>
      </c>
      <c r="I400" s="113">
        <v>3809700</v>
      </c>
      <c r="J400" s="126">
        <v>3002490</v>
      </c>
      <c r="K400" s="112">
        <v>0</v>
      </c>
      <c r="L400" s="112">
        <v>0</v>
      </c>
      <c r="M400" s="105">
        <v>0</v>
      </c>
      <c r="N400" s="107">
        <v>371867</v>
      </c>
      <c r="O400" s="61">
        <v>0</v>
      </c>
      <c r="P400" s="106">
        <v>25131.24</v>
      </c>
      <c r="Q400" s="87">
        <v>0</v>
      </c>
      <c r="R400" s="58">
        <v>0</v>
      </c>
      <c r="S400" s="102">
        <v>3283762.76</v>
      </c>
      <c r="T400" s="86">
        <v>0</v>
      </c>
      <c r="U400" s="110">
        <v>0</v>
      </c>
      <c r="V400" s="108">
        <v>0</v>
      </c>
      <c r="W400" s="113">
        <v>0</v>
      </c>
      <c r="X400" s="61">
        <v>0</v>
      </c>
      <c r="Y400" s="58">
        <v>44834.82</v>
      </c>
      <c r="Z400" s="102">
        <v>28926.47</v>
      </c>
      <c r="AA400" s="86">
        <v>0</v>
      </c>
      <c r="AB400" s="109">
        <v>0</v>
      </c>
      <c r="AC400" s="77">
        <v>0</v>
      </c>
      <c r="AD400" s="78">
        <v>58480</v>
      </c>
      <c r="AE400" s="122">
        <v>20725</v>
      </c>
      <c r="AF400" s="71"/>
      <c r="AG400" s="119"/>
      <c r="AH400" s="77"/>
      <c r="AI400" s="86">
        <v>23500</v>
      </c>
      <c r="AJ400" s="117"/>
      <c r="AK400" s="77"/>
      <c r="AL400" s="77" t="s">
        <v>618</v>
      </c>
      <c r="AM400" s="77">
        <v>34208.14</v>
      </c>
      <c r="AN400" s="77"/>
      <c r="AO400" s="77"/>
      <c r="AP400" s="58">
        <f t="shared" si="8"/>
        <v>55071844.43</v>
      </c>
      <c r="AQ400" s="19"/>
      <c r="AR400" s="41"/>
    </row>
    <row r="401" spans="1:44" ht="13.5" thickBot="1">
      <c r="A401" s="44" t="s">
        <v>467</v>
      </c>
      <c r="B401" s="45">
        <v>6307</v>
      </c>
      <c r="C401" s="44" t="s">
        <v>389</v>
      </c>
      <c r="D401" s="57">
        <v>31571043</v>
      </c>
      <c r="E401" s="57">
        <v>0</v>
      </c>
      <c r="F401" s="57">
        <v>0</v>
      </c>
      <c r="G401" s="57">
        <v>0</v>
      </c>
      <c r="H401" s="104">
        <v>0</v>
      </c>
      <c r="I401" s="113">
        <v>3084300</v>
      </c>
      <c r="J401" s="126">
        <v>2313905</v>
      </c>
      <c r="K401" s="112">
        <v>22401</v>
      </c>
      <c r="L401" s="112">
        <v>0</v>
      </c>
      <c r="M401" s="105">
        <v>11000</v>
      </c>
      <c r="N401" s="107">
        <v>293426</v>
      </c>
      <c r="O401" s="61">
        <v>0</v>
      </c>
      <c r="P401" s="106">
        <v>129438.54</v>
      </c>
      <c r="Q401" s="87">
        <v>0</v>
      </c>
      <c r="R401" s="58">
        <v>0</v>
      </c>
      <c r="S401" s="102">
        <v>0</v>
      </c>
      <c r="T401" s="86">
        <v>0</v>
      </c>
      <c r="U401" s="110">
        <v>0</v>
      </c>
      <c r="V401" s="108">
        <v>282458</v>
      </c>
      <c r="W401" s="113">
        <v>483000</v>
      </c>
      <c r="X401" s="61">
        <v>0</v>
      </c>
      <c r="Y401" s="58">
        <v>27992.87</v>
      </c>
      <c r="Z401" s="102">
        <v>7706.66</v>
      </c>
      <c r="AA401" s="86">
        <v>0</v>
      </c>
      <c r="AB401" s="109">
        <v>0</v>
      </c>
      <c r="AC401" s="77">
        <v>0</v>
      </c>
      <c r="AD401" s="78">
        <v>38080</v>
      </c>
      <c r="AE401" s="122">
        <v>7955.2</v>
      </c>
      <c r="AF401" s="71">
        <v>115500</v>
      </c>
      <c r="AG401" s="119"/>
      <c r="AH401" s="77"/>
      <c r="AI401" s="86"/>
      <c r="AJ401" s="117"/>
      <c r="AK401" s="77"/>
      <c r="AL401" s="77">
        <v>859.81</v>
      </c>
      <c r="AM401" s="77">
        <v>37375.57</v>
      </c>
      <c r="AN401" s="77"/>
      <c r="AO401" s="77"/>
      <c r="AP401" s="58">
        <f t="shared" si="8"/>
        <v>38426441.65</v>
      </c>
      <c r="AQ401" s="19"/>
      <c r="AR401" s="41"/>
    </row>
    <row r="402" spans="1:44" ht="13.5" thickBot="1">
      <c r="A402" s="44" t="s">
        <v>428</v>
      </c>
      <c r="B402" s="45">
        <v>6328</v>
      </c>
      <c r="C402" s="44" t="s">
        <v>391</v>
      </c>
      <c r="D402" s="57">
        <v>20185641</v>
      </c>
      <c r="E402" s="57">
        <v>0</v>
      </c>
      <c r="F402" s="57">
        <v>0</v>
      </c>
      <c r="G402" s="57">
        <v>0</v>
      </c>
      <c r="H402" s="104">
        <v>0</v>
      </c>
      <c r="I402" s="113">
        <v>1604250</v>
      </c>
      <c r="J402" s="126">
        <v>790544</v>
      </c>
      <c r="K402" s="112">
        <v>14374</v>
      </c>
      <c r="L402" s="112">
        <v>0</v>
      </c>
      <c r="M402" s="105">
        <v>5000</v>
      </c>
      <c r="N402" s="107">
        <v>131832</v>
      </c>
      <c r="O402" s="61">
        <v>0</v>
      </c>
      <c r="P402" s="106">
        <v>96287.55</v>
      </c>
      <c r="Q402" s="87">
        <v>0</v>
      </c>
      <c r="R402" s="58">
        <v>0</v>
      </c>
      <c r="S402" s="102">
        <v>0</v>
      </c>
      <c r="T402" s="86">
        <v>0</v>
      </c>
      <c r="U402" s="110">
        <v>0</v>
      </c>
      <c r="V402" s="108">
        <v>0</v>
      </c>
      <c r="W402" s="113">
        <v>0</v>
      </c>
      <c r="X402" s="61">
        <v>0</v>
      </c>
      <c r="Y402" s="58">
        <v>12451.53</v>
      </c>
      <c r="Z402" s="102">
        <v>2116.84</v>
      </c>
      <c r="AA402" s="86">
        <v>816.01</v>
      </c>
      <c r="AB402" s="109">
        <v>0</v>
      </c>
      <c r="AC402" s="77">
        <v>0</v>
      </c>
      <c r="AD402" s="78">
        <v>19840</v>
      </c>
      <c r="AE402" s="123">
        <v>5335</v>
      </c>
      <c r="AF402" s="71"/>
      <c r="AG402" s="119"/>
      <c r="AH402" s="77">
        <v>892.14</v>
      </c>
      <c r="AI402" s="86"/>
      <c r="AJ402" s="117"/>
      <c r="AK402" s="77"/>
      <c r="AL402" s="77" t="s">
        <v>618</v>
      </c>
      <c r="AM402" s="77">
        <v>10135.75</v>
      </c>
      <c r="AN402" s="77"/>
      <c r="AO402" s="77"/>
      <c r="AP402" s="58">
        <f t="shared" si="8"/>
        <v>22879515.82</v>
      </c>
      <c r="AQ402" s="19"/>
      <c r="AR402" s="41"/>
    </row>
    <row r="403" spans="1:44" ht="13.5" thickBot="1">
      <c r="A403" s="44" t="s">
        <v>432</v>
      </c>
      <c r="B403" s="45">
        <v>6370</v>
      </c>
      <c r="C403" s="44" t="s">
        <v>394</v>
      </c>
      <c r="D403" s="57">
        <v>10444843</v>
      </c>
      <c r="E403" s="57">
        <v>0</v>
      </c>
      <c r="F403" s="57">
        <v>0</v>
      </c>
      <c r="G403" s="57">
        <v>0</v>
      </c>
      <c r="H403" s="104">
        <v>0</v>
      </c>
      <c r="I403" s="113">
        <v>767250</v>
      </c>
      <c r="J403" s="126">
        <v>609984</v>
      </c>
      <c r="K403" s="112">
        <v>0</v>
      </c>
      <c r="L403" s="112">
        <v>0</v>
      </c>
      <c r="M403" s="105">
        <v>8000</v>
      </c>
      <c r="N403" s="107">
        <v>69466</v>
      </c>
      <c r="O403" s="61">
        <v>0</v>
      </c>
      <c r="P403" s="106">
        <v>61928.03</v>
      </c>
      <c r="Q403" s="87">
        <v>0</v>
      </c>
      <c r="R403" s="58">
        <v>0</v>
      </c>
      <c r="S403" s="102">
        <v>0</v>
      </c>
      <c r="T403" s="86">
        <v>0</v>
      </c>
      <c r="U403" s="110">
        <v>0</v>
      </c>
      <c r="V403" s="108">
        <v>0</v>
      </c>
      <c r="W403" s="113">
        <v>0</v>
      </c>
      <c r="X403" s="61">
        <v>0</v>
      </c>
      <c r="Y403" s="58">
        <v>9757.96</v>
      </c>
      <c r="Z403" s="102">
        <v>2791.62</v>
      </c>
      <c r="AA403" s="86">
        <v>0</v>
      </c>
      <c r="AB403" s="109">
        <v>0</v>
      </c>
      <c r="AC403" s="77">
        <v>0</v>
      </c>
      <c r="AD403" s="78">
        <v>11680</v>
      </c>
      <c r="AE403" s="123">
        <v>2347</v>
      </c>
      <c r="AF403" s="71"/>
      <c r="AG403" s="119"/>
      <c r="AH403" s="77"/>
      <c r="AI403" s="86"/>
      <c r="AJ403" s="117"/>
      <c r="AK403" s="77"/>
      <c r="AL403" s="77">
        <v>2592</v>
      </c>
      <c r="AM403" s="77">
        <v>6334.84</v>
      </c>
      <c r="AN403" s="77"/>
      <c r="AO403" s="77"/>
      <c r="AP403" s="58">
        <f t="shared" si="8"/>
        <v>11996974.45</v>
      </c>
      <c r="AQ403" s="19"/>
      <c r="AR403" s="41"/>
    </row>
    <row r="404" spans="1:44" ht="13.5" thickBot="1">
      <c r="A404" s="44" t="s">
        <v>463</v>
      </c>
      <c r="B404" s="45">
        <v>6321</v>
      </c>
      <c r="C404" s="44" t="s">
        <v>390</v>
      </c>
      <c r="D404" s="57">
        <v>8010155</v>
      </c>
      <c r="E404" s="57">
        <v>0</v>
      </c>
      <c r="F404" s="57">
        <v>0</v>
      </c>
      <c r="G404" s="57">
        <v>0</v>
      </c>
      <c r="H404" s="104">
        <v>0</v>
      </c>
      <c r="I404" s="113">
        <v>531900</v>
      </c>
      <c r="J404" s="126">
        <v>337271</v>
      </c>
      <c r="K404" s="112">
        <v>0</v>
      </c>
      <c r="L404" s="112">
        <v>0</v>
      </c>
      <c r="M404" s="105">
        <v>0</v>
      </c>
      <c r="N404" s="107">
        <v>49373</v>
      </c>
      <c r="O404" s="61">
        <v>0</v>
      </c>
      <c r="P404" s="106">
        <v>66757.07</v>
      </c>
      <c r="Q404" s="87">
        <v>0</v>
      </c>
      <c r="R404" s="58">
        <v>9821.44</v>
      </c>
      <c r="S404" s="102">
        <v>0</v>
      </c>
      <c r="T404" s="86">
        <v>0</v>
      </c>
      <c r="U404" s="110">
        <v>0</v>
      </c>
      <c r="V404" s="108">
        <v>0</v>
      </c>
      <c r="W404" s="113">
        <v>0</v>
      </c>
      <c r="X404" s="61">
        <v>0</v>
      </c>
      <c r="Y404" s="58">
        <v>4468.62</v>
      </c>
      <c r="Z404" s="102">
        <v>3024.44</v>
      </c>
      <c r="AA404" s="86">
        <v>2718.26</v>
      </c>
      <c r="AB404" s="109">
        <v>0</v>
      </c>
      <c r="AC404" s="77">
        <v>0</v>
      </c>
      <c r="AD404" s="78">
        <v>0</v>
      </c>
      <c r="AE404" s="122">
        <v>2106.15</v>
      </c>
      <c r="AF404" s="71"/>
      <c r="AG404" s="119"/>
      <c r="AH404" s="77"/>
      <c r="AI404" s="86"/>
      <c r="AJ404" s="117"/>
      <c r="AK404" s="77"/>
      <c r="AL404" s="77">
        <v>2592</v>
      </c>
      <c r="AM404" s="77">
        <v>5067.87</v>
      </c>
      <c r="AN404" s="77"/>
      <c r="AO404" s="77"/>
      <c r="AP404" s="58">
        <f t="shared" si="8"/>
        <v>9025254.85</v>
      </c>
      <c r="AQ404" s="19"/>
      <c r="AR404" s="41"/>
    </row>
    <row r="405" spans="1:44" ht="13.5" thickBot="1">
      <c r="A405" s="44" t="s">
        <v>484</v>
      </c>
      <c r="B405" s="45">
        <v>6335</v>
      </c>
      <c r="C405" s="44" t="s">
        <v>392</v>
      </c>
      <c r="D405" s="57">
        <v>3324564</v>
      </c>
      <c r="E405" s="57">
        <v>0</v>
      </c>
      <c r="F405" s="57">
        <v>0</v>
      </c>
      <c r="G405" s="57">
        <v>0</v>
      </c>
      <c r="H405" s="104">
        <v>0</v>
      </c>
      <c r="I405" s="113">
        <v>529650</v>
      </c>
      <c r="J405" s="126">
        <v>203326</v>
      </c>
      <c r="K405" s="112">
        <v>0</v>
      </c>
      <c r="L405" s="112">
        <v>0</v>
      </c>
      <c r="M405" s="105">
        <v>0</v>
      </c>
      <c r="N405" s="107">
        <v>40127</v>
      </c>
      <c r="O405" s="61">
        <v>0</v>
      </c>
      <c r="P405" s="106">
        <v>87863.27</v>
      </c>
      <c r="Q405" s="87">
        <v>0</v>
      </c>
      <c r="R405" s="58">
        <v>0</v>
      </c>
      <c r="S405" s="102">
        <v>414339.9</v>
      </c>
      <c r="T405" s="86">
        <v>0</v>
      </c>
      <c r="U405" s="110">
        <v>0</v>
      </c>
      <c r="V405" s="108">
        <v>0</v>
      </c>
      <c r="W405" s="113">
        <v>0</v>
      </c>
      <c r="X405" s="61">
        <v>0</v>
      </c>
      <c r="Y405" s="58">
        <v>5632.46</v>
      </c>
      <c r="Z405" s="102">
        <v>3657.07</v>
      </c>
      <c r="AA405" s="86">
        <v>48.59</v>
      </c>
      <c r="AB405" s="109">
        <v>0</v>
      </c>
      <c r="AC405" s="77">
        <v>0</v>
      </c>
      <c r="AD405" s="78">
        <v>7760</v>
      </c>
      <c r="AE405" s="123">
        <v>2255</v>
      </c>
      <c r="AF405" s="71"/>
      <c r="AG405" s="119"/>
      <c r="AH405" s="77"/>
      <c r="AI405" s="86"/>
      <c r="AJ405" s="117"/>
      <c r="AK405" s="77"/>
      <c r="AL405" s="77" t="s">
        <v>618</v>
      </c>
      <c r="AM405" s="77">
        <v>1266.97</v>
      </c>
      <c r="AN405" s="77"/>
      <c r="AO405" s="77"/>
      <c r="AP405" s="58">
        <f t="shared" si="8"/>
        <v>4620490.26</v>
      </c>
      <c r="AQ405" s="19"/>
      <c r="AR405" s="41"/>
    </row>
    <row r="406" spans="1:44" ht="13.5" thickBot="1">
      <c r="A406" s="44" t="s">
        <v>433</v>
      </c>
      <c r="B406" s="45">
        <v>6354</v>
      </c>
      <c r="C406" s="44" t="s">
        <v>393</v>
      </c>
      <c r="D406" s="57">
        <v>1930560</v>
      </c>
      <c r="E406" s="57">
        <v>0</v>
      </c>
      <c r="F406" s="57">
        <v>0</v>
      </c>
      <c r="G406" s="57">
        <v>0</v>
      </c>
      <c r="H406" s="104">
        <v>25317</v>
      </c>
      <c r="I406" s="113">
        <v>134550</v>
      </c>
      <c r="J406" s="126">
        <v>118631</v>
      </c>
      <c r="K406" s="112">
        <v>0</v>
      </c>
      <c r="L406" s="112">
        <v>0</v>
      </c>
      <c r="M406" s="105">
        <v>0</v>
      </c>
      <c r="N406" s="107">
        <v>19308</v>
      </c>
      <c r="O406" s="61">
        <v>0</v>
      </c>
      <c r="P406" s="106">
        <v>20044.31</v>
      </c>
      <c r="Q406" s="87">
        <v>0</v>
      </c>
      <c r="R406" s="58">
        <v>59797.08</v>
      </c>
      <c r="S406" s="102">
        <v>71437.91</v>
      </c>
      <c r="T406" s="86">
        <v>0</v>
      </c>
      <c r="U406" s="110">
        <v>93701</v>
      </c>
      <c r="V406" s="108">
        <v>0</v>
      </c>
      <c r="W406" s="113">
        <v>0</v>
      </c>
      <c r="X406" s="61">
        <v>0</v>
      </c>
      <c r="Y406" s="58">
        <v>1641.39</v>
      </c>
      <c r="Z406" s="102">
        <v>1733.81</v>
      </c>
      <c r="AA406" s="86">
        <v>934.3</v>
      </c>
      <c r="AB406" s="109">
        <v>0</v>
      </c>
      <c r="AC406" s="77">
        <v>0</v>
      </c>
      <c r="AD406" s="78">
        <v>2480</v>
      </c>
      <c r="AE406" s="122">
        <v>2478.5</v>
      </c>
      <c r="AF406" s="71"/>
      <c r="AG406" s="119"/>
      <c r="AH406" s="77"/>
      <c r="AI406" s="86"/>
      <c r="AJ406" s="117"/>
      <c r="AK406" s="77"/>
      <c r="AL406" s="77" t="s">
        <v>618</v>
      </c>
      <c r="AM406" s="77">
        <v>1266.97</v>
      </c>
      <c r="AN406" s="77"/>
      <c r="AO406" s="77"/>
      <c r="AP406" s="58">
        <f t="shared" si="8"/>
        <v>2483881.27</v>
      </c>
      <c r="AQ406" s="19"/>
      <c r="AR406" s="41"/>
    </row>
    <row r="407" spans="1:44" ht="13.5" thickBot="1">
      <c r="A407" s="44" t="s">
        <v>458</v>
      </c>
      <c r="B407" s="45">
        <v>6384</v>
      </c>
      <c r="C407" s="44" t="s">
        <v>395</v>
      </c>
      <c r="D407" s="57">
        <v>3127800</v>
      </c>
      <c r="E407" s="57">
        <v>0</v>
      </c>
      <c r="F407" s="57">
        <v>0</v>
      </c>
      <c r="G407" s="57">
        <v>0</v>
      </c>
      <c r="H407" s="104">
        <v>0</v>
      </c>
      <c r="I407" s="113">
        <v>372600</v>
      </c>
      <c r="J407" s="126">
        <v>351354</v>
      </c>
      <c r="K407" s="112">
        <v>0</v>
      </c>
      <c r="L407" s="112">
        <v>145144</v>
      </c>
      <c r="M407" s="105">
        <v>4000</v>
      </c>
      <c r="N407" s="107">
        <v>34446</v>
      </c>
      <c r="O407" s="61">
        <v>0</v>
      </c>
      <c r="P407" s="106">
        <v>37494.6</v>
      </c>
      <c r="Q407" s="87">
        <v>0</v>
      </c>
      <c r="R407" s="58">
        <v>0</v>
      </c>
      <c r="S407" s="102">
        <v>150019.62</v>
      </c>
      <c r="T407" s="86">
        <v>0</v>
      </c>
      <c r="U407" s="110">
        <v>0</v>
      </c>
      <c r="V407" s="108">
        <v>0</v>
      </c>
      <c r="W407" s="113">
        <v>0</v>
      </c>
      <c r="X407" s="61">
        <v>0</v>
      </c>
      <c r="Y407" s="58">
        <v>3987.84</v>
      </c>
      <c r="Z407" s="102">
        <v>733.15</v>
      </c>
      <c r="AA407" s="86">
        <v>583.8</v>
      </c>
      <c r="AB407" s="109">
        <v>0</v>
      </c>
      <c r="AC407" s="77">
        <v>0</v>
      </c>
      <c r="AD407" s="78">
        <v>6400</v>
      </c>
      <c r="AE407" s="122">
        <v>1341.25</v>
      </c>
      <c r="AF407" s="71"/>
      <c r="AG407" s="119"/>
      <c r="AH407" s="77"/>
      <c r="AI407" s="86"/>
      <c r="AJ407" s="117"/>
      <c r="AK407" s="77"/>
      <c r="AL407" s="77" t="s">
        <v>618</v>
      </c>
      <c r="AM407" s="77">
        <v>14570.14</v>
      </c>
      <c r="AN407" s="77"/>
      <c r="AO407" s="77"/>
      <c r="AP407" s="58">
        <f t="shared" si="8"/>
        <v>4250474.4</v>
      </c>
      <c r="AQ407" s="19"/>
      <c r="AR407" s="41"/>
    </row>
    <row r="408" spans="1:44" ht="13.5" thickBot="1">
      <c r="A408" s="44" t="s">
        <v>447</v>
      </c>
      <c r="B408" s="45">
        <v>6412</v>
      </c>
      <c r="C408" s="44" t="s">
        <v>396</v>
      </c>
      <c r="D408" s="57">
        <v>2236887</v>
      </c>
      <c r="E408" s="57">
        <v>0</v>
      </c>
      <c r="F408" s="57">
        <v>0</v>
      </c>
      <c r="G408" s="57">
        <v>0</v>
      </c>
      <c r="H408" s="104">
        <v>0</v>
      </c>
      <c r="I408" s="113">
        <v>194400</v>
      </c>
      <c r="J408" s="126">
        <v>247315</v>
      </c>
      <c r="K408" s="112">
        <v>0</v>
      </c>
      <c r="L408" s="112">
        <v>0</v>
      </c>
      <c r="M408" s="105">
        <v>0</v>
      </c>
      <c r="N408" s="107">
        <v>17072</v>
      </c>
      <c r="O408" s="61">
        <v>0</v>
      </c>
      <c r="P408" s="106">
        <v>15129.31</v>
      </c>
      <c r="Q408" s="87">
        <v>0</v>
      </c>
      <c r="R408" s="58">
        <v>0</v>
      </c>
      <c r="S408" s="102">
        <v>0</v>
      </c>
      <c r="T408" s="86">
        <v>0</v>
      </c>
      <c r="U408" s="110">
        <v>0</v>
      </c>
      <c r="V408" s="108">
        <v>0</v>
      </c>
      <c r="W408" s="113">
        <v>0</v>
      </c>
      <c r="X408" s="61">
        <v>0</v>
      </c>
      <c r="Y408" s="58">
        <v>2104.71</v>
      </c>
      <c r="Z408" s="102">
        <v>1281.23</v>
      </c>
      <c r="AA408" s="86">
        <v>0</v>
      </c>
      <c r="AB408" s="109">
        <v>0</v>
      </c>
      <c r="AC408" s="77">
        <v>0</v>
      </c>
      <c r="AD408" s="78">
        <v>3440</v>
      </c>
      <c r="AE408" s="122">
        <v>1700</v>
      </c>
      <c r="AF408" s="71"/>
      <c r="AG408" s="119"/>
      <c r="AH408" s="77"/>
      <c r="AI408" s="97"/>
      <c r="AJ408" s="117"/>
      <c r="AK408" s="77"/>
      <c r="AL408" s="77" t="s">
        <v>618</v>
      </c>
      <c r="AM408" s="77"/>
      <c r="AN408" s="77"/>
      <c r="AO408" s="77"/>
      <c r="AP408" s="58">
        <f t="shared" si="8"/>
        <v>2719329.25</v>
      </c>
      <c r="AQ408" s="19"/>
      <c r="AR408" s="41"/>
    </row>
    <row r="409" spans="1:44" ht="13.5" thickBot="1">
      <c r="A409" s="44" t="s">
        <v>423</v>
      </c>
      <c r="B409" s="45">
        <v>6440</v>
      </c>
      <c r="C409" s="44" t="s">
        <v>399</v>
      </c>
      <c r="D409" s="57">
        <v>85093</v>
      </c>
      <c r="E409" s="57">
        <v>157238</v>
      </c>
      <c r="F409" s="57">
        <v>0</v>
      </c>
      <c r="G409" s="57">
        <v>0</v>
      </c>
      <c r="H409" s="104">
        <v>13459</v>
      </c>
      <c r="I409" s="113">
        <v>74250</v>
      </c>
      <c r="J409" s="126">
        <v>66367</v>
      </c>
      <c r="K409" s="112">
        <v>0</v>
      </c>
      <c r="L409" s="112">
        <v>0</v>
      </c>
      <c r="M409" s="105">
        <v>1000</v>
      </c>
      <c r="N409" s="107">
        <v>7040</v>
      </c>
      <c r="O409" s="61">
        <v>0</v>
      </c>
      <c r="P409" s="106">
        <v>6927.53</v>
      </c>
      <c r="Q409" s="87">
        <v>0</v>
      </c>
      <c r="R409" s="58">
        <v>33149.3</v>
      </c>
      <c r="S409" s="102">
        <v>76200.44</v>
      </c>
      <c r="T409" s="86">
        <v>0</v>
      </c>
      <c r="U409" s="110">
        <v>49816</v>
      </c>
      <c r="V409" s="108">
        <v>0</v>
      </c>
      <c r="W409" s="113">
        <v>0</v>
      </c>
      <c r="X409" s="61">
        <v>0</v>
      </c>
      <c r="Y409" s="58">
        <v>1016.59</v>
      </c>
      <c r="Z409" s="102">
        <v>1442.79</v>
      </c>
      <c r="AA409" s="86">
        <v>0</v>
      </c>
      <c r="AB409" s="109">
        <v>0</v>
      </c>
      <c r="AC409" s="77">
        <v>0</v>
      </c>
      <c r="AD409" s="78">
        <v>1600</v>
      </c>
      <c r="AE409" s="122">
        <v>400</v>
      </c>
      <c r="AF409" s="71"/>
      <c r="AG409" s="119"/>
      <c r="AH409" s="77"/>
      <c r="AI409" s="86"/>
      <c r="AJ409" s="117"/>
      <c r="AK409" s="77"/>
      <c r="AL409" s="77" t="s">
        <v>618</v>
      </c>
      <c r="AM409" s="77">
        <v>1266.97</v>
      </c>
      <c r="AN409" s="77"/>
      <c r="AO409" s="77"/>
      <c r="AP409" s="58">
        <f t="shared" si="8"/>
        <v>576266.62</v>
      </c>
      <c r="AQ409" s="19"/>
      <c r="AR409" s="41"/>
    </row>
    <row r="410" spans="1:44" ht="13.5" thickBot="1">
      <c r="A410" s="44" t="s">
        <v>450</v>
      </c>
      <c r="B410" s="45">
        <v>6419</v>
      </c>
      <c r="C410" s="44" t="s">
        <v>397</v>
      </c>
      <c r="D410" s="57">
        <v>8662372</v>
      </c>
      <c r="E410" s="57">
        <v>0</v>
      </c>
      <c r="F410" s="57">
        <v>0</v>
      </c>
      <c r="G410" s="57">
        <v>1875571</v>
      </c>
      <c r="H410" s="104">
        <v>0</v>
      </c>
      <c r="I410" s="113">
        <v>1255950</v>
      </c>
      <c r="J410" s="126">
        <v>856500</v>
      </c>
      <c r="K410" s="112">
        <v>67260</v>
      </c>
      <c r="L410" s="112">
        <v>0</v>
      </c>
      <c r="M410" s="105">
        <v>13000</v>
      </c>
      <c r="N410" s="107">
        <v>117117</v>
      </c>
      <c r="O410" s="61">
        <v>0</v>
      </c>
      <c r="P410" s="106">
        <v>318.57</v>
      </c>
      <c r="Q410" s="87">
        <v>0</v>
      </c>
      <c r="R410" s="58">
        <v>0</v>
      </c>
      <c r="S410" s="102">
        <v>0</v>
      </c>
      <c r="T410" s="86">
        <v>0</v>
      </c>
      <c r="U410" s="110">
        <v>0</v>
      </c>
      <c r="V410" s="108">
        <v>0</v>
      </c>
      <c r="W410" s="113">
        <v>0</v>
      </c>
      <c r="X410" s="61">
        <v>0</v>
      </c>
      <c r="Y410" s="58">
        <v>0</v>
      </c>
      <c r="Z410" s="102">
        <v>0</v>
      </c>
      <c r="AA410" s="86">
        <v>0</v>
      </c>
      <c r="AB410" s="109">
        <v>0</v>
      </c>
      <c r="AC410" s="77">
        <v>0</v>
      </c>
      <c r="AD410" s="78">
        <v>18240</v>
      </c>
      <c r="AE410" s="123">
        <v>4334</v>
      </c>
      <c r="AF410" s="71"/>
      <c r="AG410" s="119"/>
      <c r="AH410" s="77"/>
      <c r="AI410" s="86"/>
      <c r="AJ410" s="117"/>
      <c r="AK410" s="77"/>
      <c r="AL410" s="77">
        <v>471.03</v>
      </c>
      <c r="AM410" s="77"/>
      <c r="AN410" s="77"/>
      <c r="AO410" s="77"/>
      <c r="AP410" s="58">
        <f t="shared" si="8"/>
        <v>12871133.6</v>
      </c>
      <c r="AQ410" s="19"/>
      <c r="AR410" s="41"/>
    </row>
    <row r="411" spans="1:44" ht="13.5" thickBot="1">
      <c r="A411" s="44" t="s">
        <v>425</v>
      </c>
      <c r="B411" s="45">
        <v>6426</v>
      </c>
      <c r="C411" s="44" t="s">
        <v>398</v>
      </c>
      <c r="D411" s="57">
        <v>5506881</v>
      </c>
      <c r="E411" s="57">
        <v>0</v>
      </c>
      <c r="F411" s="57">
        <v>0</v>
      </c>
      <c r="G411" s="57">
        <v>0</v>
      </c>
      <c r="H411" s="104">
        <v>0</v>
      </c>
      <c r="I411" s="113">
        <v>342900</v>
      </c>
      <c r="J411" s="126">
        <v>171712</v>
      </c>
      <c r="K411" s="112">
        <v>0</v>
      </c>
      <c r="L411" s="112">
        <v>0</v>
      </c>
      <c r="M411" s="105">
        <v>0</v>
      </c>
      <c r="N411" s="107">
        <v>37377</v>
      </c>
      <c r="O411" s="61">
        <v>0</v>
      </c>
      <c r="P411" s="106">
        <v>49928.75</v>
      </c>
      <c r="Q411" s="87">
        <v>0</v>
      </c>
      <c r="R411" s="58">
        <v>61004.32</v>
      </c>
      <c r="S411" s="102">
        <v>269082.81</v>
      </c>
      <c r="T411" s="86">
        <v>0</v>
      </c>
      <c r="U411" s="110">
        <v>0</v>
      </c>
      <c r="V411" s="108">
        <v>0</v>
      </c>
      <c r="W411" s="113">
        <v>0</v>
      </c>
      <c r="X411" s="61">
        <v>0</v>
      </c>
      <c r="Y411" s="58">
        <v>3811.27</v>
      </c>
      <c r="Z411" s="102">
        <v>2445.23</v>
      </c>
      <c r="AA411" s="86">
        <v>2673.75</v>
      </c>
      <c r="AB411" s="109">
        <v>0</v>
      </c>
      <c r="AC411" s="77">
        <v>0</v>
      </c>
      <c r="AD411" s="78">
        <v>6000</v>
      </c>
      <c r="AE411" s="122"/>
      <c r="AF411" s="71"/>
      <c r="AG411" s="119"/>
      <c r="AH411" s="77"/>
      <c r="AI411" s="86"/>
      <c r="AJ411" s="117"/>
      <c r="AK411" s="77"/>
      <c r="AL411" s="77">
        <v>2592</v>
      </c>
      <c r="AM411" s="77">
        <v>5701.36</v>
      </c>
      <c r="AN411" s="77"/>
      <c r="AO411" s="77"/>
      <c r="AP411" s="58">
        <f t="shared" si="8"/>
        <v>6462109.49</v>
      </c>
      <c r="AQ411" s="19"/>
      <c r="AR411" s="41"/>
    </row>
    <row r="412" spans="1:44" ht="13.5" thickBot="1">
      <c r="A412" s="44" t="s">
        <v>462</v>
      </c>
      <c r="B412" s="45">
        <v>6461</v>
      </c>
      <c r="C412" s="44" t="s">
        <v>400</v>
      </c>
      <c r="D412" s="57">
        <v>8395966</v>
      </c>
      <c r="E412" s="57">
        <v>0</v>
      </c>
      <c r="F412" s="57">
        <v>0</v>
      </c>
      <c r="G412" s="57">
        <v>0</v>
      </c>
      <c r="H412" s="104">
        <v>0</v>
      </c>
      <c r="I412" s="113">
        <v>883350</v>
      </c>
      <c r="J412" s="126">
        <v>672199</v>
      </c>
      <c r="K412" s="112">
        <v>52547</v>
      </c>
      <c r="L412" s="112">
        <v>0</v>
      </c>
      <c r="M412" s="105">
        <v>11000</v>
      </c>
      <c r="N412" s="107">
        <v>65931</v>
      </c>
      <c r="O412" s="61">
        <v>0</v>
      </c>
      <c r="P412" s="106">
        <v>49488.83</v>
      </c>
      <c r="Q412" s="87">
        <v>0</v>
      </c>
      <c r="R412" s="58">
        <v>0</v>
      </c>
      <c r="S412" s="102">
        <v>245270.17</v>
      </c>
      <c r="T412" s="86">
        <v>0</v>
      </c>
      <c r="U412" s="110">
        <v>0</v>
      </c>
      <c r="V412" s="108">
        <v>0</v>
      </c>
      <c r="W412" s="113">
        <v>0</v>
      </c>
      <c r="X412" s="61">
        <v>0</v>
      </c>
      <c r="Y412" s="58">
        <v>9896.21</v>
      </c>
      <c r="Z412" s="102">
        <v>4825.05</v>
      </c>
      <c r="AA412" s="86">
        <v>0</v>
      </c>
      <c r="AB412" s="109">
        <v>0</v>
      </c>
      <c r="AC412" s="77">
        <v>37313.49</v>
      </c>
      <c r="AD412" s="78">
        <v>15200</v>
      </c>
      <c r="AE412" s="123">
        <v>4135</v>
      </c>
      <c r="AF412" s="71"/>
      <c r="AG412" s="120">
        <v>25000</v>
      </c>
      <c r="AH412" s="77">
        <v>862.32</v>
      </c>
      <c r="AI412" s="86"/>
      <c r="AJ412" s="117"/>
      <c r="AK412" s="77"/>
      <c r="AL412" s="77">
        <v>2592</v>
      </c>
      <c r="AM412" s="77">
        <v>3167.42</v>
      </c>
      <c r="AN412" s="77"/>
      <c r="AO412" s="77"/>
      <c r="AP412" s="58">
        <f t="shared" si="8"/>
        <v>10478743.49</v>
      </c>
      <c r="AQ412" s="19"/>
      <c r="AR412" s="41"/>
    </row>
    <row r="413" spans="1:44" ht="13.5" thickBot="1">
      <c r="A413" s="44" t="s">
        <v>450</v>
      </c>
      <c r="B413" s="45">
        <v>6470</v>
      </c>
      <c r="C413" s="44" t="s">
        <v>401</v>
      </c>
      <c r="D413" s="57">
        <v>6054853</v>
      </c>
      <c r="E413" s="57">
        <v>0</v>
      </c>
      <c r="F413" s="57">
        <v>0</v>
      </c>
      <c r="G413" s="57">
        <v>355987</v>
      </c>
      <c r="H413" s="104">
        <v>0</v>
      </c>
      <c r="I413" s="113">
        <v>947700</v>
      </c>
      <c r="J413" s="126">
        <v>1205379</v>
      </c>
      <c r="K413" s="112">
        <v>40482</v>
      </c>
      <c r="L413" s="112">
        <v>0</v>
      </c>
      <c r="M413" s="105">
        <v>10000</v>
      </c>
      <c r="N413" s="107">
        <v>76204</v>
      </c>
      <c r="O413" s="61">
        <v>0</v>
      </c>
      <c r="P413" s="106">
        <v>19968.47</v>
      </c>
      <c r="Q413" s="87">
        <v>0</v>
      </c>
      <c r="R413" s="58">
        <v>0</v>
      </c>
      <c r="S413" s="102">
        <v>0</v>
      </c>
      <c r="T413" s="86">
        <v>0</v>
      </c>
      <c r="U413" s="110">
        <v>0</v>
      </c>
      <c r="V413" s="108">
        <v>0</v>
      </c>
      <c r="W413" s="113">
        <v>0</v>
      </c>
      <c r="X413" s="61">
        <v>0</v>
      </c>
      <c r="Y413" s="58">
        <v>8880.73</v>
      </c>
      <c r="Z413" s="102">
        <v>399.65</v>
      </c>
      <c r="AA413" s="86">
        <v>0</v>
      </c>
      <c r="AB413" s="109">
        <v>0</v>
      </c>
      <c r="AC413" s="77">
        <v>0</v>
      </c>
      <c r="AD413" s="78">
        <v>0</v>
      </c>
      <c r="AE413" s="122">
        <v>4495</v>
      </c>
      <c r="AF413" s="71"/>
      <c r="AG413" s="119"/>
      <c r="AH413" s="77"/>
      <c r="AI413" s="86"/>
      <c r="AJ413" s="117"/>
      <c r="AK413" s="77"/>
      <c r="AL413" s="77" t="s">
        <v>618</v>
      </c>
      <c r="AM413" s="77">
        <v>3800.9</v>
      </c>
      <c r="AN413" s="77"/>
      <c r="AO413" s="77"/>
      <c r="AP413" s="58">
        <f t="shared" si="8"/>
        <v>8728149.75</v>
      </c>
      <c r="AQ413" s="19"/>
      <c r="AR413" s="41"/>
    </row>
    <row r="414" spans="1:44" ht="13.5" thickBot="1">
      <c r="A414" s="44" t="s">
        <v>486</v>
      </c>
      <c r="B414" s="45">
        <v>6475</v>
      </c>
      <c r="C414" s="44" t="s">
        <v>402</v>
      </c>
      <c r="D414" s="57">
        <v>189674</v>
      </c>
      <c r="E414" s="57">
        <v>162409</v>
      </c>
      <c r="F414" s="57">
        <v>0</v>
      </c>
      <c r="G414" s="57">
        <v>0</v>
      </c>
      <c r="H414" s="104">
        <v>0</v>
      </c>
      <c r="I414" s="113">
        <v>254250</v>
      </c>
      <c r="J414" s="126">
        <v>58902</v>
      </c>
      <c r="K414" s="112">
        <v>0</v>
      </c>
      <c r="L414" s="112">
        <v>0</v>
      </c>
      <c r="M414" s="105">
        <v>2000</v>
      </c>
      <c r="N414" s="107">
        <v>19580</v>
      </c>
      <c r="O414" s="61">
        <v>0</v>
      </c>
      <c r="P414" s="106">
        <v>42910.21</v>
      </c>
      <c r="Q414" s="87">
        <v>0</v>
      </c>
      <c r="R414" s="58">
        <v>7494.51</v>
      </c>
      <c r="S414" s="102">
        <v>195263.63</v>
      </c>
      <c r="T414" s="86">
        <v>0</v>
      </c>
      <c r="U414" s="110">
        <v>163384</v>
      </c>
      <c r="V414" s="108">
        <v>0</v>
      </c>
      <c r="W414" s="113">
        <v>0</v>
      </c>
      <c r="X414" s="61">
        <v>0</v>
      </c>
      <c r="Y414" s="58">
        <v>2776.67</v>
      </c>
      <c r="Z414" s="102">
        <v>1986.49</v>
      </c>
      <c r="AA414" s="86">
        <v>0</v>
      </c>
      <c r="AB414" s="109">
        <v>0</v>
      </c>
      <c r="AC414" s="77">
        <v>0</v>
      </c>
      <c r="AD414" s="78">
        <v>4240</v>
      </c>
      <c r="AE414" s="122">
        <v>1114.75</v>
      </c>
      <c r="AF414" s="71"/>
      <c r="AG414" s="119"/>
      <c r="AH414" s="77"/>
      <c r="AI414" s="86"/>
      <c r="AJ414" s="117"/>
      <c r="AK414" s="77"/>
      <c r="AL414" s="77" t="s">
        <v>618</v>
      </c>
      <c r="AM414" s="77"/>
      <c r="AN414" s="77"/>
      <c r="AO414" s="77"/>
      <c r="AP414" s="58">
        <f t="shared" si="8"/>
        <v>1105985.26</v>
      </c>
      <c r="AQ414" s="19"/>
      <c r="AR414" s="41"/>
    </row>
    <row r="415" spans="1:44" ht="13.5" thickBot="1">
      <c r="A415" s="44" t="s">
        <v>462</v>
      </c>
      <c r="B415" s="45">
        <v>6482</v>
      </c>
      <c r="C415" s="44" t="s">
        <v>403</v>
      </c>
      <c r="D415" s="57">
        <v>37470</v>
      </c>
      <c r="E415" s="57">
        <v>0</v>
      </c>
      <c r="F415" s="57">
        <v>0</v>
      </c>
      <c r="G415" s="57">
        <v>0</v>
      </c>
      <c r="H415" s="104">
        <v>0</v>
      </c>
      <c r="I415" s="113">
        <v>250200</v>
      </c>
      <c r="J415" s="126">
        <v>110805</v>
      </c>
      <c r="K415" s="112">
        <v>0</v>
      </c>
      <c r="L415" s="112">
        <v>0</v>
      </c>
      <c r="M415" s="105">
        <v>0</v>
      </c>
      <c r="N415" s="107">
        <v>20063</v>
      </c>
      <c r="O415" s="61">
        <v>0</v>
      </c>
      <c r="P415" s="106">
        <v>8110.77</v>
      </c>
      <c r="Q415" s="87">
        <v>0</v>
      </c>
      <c r="R415" s="58">
        <v>0</v>
      </c>
      <c r="S415" s="102">
        <v>0</v>
      </c>
      <c r="T415" s="86">
        <v>0</v>
      </c>
      <c r="U415" s="110">
        <v>0</v>
      </c>
      <c r="V415" s="108">
        <v>0</v>
      </c>
      <c r="W415" s="113">
        <v>0</v>
      </c>
      <c r="X415" s="61">
        <v>0</v>
      </c>
      <c r="Y415" s="58">
        <v>2085.08</v>
      </c>
      <c r="Z415" s="102">
        <v>0</v>
      </c>
      <c r="AA415" s="86">
        <v>1090.02</v>
      </c>
      <c r="AB415" s="109">
        <v>0</v>
      </c>
      <c r="AC415" s="77">
        <v>0</v>
      </c>
      <c r="AD415" s="78">
        <v>4480</v>
      </c>
      <c r="AE415" s="123">
        <v>1414</v>
      </c>
      <c r="AF415" s="71"/>
      <c r="AG415" s="119"/>
      <c r="AH415" s="77"/>
      <c r="AI415" s="86"/>
      <c r="AJ415" s="117"/>
      <c r="AK415" s="77"/>
      <c r="AL415" s="77" t="s">
        <v>618</v>
      </c>
      <c r="AM415" s="77"/>
      <c r="AN415" s="77"/>
      <c r="AO415" s="77"/>
      <c r="AP415" s="58">
        <f t="shared" si="8"/>
        <v>435717.87</v>
      </c>
      <c r="AQ415" s="19"/>
      <c r="AR415" s="41"/>
    </row>
    <row r="416" spans="1:44" ht="13.5" thickBot="1">
      <c r="A416" s="44" t="s">
        <v>447</v>
      </c>
      <c r="B416" s="45">
        <v>6545</v>
      </c>
      <c r="C416" s="44" t="s">
        <v>404</v>
      </c>
      <c r="D416" s="57">
        <v>4945398</v>
      </c>
      <c r="E416" s="57">
        <v>0</v>
      </c>
      <c r="F416" s="57">
        <v>0</v>
      </c>
      <c r="G416" s="57">
        <v>0</v>
      </c>
      <c r="H416" s="104">
        <v>0</v>
      </c>
      <c r="I416" s="113">
        <v>485100</v>
      </c>
      <c r="J416" s="126">
        <v>535315</v>
      </c>
      <c r="K416" s="112">
        <v>12173</v>
      </c>
      <c r="L416" s="112">
        <v>0</v>
      </c>
      <c r="M416" s="105">
        <v>0</v>
      </c>
      <c r="N416" s="107">
        <v>56202</v>
      </c>
      <c r="O416" s="61">
        <v>0</v>
      </c>
      <c r="P416" s="106">
        <v>33626.31</v>
      </c>
      <c r="Q416" s="87">
        <v>0</v>
      </c>
      <c r="R416" s="58">
        <v>0</v>
      </c>
      <c r="S416" s="102">
        <v>0</v>
      </c>
      <c r="T416" s="86">
        <v>0</v>
      </c>
      <c r="U416" s="110">
        <v>0</v>
      </c>
      <c r="V416" s="108">
        <v>0</v>
      </c>
      <c r="W416" s="113">
        <v>0</v>
      </c>
      <c r="X416" s="61">
        <v>0</v>
      </c>
      <c r="Y416" s="58">
        <v>0</v>
      </c>
      <c r="Z416" s="102">
        <v>0</v>
      </c>
      <c r="AA416" s="86">
        <v>0</v>
      </c>
      <c r="AB416" s="109">
        <v>0</v>
      </c>
      <c r="AC416" s="77">
        <v>0</v>
      </c>
      <c r="AD416" s="78">
        <v>0</v>
      </c>
      <c r="AE416" s="122"/>
      <c r="AF416" s="71"/>
      <c r="AG416" s="119"/>
      <c r="AH416" s="77"/>
      <c r="AI416" s="86"/>
      <c r="AJ416" s="117"/>
      <c r="AK416" s="77"/>
      <c r="AL416" s="77" t="s">
        <v>618</v>
      </c>
      <c r="AM416" s="77">
        <v>22805.43</v>
      </c>
      <c r="AN416" s="77"/>
      <c r="AO416" s="77"/>
      <c r="AP416" s="58">
        <f t="shared" si="8"/>
        <v>6090619.74</v>
      </c>
      <c r="AQ416" s="19"/>
      <c r="AR416" s="41"/>
    </row>
    <row r="417" spans="1:44" ht="13.5" thickBot="1">
      <c r="A417" s="44" t="s">
        <v>480</v>
      </c>
      <c r="B417" s="45">
        <v>6608</v>
      </c>
      <c r="C417" s="44" t="s">
        <v>405</v>
      </c>
      <c r="D417" s="57">
        <v>6481709</v>
      </c>
      <c r="E417" s="57">
        <v>0</v>
      </c>
      <c r="F417" s="57">
        <v>0</v>
      </c>
      <c r="G417" s="57">
        <v>0</v>
      </c>
      <c r="H417" s="104">
        <v>0</v>
      </c>
      <c r="I417" s="113">
        <v>674550</v>
      </c>
      <c r="J417" s="126">
        <v>474724</v>
      </c>
      <c r="K417" s="112">
        <v>0</v>
      </c>
      <c r="L417" s="112">
        <v>0</v>
      </c>
      <c r="M417" s="105">
        <v>0</v>
      </c>
      <c r="N417" s="107">
        <v>60160</v>
      </c>
      <c r="O417" s="61">
        <v>0</v>
      </c>
      <c r="P417" s="106">
        <v>60684.11</v>
      </c>
      <c r="Q417" s="87">
        <v>0</v>
      </c>
      <c r="R417" s="58">
        <v>0</v>
      </c>
      <c r="S417" s="102">
        <v>0</v>
      </c>
      <c r="T417" s="86">
        <v>0</v>
      </c>
      <c r="U417" s="110">
        <v>0</v>
      </c>
      <c r="V417" s="108">
        <v>0</v>
      </c>
      <c r="W417" s="113">
        <v>0</v>
      </c>
      <c r="X417" s="61">
        <v>0</v>
      </c>
      <c r="Y417" s="58">
        <v>6608.11</v>
      </c>
      <c r="Z417" s="102">
        <v>867.64</v>
      </c>
      <c r="AA417" s="86">
        <v>1411.64</v>
      </c>
      <c r="AB417" s="109">
        <v>0</v>
      </c>
      <c r="AC417" s="77">
        <v>0</v>
      </c>
      <c r="AD417" s="78">
        <v>9760</v>
      </c>
      <c r="AE417" s="123">
        <v>2541</v>
      </c>
      <c r="AF417" s="71"/>
      <c r="AG417" s="119"/>
      <c r="AH417" s="77"/>
      <c r="AI417" s="97"/>
      <c r="AJ417" s="117"/>
      <c r="AK417" s="77"/>
      <c r="AL417" s="77" t="s">
        <v>618</v>
      </c>
      <c r="AM417" s="77">
        <v>5701.36</v>
      </c>
      <c r="AN417" s="77"/>
      <c r="AO417" s="77"/>
      <c r="AP417" s="58">
        <f t="shared" si="8"/>
        <v>7778716.86</v>
      </c>
      <c r="AQ417" s="19"/>
      <c r="AR417" s="41"/>
    </row>
    <row r="418" spans="1:44" ht="13.5" thickBot="1">
      <c r="A418" s="44" t="s">
        <v>475</v>
      </c>
      <c r="B418" s="45">
        <v>6615</v>
      </c>
      <c r="C418" s="44" t="s">
        <v>406</v>
      </c>
      <c r="D418" s="57">
        <v>61453</v>
      </c>
      <c r="E418" s="57">
        <v>33024</v>
      </c>
      <c r="F418" s="57">
        <v>0</v>
      </c>
      <c r="G418" s="57">
        <v>0</v>
      </c>
      <c r="H418" s="104">
        <v>23874</v>
      </c>
      <c r="I418" s="113">
        <v>132750</v>
      </c>
      <c r="J418" s="126">
        <v>90556</v>
      </c>
      <c r="K418" s="112">
        <v>0</v>
      </c>
      <c r="L418" s="112">
        <v>0</v>
      </c>
      <c r="M418" s="105">
        <v>0</v>
      </c>
      <c r="N418" s="107">
        <v>9548</v>
      </c>
      <c r="O418" s="61">
        <v>0</v>
      </c>
      <c r="P418" s="106">
        <v>28241.04</v>
      </c>
      <c r="Q418" s="87">
        <v>0</v>
      </c>
      <c r="R418" s="58">
        <v>120086.72</v>
      </c>
      <c r="S418" s="102">
        <v>126206.98</v>
      </c>
      <c r="T418" s="86">
        <v>0</v>
      </c>
      <c r="U418" s="110">
        <v>88364</v>
      </c>
      <c r="V418" s="108">
        <v>0</v>
      </c>
      <c r="W418" s="113">
        <v>0</v>
      </c>
      <c r="X418" s="61">
        <v>0</v>
      </c>
      <c r="Y418" s="58">
        <v>1583.89</v>
      </c>
      <c r="Z418" s="102">
        <v>2082.07</v>
      </c>
      <c r="AA418" s="86">
        <v>924.46</v>
      </c>
      <c r="AB418" s="109">
        <v>0</v>
      </c>
      <c r="AC418" s="77">
        <v>0</v>
      </c>
      <c r="AD418" s="78">
        <v>2320</v>
      </c>
      <c r="AE418" s="122">
        <v>2183.5</v>
      </c>
      <c r="AF418" s="71"/>
      <c r="AG418" s="119"/>
      <c r="AH418" s="77"/>
      <c r="AI418" s="86"/>
      <c r="AJ418" s="117"/>
      <c r="AK418" s="77"/>
      <c r="AL418" s="77" t="s">
        <v>618</v>
      </c>
      <c r="AM418" s="77">
        <v>633.48</v>
      </c>
      <c r="AN418" s="77"/>
      <c r="AO418" s="77"/>
      <c r="AP418" s="58">
        <f t="shared" si="8"/>
        <v>723831.14</v>
      </c>
      <c r="AQ418" s="19"/>
      <c r="AR418" s="41"/>
    </row>
    <row r="419" spans="1:44" ht="13.5" thickBot="1">
      <c r="A419" s="44" t="s">
        <v>433</v>
      </c>
      <c r="B419" s="45">
        <v>6678</v>
      </c>
      <c r="C419" s="44" t="s">
        <v>407</v>
      </c>
      <c r="D419" s="57">
        <v>579872</v>
      </c>
      <c r="E419" s="57">
        <v>0</v>
      </c>
      <c r="F419" s="57">
        <v>0</v>
      </c>
      <c r="G419" s="57">
        <v>0</v>
      </c>
      <c r="H419" s="104">
        <v>137959</v>
      </c>
      <c r="I419" s="113">
        <v>782550</v>
      </c>
      <c r="J419" s="126">
        <v>517867</v>
      </c>
      <c r="K419" s="112">
        <v>0</v>
      </c>
      <c r="L419" s="112">
        <v>0</v>
      </c>
      <c r="M419" s="105">
        <v>3000</v>
      </c>
      <c r="N419" s="107">
        <v>63937</v>
      </c>
      <c r="O419" s="61">
        <v>0</v>
      </c>
      <c r="P419" s="106">
        <v>77446.7</v>
      </c>
      <c r="Q419" s="87">
        <v>0</v>
      </c>
      <c r="R419" s="58">
        <v>0</v>
      </c>
      <c r="S419" s="102">
        <v>633416.17</v>
      </c>
      <c r="T419" s="86">
        <v>0</v>
      </c>
      <c r="U419" s="110">
        <v>0</v>
      </c>
      <c r="V419" s="108">
        <v>0</v>
      </c>
      <c r="W419" s="113">
        <v>0</v>
      </c>
      <c r="X419" s="61">
        <v>0</v>
      </c>
      <c r="Y419" s="58">
        <v>7017.65</v>
      </c>
      <c r="Z419" s="102">
        <v>4364.36</v>
      </c>
      <c r="AA419" s="86">
        <v>5096.65</v>
      </c>
      <c r="AB419" s="109">
        <v>0</v>
      </c>
      <c r="AC419" s="77">
        <v>6757.75</v>
      </c>
      <c r="AD419" s="78">
        <v>11760</v>
      </c>
      <c r="AE419" s="122">
        <v>6369.38</v>
      </c>
      <c r="AF419" s="71"/>
      <c r="AG419" s="119"/>
      <c r="AH419" s="77"/>
      <c r="AI419" s="86"/>
      <c r="AJ419" s="117"/>
      <c r="AK419" s="77"/>
      <c r="AL419" s="77" t="s">
        <v>618</v>
      </c>
      <c r="AM419" s="77">
        <v>6968.33</v>
      </c>
      <c r="AN419" s="77"/>
      <c r="AO419" s="77"/>
      <c r="AP419" s="58">
        <f t="shared" si="8"/>
        <v>2844381.99</v>
      </c>
      <c r="AQ419" s="19"/>
      <c r="AR419" s="41"/>
    </row>
    <row r="420" spans="1:44" ht="13.5" thickBot="1">
      <c r="A420" s="44" t="s">
        <v>438</v>
      </c>
      <c r="B420" s="45">
        <v>469</v>
      </c>
      <c r="C420" s="44" t="s">
        <v>36</v>
      </c>
      <c r="D420" s="57">
        <v>1698011</v>
      </c>
      <c r="E420" s="57">
        <v>0</v>
      </c>
      <c r="F420" s="57">
        <v>0</v>
      </c>
      <c r="G420" s="57">
        <v>0</v>
      </c>
      <c r="H420" s="104">
        <v>0</v>
      </c>
      <c r="I420" s="113">
        <v>351450</v>
      </c>
      <c r="J420" s="126">
        <v>284944</v>
      </c>
      <c r="K420" s="112">
        <v>8759</v>
      </c>
      <c r="L420" s="112">
        <v>0</v>
      </c>
      <c r="M420" s="105">
        <v>4000</v>
      </c>
      <c r="N420" s="107">
        <v>31938</v>
      </c>
      <c r="O420" s="61">
        <v>0</v>
      </c>
      <c r="P420" s="106">
        <v>23740.68</v>
      </c>
      <c r="Q420" s="87">
        <v>0</v>
      </c>
      <c r="R420" s="58">
        <v>83349.24</v>
      </c>
      <c r="S420" s="102">
        <v>0</v>
      </c>
      <c r="T420" s="86">
        <v>0</v>
      </c>
      <c r="U420" s="110">
        <v>0</v>
      </c>
      <c r="V420" s="108">
        <v>0</v>
      </c>
      <c r="W420" s="113">
        <v>0</v>
      </c>
      <c r="X420" s="61">
        <v>0</v>
      </c>
      <c r="Y420" s="58">
        <v>3010.31</v>
      </c>
      <c r="Z420" s="102">
        <v>556.91</v>
      </c>
      <c r="AA420" s="86">
        <v>1562.98</v>
      </c>
      <c r="AB420" s="109">
        <v>0</v>
      </c>
      <c r="AC420" s="77">
        <v>0</v>
      </c>
      <c r="AD420" s="78">
        <v>6080</v>
      </c>
      <c r="AE420" s="123">
        <v>1196</v>
      </c>
      <c r="AF420" s="71"/>
      <c r="AG420" s="119"/>
      <c r="AH420" s="77"/>
      <c r="AI420" s="86"/>
      <c r="AJ420" s="117"/>
      <c r="AK420" s="77"/>
      <c r="AL420" s="77" t="s">
        <v>618</v>
      </c>
      <c r="AM420" s="77"/>
      <c r="AN420" s="77"/>
      <c r="AO420" s="77"/>
      <c r="AP420" s="58">
        <f t="shared" si="8"/>
        <v>2498598.12</v>
      </c>
      <c r="AQ420" s="19"/>
      <c r="AR420" s="42"/>
    </row>
    <row r="421" spans="1:44" ht="13.5" thickBot="1">
      <c r="A421" s="44" t="s">
        <v>430</v>
      </c>
      <c r="B421" s="45">
        <v>6685</v>
      </c>
      <c r="C421" s="44" t="s">
        <v>408</v>
      </c>
      <c r="D421" s="57">
        <v>31684352</v>
      </c>
      <c r="E421" s="57">
        <v>0</v>
      </c>
      <c r="F421" s="57">
        <v>0</v>
      </c>
      <c r="G421" s="57">
        <v>0</v>
      </c>
      <c r="H421" s="104">
        <v>0</v>
      </c>
      <c r="I421" s="113">
        <v>2250450</v>
      </c>
      <c r="J421" s="126">
        <v>2346098</v>
      </c>
      <c r="K421" s="112">
        <v>41757</v>
      </c>
      <c r="L421" s="112">
        <v>0</v>
      </c>
      <c r="M421" s="105">
        <v>17000</v>
      </c>
      <c r="N421" s="107">
        <v>235895</v>
      </c>
      <c r="O421" s="61">
        <v>0</v>
      </c>
      <c r="P421" s="106">
        <v>140694.5</v>
      </c>
      <c r="Q421" s="87">
        <v>0</v>
      </c>
      <c r="R421" s="58">
        <v>0</v>
      </c>
      <c r="S421" s="102">
        <v>1493052.39</v>
      </c>
      <c r="T421" s="86">
        <v>0</v>
      </c>
      <c r="U421" s="110">
        <v>0</v>
      </c>
      <c r="V421" s="108">
        <v>0</v>
      </c>
      <c r="W421" s="113">
        <v>0</v>
      </c>
      <c r="X421" s="61">
        <v>0</v>
      </c>
      <c r="Y421" s="58">
        <v>26568.3</v>
      </c>
      <c r="Z421" s="102">
        <v>18908.58</v>
      </c>
      <c r="AA421" s="86">
        <v>0</v>
      </c>
      <c r="AB421" s="109">
        <v>0</v>
      </c>
      <c r="AC421" s="77">
        <v>27643.57</v>
      </c>
      <c r="AD421" s="78">
        <v>32160</v>
      </c>
      <c r="AE421" s="123">
        <v>6263</v>
      </c>
      <c r="AF421" s="71"/>
      <c r="AG421" s="119">
        <v>25000</v>
      </c>
      <c r="AH421" s="77">
        <v>1000</v>
      </c>
      <c r="AI421" s="86"/>
      <c r="AJ421" s="117"/>
      <c r="AK421" s="77"/>
      <c r="AL421" s="77" t="s">
        <v>618</v>
      </c>
      <c r="AM421" s="77">
        <v>46244.34</v>
      </c>
      <c r="AN421" s="77"/>
      <c r="AO421" s="77"/>
      <c r="AP421" s="58">
        <f t="shared" si="8"/>
        <v>38393086.68</v>
      </c>
      <c r="AQ421" s="19"/>
      <c r="AR421" s="41"/>
    </row>
    <row r="422" spans="1:44" ht="13.5" thickBot="1">
      <c r="A422" s="44" t="s">
        <v>443</v>
      </c>
      <c r="B422" s="45">
        <v>6692</v>
      </c>
      <c r="C422" s="44" t="s">
        <v>409</v>
      </c>
      <c r="D422" s="57">
        <v>6939185</v>
      </c>
      <c r="E422" s="57">
        <v>0</v>
      </c>
      <c r="F422" s="57">
        <v>0</v>
      </c>
      <c r="G422" s="57">
        <v>0</v>
      </c>
      <c r="H422" s="104">
        <v>0</v>
      </c>
      <c r="I422" s="113">
        <v>517950</v>
      </c>
      <c r="J422" s="126">
        <v>418224</v>
      </c>
      <c r="K422" s="112">
        <v>0</v>
      </c>
      <c r="L422" s="112">
        <v>0</v>
      </c>
      <c r="M422" s="105">
        <v>6000</v>
      </c>
      <c r="N422" s="107">
        <v>48678</v>
      </c>
      <c r="O422" s="61">
        <v>0</v>
      </c>
      <c r="P422" s="106">
        <v>76283.69</v>
      </c>
      <c r="Q422" s="87">
        <v>0</v>
      </c>
      <c r="R422" s="58">
        <v>0</v>
      </c>
      <c r="S422" s="102">
        <v>0</v>
      </c>
      <c r="T422" s="86">
        <v>0</v>
      </c>
      <c r="U422" s="110">
        <v>0</v>
      </c>
      <c r="V422" s="108">
        <v>0</v>
      </c>
      <c r="W422" s="113">
        <v>0</v>
      </c>
      <c r="X422" s="61">
        <v>0</v>
      </c>
      <c r="Y422" s="58">
        <v>6574.65</v>
      </c>
      <c r="Z422" s="102">
        <v>2087.58</v>
      </c>
      <c r="AA422" s="86">
        <v>3676.58</v>
      </c>
      <c r="AB422" s="109">
        <v>0</v>
      </c>
      <c r="AC422" s="77">
        <v>0</v>
      </c>
      <c r="AD422" s="78">
        <v>8320</v>
      </c>
      <c r="AE422" s="123">
        <v>2307</v>
      </c>
      <c r="AF422" s="71"/>
      <c r="AG422" s="119"/>
      <c r="AH422" s="77"/>
      <c r="AI422" s="86"/>
      <c r="AJ422" s="117"/>
      <c r="AK422" s="77"/>
      <c r="AL422" s="77" t="s">
        <v>618</v>
      </c>
      <c r="AM422" s="77">
        <v>2533.94</v>
      </c>
      <c r="AN422" s="77"/>
      <c r="AO422" s="77"/>
      <c r="AP422" s="58">
        <f t="shared" si="8"/>
        <v>8031820.44</v>
      </c>
      <c r="AQ422" s="19"/>
      <c r="AR422" s="41"/>
    </row>
    <row r="423" spans="1:44" ht="13.5" thickBot="1">
      <c r="A423" s="44" t="s">
        <v>466</v>
      </c>
      <c r="B423" s="45">
        <v>6713</v>
      </c>
      <c r="C423" s="44" t="s">
        <v>410</v>
      </c>
      <c r="D423" s="57">
        <v>1517049</v>
      </c>
      <c r="E423" s="57">
        <v>0</v>
      </c>
      <c r="F423" s="57">
        <v>0</v>
      </c>
      <c r="G423" s="57">
        <v>0</v>
      </c>
      <c r="H423" s="104">
        <v>0</v>
      </c>
      <c r="I423" s="113">
        <v>164700</v>
      </c>
      <c r="J423" s="126">
        <v>139277</v>
      </c>
      <c r="K423" s="112">
        <v>0</v>
      </c>
      <c r="L423" s="112">
        <v>0</v>
      </c>
      <c r="M423" s="105">
        <v>3000</v>
      </c>
      <c r="N423" s="107">
        <v>18341</v>
      </c>
      <c r="O423" s="61">
        <v>0</v>
      </c>
      <c r="P423" s="106">
        <v>17713.23</v>
      </c>
      <c r="Q423" s="87">
        <v>0</v>
      </c>
      <c r="R423" s="58">
        <v>107406.4</v>
      </c>
      <c r="S423" s="102">
        <v>114300.66</v>
      </c>
      <c r="T423" s="86">
        <v>0</v>
      </c>
      <c r="U423" s="110">
        <v>107045</v>
      </c>
      <c r="V423" s="108">
        <v>0</v>
      </c>
      <c r="W423" s="113">
        <v>0</v>
      </c>
      <c r="X423" s="61">
        <v>0</v>
      </c>
      <c r="Y423" s="58">
        <v>2300.79</v>
      </c>
      <c r="Z423" s="102">
        <v>2510.57</v>
      </c>
      <c r="AA423" s="86">
        <v>1241.08</v>
      </c>
      <c r="AB423" s="109">
        <v>0</v>
      </c>
      <c r="AC423" s="77">
        <v>0</v>
      </c>
      <c r="AD423" s="78">
        <v>2960</v>
      </c>
      <c r="AE423" s="123">
        <v>1711</v>
      </c>
      <c r="AF423" s="71"/>
      <c r="AG423" s="119"/>
      <c r="AH423" s="77"/>
      <c r="AI423" s="86"/>
      <c r="AJ423" s="117"/>
      <c r="AK423" s="77"/>
      <c r="AL423" s="77" t="s">
        <v>618</v>
      </c>
      <c r="AM423" s="77"/>
      <c r="AN423" s="77"/>
      <c r="AO423" s="77"/>
      <c r="AP423" s="58">
        <f t="shared" si="8"/>
        <v>2199555.73</v>
      </c>
      <c r="AQ423" s="19"/>
      <c r="AR423" s="41"/>
    </row>
    <row r="424" spans="1:44" ht="13.5" thickBot="1">
      <c r="A424" s="44" t="s">
        <v>445</v>
      </c>
      <c r="B424" s="45">
        <v>6720</v>
      </c>
      <c r="C424" s="44" t="s">
        <v>411</v>
      </c>
      <c r="D424" s="57">
        <v>145109</v>
      </c>
      <c r="E424" s="57">
        <v>0</v>
      </c>
      <c r="F424" s="57">
        <v>0</v>
      </c>
      <c r="G424" s="57">
        <v>0</v>
      </c>
      <c r="H424" s="104">
        <v>0</v>
      </c>
      <c r="I424" s="113">
        <v>198450</v>
      </c>
      <c r="J424" s="126">
        <v>304934</v>
      </c>
      <c r="K424" s="112">
        <v>0</v>
      </c>
      <c r="L424" s="112">
        <v>0</v>
      </c>
      <c r="M424" s="105">
        <v>0</v>
      </c>
      <c r="N424" s="107">
        <v>13899</v>
      </c>
      <c r="O424" s="61">
        <v>0</v>
      </c>
      <c r="P424" s="106">
        <v>20135.33</v>
      </c>
      <c r="Q424" s="87">
        <v>0</v>
      </c>
      <c r="R424" s="58">
        <v>83157.14</v>
      </c>
      <c r="S424" s="102">
        <v>209551.21</v>
      </c>
      <c r="T424" s="86">
        <v>0</v>
      </c>
      <c r="U424" s="110">
        <v>133435</v>
      </c>
      <c r="V424" s="108">
        <v>0</v>
      </c>
      <c r="W424" s="113">
        <v>0</v>
      </c>
      <c r="X424" s="61">
        <v>0</v>
      </c>
      <c r="Y424" s="58">
        <v>2122.73</v>
      </c>
      <c r="Z424" s="102">
        <v>1092.35</v>
      </c>
      <c r="AA424" s="86">
        <v>666.89</v>
      </c>
      <c r="AB424" s="109">
        <v>0</v>
      </c>
      <c r="AC424" s="77">
        <v>0</v>
      </c>
      <c r="AD424" s="78">
        <v>4000</v>
      </c>
      <c r="AE424" s="122">
        <v>1486.25</v>
      </c>
      <c r="AF424" s="71"/>
      <c r="AG424" s="119"/>
      <c r="AH424" s="77"/>
      <c r="AI424" s="86"/>
      <c r="AJ424" s="117"/>
      <c r="AK424" s="77"/>
      <c r="AL424" s="77" t="s">
        <v>618</v>
      </c>
      <c r="AM424" s="77"/>
      <c r="AN424" s="77"/>
      <c r="AO424" s="77"/>
      <c r="AP424" s="58">
        <f t="shared" si="8"/>
        <v>1118038.9</v>
      </c>
      <c r="AQ424" s="19"/>
      <c r="AR424" s="41"/>
    </row>
    <row r="425" spans="1:44" ht="13.5" thickBot="1">
      <c r="A425" s="44" t="s">
        <v>428</v>
      </c>
      <c r="B425" s="45">
        <v>6734</v>
      </c>
      <c r="C425" s="44" t="s">
        <v>412</v>
      </c>
      <c r="D425" s="57">
        <v>7734296</v>
      </c>
      <c r="E425" s="57">
        <v>0</v>
      </c>
      <c r="F425" s="57">
        <v>0</v>
      </c>
      <c r="G425" s="57">
        <v>0</v>
      </c>
      <c r="H425" s="104">
        <v>0</v>
      </c>
      <c r="I425" s="113">
        <v>576900</v>
      </c>
      <c r="J425" s="126">
        <v>279092</v>
      </c>
      <c r="K425" s="112">
        <v>13317</v>
      </c>
      <c r="L425" s="112">
        <v>0</v>
      </c>
      <c r="M425" s="105">
        <v>0</v>
      </c>
      <c r="N425" s="107">
        <v>51427</v>
      </c>
      <c r="O425" s="61">
        <v>0</v>
      </c>
      <c r="P425" s="106">
        <v>50960.29</v>
      </c>
      <c r="Q425" s="87">
        <v>0</v>
      </c>
      <c r="R425" s="58">
        <v>0</v>
      </c>
      <c r="S425" s="102">
        <v>0</v>
      </c>
      <c r="T425" s="86">
        <v>0</v>
      </c>
      <c r="U425" s="110">
        <v>0</v>
      </c>
      <c r="V425" s="108">
        <v>0</v>
      </c>
      <c r="W425" s="113">
        <v>0</v>
      </c>
      <c r="X425" s="61">
        <v>0</v>
      </c>
      <c r="Y425" s="58">
        <v>5918.1</v>
      </c>
      <c r="Z425" s="102">
        <v>945.3</v>
      </c>
      <c r="AA425" s="86">
        <v>0</v>
      </c>
      <c r="AB425" s="109">
        <v>0</v>
      </c>
      <c r="AC425" s="77">
        <v>0</v>
      </c>
      <c r="AD425" s="78">
        <v>8640</v>
      </c>
      <c r="AE425" s="123">
        <v>4000</v>
      </c>
      <c r="AF425" s="71"/>
      <c r="AG425" s="119"/>
      <c r="AH425" s="77"/>
      <c r="AI425" s="86"/>
      <c r="AJ425" s="117"/>
      <c r="AK425" s="77"/>
      <c r="AL425" s="77">
        <v>1555</v>
      </c>
      <c r="AM425" s="77">
        <v>1266.97</v>
      </c>
      <c r="AN425" s="77"/>
      <c r="AO425" s="77"/>
      <c r="AP425" s="58">
        <f t="shared" si="8"/>
        <v>8728317.66</v>
      </c>
      <c r="AQ425" s="19"/>
      <c r="AR425" s="41"/>
    </row>
    <row r="426" spans="1:44" ht="13.5" thickBot="1">
      <c r="A426" s="158" t="s">
        <v>452</v>
      </c>
      <c r="B426" s="159">
        <v>6748</v>
      </c>
      <c r="C426" s="158" t="s">
        <v>413</v>
      </c>
      <c r="D426" s="57">
        <v>557610</v>
      </c>
      <c r="E426" s="57">
        <v>0</v>
      </c>
      <c r="F426" s="57">
        <v>0</v>
      </c>
      <c r="G426" s="57">
        <v>0</v>
      </c>
      <c r="H426" s="104">
        <v>0</v>
      </c>
      <c r="I426" s="113">
        <v>150300</v>
      </c>
      <c r="J426" s="126">
        <v>49816</v>
      </c>
      <c r="K426" s="112">
        <v>0</v>
      </c>
      <c r="L426" s="112">
        <v>0</v>
      </c>
      <c r="M426" s="105">
        <v>0</v>
      </c>
      <c r="N426" s="107">
        <v>12026</v>
      </c>
      <c r="O426" s="61">
        <v>0</v>
      </c>
      <c r="P426" s="106">
        <v>13394.9</v>
      </c>
      <c r="Q426" s="57">
        <v>0</v>
      </c>
      <c r="R426" s="58">
        <v>11567.02</v>
      </c>
      <c r="S426" s="102">
        <v>0</v>
      </c>
      <c r="T426" s="72">
        <v>0</v>
      </c>
      <c r="U426" s="110">
        <v>0</v>
      </c>
      <c r="V426" s="108">
        <v>0</v>
      </c>
      <c r="W426" s="113">
        <v>0</v>
      </c>
      <c r="X426" s="61">
        <v>0</v>
      </c>
      <c r="Y426" s="58">
        <v>0</v>
      </c>
      <c r="Z426" s="102">
        <v>0</v>
      </c>
      <c r="AA426" s="86">
        <v>0</v>
      </c>
      <c r="AB426" s="109">
        <v>0</v>
      </c>
      <c r="AC426" s="77">
        <v>0</v>
      </c>
      <c r="AD426" s="76">
        <v>2720</v>
      </c>
      <c r="AE426" s="122">
        <v>1081.03</v>
      </c>
      <c r="AF426" s="71"/>
      <c r="AG426" s="119"/>
      <c r="AH426" s="77"/>
      <c r="AI426" s="58"/>
      <c r="AJ426" s="117"/>
      <c r="AK426" s="77"/>
      <c r="AL426" s="77" t="s">
        <v>618</v>
      </c>
      <c r="AM426" s="77"/>
      <c r="AN426" s="77"/>
      <c r="AO426" s="77"/>
      <c r="AP426" s="58">
        <f t="shared" si="8"/>
        <v>798514.95</v>
      </c>
      <c r="AQ426" s="19"/>
      <c r="AR426" s="41"/>
    </row>
    <row r="427" spans="1:44" s="15" customFormat="1" ht="13.5" thickBot="1">
      <c r="A427" s="16"/>
      <c r="B427" s="17"/>
      <c r="C427" s="18" t="s">
        <v>490</v>
      </c>
      <c r="D427" s="59">
        <f aca="true" t="shared" si="9" ref="D427:AO427">SUM(D5:D426)</f>
        <v>4406006636</v>
      </c>
      <c r="E427" s="59">
        <f t="shared" si="9"/>
        <v>14681957</v>
      </c>
      <c r="F427" s="59">
        <f t="shared" si="9"/>
        <v>35115005</v>
      </c>
      <c r="G427" s="59">
        <f t="shared" si="9"/>
        <v>14638114</v>
      </c>
      <c r="H427" s="90">
        <f t="shared" si="9"/>
        <v>16830000</v>
      </c>
      <c r="I427" s="99">
        <f t="shared" si="9"/>
        <v>377925750</v>
      </c>
      <c r="J427" s="100">
        <f t="shared" si="9"/>
        <v>354990203</v>
      </c>
      <c r="K427" s="74">
        <f t="shared" si="9"/>
        <v>8892007</v>
      </c>
      <c r="L427" s="114">
        <f t="shared" si="9"/>
        <v>1750000</v>
      </c>
      <c r="M427" s="91">
        <f t="shared" si="9"/>
        <v>1690000</v>
      </c>
      <c r="N427" s="59">
        <f t="shared" si="9"/>
        <v>35700000</v>
      </c>
      <c r="O427" s="91">
        <f t="shared" si="9"/>
        <v>0</v>
      </c>
      <c r="P427" s="64">
        <f t="shared" si="9"/>
        <v>23862281.21</v>
      </c>
      <c r="Q427" s="59">
        <f t="shared" si="9"/>
        <v>19875</v>
      </c>
      <c r="R427" s="103">
        <f t="shared" si="9"/>
        <v>12700000</v>
      </c>
      <c r="S427" s="103">
        <f t="shared" si="9"/>
        <v>109059500</v>
      </c>
      <c r="T427" s="99">
        <f t="shared" si="9"/>
        <v>133700</v>
      </c>
      <c r="U427" s="116">
        <f t="shared" si="9"/>
        <v>18496200</v>
      </c>
      <c r="V427" s="92">
        <f t="shared" si="9"/>
        <v>6582477</v>
      </c>
      <c r="W427" s="115">
        <f t="shared" si="9"/>
        <v>1350000</v>
      </c>
      <c r="X427" s="100">
        <f t="shared" si="9"/>
        <v>77000</v>
      </c>
      <c r="Y427" s="64">
        <f t="shared" si="9"/>
        <v>3744427.3</v>
      </c>
      <c r="Z427" s="64">
        <f t="shared" si="9"/>
        <v>2310289.72</v>
      </c>
      <c r="AA427" s="64">
        <f t="shared" si="9"/>
        <v>607847.09</v>
      </c>
      <c r="AB427" s="64">
        <f t="shared" si="9"/>
        <v>28750.51</v>
      </c>
      <c r="AC427" s="64">
        <f t="shared" si="9"/>
        <v>8589800</v>
      </c>
      <c r="AD427" s="118">
        <v>5510023.47</v>
      </c>
      <c r="AE427" s="118">
        <f t="shared" si="9"/>
        <v>1587527.43</v>
      </c>
      <c r="AF427" s="64">
        <f t="shared" si="9"/>
        <v>940548.53</v>
      </c>
      <c r="AG427" s="118">
        <v>1060958.68</v>
      </c>
      <c r="AH427" s="64">
        <f t="shared" si="9"/>
        <v>49877.8</v>
      </c>
      <c r="AI427" s="64">
        <f t="shared" si="9"/>
        <v>681207.99</v>
      </c>
      <c r="AJ427" s="64">
        <v>207465.24</v>
      </c>
      <c r="AK427" s="64">
        <f t="shared" si="9"/>
        <v>0</v>
      </c>
      <c r="AL427" s="64">
        <f t="shared" si="9"/>
        <v>151966.4</v>
      </c>
      <c r="AM427" s="64">
        <f t="shared" si="9"/>
        <v>3499999.79</v>
      </c>
      <c r="AN427" s="64">
        <f t="shared" si="9"/>
        <v>0</v>
      </c>
      <c r="AO427" s="64">
        <f t="shared" si="9"/>
        <v>0</v>
      </c>
      <c r="AP427" s="101">
        <f t="shared" si="8"/>
        <v>5469471395.16</v>
      </c>
      <c r="AQ427" s="21"/>
      <c r="AR427" s="21"/>
    </row>
    <row r="428" spans="1:44" s="3" customFormat="1" ht="12.75">
      <c r="A428"/>
      <c r="B428" s="7"/>
      <c r="D428" s="127"/>
      <c r="E428" s="128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9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4"/>
      <c r="AR428" s="41"/>
    </row>
    <row r="429" spans="1:44" ht="12.75">
      <c r="A429" s="31"/>
      <c r="B429" s="31"/>
      <c r="C429" s="31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3"/>
      <c r="AH429" s="12"/>
      <c r="AI429" s="12"/>
      <c r="AJ429" s="12"/>
      <c r="AK429" s="12"/>
      <c r="AL429" s="12"/>
      <c r="AM429" s="12"/>
      <c r="AN429" s="12"/>
      <c r="AO429" s="12"/>
      <c r="AP429" s="12"/>
      <c r="AQ429" s="5"/>
      <c r="AR429" s="41"/>
    </row>
    <row r="430" spans="1:44" ht="12.75" customHeight="1" thickBot="1">
      <c r="A430" s="160" t="s">
        <v>536</v>
      </c>
      <c r="B430" s="160"/>
      <c r="C430" s="160"/>
      <c r="D430" s="22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4"/>
      <c r="R430" s="23"/>
      <c r="S430" s="23"/>
      <c r="T430" s="23"/>
      <c r="V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R430" s="41"/>
    </row>
    <row r="431" spans="1:44" ht="13.5" thickBot="1">
      <c r="A431" s="34" t="s">
        <v>537</v>
      </c>
      <c r="B431" s="43">
        <v>9901</v>
      </c>
      <c r="C431" s="34" t="s">
        <v>538</v>
      </c>
      <c r="D431" s="58">
        <v>0</v>
      </c>
      <c r="E431" s="57">
        <v>0</v>
      </c>
      <c r="F431" s="57">
        <v>0</v>
      </c>
      <c r="G431" s="57">
        <v>0</v>
      </c>
      <c r="H431" s="57">
        <v>0</v>
      </c>
      <c r="I431" s="73">
        <v>0</v>
      </c>
      <c r="J431" s="126">
        <v>409615</v>
      </c>
      <c r="K431" s="112">
        <v>0</v>
      </c>
      <c r="L431" s="73">
        <v>0</v>
      </c>
      <c r="M431" s="66">
        <v>0</v>
      </c>
      <c r="N431" s="57">
        <v>0</v>
      </c>
      <c r="O431" s="57">
        <v>0</v>
      </c>
      <c r="P431" s="66">
        <v>0</v>
      </c>
      <c r="Q431" s="57">
        <v>0</v>
      </c>
      <c r="R431" s="58">
        <v>0</v>
      </c>
      <c r="S431" s="58">
        <v>0</v>
      </c>
      <c r="T431" s="58">
        <v>0</v>
      </c>
      <c r="U431" s="58">
        <v>0</v>
      </c>
      <c r="V431" s="58">
        <v>0</v>
      </c>
      <c r="W431" s="73">
        <v>0</v>
      </c>
      <c r="X431" s="58">
        <v>0</v>
      </c>
      <c r="Y431" s="58">
        <v>0</v>
      </c>
      <c r="Z431" s="58">
        <v>0</v>
      </c>
      <c r="AA431" s="58">
        <v>0</v>
      </c>
      <c r="AB431" s="58">
        <v>0</v>
      </c>
      <c r="AC431" s="58">
        <v>0</v>
      </c>
      <c r="AD431" s="58">
        <v>0</v>
      </c>
      <c r="AE431" s="58">
        <v>0</v>
      </c>
      <c r="AF431" s="57">
        <v>0</v>
      </c>
      <c r="AG431" s="73">
        <v>25000</v>
      </c>
      <c r="AH431" s="76">
        <v>0</v>
      </c>
      <c r="AI431" s="58">
        <v>0</v>
      </c>
      <c r="AJ431" s="58">
        <v>0</v>
      </c>
      <c r="AK431" s="76">
        <v>20915.77</v>
      </c>
      <c r="AL431" s="76">
        <v>0</v>
      </c>
      <c r="AM431" s="76">
        <v>0</v>
      </c>
      <c r="AN431" s="76">
        <v>0</v>
      </c>
      <c r="AO431" s="146"/>
      <c r="AP431" s="80">
        <f aca="true" t="shared" si="10" ref="AP431:AP443">SUM(D431:AN431)</f>
        <v>455530.77</v>
      </c>
      <c r="AR431" s="41"/>
    </row>
    <row r="432" spans="1:44" ht="13.5" thickBot="1">
      <c r="A432" s="34" t="s">
        <v>537</v>
      </c>
      <c r="B432" s="43">
        <v>9902</v>
      </c>
      <c r="C432" s="34" t="s">
        <v>539</v>
      </c>
      <c r="D432" s="58">
        <v>0</v>
      </c>
      <c r="E432" s="57">
        <v>0</v>
      </c>
      <c r="F432" s="57">
        <v>0</v>
      </c>
      <c r="G432" s="57">
        <v>0</v>
      </c>
      <c r="H432" s="57">
        <v>0</v>
      </c>
      <c r="I432" s="73">
        <v>0</v>
      </c>
      <c r="J432" s="126">
        <v>501549</v>
      </c>
      <c r="K432" s="76">
        <v>0</v>
      </c>
      <c r="L432" s="73">
        <v>0</v>
      </c>
      <c r="M432" s="66">
        <v>0</v>
      </c>
      <c r="N432" s="57">
        <v>0</v>
      </c>
      <c r="O432" s="57">
        <v>0</v>
      </c>
      <c r="P432" s="66">
        <v>0</v>
      </c>
      <c r="Q432" s="57">
        <v>0</v>
      </c>
      <c r="R432" s="58">
        <v>0</v>
      </c>
      <c r="S432" s="58">
        <v>0</v>
      </c>
      <c r="T432" s="58">
        <v>0</v>
      </c>
      <c r="U432" s="58">
        <v>0</v>
      </c>
      <c r="V432" s="58">
        <v>0</v>
      </c>
      <c r="W432" s="73">
        <v>0</v>
      </c>
      <c r="X432" s="58">
        <v>0</v>
      </c>
      <c r="Y432" s="58">
        <v>0</v>
      </c>
      <c r="Z432" s="58">
        <v>0</v>
      </c>
      <c r="AA432" s="58">
        <v>0</v>
      </c>
      <c r="AB432" s="58">
        <v>0</v>
      </c>
      <c r="AC432" s="58">
        <v>0</v>
      </c>
      <c r="AD432" s="58">
        <v>0</v>
      </c>
      <c r="AE432" s="58">
        <v>0</v>
      </c>
      <c r="AF432" s="142">
        <v>68328</v>
      </c>
      <c r="AG432" s="73">
        <v>25000</v>
      </c>
      <c r="AH432" s="76">
        <v>0</v>
      </c>
      <c r="AI432" s="58">
        <v>0</v>
      </c>
      <c r="AJ432" s="58">
        <v>0</v>
      </c>
      <c r="AK432" s="76">
        <v>0</v>
      </c>
      <c r="AL432" s="76">
        <v>0</v>
      </c>
      <c r="AM432" s="76">
        <v>0</v>
      </c>
      <c r="AN432" s="76">
        <v>0</v>
      </c>
      <c r="AO432" s="146"/>
      <c r="AP432" s="80">
        <f t="shared" si="10"/>
        <v>594877</v>
      </c>
      <c r="AR432" s="41"/>
    </row>
    <row r="433" spans="1:44" ht="13.5" thickBot="1">
      <c r="A433" s="34" t="s">
        <v>537</v>
      </c>
      <c r="B433" s="43">
        <v>9903</v>
      </c>
      <c r="C433" s="34" t="s">
        <v>540</v>
      </c>
      <c r="D433" s="58">
        <v>0</v>
      </c>
      <c r="E433" s="57">
        <v>0</v>
      </c>
      <c r="F433" s="57">
        <v>0</v>
      </c>
      <c r="G433" s="57">
        <v>0</v>
      </c>
      <c r="H433" s="57">
        <v>0</v>
      </c>
      <c r="I433" s="73">
        <v>0</v>
      </c>
      <c r="J433" s="126">
        <v>173166</v>
      </c>
      <c r="K433" s="76">
        <v>0</v>
      </c>
      <c r="L433" s="73">
        <v>0</v>
      </c>
      <c r="M433" s="66">
        <v>0</v>
      </c>
      <c r="N433" s="57">
        <v>0</v>
      </c>
      <c r="O433" s="57">
        <v>0</v>
      </c>
      <c r="P433" s="66">
        <v>0</v>
      </c>
      <c r="Q433" s="57">
        <v>0</v>
      </c>
      <c r="R433" s="58">
        <v>0</v>
      </c>
      <c r="S433" s="58">
        <v>0</v>
      </c>
      <c r="T433" s="58">
        <v>0</v>
      </c>
      <c r="U433" s="58">
        <v>0</v>
      </c>
      <c r="V433" s="58">
        <v>0</v>
      </c>
      <c r="W433" s="73">
        <v>0</v>
      </c>
      <c r="X433" s="58">
        <v>0</v>
      </c>
      <c r="Y433" s="58">
        <v>0</v>
      </c>
      <c r="Z433" s="58">
        <v>0</v>
      </c>
      <c r="AA433" s="58">
        <v>0</v>
      </c>
      <c r="AB433" s="58">
        <v>0</v>
      </c>
      <c r="AC433" s="58">
        <v>0</v>
      </c>
      <c r="AD433" s="58">
        <v>0</v>
      </c>
      <c r="AE433" s="58">
        <v>0</v>
      </c>
      <c r="AF433" s="57">
        <v>0</v>
      </c>
      <c r="AG433" s="73">
        <v>23650.42</v>
      </c>
      <c r="AH433" s="76">
        <v>0</v>
      </c>
      <c r="AI433" s="58">
        <v>24797.63</v>
      </c>
      <c r="AJ433" s="58">
        <v>0</v>
      </c>
      <c r="AK433" s="76">
        <v>26055.38</v>
      </c>
      <c r="AL433" s="76">
        <v>0</v>
      </c>
      <c r="AM433" s="76">
        <v>0</v>
      </c>
      <c r="AN433" s="76">
        <v>0</v>
      </c>
      <c r="AO433" s="146"/>
      <c r="AP433" s="80">
        <f t="shared" si="10"/>
        <v>247669.43</v>
      </c>
      <c r="AR433" s="41"/>
    </row>
    <row r="434" spans="1:44" ht="13.5" thickBot="1">
      <c r="A434" s="34" t="s">
        <v>537</v>
      </c>
      <c r="B434" s="43">
        <v>9904</v>
      </c>
      <c r="C434" s="34" t="s">
        <v>541</v>
      </c>
      <c r="D434" s="58">
        <v>0</v>
      </c>
      <c r="E434" s="57">
        <v>0</v>
      </c>
      <c r="F434" s="57">
        <v>0</v>
      </c>
      <c r="G434" s="57">
        <v>0</v>
      </c>
      <c r="H434" s="57">
        <v>0</v>
      </c>
      <c r="I434" s="73">
        <v>0</v>
      </c>
      <c r="J434" s="126">
        <v>146119</v>
      </c>
      <c r="K434" s="76">
        <v>0</v>
      </c>
      <c r="L434" s="73">
        <v>0</v>
      </c>
      <c r="M434" s="66">
        <v>0</v>
      </c>
      <c r="N434" s="57">
        <v>0</v>
      </c>
      <c r="O434" s="57">
        <v>0</v>
      </c>
      <c r="P434" s="66">
        <v>0</v>
      </c>
      <c r="Q434" s="57">
        <v>0</v>
      </c>
      <c r="R434" s="58">
        <v>0</v>
      </c>
      <c r="S434" s="58">
        <v>0</v>
      </c>
      <c r="T434" s="58">
        <v>0</v>
      </c>
      <c r="U434" s="58">
        <v>0</v>
      </c>
      <c r="V434" s="58">
        <v>0</v>
      </c>
      <c r="W434" s="73">
        <v>0</v>
      </c>
      <c r="X434" s="58">
        <v>0</v>
      </c>
      <c r="Y434" s="58">
        <v>0</v>
      </c>
      <c r="Z434" s="58">
        <v>0</v>
      </c>
      <c r="AA434" s="58">
        <v>0</v>
      </c>
      <c r="AB434" s="58">
        <v>0</v>
      </c>
      <c r="AC434" s="58">
        <v>0</v>
      </c>
      <c r="AD434" s="58">
        <v>0</v>
      </c>
      <c r="AE434" s="58">
        <v>0</v>
      </c>
      <c r="AF434" s="57">
        <v>0</v>
      </c>
      <c r="AG434" s="73">
        <v>25000</v>
      </c>
      <c r="AH434" s="76">
        <v>40891</v>
      </c>
      <c r="AI434" s="58">
        <v>399093.66</v>
      </c>
      <c r="AJ434" s="58">
        <v>0</v>
      </c>
      <c r="AK434" s="76">
        <v>6019.57</v>
      </c>
      <c r="AL434" s="76">
        <v>0</v>
      </c>
      <c r="AM434" s="76">
        <v>0</v>
      </c>
      <c r="AN434" s="76">
        <v>0</v>
      </c>
      <c r="AO434" s="146"/>
      <c r="AP434" s="80">
        <f t="shared" si="10"/>
        <v>617123.23</v>
      </c>
      <c r="AR434" s="41"/>
    </row>
    <row r="435" spans="1:44" ht="13.5" thickBot="1">
      <c r="A435" s="34" t="s">
        <v>537</v>
      </c>
      <c r="B435" s="43">
        <v>9905</v>
      </c>
      <c r="C435" s="34" t="s">
        <v>542</v>
      </c>
      <c r="D435" s="58">
        <v>0</v>
      </c>
      <c r="E435" s="57">
        <v>0</v>
      </c>
      <c r="F435" s="57">
        <v>0</v>
      </c>
      <c r="G435" s="57">
        <v>0</v>
      </c>
      <c r="H435" s="57">
        <v>0</v>
      </c>
      <c r="I435" s="73">
        <v>0</v>
      </c>
      <c r="J435" s="126">
        <v>1958574</v>
      </c>
      <c r="K435" s="76">
        <v>0</v>
      </c>
      <c r="L435" s="73">
        <v>0</v>
      </c>
      <c r="M435" s="66">
        <v>0</v>
      </c>
      <c r="N435" s="57">
        <v>0</v>
      </c>
      <c r="O435" s="57">
        <v>0</v>
      </c>
      <c r="P435" s="66">
        <v>0</v>
      </c>
      <c r="Q435" s="57">
        <v>0</v>
      </c>
      <c r="R435" s="58">
        <v>0</v>
      </c>
      <c r="S435" s="58">
        <v>0</v>
      </c>
      <c r="T435" s="58">
        <v>0</v>
      </c>
      <c r="U435" s="58">
        <v>0</v>
      </c>
      <c r="V435" s="58">
        <v>0</v>
      </c>
      <c r="W435" s="73">
        <v>0</v>
      </c>
      <c r="X435" s="58">
        <v>0</v>
      </c>
      <c r="Y435" s="58">
        <v>0</v>
      </c>
      <c r="Z435" s="58">
        <v>0</v>
      </c>
      <c r="AA435" s="58">
        <v>0</v>
      </c>
      <c r="AB435" s="58">
        <v>0</v>
      </c>
      <c r="AC435" s="58">
        <v>0</v>
      </c>
      <c r="AD435" s="58">
        <v>0</v>
      </c>
      <c r="AE435" s="58">
        <v>0</v>
      </c>
      <c r="AF435" s="57">
        <v>0</v>
      </c>
      <c r="AG435" s="73">
        <v>8878.06</v>
      </c>
      <c r="AH435" s="76">
        <v>0</v>
      </c>
      <c r="AI435" s="58">
        <v>25000</v>
      </c>
      <c r="AJ435" s="58">
        <v>0</v>
      </c>
      <c r="AK435" s="76">
        <v>29751</v>
      </c>
      <c r="AL435" s="76">
        <v>0</v>
      </c>
      <c r="AM435" s="76">
        <v>0</v>
      </c>
      <c r="AN435" s="76">
        <v>0</v>
      </c>
      <c r="AO435" s="146"/>
      <c r="AP435" s="80">
        <f t="shared" si="10"/>
        <v>2022203.06</v>
      </c>
      <c r="AR435" s="41"/>
    </row>
    <row r="436" spans="1:44" ht="13.5" thickBot="1">
      <c r="A436" s="34" t="s">
        <v>537</v>
      </c>
      <c r="B436" s="43">
        <v>9906</v>
      </c>
      <c r="C436" s="34" t="s">
        <v>543</v>
      </c>
      <c r="D436" s="58">
        <v>0</v>
      </c>
      <c r="E436" s="57">
        <v>0</v>
      </c>
      <c r="F436" s="57">
        <v>0</v>
      </c>
      <c r="G436" s="57">
        <v>0</v>
      </c>
      <c r="H436" s="57">
        <v>0</v>
      </c>
      <c r="I436" s="73">
        <v>0</v>
      </c>
      <c r="J436" s="126">
        <v>622446</v>
      </c>
      <c r="K436" s="76">
        <v>0</v>
      </c>
      <c r="L436" s="73">
        <v>0</v>
      </c>
      <c r="M436" s="66">
        <v>0</v>
      </c>
      <c r="N436" s="57">
        <v>0</v>
      </c>
      <c r="O436" s="57">
        <v>0</v>
      </c>
      <c r="P436" s="66">
        <v>0</v>
      </c>
      <c r="Q436" s="57">
        <v>0</v>
      </c>
      <c r="R436" s="58">
        <v>0</v>
      </c>
      <c r="S436" s="58">
        <v>0</v>
      </c>
      <c r="T436" s="58">
        <v>0</v>
      </c>
      <c r="U436" s="58">
        <v>0</v>
      </c>
      <c r="V436" s="58">
        <v>0</v>
      </c>
      <c r="W436" s="73">
        <v>0</v>
      </c>
      <c r="X436" s="58">
        <v>0</v>
      </c>
      <c r="Y436" s="58">
        <v>0</v>
      </c>
      <c r="Z436" s="58">
        <v>0</v>
      </c>
      <c r="AA436" s="58">
        <v>0</v>
      </c>
      <c r="AB436" s="58">
        <v>0</v>
      </c>
      <c r="AC436" s="58">
        <v>0</v>
      </c>
      <c r="AD436" s="58">
        <v>0</v>
      </c>
      <c r="AE436" s="58">
        <v>0</v>
      </c>
      <c r="AF436" s="57">
        <v>0</v>
      </c>
      <c r="AG436" s="73">
        <v>25000</v>
      </c>
      <c r="AH436" s="76">
        <v>0</v>
      </c>
      <c r="AI436" s="58">
        <v>0</v>
      </c>
      <c r="AJ436" s="58">
        <v>0</v>
      </c>
      <c r="AK436" s="76">
        <v>0</v>
      </c>
      <c r="AL436" s="76">
        <v>0</v>
      </c>
      <c r="AM436" s="76">
        <v>0</v>
      </c>
      <c r="AN436" s="76">
        <v>0</v>
      </c>
      <c r="AO436" s="146"/>
      <c r="AP436" s="80">
        <f t="shared" si="10"/>
        <v>647446</v>
      </c>
      <c r="AR436" s="41"/>
    </row>
    <row r="437" spans="1:44" ht="13.5" thickBot="1">
      <c r="A437" s="34" t="s">
        <v>537</v>
      </c>
      <c r="B437" s="43">
        <v>9907</v>
      </c>
      <c r="C437" s="34" t="s">
        <v>544</v>
      </c>
      <c r="D437" s="58">
        <v>0</v>
      </c>
      <c r="E437" s="57">
        <v>0</v>
      </c>
      <c r="F437" s="57">
        <v>0</v>
      </c>
      <c r="G437" s="57">
        <v>0</v>
      </c>
      <c r="H437" s="57">
        <v>0</v>
      </c>
      <c r="I437" s="73">
        <v>0</v>
      </c>
      <c r="J437" s="126">
        <v>762125</v>
      </c>
      <c r="K437" s="76">
        <v>0</v>
      </c>
      <c r="L437" s="73">
        <v>0</v>
      </c>
      <c r="M437" s="66">
        <v>0</v>
      </c>
      <c r="N437" s="57">
        <v>0</v>
      </c>
      <c r="O437" s="57">
        <v>0</v>
      </c>
      <c r="P437" s="66">
        <v>0</v>
      </c>
      <c r="Q437" s="57">
        <v>0</v>
      </c>
      <c r="R437" s="58">
        <v>0</v>
      </c>
      <c r="S437" s="58">
        <v>0</v>
      </c>
      <c r="T437" s="58">
        <v>0</v>
      </c>
      <c r="U437" s="58">
        <v>0</v>
      </c>
      <c r="V437" s="58">
        <v>0</v>
      </c>
      <c r="W437" s="73">
        <v>0</v>
      </c>
      <c r="X437" s="58">
        <v>0</v>
      </c>
      <c r="Y437" s="58">
        <v>0</v>
      </c>
      <c r="Z437" s="58">
        <v>0</v>
      </c>
      <c r="AA437" s="58">
        <v>0</v>
      </c>
      <c r="AB437" s="58">
        <v>0</v>
      </c>
      <c r="AC437" s="58">
        <v>0</v>
      </c>
      <c r="AD437" s="58">
        <v>0</v>
      </c>
      <c r="AE437" s="58">
        <v>0</v>
      </c>
      <c r="AF437" s="142">
        <v>96798</v>
      </c>
      <c r="AG437" s="73">
        <v>22612.12</v>
      </c>
      <c r="AH437" s="76">
        <v>0</v>
      </c>
      <c r="AI437" s="58">
        <v>0</v>
      </c>
      <c r="AJ437" s="58">
        <v>0</v>
      </c>
      <c r="AK437" s="76">
        <v>0</v>
      </c>
      <c r="AL437" s="76">
        <v>0</v>
      </c>
      <c r="AM437" s="76">
        <v>0</v>
      </c>
      <c r="AN437" s="76">
        <v>0</v>
      </c>
      <c r="AO437" s="146"/>
      <c r="AP437" s="80">
        <f t="shared" si="10"/>
        <v>881535.12</v>
      </c>
      <c r="AR437" s="41"/>
    </row>
    <row r="438" spans="1:44" ht="13.5" thickBot="1">
      <c r="A438" s="34" t="s">
        <v>537</v>
      </c>
      <c r="B438" s="43">
        <v>9908</v>
      </c>
      <c r="C438" s="34" t="s">
        <v>545</v>
      </c>
      <c r="D438" s="58">
        <v>0</v>
      </c>
      <c r="E438" s="57">
        <v>0</v>
      </c>
      <c r="F438" s="57">
        <v>0</v>
      </c>
      <c r="G438" s="57">
        <v>0</v>
      </c>
      <c r="H438" s="57">
        <v>0</v>
      </c>
      <c r="I438" s="73">
        <v>0</v>
      </c>
      <c r="J438" s="126">
        <v>1125018</v>
      </c>
      <c r="K438" s="76">
        <v>0</v>
      </c>
      <c r="L438" s="73">
        <v>0</v>
      </c>
      <c r="M438" s="66">
        <v>0</v>
      </c>
      <c r="N438" s="57">
        <v>0</v>
      </c>
      <c r="O438" s="57">
        <v>0</v>
      </c>
      <c r="P438" s="66">
        <v>0</v>
      </c>
      <c r="Q438" s="57">
        <v>0</v>
      </c>
      <c r="R438" s="58">
        <v>0</v>
      </c>
      <c r="S438" s="58">
        <v>0</v>
      </c>
      <c r="T438" s="58">
        <v>0</v>
      </c>
      <c r="U438" s="58">
        <v>0</v>
      </c>
      <c r="V438" s="58">
        <v>0</v>
      </c>
      <c r="W438" s="73">
        <v>0</v>
      </c>
      <c r="X438" s="58">
        <v>0</v>
      </c>
      <c r="Y438" s="58">
        <v>0</v>
      </c>
      <c r="Z438" s="58">
        <v>0</v>
      </c>
      <c r="AA438" s="58">
        <v>0</v>
      </c>
      <c r="AB438" s="58">
        <v>0</v>
      </c>
      <c r="AC438" s="58">
        <v>0</v>
      </c>
      <c r="AD438" s="58">
        <v>0</v>
      </c>
      <c r="AE438" s="58">
        <v>0</v>
      </c>
      <c r="AF438" s="57"/>
      <c r="AG438" s="73">
        <v>22095.89</v>
      </c>
      <c r="AH438" s="76">
        <v>0</v>
      </c>
      <c r="AI438" s="58">
        <v>0</v>
      </c>
      <c r="AJ438" s="58">
        <v>0</v>
      </c>
      <c r="AK438" s="76">
        <v>0</v>
      </c>
      <c r="AL438" s="76">
        <v>0</v>
      </c>
      <c r="AM438" s="76">
        <v>0</v>
      </c>
      <c r="AN438" s="76">
        <v>0</v>
      </c>
      <c r="AO438" s="146">
        <v>499402.63</v>
      </c>
      <c r="AP438" s="80">
        <f>SUM(D438:AO438)</f>
        <v>1646516.52</v>
      </c>
      <c r="AR438" s="41"/>
    </row>
    <row r="439" spans="1:44" ht="13.5" thickBot="1">
      <c r="A439" s="34" t="s">
        <v>537</v>
      </c>
      <c r="B439" s="43">
        <v>9909</v>
      </c>
      <c r="C439" s="34" t="s">
        <v>546</v>
      </c>
      <c r="D439" s="58">
        <v>0</v>
      </c>
      <c r="E439" s="57">
        <v>0</v>
      </c>
      <c r="F439" s="57">
        <v>0</v>
      </c>
      <c r="G439" s="57">
        <v>0</v>
      </c>
      <c r="H439" s="57">
        <v>0</v>
      </c>
      <c r="I439" s="73">
        <v>0</v>
      </c>
      <c r="J439" s="126">
        <v>209578</v>
      </c>
      <c r="K439" s="76">
        <v>0</v>
      </c>
      <c r="L439" s="73">
        <v>0</v>
      </c>
      <c r="M439" s="66">
        <v>0</v>
      </c>
      <c r="N439" s="57">
        <v>0</v>
      </c>
      <c r="O439" s="57">
        <v>0</v>
      </c>
      <c r="P439" s="66">
        <v>0</v>
      </c>
      <c r="Q439" s="57">
        <v>0</v>
      </c>
      <c r="R439" s="58">
        <v>0</v>
      </c>
      <c r="S439" s="58">
        <v>0</v>
      </c>
      <c r="T439" s="58">
        <v>0</v>
      </c>
      <c r="U439" s="58">
        <v>0</v>
      </c>
      <c r="V439" s="58">
        <v>0</v>
      </c>
      <c r="W439" s="73">
        <v>0</v>
      </c>
      <c r="X439" s="58">
        <v>0</v>
      </c>
      <c r="Y439" s="58">
        <v>0</v>
      </c>
      <c r="Z439" s="58">
        <v>0</v>
      </c>
      <c r="AA439" s="58">
        <v>0</v>
      </c>
      <c r="AB439" s="58">
        <v>0</v>
      </c>
      <c r="AC439" s="58">
        <v>0</v>
      </c>
      <c r="AD439" s="58">
        <v>0</v>
      </c>
      <c r="AE439" s="58">
        <v>0</v>
      </c>
      <c r="AF439" s="57">
        <v>0</v>
      </c>
      <c r="AG439" s="73">
        <v>25000</v>
      </c>
      <c r="AH439" s="76">
        <v>0</v>
      </c>
      <c r="AI439" s="58">
        <v>0</v>
      </c>
      <c r="AJ439" s="58">
        <v>0</v>
      </c>
      <c r="AK439" s="76">
        <v>0</v>
      </c>
      <c r="AL439" s="76">
        <v>0</v>
      </c>
      <c r="AM439" s="76">
        <v>0</v>
      </c>
      <c r="AN439" s="76">
        <v>0</v>
      </c>
      <c r="AO439" s="146"/>
      <c r="AP439" s="80">
        <f t="shared" si="10"/>
        <v>234578</v>
      </c>
      <c r="AR439" s="41"/>
    </row>
    <row r="440" spans="1:44" ht="13.5" thickBot="1">
      <c r="A440" s="34" t="s">
        <v>537</v>
      </c>
      <c r="B440" s="43">
        <v>9910</v>
      </c>
      <c r="C440" s="34" t="s">
        <v>547</v>
      </c>
      <c r="D440" s="58">
        <v>0</v>
      </c>
      <c r="E440" s="57">
        <v>0</v>
      </c>
      <c r="F440" s="57">
        <v>0</v>
      </c>
      <c r="G440" s="57">
        <v>0</v>
      </c>
      <c r="H440" s="57">
        <v>0</v>
      </c>
      <c r="I440" s="73">
        <v>0</v>
      </c>
      <c r="J440" s="126">
        <v>2120682</v>
      </c>
      <c r="K440" s="76">
        <v>0</v>
      </c>
      <c r="L440" s="73">
        <v>0</v>
      </c>
      <c r="M440" s="66">
        <v>0</v>
      </c>
      <c r="N440" s="57">
        <v>0</v>
      </c>
      <c r="O440" s="57">
        <v>0</v>
      </c>
      <c r="P440" s="66">
        <v>0</v>
      </c>
      <c r="Q440" s="57">
        <v>0</v>
      </c>
      <c r="R440" s="58">
        <v>0</v>
      </c>
      <c r="S440" s="58">
        <v>0</v>
      </c>
      <c r="T440" s="58">
        <v>0</v>
      </c>
      <c r="U440" s="58">
        <v>0</v>
      </c>
      <c r="V440" s="58">
        <v>0</v>
      </c>
      <c r="W440" s="73">
        <v>0</v>
      </c>
      <c r="X440" s="58">
        <v>0</v>
      </c>
      <c r="Y440" s="58">
        <v>0</v>
      </c>
      <c r="Z440" s="58">
        <v>0</v>
      </c>
      <c r="AA440" s="58">
        <v>0</v>
      </c>
      <c r="AB440" s="58">
        <v>0</v>
      </c>
      <c r="AC440" s="58">
        <v>0</v>
      </c>
      <c r="AD440" s="58">
        <v>0</v>
      </c>
      <c r="AE440" s="58">
        <v>0</v>
      </c>
      <c r="AF440" s="57">
        <v>0</v>
      </c>
      <c r="AG440" s="73">
        <v>24274.85</v>
      </c>
      <c r="AH440" s="76">
        <v>0</v>
      </c>
      <c r="AI440" s="58">
        <v>0</v>
      </c>
      <c r="AJ440" s="58">
        <v>0</v>
      </c>
      <c r="AK440" s="76">
        <v>10711.71</v>
      </c>
      <c r="AL440" s="76">
        <v>0</v>
      </c>
      <c r="AM440" s="76">
        <v>0</v>
      </c>
      <c r="AN440" s="76">
        <v>0</v>
      </c>
      <c r="AO440" s="146"/>
      <c r="AP440" s="80">
        <f t="shared" si="10"/>
        <v>2155668.56</v>
      </c>
      <c r="AR440" s="41"/>
    </row>
    <row r="441" spans="1:44" ht="13.5" thickBot="1">
      <c r="A441" s="34" t="s">
        <v>537</v>
      </c>
      <c r="B441" s="43">
        <v>9911</v>
      </c>
      <c r="C441" s="34" t="s">
        <v>548</v>
      </c>
      <c r="D441" s="58">
        <v>0</v>
      </c>
      <c r="E441" s="57">
        <v>0</v>
      </c>
      <c r="F441" s="57">
        <v>0</v>
      </c>
      <c r="G441" s="57">
        <v>0</v>
      </c>
      <c r="H441" s="57">
        <v>0</v>
      </c>
      <c r="I441" s="73">
        <v>0</v>
      </c>
      <c r="J441" s="126">
        <v>226613</v>
      </c>
      <c r="K441" s="76">
        <v>0</v>
      </c>
      <c r="L441" s="73">
        <v>0</v>
      </c>
      <c r="M441" s="66">
        <v>0</v>
      </c>
      <c r="N441" s="57">
        <v>0</v>
      </c>
      <c r="O441" s="57">
        <v>0</v>
      </c>
      <c r="P441" s="66">
        <v>0</v>
      </c>
      <c r="Q441" s="57">
        <v>0</v>
      </c>
      <c r="R441" s="58">
        <v>0</v>
      </c>
      <c r="S441" s="58">
        <v>0</v>
      </c>
      <c r="T441" s="58">
        <v>0</v>
      </c>
      <c r="U441" s="58">
        <v>0</v>
      </c>
      <c r="V441" s="58">
        <v>0</v>
      </c>
      <c r="W441" s="73">
        <v>0</v>
      </c>
      <c r="X441" s="58">
        <v>0</v>
      </c>
      <c r="Y441" s="58">
        <v>0</v>
      </c>
      <c r="Z441" s="58">
        <v>0</v>
      </c>
      <c r="AA441" s="58">
        <v>0</v>
      </c>
      <c r="AB441" s="58">
        <v>0</v>
      </c>
      <c r="AC441" s="58">
        <v>0</v>
      </c>
      <c r="AD441" s="58">
        <v>0</v>
      </c>
      <c r="AE441" s="58">
        <v>0</v>
      </c>
      <c r="AF441" s="142">
        <v>375800</v>
      </c>
      <c r="AG441" s="73">
        <v>25000</v>
      </c>
      <c r="AH441" s="76">
        <v>0</v>
      </c>
      <c r="AI441" s="58">
        <v>0</v>
      </c>
      <c r="AJ441" s="58">
        <v>0</v>
      </c>
      <c r="AK441" s="76">
        <v>24958.62</v>
      </c>
      <c r="AL441" s="76">
        <v>0</v>
      </c>
      <c r="AM441" s="76">
        <v>0</v>
      </c>
      <c r="AN441" s="76">
        <v>0</v>
      </c>
      <c r="AO441" s="146"/>
      <c r="AP441" s="80">
        <f t="shared" si="10"/>
        <v>652371.62</v>
      </c>
      <c r="AR441" s="41"/>
    </row>
    <row r="442" spans="1:44" ht="13.5" thickBot="1">
      <c r="A442" s="34" t="s">
        <v>537</v>
      </c>
      <c r="B442" s="43">
        <v>9912</v>
      </c>
      <c r="C442" s="34" t="s">
        <v>549</v>
      </c>
      <c r="D442" s="58">
        <v>0</v>
      </c>
      <c r="E442" s="57">
        <v>0</v>
      </c>
      <c r="F442" s="57">
        <v>0</v>
      </c>
      <c r="G442" s="57">
        <v>0</v>
      </c>
      <c r="H442" s="57">
        <v>0</v>
      </c>
      <c r="I442" s="73">
        <v>0</v>
      </c>
      <c r="J442" s="126">
        <v>336755</v>
      </c>
      <c r="K442" s="76">
        <v>0</v>
      </c>
      <c r="L442" s="73">
        <v>0</v>
      </c>
      <c r="M442" s="66">
        <v>0</v>
      </c>
      <c r="N442" s="57">
        <v>0</v>
      </c>
      <c r="O442" s="57">
        <v>0</v>
      </c>
      <c r="P442" s="66">
        <v>0</v>
      </c>
      <c r="Q442" s="57">
        <v>0</v>
      </c>
      <c r="R442" s="58">
        <v>0</v>
      </c>
      <c r="S442" s="58">
        <v>0</v>
      </c>
      <c r="T442" s="58">
        <v>0</v>
      </c>
      <c r="U442" s="58">
        <v>0</v>
      </c>
      <c r="V442" s="58">
        <v>0</v>
      </c>
      <c r="W442" s="73">
        <v>0</v>
      </c>
      <c r="X442" s="58">
        <v>0</v>
      </c>
      <c r="Y442" s="58">
        <v>0</v>
      </c>
      <c r="Z442" s="58">
        <v>0</v>
      </c>
      <c r="AA442" s="58">
        <v>0</v>
      </c>
      <c r="AB442" s="58">
        <v>0</v>
      </c>
      <c r="AC442" s="58">
        <v>0</v>
      </c>
      <c r="AD442" s="58">
        <v>0</v>
      </c>
      <c r="AE442" s="58">
        <v>0</v>
      </c>
      <c r="AF442" s="57">
        <v>0</v>
      </c>
      <c r="AG442" s="73">
        <v>25000</v>
      </c>
      <c r="AH442" s="76">
        <v>0</v>
      </c>
      <c r="AI442" s="58">
        <v>24472.96</v>
      </c>
      <c r="AJ442" s="58">
        <v>0</v>
      </c>
      <c r="AK442" s="76">
        <v>24790.87</v>
      </c>
      <c r="AL442" s="76">
        <v>0</v>
      </c>
      <c r="AM442" s="76">
        <v>0</v>
      </c>
      <c r="AN442" s="76">
        <v>0</v>
      </c>
      <c r="AO442" s="146"/>
      <c r="AP442" s="80">
        <f t="shared" si="10"/>
        <v>411018.83</v>
      </c>
      <c r="AR442" s="41"/>
    </row>
    <row r="443" spans="1:44" s="3" customFormat="1" ht="13.5" thickBot="1">
      <c r="A443" s="32"/>
      <c r="B443" s="32"/>
      <c r="C443" s="33" t="s">
        <v>490</v>
      </c>
      <c r="D443" s="60">
        <f aca="true" t="shared" si="11" ref="D443:AK443">SUM(D431:D442)</f>
        <v>0</v>
      </c>
      <c r="E443" s="65">
        <f>SUM(E431:E442)</f>
        <v>0</v>
      </c>
      <c r="F443" s="65">
        <f t="shared" si="11"/>
        <v>0</v>
      </c>
      <c r="G443" s="65">
        <f t="shared" si="11"/>
        <v>0</v>
      </c>
      <c r="H443" s="65">
        <f>SUM(H431:H442)</f>
        <v>0</v>
      </c>
      <c r="I443" s="79">
        <f t="shared" si="11"/>
        <v>0</v>
      </c>
      <c r="J443" s="65">
        <f t="shared" si="11"/>
        <v>8592240</v>
      </c>
      <c r="K443" s="60">
        <f t="shared" si="11"/>
        <v>0</v>
      </c>
      <c r="L443" s="79">
        <f t="shared" si="11"/>
        <v>0</v>
      </c>
      <c r="M443" s="60">
        <f t="shared" si="11"/>
        <v>0</v>
      </c>
      <c r="N443" s="65">
        <f t="shared" si="11"/>
        <v>0</v>
      </c>
      <c r="O443" s="65">
        <f t="shared" si="11"/>
        <v>0</v>
      </c>
      <c r="P443" s="60">
        <f t="shared" si="11"/>
        <v>0</v>
      </c>
      <c r="Q443" s="65">
        <f>SUM(Q431:Q442)</f>
        <v>0</v>
      </c>
      <c r="R443" s="60">
        <f t="shared" si="11"/>
        <v>0</v>
      </c>
      <c r="S443" s="60">
        <f t="shared" si="11"/>
        <v>0</v>
      </c>
      <c r="T443" s="60">
        <f t="shared" si="11"/>
        <v>0</v>
      </c>
      <c r="U443" s="60">
        <f t="shared" si="11"/>
        <v>0</v>
      </c>
      <c r="V443" s="60">
        <f t="shared" si="11"/>
        <v>0</v>
      </c>
      <c r="W443" s="79">
        <f t="shared" si="11"/>
        <v>0</v>
      </c>
      <c r="X443" s="60">
        <f t="shared" si="11"/>
        <v>0</v>
      </c>
      <c r="Y443" s="60">
        <f t="shared" si="11"/>
        <v>0</v>
      </c>
      <c r="Z443" s="60">
        <f t="shared" si="11"/>
        <v>0</v>
      </c>
      <c r="AA443" s="60">
        <f t="shared" si="11"/>
        <v>0</v>
      </c>
      <c r="AB443" s="60">
        <f t="shared" si="11"/>
        <v>0</v>
      </c>
      <c r="AC443" s="60">
        <f t="shared" si="11"/>
        <v>0</v>
      </c>
      <c r="AD443" s="60">
        <v>0</v>
      </c>
      <c r="AE443" s="60">
        <f t="shared" si="11"/>
        <v>0</v>
      </c>
      <c r="AF443" s="141">
        <f t="shared" si="11"/>
        <v>540926</v>
      </c>
      <c r="AG443" s="60">
        <v>276511.34</v>
      </c>
      <c r="AH443" s="60">
        <f>SUM(AH431:AH442)</f>
        <v>40891</v>
      </c>
      <c r="AI443" s="60">
        <f t="shared" si="11"/>
        <v>473364.25</v>
      </c>
      <c r="AJ443" s="60">
        <v>0</v>
      </c>
      <c r="AK443" s="60">
        <f t="shared" si="11"/>
        <v>143202.92</v>
      </c>
      <c r="AL443" s="60">
        <f>SUM(AL431:AL442)</f>
        <v>0</v>
      </c>
      <c r="AM443" s="60">
        <f>SUM(AM431:AM442)</f>
        <v>0</v>
      </c>
      <c r="AN443" s="60">
        <f>SUM(AN431:AN442)</f>
        <v>0</v>
      </c>
      <c r="AO443" s="60">
        <f>SUM(AO431:AO442)</f>
        <v>499402.63</v>
      </c>
      <c r="AP443" s="101">
        <f t="shared" si="10"/>
        <v>10067135.51</v>
      </c>
      <c r="AR443" s="41"/>
    </row>
    <row r="444" spans="4:44" s="5" customFormat="1" ht="12.75">
      <c r="D444" s="25"/>
      <c r="E444" s="25"/>
      <c r="F444" s="25"/>
      <c r="G444" s="25"/>
      <c r="H444" s="28"/>
      <c r="I444" s="28"/>
      <c r="J444" s="25"/>
      <c r="K444" s="25"/>
      <c r="L444" s="28"/>
      <c r="M444" s="25"/>
      <c r="N444" s="25"/>
      <c r="O444" s="25"/>
      <c r="P444" s="25"/>
      <c r="Q444" s="25"/>
      <c r="R444" s="25"/>
      <c r="S444" s="25"/>
      <c r="T444" s="25"/>
      <c r="V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3"/>
      <c r="AR444" s="41"/>
    </row>
    <row r="445" spans="1:44" ht="12.75" customHeight="1" thickBot="1">
      <c r="A445" s="160" t="s">
        <v>550</v>
      </c>
      <c r="B445" s="160"/>
      <c r="C445" s="160"/>
      <c r="D445" s="22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4"/>
      <c r="R445" s="23"/>
      <c r="S445" s="23"/>
      <c r="T445" s="23"/>
      <c r="V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R445" s="41"/>
    </row>
    <row r="446" spans="1:44" ht="13.5" thickBot="1">
      <c r="A446" s="34" t="s">
        <v>428</v>
      </c>
      <c r="B446" s="54">
        <v>6905</v>
      </c>
      <c r="C446" s="82" t="s">
        <v>551</v>
      </c>
      <c r="D446" s="58">
        <v>0</v>
      </c>
      <c r="E446" s="57">
        <v>0</v>
      </c>
      <c r="F446" s="57">
        <v>0</v>
      </c>
      <c r="G446" s="57">
        <v>0</v>
      </c>
      <c r="H446" s="57">
        <v>0</v>
      </c>
      <c r="I446" s="73">
        <v>0</v>
      </c>
      <c r="J446" s="126">
        <v>1381984</v>
      </c>
      <c r="K446" s="112">
        <v>9392</v>
      </c>
      <c r="L446" s="73">
        <v>0</v>
      </c>
      <c r="M446" s="58">
        <v>0</v>
      </c>
      <c r="N446" s="57">
        <v>0</v>
      </c>
      <c r="O446" s="57">
        <v>1633913</v>
      </c>
      <c r="P446" s="58">
        <v>0</v>
      </c>
      <c r="Q446" s="57">
        <v>0</v>
      </c>
      <c r="R446" s="58">
        <v>0</v>
      </c>
      <c r="S446" s="58">
        <v>0</v>
      </c>
      <c r="T446" s="58">
        <v>0</v>
      </c>
      <c r="U446" s="58">
        <v>0</v>
      </c>
      <c r="V446" s="58">
        <v>0</v>
      </c>
      <c r="W446" s="73">
        <v>0</v>
      </c>
      <c r="X446" s="58">
        <v>0</v>
      </c>
      <c r="Y446" s="58">
        <v>825.85</v>
      </c>
      <c r="Z446" s="58">
        <v>0</v>
      </c>
      <c r="AA446" s="86">
        <v>0</v>
      </c>
      <c r="AB446" s="58">
        <v>0</v>
      </c>
      <c r="AC446" s="58">
        <v>0</v>
      </c>
      <c r="AD446" s="58">
        <v>0</v>
      </c>
      <c r="AE446" s="58">
        <v>0</v>
      </c>
      <c r="AF446" s="84">
        <v>0</v>
      </c>
      <c r="AG446" s="58">
        <v>0</v>
      </c>
      <c r="AH446" s="58">
        <v>0</v>
      </c>
      <c r="AI446" s="58">
        <v>0</v>
      </c>
      <c r="AJ446" s="58">
        <v>0</v>
      </c>
      <c r="AK446" s="58">
        <v>0</v>
      </c>
      <c r="AL446" s="58">
        <v>0</v>
      </c>
      <c r="AM446" s="58">
        <v>0</v>
      </c>
      <c r="AN446" s="58">
        <v>0</v>
      </c>
      <c r="AO446" s="58"/>
      <c r="AP446" s="80">
        <f>SUM(D446:AN446)</f>
        <v>3026114.85</v>
      </c>
      <c r="AR446" s="41"/>
    </row>
    <row r="447" spans="1:44" ht="13.5" thickBot="1">
      <c r="A447" s="34" t="s">
        <v>448</v>
      </c>
      <c r="B447" s="54">
        <v>6908</v>
      </c>
      <c r="C447" s="82" t="s">
        <v>552</v>
      </c>
      <c r="D447" s="58">
        <v>0</v>
      </c>
      <c r="E447" s="57">
        <v>0</v>
      </c>
      <c r="F447" s="57">
        <v>0</v>
      </c>
      <c r="G447" s="57">
        <v>0</v>
      </c>
      <c r="H447" s="57">
        <v>0</v>
      </c>
      <c r="I447" s="73">
        <v>0</v>
      </c>
      <c r="J447" s="126">
        <v>0</v>
      </c>
      <c r="K447" s="112">
        <v>0</v>
      </c>
      <c r="L447" s="73">
        <v>0</v>
      </c>
      <c r="M447" s="58">
        <v>0</v>
      </c>
      <c r="N447" s="57">
        <v>0</v>
      </c>
      <c r="O447" s="57">
        <v>735289</v>
      </c>
      <c r="P447" s="58">
        <v>0</v>
      </c>
      <c r="Q447" s="57">
        <v>0</v>
      </c>
      <c r="R447" s="58">
        <v>0</v>
      </c>
      <c r="S447" s="58">
        <v>0</v>
      </c>
      <c r="T447" s="58">
        <v>0</v>
      </c>
      <c r="U447" s="58">
        <v>0</v>
      </c>
      <c r="V447" s="58">
        <v>0</v>
      </c>
      <c r="W447" s="73">
        <v>0</v>
      </c>
      <c r="X447" s="58">
        <v>0</v>
      </c>
      <c r="Y447" s="58">
        <v>0</v>
      </c>
      <c r="Z447" s="58">
        <v>0</v>
      </c>
      <c r="AA447" s="86">
        <v>0</v>
      </c>
      <c r="AB447" s="58">
        <v>0</v>
      </c>
      <c r="AC447" s="58">
        <v>0</v>
      </c>
      <c r="AD447" s="58">
        <v>0</v>
      </c>
      <c r="AE447" s="58">
        <v>0</v>
      </c>
      <c r="AF447" s="69">
        <v>0</v>
      </c>
      <c r="AG447" s="58">
        <v>0</v>
      </c>
      <c r="AH447" s="58">
        <v>0</v>
      </c>
      <c r="AI447" s="58">
        <v>0</v>
      </c>
      <c r="AJ447" s="58">
        <v>0</v>
      </c>
      <c r="AK447" s="58">
        <v>0</v>
      </c>
      <c r="AL447" s="58">
        <v>0</v>
      </c>
      <c r="AM447" s="58">
        <v>0</v>
      </c>
      <c r="AN447" s="58">
        <v>0</v>
      </c>
      <c r="AO447" s="58"/>
      <c r="AP447" s="80">
        <f>SUM(D447:AN447)</f>
        <v>735289</v>
      </c>
      <c r="AR447" s="41"/>
    </row>
    <row r="448" spans="1:44" ht="13.5" thickBot="1">
      <c r="A448" s="34">
        <v>37</v>
      </c>
      <c r="B448" s="54">
        <v>6937</v>
      </c>
      <c r="C448" s="82" t="s">
        <v>553</v>
      </c>
      <c r="D448" s="58">
        <v>0</v>
      </c>
      <c r="E448" s="57">
        <v>0</v>
      </c>
      <c r="F448" s="57">
        <v>0</v>
      </c>
      <c r="G448" s="57">
        <v>0</v>
      </c>
      <c r="H448" s="57">
        <v>0</v>
      </c>
      <c r="I448" s="73">
        <v>0</v>
      </c>
      <c r="J448" s="126">
        <v>1023285</v>
      </c>
      <c r="K448" s="112">
        <v>0</v>
      </c>
      <c r="L448" s="73">
        <v>0</v>
      </c>
      <c r="M448" s="58">
        <v>0</v>
      </c>
      <c r="N448" s="57">
        <v>0</v>
      </c>
      <c r="O448" s="57">
        <v>0</v>
      </c>
      <c r="P448" s="58">
        <v>0</v>
      </c>
      <c r="Q448" s="57">
        <v>0</v>
      </c>
      <c r="R448" s="58">
        <v>0</v>
      </c>
      <c r="S448" s="58">
        <v>0</v>
      </c>
      <c r="T448" s="58">
        <v>0</v>
      </c>
      <c r="U448" s="86">
        <v>0</v>
      </c>
      <c r="V448" s="58">
        <v>0</v>
      </c>
      <c r="W448" s="73">
        <v>0</v>
      </c>
      <c r="X448" s="58">
        <v>0</v>
      </c>
      <c r="Y448" s="58">
        <v>0</v>
      </c>
      <c r="Z448" s="58">
        <v>0</v>
      </c>
      <c r="AA448" s="86">
        <v>0</v>
      </c>
      <c r="AB448" s="58">
        <v>0</v>
      </c>
      <c r="AC448" s="58">
        <v>0</v>
      </c>
      <c r="AD448" s="58">
        <v>0</v>
      </c>
      <c r="AE448" s="58">
        <v>0</v>
      </c>
      <c r="AF448" s="69">
        <v>0</v>
      </c>
      <c r="AG448" s="58">
        <v>0</v>
      </c>
      <c r="AH448" s="58">
        <v>0</v>
      </c>
      <c r="AI448" s="58">
        <v>0</v>
      </c>
      <c r="AJ448" s="58">
        <v>0</v>
      </c>
      <c r="AK448" s="58">
        <v>0</v>
      </c>
      <c r="AL448" s="58">
        <v>0</v>
      </c>
      <c r="AM448" s="58">
        <v>0</v>
      </c>
      <c r="AN448" s="58">
        <v>0</v>
      </c>
      <c r="AO448" s="58"/>
      <c r="AP448" s="80">
        <f>SUM(D448:AN448)</f>
        <v>1023285</v>
      </c>
      <c r="AR448" s="41"/>
    </row>
    <row r="449" spans="1:44" ht="13.5" thickBot="1">
      <c r="A449" s="35" t="s">
        <v>462</v>
      </c>
      <c r="B449" s="55">
        <v>6964</v>
      </c>
      <c r="C449" s="83" t="s">
        <v>554</v>
      </c>
      <c r="D449" s="58">
        <v>0</v>
      </c>
      <c r="E449" s="87">
        <v>0</v>
      </c>
      <c r="F449" s="87">
        <v>0</v>
      </c>
      <c r="G449" s="87">
        <v>0</v>
      </c>
      <c r="H449" s="87">
        <v>0</v>
      </c>
      <c r="I449" s="97">
        <v>0</v>
      </c>
      <c r="J449" s="126">
        <v>1824244</v>
      </c>
      <c r="K449" s="112">
        <v>337601</v>
      </c>
      <c r="L449" s="97">
        <v>0</v>
      </c>
      <c r="M449" s="58">
        <v>0</v>
      </c>
      <c r="N449" s="87">
        <v>0</v>
      </c>
      <c r="O449" s="87">
        <v>1698098</v>
      </c>
      <c r="P449" s="58">
        <v>0</v>
      </c>
      <c r="Q449" s="87">
        <v>0</v>
      </c>
      <c r="R449" s="86">
        <v>0</v>
      </c>
      <c r="S449" s="86">
        <v>0</v>
      </c>
      <c r="T449" s="86">
        <v>0</v>
      </c>
      <c r="U449" s="58">
        <v>0</v>
      </c>
      <c r="V449" s="86">
        <v>0</v>
      </c>
      <c r="W449" s="97">
        <v>0</v>
      </c>
      <c r="X449" s="86">
        <v>0</v>
      </c>
      <c r="Y449" s="58">
        <v>1072.23</v>
      </c>
      <c r="Z449" s="86">
        <v>0</v>
      </c>
      <c r="AA449" s="86">
        <v>460.32</v>
      </c>
      <c r="AB449" s="58">
        <v>0</v>
      </c>
      <c r="AC449" s="86">
        <v>0</v>
      </c>
      <c r="AD449" s="86">
        <v>0</v>
      </c>
      <c r="AE449" s="102">
        <v>0</v>
      </c>
      <c r="AF449" s="93">
        <v>0</v>
      </c>
      <c r="AG449" s="86">
        <v>0</v>
      </c>
      <c r="AH449" s="86">
        <v>0</v>
      </c>
      <c r="AI449" s="86">
        <v>0</v>
      </c>
      <c r="AJ449" s="102">
        <v>0</v>
      </c>
      <c r="AK449" s="86">
        <v>0</v>
      </c>
      <c r="AL449" s="86">
        <v>0</v>
      </c>
      <c r="AM449" s="86">
        <v>0</v>
      </c>
      <c r="AN449" s="86">
        <v>0</v>
      </c>
      <c r="AO449" s="86"/>
      <c r="AP449" s="80">
        <f>SUM(D449:AN449)</f>
        <v>3861475.55</v>
      </c>
      <c r="AR449" s="41"/>
    </row>
    <row r="450" spans="1:44" s="3" customFormat="1" ht="13.5" thickBot="1">
      <c r="A450" s="26"/>
      <c r="B450" s="26"/>
      <c r="C450" s="27" t="s">
        <v>490</v>
      </c>
      <c r="D450" s="60">
        <f aca="true" t="shared" si="12" ref="D450:AK450">SUM(D446:D449)</f>
        <v>0</v>
      </c>
      <c r="E450" s="65">
        <f>SUM(E446:E449)</f>
        <v>0</v>
      </c>
      <c r="F450" s="88">
        <f t="shared" si="12"/>
        <v>0</v>
      </c>
      <c r="G450" s="65">
        <f t="shared" si="12"/>
        <v>0</v>
      </c>
      <c r="H450" s="65">
        <f>SUM(H446:H449)</f>
        <v>0</v>
      </c>
      <c r="I450" s="79">
        <f t="shared" si="12"/>
        <v>0</v>
      </c>
      <c r="J450" s="65">
        <f t="shared" si="12"/>
        <v>4229513</v>
      </c>
      <c r="K450" s="98">
        <f t="shared" si="12"/>
        <v>346993</v>
      </c>
      <c r="L450" s="79">
        <f t="shared" si="12"/>
        <v>0</v>
      </c>
      <c r="M450" s="85">
        <f t="shared" si="12"/>
        <v>0</v>
      </c>
      <c r="N450" s="65">
        <f t="shared" si="12"/>
        <v>0</v>
      </c>
      <c r="O450" s="65">
        <f t="shared" si="12"/>
        <v>4067300</v>
      </c>
      <c r="P450" s="89">
        <f t="shared" si="12"/>
        <v>0</v>
      </c>
      <c r="Q450" s="65">
        <f>SUM(Q446:Q449)</f>
        <v>0</v>
      </c>
      <c r="R450" s="60">
        <f t="shared" si="12"/>
        <v>0</v>
      </c>
      <c r="S450" s="60">
        <f t="shared" si="12"/>
        <v>0</v>
      </c>
      <c r="T450" s="89">
        <f t="shared" si="12"/>
        <v>0</v>
      </c>
      <c r="U450" s="60">
        <f t="shared" si="12"/>
        <v>0</v>
      </c>
      <c r="V450" s="60">
        <f t="shared" si="12"/>
        <v>0</v>
      </c>
      <c r="W450" s="79">
        <f t="shared" si="12"/>
        <v>0</v>
      </c>
      <c r="X450" s="60">
        <f t="shared" si="12"/>
        <v>0</v>
      </c>
      <c r="Y450" s="96">
        <f t="shared" si="12"/>
        <v>1898.08</v>
      </c>
      <c r="Z450" s="60">
        <f t="shared" si="12"/>
        <v>0</v>
      </c>
      <c r="AA450" s="60">
        <f t="shared" si="12"/>
        <v>460.32</v>
      </c>
      <c r="AB450" s="89">
        <f t="shared" si="12"/>
        <v>0</v>
      </c>
      <c r="AC450" s="60">
        <f t="shared" si="12"/>
        <v>0</v>
      </c>
      <c r="AD450" s="89">
        <v>0</v>
      </c>
      <c r="AE450" s="89">
        <f t="shared" si="12"/>
        <v>0</v>
      </c>
      <c r="AF450" s="88">
        <f t="shared" si="12"/>
        <v>0</v>
      </c>
      <c r="AG450" s="60">
        <v>0</v>
      </c>
      <c r="AH450" s="60">
        <f>SUM(AH446:AH449)</f>
        <v>0</v>
      </c>
      <c r="AI450" s="60">
        <f t="shared" si="12"/>
        <v>0</v>
      </c>
      <c r="AJ450" s="60">
        <v>0</v>
      </c>
      <c r="AK450" s="60">
        <f t="shared" si="12"/>
        <v>0</v>
      </c>
      <c r="AL450" s="60">
        <f>SUM(AL446:AL449)</f>
        <v>0</v>
      </c>
      <c r="AM450" s="60">
        <f>SUM(AM446:AM449)</f>
        <v>0</v>
      </c>
      <c r="AN450" s="60">
        <f>SUM(AN446:AN449)</f>
        <v>0</v>
      </c>
      <c r="AO450" s="60">
        <f>SUM(AO446:AO449)</f>
        <v>0</v>
      </c>
      <c r="AP450" s="101">
        <f>SUM(D450:AN450)</f>
        <v>8646164.4</v>
      </c>
      <c r="AR450" s="41"/>
    </row>
    <row r="451" spans="4:44" ht="12.75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4"/>
      <c r="R451" s="23"/>
      <c r="S451" s="23"/>
      <c r="T451" s="23"/>
      <c r="V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R451" s="41"/>
    </row>
    <row r="452" spans="1:44" s="5" customFormat="1" ht="13.5" thickBot="1">
      <c r="A452" s="161" t="s">
        <v>591</v>
      </c>
      <c r="B452" s="161"/>
      <c r="C452" s="161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4"/>
      <c r="R452" s="23"/>
      <c r="S452" s="23"/>
      <c r="T452" s="23"/>
      <c r="V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R452" s="41"/>
    </row>
    <row r="453" spans="1:44" ht="13.5" thickBot="1">
      <c r="A453" s="37"/>
      <c r="B453" s="37">
        <v>8001</v>
      </c>
      <c r="C453" s="39" t="s">
        <v>588</v>
      </c>
      <c r="D453" s="58">
        <v>0</v>
      </c>
      <c r="E453" s="57">
        <v>0</v>
      </c>
      <c r="F453" s="57">
        <v>0</v>
      </c>
      <c r="G453" s="57">
        <v>0</v>
      </c>
      <c r="H453" s="57">
        <v>0</v>
      </c>
      <c r="I453" s="73">
        <v>0</v>
      </c>
      <c r="J453" s="126">
        <v>80217</v>
      </c>
      <c r="K453" s="73">
        <v>0</v>
      </c>
      <c r="L453" s="73">
        <v>0</v>
      </c>
      <c r="M453" s="105">
        <v>0</v>
      </c>
      <c r="N453" s="57">
        <v>0</v>
      </c>
      <c r="O453" s="57">
        <v>0</v>
      </c>
      <c r="P453" s="106">
        <v>9880.57</v>
      </c>
      <c r="Q453" s="57">
        <v>0</v>
      </c>
      <c r="R453" s="58">
        <v>0</v>
      </c>
      <c r="S453" s="58">
        <v>0</v>
      </c>
      <c r="T453" s="58">
        <v>0</v>
      </c>
      <c r="U453" s="73">
        <v>0</v>
      </c>
      <c r="V453" s="77">
        <v>0</v>
      </c>
      <c r="W453" s="73">
        <v>0</v>
      </c>
      <c r="X453" s="73">
        <v>0</v>
      </c>
      <c r="Y453" s="58">
        <v>5898.96</v>
      </c>
      <c r="Z453" s="58">
        <v>0</v>
      </c>
      <c r="AA453" s="86">
        <v>0</v>
      </c>
      <c r="AB453" s="63">
        <v>0</v>
      </c>
      <c r="AC453" s="58">
        <v>0</v>
      </c>
      <c r="AD453" s="73">
        <v>5200</v>
      </c>
      <c r="AE453" s="58">
        <v>0</v>
      </c>
      <c r="AF453" s="95">
        <v>0</v>
      </c>
      <c r="AG453" s="58"/>
      <c r="AH453" s="58">
        <v>0</v>
      </c>
      <c r="AI453" s="58">
        <v>0</v>
      </c>
      <c r="AJ453" s="58">
        <v>0</v>
      </c>
      <c r="AK453" s="58">
        <v>0</v>
      </c>
      <c r="AL453" s="58">
        <v>2592</v>
      </c>
      <c r="AM453" s="58">
        <v>0</v>
      </c>
      <c r="AN453" s="58">
        <v>7555500</v>
      </c>
      <c r="AO453" s="58"/>
      <c r="AP453" s="80">
        <f aca="true" t="shared" si="13" ref="AP453:AP474">SUM(D453:AN453)</f>
        <v>7659288.53</v>
      </c>
      <c r="AR453" s="41"/>
    </row>
    <row r="454" spans="1:44" ht="13.5" thickBot="1">
      <c r="A454" s="37"/>
      <c r="B454" s="37">
        <v>8101</v>
      </c>
      <c r="C454" s="38" t="s">
        <v>566</v>
      </c>
      <c r="D454" s="58">
        <v>0</v>
      </c>
      <c r="E454" s="57">
        <v>0</v>
      </c>
      <c r="F454" s="57">
        <v>0</v>
      </c>
      <c r="G454" s="57">
        <v>0</v>
      </c>
      <c r="H454" s="57">
        <v>0</v>
      </c>
      <c r="I454" s="73">
        <v>0</v>
      </c>
      <c r="J454" s="126">
        <v>7818</v>
      </c>
      <c r="K454" s="73">
        <v>0</v>
      </c>
      <c r="L454" s="73">
        <v>0</v>
      </c>
      <c r="M454" s="105">
        <v>0</v>
      </c>
      <c r="N454" s="57">
        <v>0</v>
      </c>
      <c r="O454" s="94">
        <v>0</v>
      </c>
      <c r="P454" s="106">
        <v>0</v>
      </c>
      <c r="Q454" s="57">
        <v>0</v>
      </c>
      <c r="R454" s="58">
        <v>0</v>
      </c>
      <c r="S454" s="58">
        <v>0</v>
      </c>
      <c r="T454" s="58">
        <v>0</v>
      </c>
      <c r="U454" s="73">
        <v>0</v>
      </c>
      <c r="V454" s="58">
        <v>0</v>
      </c>
      <c r="W454" s="73">
        <v>0</v>
      </c>
      <c r="X454" s="73">
        <v>0</v>
      </c>
      <c r="Y454" s="58">
        <v>0</v>
      </c>
      <c r="Z454" s="58">
        <v>0</v>
      </c>
      <c r="AA454" s="86">
        <v>0</v>
      </c>
      <c r="AB454" s="58">
        <v>0</v>
      </c>
      <c r="AC454" s="58">
        <v>0</v>
      </c>
      <c r="AD454" s="73">
        <v>1280</v>
      </c>
      <c r="AE454" s="58">
        <v>1065.4</v>
      </c>
      <c r="AF454" s="95">
        <v>0</v>
      </c>
      <c r="AG454" s="58"/>
      <c r="AH454" s="58">
        <v>0</v>
      </c>
      <c r="AI454" s="58">
        <v>0</v>
      </c>
      <c r="AJ454" s="58">
        <v>0</v>
      </c>
      <c r="AK454" s="58">
        <v>0</v>
      </c>
      <c r="AL454" s="58">
        <v>0</v>
      </c>
      <c r="AM454" s="58">
        <v>0</v>
      </c>
      <c r="AN454" s="58">
        <v>2056775</v>
      </c>
      <c r="AO454" s="58"/>
      <c r="AP454" s="80">
        <f t="shared" si="13"/>
        <v>2066938.4</v>
      </c>
      <c r="AR454" s="41"/>
    </row>
    <row r="455" spans="1:44" ht="13.5" thickBot="1">
      <c r="A455" s="37"/>
      <c r="B455" s="37">
        <v>8105</v>
      </c>
      <c r="C455" s="38" t="s">
        <v>567</v>
      </c>
      <c r="D455" s="58">
        <v>0</v>
      </c>
      <c r="E455" s="57">
        <v>0</v>
      </c>
      <c r="F455" s="57">
        <v>0</v>
      </c>
      <c r="G455" s="57">
        <v>0</v>
      </c>
      <c r="H455" s="57">
        <v>0</v>
      </c>
      <c r="I455" s="73">
        <v>0</v>
      </c>
      <c r="J455" s="126">
        <v>55540</v>
      </c>
      <c r="K455" s="73">
        <v>0</v>
      </c>
      <c r="L455" s="73">
        <v>0</v>
      </c>
      <c r="M455" s="105">
        <v>0</v>
      </c>
      <c r="N455" s="57">
        <v>0</v>
      </c>
      <c r="O455" s="57">
        <v>0</v>
      </c>
      <c r="P455" s="106">
        <v>0</v>
      </c>
      <c r="Q455" s="57">
        <v>0</v>
      </c>
      <c r="R455" s="58">
        <v>0</v>
      </c>
      <c r="S455" s="58">
        <v>0</v>
      </c>
      <c r="T455" s="58">
        <v>0</v>
      </c>
      <c r="U455" s="73">
        <v>0</v>
      </c>
      <c r="V455" s="58">
        <v>0</v>
      </c>
      <c r="W455" s="73">
        <v>0</v>
      </c>
      <c r="X455" s="73">
        <v>0</v>
      </c>
      <c r="Y455" s="58">
        <v>2923.73</v>
      </c>
      <c r="Z455" s="58">
        <v>0</v>
      </c>
      <c r="AA455" s="86">
        <v>0</v>
      </c>
      <c r="AB455" s="58">
        <v>0</v>
      </c>
      <c r="AC455" s="58">
        <v>0</v>
      </c>
      <c r="AD455" s="73">
        <v>0</v>
      </c>
      <c r="AE455" s="58">
        <v>1450</v>
      </c>
      <c r="AF455" s="95">
        <v>0</v>
      </c>
      <c r="AG455" s="58"/>
      <c r="AH455" s="58">
        <v>0</v>
      </c>
      <c r="AI455" s="58">
        <v>0</v>
      </c>
      <c r="AJ455" s="58">
        <v>0</v>
      </c>
      <c r="AK455" s="58">
        <v>0</v>
      </c>
      <c r="AL455" s="58">
        <v>0</v>
      </c>
      <c r="AM455" s="58">
        <v>0</v>
      </c>
      <c r="AN455" s="58">
        <v>3290840</v>
      </c>
      <c r="AO455" s="58"/>
      <c r="AP455" s="80">
        <f t="shared" si="13"/>
        <v>3350753.73</v>
      </c>
      <c r="AR455" s="41"/>
    </row>
    <row r="456" spans="1:44" ht="13.5" thickBot="1">
      <c r="A456" s="37"/>
      <c r="B456" s="37">
        <v>8106</v>
      </c>
      <c r="C456" s="38" t="s">
        <v>568</v>
      </c>
      <c r="D456" s="58">
        <v>0</v>
      </c>
      <c r="E456" s="57">
        <v>0</v>
      </c>
      <c r="F456" s="57">
        <v>0</v>
      </c>
      <c r="G456" s="57">
        <v>0</v>
      </c>
      <c r="H456" s="57">
        <v>0</v>
      </c>
      <c r="I456" s="73">
        <v>0</v>
      </c>
      <c r="J456" s="126">
        <v>117488</v>
      </c>
      <c r="K456" s="73">
        <v>0</v>
      </c>
      <c r="L456" s="73">
        <v>0</v>
      </c>
      <c r="M456" s="105">
        <v>0</v>
      </c>
      <c r="N456" s="57">
        <v>0</v>
      </c>
      <c r="O456" s="57">
        <v>0</v>
      </c>
      <c r="P456" s="106">
        <v>61447.66</v>
      </c>
      <c r="Q456" s="57">
        <v>0</v>
      </c>
      <c r="R456" s="58">
        <v>0</v>
      </c>
      <c r="S456" s="58">
        <v>0</v>
      </c>
      <c r="T456" s="58">
        <v>0</v>
      </c>
      <c r="U456" s="73">
        <v>0</v>
      </c>
      <c r="V456" s="58">
        <v>0</v>
      </c>
      <c r="W456" s="73">
        <v>0</v>
      </c>
      <c r="X456" s="73">
        <v>0</v>
      </c>
      <c r="Y456" s="58">
        <v>7738.3</v>
      </c>
      <c r="Z456" s="58">
        <v>0</v>
      </c>
      <c r="AA456" s="86">
        <v>0</v>
      </c>
      <c r="AB456" s="58">
        <v>0</v>
      </c>
      <c r="AC456" s="58">
        <v>0</v>
      </c>
      <c r="AD456" s="73">
        <v>5520</v>
      </c>
      <c r="AE456" s="58">
        <v>2559</v>
      </c>
      <c r="AF456" s="95">
        <v>0</v>
      </c>
      <c r="AG456" s="58"/>
      <c r="AH456" s="58">
        <v>0</v>
      </c>
      <c r="AI456" s="58">
        <v>0</v>
      </c>
      <c r="AJ456" s="58">
        <v>0</v>
      </c>
      <c r="AK456" s="58">
        <v>0</v>
      </c>
      <c r="AL456" s="58">
        <v>0</v>
      </c>
      <c r="AM456" s="58">
        <v>0</v>
      </c>
      <c r="AN456" s="58">
        <v>8588085</v>
      </c>
      <c r="AO456" s="58"/>
      <c r="AP456" s="80">
        <f t="shared" si="13"/>
        <v>8782837.96</v>
      </c>
      <c r="AR456" s="41"/>
    </row>
    <row r="457" spans="1:44" ht="13.5" thickBot="1">
      <c r="A457" s="37"/>
      <c r="B457" s="37">
        <v>8107</v>
      </c>
      <c r="C457" s="38" t="s">
        <v>569</v>
      </c>
      <c r="D457" s="58">
        <v>0</v>
      </c>
      <c r="E457" s="57">
        <v>0</v>
      </c>
      <c r="F457" s="57">
        <v>0</v>
      </c>
      <c r="G457" s="57">
        <v>0</v>
      </c>
      <c r="H457" s="57">
        <v>0</v>
      </c>
      <c r="I457" s="73">
        <v>0</v>
      </c>
      <c r="J457" s="126">
        <v>101521</v>
      </c>
      <c r="K457" s="73">
        <v>0</v>
      </c>
      <c r="L457" s="73">
        <v>0</v>
      </c>
      <c r="M457" s="105">
        <v>0</v>
      </c>
      <c r="N457" s="57">
        <v>0</v>
      </c>
      <c r="O457" s="57">
        <v>0</v>
      </c>
      <c r="P457" s="106">
        <v>2892.37</v>
      </c>
      <c r="Q457" s="57">
        <v>0</v>
      </c>
      <c r="R457" s="58">
        <v>0</v>
      </c>
      <c r="S457" s="58">
        <v>0</v>
      </c>
      <c r="T457" s="58">
        <v>0</v>
      </c>
      <c r="U457" s="73">
        <v>0</v>
      </c>
      <c r="V457" s="58">
        <v>0</v>
      </c>
      <c r="W457" s="73">
        <v>0</v>
      </c>
      <c r="X457" s="73">
        <v>0</v>
      </c>
      <c r="Y457" s="58">
        <v>525.63</v>
      </c>
      <c r="Z457" s="58">
        <v>0</v>
      </c>
      <c r="AA457" s="86">
        <v>0</v>
      </c>
      <c r="AB457" s="58">
        <v>0</v>
      </c>
      <c r="AC457" s="58">
        <v>0</v>
      </c>
      <c r="AD457" s="73">
        <v>720</v>
      </c>
      <c r="AE457" s="58">
        <v>600</v>
      </c>
      <c r="AF457" s="95">
        <v>0</v>
      </c>
      <c r="AG457" s="58"/>
      <c r="AH457" s="58">
        <v>0</v>
      </c>
      <c r="AI457" s="58">
        <v>0</v>
      </c>
      <c r="AJ457" s="58">
        <v>0</v>
      </c>
      <c r="AK457" s="58">
        <v>0</v>
      </c>
      <c r="AL457" s="58">
        <v>0</v>
      </c>
      <c r="AM457" s="58">
        <v>0</v>
      </c>
      <c r="AN457" s="58">
        <v>587650</v>
      </c>
      <c r="AO457" s="58"/>
      <c r="AP457" s="80">
        <f t="shared" si="13"/>
        <v>693909</v>
      </c>
      <c r="AR457" s="41"/>
    </row>
    <row r="458" spans="1:44" ht="13.5" thickBot="1">
      <c r="A458" s="37"/>
      <c r="B458" s="37">
        <v>8109</v>
      </c>
      <c r="C458" s="38" t="s">
        <v>570</v>
      </c>
      <c r="D458" s="58">
        <v>0</v>
      </c>
      <c r="E458" s="57">
        <v>0</v>
      </c>
      <c r="F458" s="57">
        <v>0</v>
      </c>
      <c r="G458" s="57">
        <v>0</v>
      </c>
      <c r="H458" s="57">
        <v>0</v>
      </c>
      <c r="I458" s="73">
        <v>0</v>
      </c>
      <c r="J458" s="126">
        <v>25394</v>
      </c>
      <c r="K458" s="73">
        <v>0</v>
      </c>
      <c r="L458" s="73">
        <v>0</v>
      </c>
      <c r="M458" s="105">
        <v>0</v>
      </c>
      <c r="N458" s="57">
        <v>0</v>
      </c>
      <c r="O458" s="57">
        <v>0</v>
      </c>
      <c r="P458" s="106">
        <v>12601.02</v>
      </c>
      <c r="Q458" s="57">
        <v>0</v>
      </c>
      <c r="R458" s="58">
        <v>0</v>
      </c>
      <c r="S458" s="58">
        <v>0</v>
      </c>
      <c r="T458" s="58">
        <v>0</v>
      </c>
      <c r="U458" s="73">
        <v>0</v>
      </c>
      <c r="V458" s="58">
        <v>0</v>
      </c>
      <c r="W458" s="73">
        <v>0</v>
      </c>
      <c r="X458" s="73">
        <v>0</v>
      </c>
      <c r="Y458" s="58">
        <v>1916.49</v>
      </c>
      <c r="Z458" s="58">
        <v>0</v>
      </c>
      <c r="AA458" s="86">
        <v>0</v>
      </c>
      <c r="AB458" s="58">
        <v>0</v>
      </c>
      <c r="AC458" s="58">
        <v>0</v>
      </c>
      <c r="AD458" s="73">
        <v>820</v>
      </c>
      <c r="AE458" s="58">
        <v>746.75</v>
      </c>
      <c r="AF458" s="95">
        <v>0</v>
      </c>
      <c r="AG458" s="58"/>
      <c r="AH458" s="58">
        <v>0</v>
      </c>
      <c r="AI458" s="58">
        <v>0</v>
      </c>
      <c r="AJ458" s="58">
        <v>0</v>
      </c>
      <c r="AK458" s="58">
        <v>0</v>
      </c>
      <c r="AL458" s="58">
        <v>0</v>
      </c>
      <c r="AM458" s="58">
        <v>0</v>
      </c>
      <c r="AN458" s="58">
        <v>2333810</v>
      </c>
      <c r="AO458" s="58"/>
      <c r="AP458" s="80">
        <f t="shared" si="13"/>
        <v>2375288.26</v>
      </c>
      <c r="AR458" s="41"/>
    </row>
    <row r="459" spans="1:44" ht="13.5" thickBot="1">
      <c r="A459" s="37"/>
      <c r="B459" s="37">
        <v>8110</v>
      </c>
      <c r="C459" s="38" t="s">
        <v>571</v>
      </c>
      <c r="D459" s="58">
        <v>0</v>
      </c>
      <c r="E459" s="57">
        <v>0</v>
      </c>
      <c r="F459" s="57">
        <v>0</v>
      </c>
      <c r="G459" s="57">
        <v>0</v>
      </c>
      <c r="H459" s="57">
        <v>0</v>
      </c>
      <c r="I459" s="73">
        <v>0</v>
      </c>
      <c r="J459" s="126">
        <v>74818</v>
      </c>
      <c r="K459" s="73">
        <v>0</v>
      </c>
      <c r="L459" s="73">
        <v>0</v>
      </c>
      <c r="M459" s="105">
        <v>0</v>
      </c>
      <c r="N459" s="57">
        <v>0</v>
      </c>
      <c r="O459" s="57">
        <v>0</v>
      </c>
      <c r="P459" s="106">
        <v>0</v>
      </c>
      <c r="Q459" s="57">
        <v>0</v>
      </c>
      <c r="R459" s="58">
        <v>0</v>
      </c>
      <c r="S459" s="58">
        <v>0</v>
      </c>
      <c r="T459" s="58">
        <v>0</v>
      </c>
      <c r="U459" s="73">
        <v>0</v>
      </c>
      <c r="V459" s="58">
        <v>0</v>
      </c>
      <c r="W459" s="73">
        <v>0</v>
      </c>
      <c r="X459" s="73">
        <v>0</v>
      </c>
      <c r="Y459" s="58">
        <v>2942.04</v>
      </c>
      <c r="Z459" s="58">
        <v>0</v>
      </c>
      <c r="AA459" s="86">
        <v>0</v>
      </c>
      <c r="AB459" s="58">
        <v>0</v>
      </c>
      <c r="AC459" s="58">
        <v>0</v>
      </c>
      <c r="AD459" s="73">
        <v>0</v>
      </c>
      <c r="AE459" s="58">
        <v>2527.2</v>
      </c>
      <c r="AF459" s="95">
        <v>0</v>
      </c>
      <c r="AG459" s="58"/>
      <c r="AH459" s="58">
        <v>0</v>
      </c>
      <c r="AI459" s="58">
        <v>0</v>
      </c>
      <c r="AJ459" s="58">
        <v>0</v>
      </c>
      <c r="AK459" s="58">
        <v>0</v>
      </c>
      <c r="AL459" s="58">
        <v>0</v>
      </c>
      <c r="AM459" s="58">
        <v>0</v>
      </c>
      <c r="AN459" s="58">
        <v>4340215</v>
      </c>
      <c r="AO459" s="58"/>
      <c r="AP459" s="80">
        <f t="shared" si="13"/>
        <v>4420502.24</v>
      </c>
      <c r="AR459" s="41"/>
    </row>
    <row r="460" spans="1:44" ht="13.5" thickBot="1">
      <c r="A460" s="37"/>
      <c r="B460" s="37">
        <v>8113</v>
      </c>
      <c r="C460" s="38" t="s">
        <v>555</v>
      </c>
      <c r="D460" s="58">
        <v>0</v>
      </c>
      <c r="E460" s="57">
        <v>0</v>
      </c>
      <c r="F460" s="57">
        <v>0</v>
      </c>
      <c r="G460" s="57">
        <v>0</v>
      </c>
      <c r="H460" s="57">
        <v>0</v>
      </c>
      <c r="I460" s="73">
        <v>0</v>
      </c>
      <c r="J460" s="126">
        <v>42400</v>
      </c>
      <c r="K460" s="73">
        <v>0</v>
      </c>
      <c r="L460" s="73">
        <v>0</v>
      </c>
      <c r="M460" s="105">
        <v>0</v>
      </c>
      <c r="N460" s="57">
        <v>0</v>
      </c>
      <c r="O460" s="57">
        <v>0</v>
      </c>
      <c r="P460" s="106">
        <v>0</v>
      </c>
      <c r="Q460" s="57">
        <v>0</v>
      </c>
      <c r="R460" s="58">
        <v>0</v>
      </c>
      <c r="S460" s="58">
        <v>0</v>
      </c>
      <c r="T460" s="58">
        <v>0</v>
      </c>
      <c r="U460" s="73">
        <v>0</v>
      </c>
      <c r="V460" s="58">
        <v>0</v>
      </c>
      <c r="W460" s="73">
        <v>0</v>
      </c>
      <c r="X460" s="73">
        <v>0</v>
      </c>
      <c r="Y460" s="58">
        <v>970.8</v>
      </c>
      <c r="Z460" s="58">
        <v>0</v>
      </c>
      <c r="AA460" s="86">
        <v>0</v>
      </c>
      <c r="AB460" s="58">
        <v>0</v>
      </c>
      <c r="AC460" s="58">
        <v>0</v>
      </c>
      <c r="AD460" s="73">
        <v>2080</v>
      </c>
      <c r="AE460" s="58">
        <v>1018.78</v>
      </c>
      <c r="AF460" s="95">
        <v>0</v>
      </c>
      <c r="AG460" s="58"/>
      <c r="AH460" s="58">
        <v>0</v>
      </c>
      <c r="AI460" s="58">
        <v>0</v>
      </c>
      <c r="AJ460" s="58">
        <v>0</v>
      </c>
      <c r="AK460" s="58">
        <v>0</v>
      </c>
      <c r="AL460" s="58">
        <v>0</v>
      </c>
      <c r="AM460" s="58">
        <v>0</v>
      </c>
      <c r="AN460" s="58">
        <v>2845905</v>
      </c>
      <c r="AO460" s="58"/>
      <c r="AP460" s="80">
        <f t="shared" si="13"/>
        <v>2892374.58</v>
      </c>
      <c r="AR460" s="41"/>
    </row>
    <row r="461" spans="1:44" ht="13.5" thickBot="1">
      <c r="A461" s="37"/>
      <c r="B461" s="37">
        <v>8114</v>
      </c>
      <c r="C461" s="37" t="s">
        <v>556</v>
      </c>
      <c r="D461" s="58">
        <v>0</v>
      </c>
      <c r="E461" s="57">
        <v>0</v>
      </c>
      <c r="F461" s="57">
        <v>0</v>
      </c>
      <c r="G461" s="57">
        <v>0</v>
      </c>
      <c r="H461" s="57">
        <v>0</v>
      </c>
      <c r="I461" s="73">
        <v>0</v>
      </c>
      <c r="J461" s="126">
        <v>55438</v>
      </c>
      <c r="K461" s="73">
        <v>0</v>
      </c>
      <c r="L461" s="73">
        <v>0</v>
      </c>
      <c r="M461" s="105">
        <v>0</v>
      </c>
      <c r="N461" s="57">
        <v>0</v>
      </c>
      <c r="O461" s="57">
        <v>0</v>
      </c>
      <c r="P461" s="106">
        <v>0</v>
      </c>
      <c r="Q461" s="57">
        <v>0</v>
      </c>
      <c r="R461" s="58">
        <v>0</v>
      </c>
      <c r="S461" s="58">
        <v>0</v>
      </c>
      <c r="T461" s="58">
        <v>0</v>
      </c>
      <c r="U461" s="73">
        <v>0</v>
      </c>
      <c r="V461" s="58">
        <v>0</v>
      </c>
      <c r="W461" s="73">
        <v>0</v>
      </c>
      <c r="X461" s="73">
        <v>0</v>
      </c>
      <c r="Y461" s="58">
        <v>1710.4</v>
      </c>
      <c r="Z461" s="70">
        <v>0</v>
      </c>
      <c r="AA461" s="86">
        <v>0</v>
      </c>
      <c r="AB461" s="58">
        <v>0</v>
      </c>
      <c r="AC461" s="58">
        <v>0</v>
      </c>
      <c r="AD461" s="73">
        <v>1600</v>
      </c>
      <c r="AE461" s="58">
        <v>1415.5</v>
      </c>
      <c r="AF461" s="95">
        <v>0</v>
      </c>
      <c r="AG461" s="58"/>
      <c r="AH461" s="58">
        <v>0</v>
      </c>
      <c r="AI461" s="58">
        <v>0</v>
      </c>
      <c r="AJ461" s="58">
        <v>0</v>
      </c>
      <c r="AK461" s="58">
        <v>0</v>
      </c>
      <c r="AL461" s="58">
        <v>0</v>
      </c>
      <c r="AM461" s="58">
        <v>0</v>
      </c>
      <c r="AN461" s="58">
        <v>2157515</v>
      </c>
      <c r="AO461" s="58"/>
      <c r="AP461" s="80">
        <f t="shared" si="13"/>
        <v>2217678.9</v>
      </c>
      <c r="AR461" s="41"/>
    </row>
    <row r="462" spans="1:44" ht="13.5" thickBot="1">
      <c r="A462" s="37"/>
      <c r="B462" s="37">
        <v>8123</v>
      </c>
      <c r="C462" s="38" t="s">
        <v>614</v>
      </c>
      <c r="D462" s="58">
        <v>0</v>
      </c>
      <c r="E462" s="57">
        <v>0</v>
      </c>
      <c r="F462" s="57">
        <v>0</v>
      </c>
      <c r="G462" s="57">
        <v>0</v>
      </c>
      <c r="H462" s="57">
        <v>0</v>
      </c>
      <c r="I462" s="73">
        <v>0</v>
      </c>
      <c r="J462" s="126">
        <v>135407</v>
      </c>
      <c r="K462" s="73">
        <v>0</v>
      </c>
      <c r="L462" s="73">
        <v>0</v>
      </c>
      <c r="M462" s="105">
        <v>0</v>
      </c>
      <c r="N462" s="57">
        <v>0</v>
      </c>
      <c r="O462" s="57">
        <v>0</v>
      </c>
      <c r="P462" s="106">
        <v>0</v>
      </c>
      <c r="Q462" s="57">
        <v>0</v>
      </c>
      <c r="R462" s="58">
        <v>0</v>
      </c>
      <c r="S462" s="58">
        <v>0</v>
      </c>
      <c r="T462" s="58">
        <v>0</v>
      </c>
      <c r="U462" s="73">
        <v>0</v>
      </c>
      <c r="V462" s="58">
        <v>0</v>
      </c>
      <c r="W462" s="73">
        <v>0</v>
      </c>
      <c r="X462" s="73">
        <v>0</v>
      </c>
      <c r="Y462" s="58">
        <v>8943.02</v>
      </c>
      <c r="Z462" s="58">
        <v>0</v>
      </c>
      <c r="AA462" s="86">
        <v>1773.74</v>
      </c>
      <c r="AB462" s="58">
        <v>0</v>
      </c>
      <c r="AC462" s="58">
        <v>0</v>
      </c>
      <c r="AD462" s="73">
        <v>6160</v>
      </c>
      <c r="AE462" s="58">
        <v>0</v>
      </c>
      <c r="AF462" s="95">
        <v>0</v>
      </c>
      <c r="AG462" s="58"/>
      <c r="AH462" s="58">
        <v>0</v>
      </c>
      <c r="AI462" s="58">
        <v>0</v>
      </c>
      <c r="AJ462" s="58">
        <v>0</v>
      </c>
      <c r="AK462" s="58">
        <v>0</v>
      </c>
      <c r="AL462" s="58">
        <v>0</v>
      </c>
      <c r="AM462" s="58">
        <v>0</v>
      </c>
      <c r="AN462" s="58">
        <v>10317455</v>
      </c>
      <c r="AO462" s="58"/>
      <c r="AP462" s="80">
        <f t="shared" si="13"/>
        <v>10469738.76</v>
      </c>
      <c r="AR462" s="41"/>
    </row>
    <row r="463" spans="1:44" ht="13.5" thickBot="1">
      <c r="A463" s="37"/>
      <c r="B463" s="37">
        <v>8127</v>
      </c>
      <c r="C463" s="39" t="s">
        <v>572</v>
      </c>
      <c r="D463" s="58">
        <v>0</v>
      </c>
      <c r="E463" s="57">
        <v>0</v>
      </c>
      <c r="F463" s="57">
        <v>0</v>
      </c>
      <c r="G463" s="57">
        <v>0</v>
      </c>
      <c r="H463" s="57">
        <v>0</v>
      </c>
      <c r="I463" s="73">
        <v>0</v>
      </c>
      <c r="J463" s="126">
        <v>51684</v>
      </c>
      <c r="K463" s="73">
        <v>0</v>
      </c>
      <c r="L463" s="73">
        <v>0</v>
      </c>
      <c r="M463" s="105">
        <v>3000</v>
      </c>
      <c r="N463" s="57">
        <v>0</v>
      </c>
      <c r="O463" s="57">
        <v>0</v>
      </c>
      <c r="P463" s="106">
        <v>8560.8</v>
      </c>
      <c r="Q463" s="57">
        <v>0</v>
      </c>
      <c r="R463" s="58">
        <v>0</v>
      </c>
      <c r="S463" s="58">
        <v>0</v>
      </c>
      <c r="T463" s="58">
        <v>0</v>
      </c>
      <c r="U463" s="73">
        <v>0</v>
      </c>
      <c r="V463" s="58">
        <v>0</v>
      </c>
      <c r="W463" s="73">
        <v>0</v>
      </c>
      <c r="X463" s="73">
        <v>0</v>
      </c>
      <c r="Y463" s="58">
        <v>1454.69</v>
      </c>
      <c r="Z463" s="58">
        <v>0</v>
      </c>
      <c r="AA463" s="86">
        <v>0</v>
      </c>
      <c r="AB463" s="58">
        <v>0</v>
      </c>
      <c r="AC463" s="58">
        <v>0</v>
      </c>
      <c r="AD463" s="73">
        <v>0</v>
      </c>
      <c r="AE463" s="58">
        <v>0</v>
      </c>
      <c r="AF463" s="95">
        <v>0</v>
      </c>
      <c r="AG463" s="58">
        <v>24911.43</v>
      </c>
      <c r="AH463" s="58">
        <v>0</v>
      </c>
      <c r="AI463" s="58">
        <v>0</v>
      </c>
      <c r="AJ463" s="58">
        <v>0</v>
      </c>
      <c r="AK463" s="58">
        <v>0</v>
      </c>
      <c r="AL463" s="58">
        <v>0</v>
      </c>
      <c r="AM463" s="58">
        <v>0</v>
      </c>
      <c r="AN463" s="58">
        <v>2358995</v>
      </c>
      <c r="AO463" s="58"/>
      <c r="AP463" s="80">
        <f t="shared" si="13"/>
        <v>2448605.92</v>
      </c>
      <c r="AR463" s="41"/>
    </row>
    <row r="464" spans="1:44" ht="13.5" thickBot="1">
      <c r="A464" s="37"/>
      <c r="B464" s="37">
        <v>8128</v>
      </c>
      <c r="C464" s="39" t="s">
        <v>573</v>
      </c>
      <c r="D464" s="58">
        <v>0</v>
      </c>
      <c r="E464" s="57">
        <v>0</v>
      </c>
      <c r="F464" s="57">
        <v>0</v>
      </c>
      <c r="G464" s="57">
        <v>0</v>
      </c>
      <c r="H464" s="57">
        <v>0</v>
      </c>
      <c r="I464" s="73">
        <v>0</v>
      </c>
      <c r="J464" s="126">
        <v>13357</v>
      </c>
      <c r="K464" s="73">
        <v>0</v>
      </c>
      <c r="L464" s="73">
        <v>0</v>
      </c>
      <c r="M464" s="105">
        <v>0</v>
      </c>
      <c r="N464" s="57">
        <v>0</v>
      </c>
      <c r="O464" s="57">
        <v>0</v>
      </c>
      <c r="P464" s="106">
        <v>10320.5</v>
      </c>
      <c r="Q464" s="57">
        <v>0</v>
      </c>
      <c r="R464" s="58">
        <v>0</v>
      </c>
      <c r="S464" s="58">
        <v>0</v>
      </c>
      <c r="T464" s="58">
        <v>0</v>
      </c>
      <c r="U464" s="73">
        <v>0</v>
      </c>
      <c r="V464" s="58">
        <v>0</v>
      </c>
      <c r="W464" s="73">
        <v>0</v>
      </c>
      <c r="X464" s="73">
        <v>0</v>
      </c>
      <c r="Y464" s="58">
        <v>2737.46</v>
      </c>
      <c r="Z464" s="58">
        <v>0</v>
      </c>
      <c r="AA464" s="86">
        <v>0</v>
      </c>
      <c r="AB464" s="58">
        <v>0</v>
      </c>
      <c r="AC464" s="58">
        <v>0</v>
      </c>
      <c r="AD464" s="73">
        <v>2320</v>
      </c>
      <c r="AE464" s="58">
        <v>1232.25</v>
      </c>
      <c r="AF464" s="95">
        <v>0</v>
      </c>
      <c r="AG464" s="58"/>
      <c r="AH464" s="58">
        <v>0</v>
      </c>
      <c r="AI464" s="58">
        <v>0</v>
      </c>
      <c r="AJ464" s="58">
        <v>0</v>
      </c>
      <c r="AK464" s="58">
        <v>0</v>
      </c>
      <c r="AL464" s="58">
        <v>0</v>
      </c>
      <c r="AM464" s="58">
        <v>0</v>
      </c>
      <c r="AN464" s="58">
        <v>2526895</v>
      </c>
      <c r="AO464" s="58"/>
      <c r="AP464" s="80">
        <f t="shared" si="13"/>
        <v>2556862.21</v>
      </c>
      <c r="AR464" s="41"/>
    </row>
    <row r="465" spans="1:44" ht="13.5" thickBot="1">
      <c r="A465" s="37"/>
      <c r="B465" s="37">
        <v>8129</v>
      </c>
      <c r="C465" s="39" t="s">
        <v>574</v>
      </c>
      <c r="D465" s="58">
        <v>0</v>
      </c>
      <c r="E465" s="57">
        <v>0</v>
      </c>
      <c r="F465" s="57">
        <v>0</v>
      </c>
      <c r="G465" s="57">
        <v>0</v>
      </c>
      <c r="H465" s="57">
        <v>0</v>
      </c>
      <c r="I465" s="73">
        <v>0</v>
      </c>
      <c r="J465" s="126">
        <v>102952</v>
      </c>
      <c r="K465" s="73">
        <v>0</v>
      </c>
      <c r="L465" s="73">
        <v>0</v>
      </c>
      <c r="M465" s="105">
        <v>0</v>
      </c>
      <c r="N465" s="57">
        <v>0</v>
      </c>
      <c r="O465" s="57">
        <v>0</v>
      </c>
      <c r="P465" s="106">
        <v>12140.87</v>
      </c>
      <c r="Q465" s="57">
        <v>0</v>
      </c>
      <c r="R465" s="58">
        <v>0</v>
      </c>
      <c r="S465" s="58">
        <v>0</v>
      </c>
      <c r="T465" s="58">
        <v>0</v>
      </c>
      <c r="U465" s="73">
        <v>0</v>
      </c>
      <c r="V465" s="58">
        <v>0</v>
      </c>
      <c r="W465" s="73">
        <v>0</v>
      </c>
      <c r="X465" s="73">
        <v>0</v>
      </c>
      <c r="Y465" s="58">
        <v>4370.22</v>
      </c>
      <c r="Z465" s="58">
        <v>0</v>
      </c>
      <c r="AA465" s="86">
        <v>0</v>
      </c>
      <c r="AB465" s="58">
        <v>0</v>
      </c>
      <c r="AC465" s="58">
        <v>0</v>
      </c>
      <c r="AD465" s="73"/>
      <c r="AE465" s="58">
        <v>2737.5</v>
      </c>
      <c r="AF465" s="95">
        <v>0</v>
      </c>
      <c r="AG465" s="58"/>
      <c r="AH465" s="58">
        <v>0</v>
      </c>
      <c r="AI465" s="58">
        <v>0</v>
      </c>
      <c r="AJ465" s="58">
        <v>0</v>
      </c>
      <c r="AK465" s="58">
        <v>0</v>
      </c>
      <c r="AL465" s="58">
        <v>0</v>
      </c>
      <c r="AM465" s="58">
        <v>0</v>
      </c>
      <c r="AN465" s="58">
        <v>5129345</v>
      </c>
      <c r="AO465" s="58"/>
      <c r="AP465" s="80">
        <f t="shared" si="13"/>
        <v>5251545.59</v>
      </c>
      <c r="AR465" s="41"/>
    </row>
    <row r="466" spans="1:44" ht="13.5" thickBot="1">
      <c r="A466" s="37"/>
      <c r="B466" s="37">
        <v>8131</v>
      </c>
      <c r="C466" s="39" t="s">
        <v>575</v>
      </c>
      <c r="D466" s="58">
        <v>0</v>
      </c>
      <c r="E466" s="57">
        <v>0</v>
      </c>
      <c r="F466" s="57">
        <v>0</v>
      </c>
      <c r="G466" s="57">
        <v>0</v>
      </c>
      <c r="H466" s="57">
        <v>0</v>
      </c>
      <c r="I466" s="73">
        <v>0</v>
      </c>
      <c r="J466" s="126">
        <v>34599</v>
      </c>
      <c r="K466" s="73">
        <v>0</v>
      </c>
      <c r="L466" s="73">
        <v>0</v>
      </c>
      <c r="M466" s="105">
        <v>1000</v>
      </c>
      <c r="N466" s="57">
        <v>0</v>
      </c>
      <c r="O466" s="57">
        <v>0</v>
      </c>
      <c r="P466" s="106">
        <v>0</v>
      </c>
      <c r="Q466" s="57">
        <v>0</v>
      </c>
      <c r="R466" s="58">
        <v>0</v>
      </c>
      <c r="S466" s="58">
        <v>0</v>
      </c>
      <c r="T466" s="58">
        <v>0</v>
      </c>
      <c r="U466" s="73">
        <v>0</v>
      </c>
      <c r="V466" s="58">
        <v>0</v>
      </c>
      <c r="W466" s="73">
        <v>0</v>
      </c>
      <c r="X466" s="73">
        <v>0</v>
      </c>
      <c r="Y466" s="58">
        <v>0</v>
      </c>
      <c r="Z466" s="58">
        <v>0</v>
      </c>
      <c r="AA466" s="86">
        <v>0</v>
      </c>
      <c r="AB466" s="58">
        <v>0</v>
      </c>
      <c r="AC466" s="58">
        <v>0</v>
      </c>
      <c r="AD466" s="73"/>
      <c r="AE466" s="58">
        <v>0</v>
      </c>
      <c r="AF466" s="95">
        <v>0</v>
      </c>
      <c r="AG466" s="58"/>
      <c r="AH466" s="58">
        <v>0</v>
      </c>
      <c r="AI466" s="58">
        <v>0</v>
      </c>
      <c r="AJ466" s="58">
        <v>0</v>
      </c>
      <c r="AK466" s="58">
        <v>0</v>
      </c>
      <c r="AL466" s="58">
        <v>0</v>
      </c>
      <c r="AM466" s="58">
        <v>0</v>
      </c>
      <c r="AN466" s="58">
        <v>990610</v>
      </c>
      <c r="AO466" s="58"/>
      <c r="AP466" s="80">
        <f t="shared" si="13"/>
        <v>1026209</v>
      </c>
      <c r="AR466" s="41"/>
    </row>
    <row r="467" spans="1:44" ht="13.5" thickBot="1">
      <c r="A467" s="37"/>
      <c r="B467" s="51">
        <v>8132</v>
      </c>
      <c r="C467" s="39" t="s">
        <v>576</v>
      </c>
      <c r="D467" s="58">
        <v>0</v>
      </c>
      <c r="E467" s="57">
        <v>0</v>
      </c>
      <c r="F467" s="57">
        <v>0</v>
      </c>
      <c r="G467" s="57">
        <v>0</v>
      </c>
      <c r="H467" s="57">
        <v>0</v>
      </c>
      <c r="I467" s="73">
        <v>0</v>
      </c>
      <c r="J467" s="126">
        <v>42884</v>
      </c>
      <c r="K467" s="73">
        <v>0</v>
      </c>
      <c r="L467" s="73">
        <v>0</v>
      </c>
      <c r="M467" s="105">
        <v>0</v>
      </c>
      <c r="N467" s="57">
        <v>0</v>
      </c>
      <c r="O467" s="57">
        <v>0</v>
      </c>
      <c r="P467" s="106">
        <v>0</v>
      </c>
      <c r="Q467" s="57">
        <v>0</v>
      </c>
      <c r="R467" s="58">
        <v>0</v>
      </c>
      <c r="S467" s="58">
        <v>0</v>
      </c>
      <c r="T467" s="58">
        <v>0</v>
      </c>
      <c r="U467" s="73">
        <v>0</v>
      </c>
      <c r="V467" s="58">
        <v>0</v>
      </c>
      <c r="W467" s="73">
        <v>0</v>
      </c>
      <c r="X467" s="73">
        <v>0</v>
      </c>
      <c r="Y467" s="58">
        <v>974.14</v>
      </c>
      <c r="Z467" s="58">
        <v>0</v>
      </c>
      <c r="AA467" s="86">
        <v>0</v>
      </c>
      <c r="AB467" s="58">
        <v>0</v>
      </c>
      <c r="AC467" s="58">
        <v>0</v>
      </c>
      <c r="AD467" s="73">
        <v>1600</v>
      </c>
      <c r="AE467" s="58">
        <v>1036.75</v>
      </c>
      <c r="AF467" s="95">
        <v>0</v>
      </c>
      <c r="AG467" s="58"/>
      <c r="AH467" s="58">
        <v>0</v>
      </c>
      <c r="AI467" s="58">
        <v>0</v>
      </c>
      <c r="AJ467" s="58">
        <v>0</v>
      </c>
      <c r="AK467" s="58">
        <v>0</v>
      </c>
      <c r="AL467" s="58">
        <v>0</v>
      </c>
      <c r="AM467" s="58">
        <v>0</v>
      </c>
      <c r="AN467" s="58">
        <v>2241465</v>
      </c>
      <c r="AO467" s="58"/>
      <c r="AP467" s="80">
        <f t="shared" si="13"/>
        <v>2287959.89</v>
      </c>
      <c r="AR467" s="41"/>
    </row>
    <row r="468" spans="1:44" ht="13.5" thickBot="1">
      <c r="A468" s="37"/>
      <c r="B468" s="51">
        <v>8133</v>
      </c>
      <c r="C468" s="39" t="s">
        <v>577</v>
      </c>
      <c r="D468" s="58">
        <v>0</v>
      </c>
      <c r="E468" s="57">
        <v>0</v>
      </c>
      <c r="F468" s="57">
        <v>0</v>
      </c>
      <c r="G468" s="57">
        <v>0</v>
      </c>
      <c r="H468" s="57">
        <v>0</v>
      </c>
      <c r="I468" s="73">
        <v>0</v>
      </c>
      <c r="J468" s="126">
        <v>63510</v>
      </c>
      <c r="K468" s="73">
        <v>0</v>
      </c>
      <c r="L468" s="73">
        <v>0</v>
      </c>
      <c r="M468" s="105">
        <v>0</v>
      </c>
      <c r="N468" s="57">
        <v>0</v>
      </c>
      <c r="O468" s="57">
        <v>0</v>
      </c>
      <c r="P468" s="106">
        <v>0</v>
      </c>
      <c r="Q468" s="57">
        <v>0</v>
      </c>
      <c r="R468" s="58">
        <v>0</v>
      </c>
      <c r="S468" s="58">
        <v>0</v>
      </c>
      <c r="T468" s="58">
        <v>0</v>
      </c>
      <c r="U468" s="73">
        <v>0</v>
      </c>
      <c r="V468" s="58">
        <v>0</v>
      </c>
      <c r="W468" s="73">
        <v>0</v>
      </c>
      <c r="X468" s="73">
        <v>0</v>
      </c>
      <c r="Y468" s="58">
        <v>3978.55</v>
      </c>
      <c r="Z468" s="58">
        <v>0</v>
      </c>
      <c r="AA468" s="86">
        <v>0</v>
      </c>
      <c r="AB468" s="58">
        <v>0</v>
      </c>
      <c r="AC468" s="58">
        <v>0</v>
      </c>
      <c r="AD468" s="73">
        <v>400</v>
      </c>
      <c r="AE468" s="58">
        <v>4427.5</v>
      </c>
      <c r="AF468" s="95">
        <v>0</v>
      </c>
      <c r="AG468" s="58"/>
      <c r="AH468" s="58">
        <v>0</v>
      </c>
      <c r="AI468" s="58">
        <v>0</v>
      </c>
      <c r="AJ468" s="58">
        <v>0</v>
      </c>
      <c r="AK468" s="58">
        <v>0</v>
      </c>
      <c r="AL468" s="58">
        <v>0</v>
      </c>
      <c r="AM468" s="58">
        <v>0</v>
      </c>
      <c r="AN468" s="58">
        <v>4138735</v>
      </c>
      <c r="AO468" s="58"/>
      <c r="AP468" s="80">
        <f t="shared" si="13"/>
        <v>4211051.05</v>
      </c>
      <c r="AR468" s="41"/>
    </row>
    <row r="469" spans="1:44" ht="13.5" thickBot="1">
      <c r="A469" s="37"/>
      <c r="B469" s="124">
        <v>8135</v>
      </c>
      <c r="C469" s="125" t="s">
        <v>589</v>
      </c>
      <c r="D469" s="58">
        <v>0</v>
      </c>
      <c r="E469" s="57">
        <v>0</v>
      </c>
      <c r="F469" s="57">
        <v>0</v>
      </c>
      <c r="G469" s="57">
        <v>0</v>
      </c>
      <c r="H469" s="57">
        <v>0</v>
      </c>
      <c r="I469" s="73">
        <v>0</v>
      </c>
      <c r="J469" s="126">
        <v>0</v>
      </c>
      <c r="K469" s="73">
        <v>0</v>
      </c>
      <c r="L469" s="73">
        <v>0</v>
      </c>
      <c r="M469" s="105">
        <v>0</v>
      </c>
      <c r="N469" s="57">
        <v>0</v>
      </c>
      <c r="O469" s="57">
        <v>0</v>
      </c>
      <c r="P469" s="106">
        <v>0</v>
      </c>
      <c r="Q469" s="57">
        <v>0</v>
      </c>
      <c r="R469" s="58">
        <v>0</v>
      </c>
      <c r="S469" s="58">
        <v>0</v>
      </c>
      <c r="T469" s="58">
        <v>0</v>
      </c>
      <c r="U469" s="73">
        <v>0</v>
      </c>
      <c r="V469" s="58">
        <v>0</v>
      </c>
      <c r="W469" s="73">
        <v>0</v>
      </c>
      <c r="X469" s="73">
        <v>0</v>
      </c>
      <c r="Y469" s="58">
        <v>495.99</v>
      </c>
      <c r="Z469" s="58">
        <v>0</v>
      </c>
      <c r="AA469" s="86">
        <v>0</v>
      </c>
      <c r="AB469" s="58">
        <v>0</v>
      </c>
      <c r="AC469" s="58">
        <v>0</v>
      </c>
      <c r="AD469" s="73">
        <v>560</v>
      </c>
      <c r="AE469" s="58">
        <v>0</v>
      </c>
      <c r="AF469" s="95">
        <v>46200</v>
      </c>
      <c r="AG469" s="58"/>
      <c r="AH469" s="58">
        <v>0</v>
      </c>
      <c r="AI469" s="58">
        <v>0</v>
      </c>
      <c r="AJ469" s="58">
        <v>0</v>
      </c>
      <c r="AK469" s="58">
        <v>0</v>
      </c>
      <c r="AL469" s="58">
        <v>0</v>
      </c>
      <c r="AM469" s="58">
        <v>0</v>
      </c>
      <c r="AN469" s="58">
        <v>1074560</v>
      </c>
      <c r="AO469" s="58"/>
      <c r="AP469" s="80">
        <f t="shared" si="13"/>
        <v>1121815.99</v>
      </c>
      <c r="AR469" s="41"/>
    </row>
    <row r="470" spans="1:44" ht="13.5" thickBot="1">
      <c r="A470" s="37"/>
      <c r="B470" s="124">
        <v>8136</v>
      </c>
      <c r="C470" s="125" t="s">
        <v>590</v>
      </c>
      <c r="D470" s="58">
        <v>0</v>
      </c>
      <c r="E470" s="57">
        <v>0</v>
      </c>
      <c r="F470" s="57">
        <v>0</v>
      </c>
      <c r="G470" s="57">
        <v>0</v>
      </c>
      <c r="H470" s="57">
        <v>0</v>
      </c>
      <c r="I470" s="73">
        <v>0</v>
      </c>
      <c r="J470" s="126">
        <v>22919</v>
      </c>
      <c r="K470" s="73">
        <v>0</v>
      </c>
      <c r="L470" s="73">
        <v>0</v>
      </c>
      <c r="M470" s="105">
        <v>0</v>
      </c>
      <c r="N470" s="57">
        <v>0</v>
      </c>
      <c r="O470" s="57">
        <v>0</v>
      </c>
      <c r="P470" s="106">
        <v>0</v>
      </c>
      <c r="Q470" s="57">
        <v>0</v>
      </c>
      <c r="R470" s="58">
        <v>0</v>
      </c>
      <c r="S470" s="58">
        <v>0</v>
      </c>
      <c r="T470" s="58">
        <v>0</v>
      </c>
      <c r="U470" s="73">
        <v>0</v>
      </c>
      <c r="V470" s="58">
        <v>0</v>
      </c>
      <c r="W470" s="73">
        <v>0</v>
      </c>
      <c r="X470" s="73">
        <v>0</v>
      </c>
      <c r="Y470" s="58">
        <v>721.02</v>
      </c>
      <c r="Z470" s="58">
        <v>0</v>
      </c>
      <c r="AA470" s="86">
        <v>0</v>
      </c>
      <c r="AB470" s="58">
        <v>0</v>
      </c>
      <c r="AC470" s="58">
        <v>0</v>
      </c>
      <c r="AD470" s="73">
        <v>800</v>
      </c>
      <c r="AE470" s="58">
        <v>14792</v>
      </c>
      <c r="AF470" s="95">
        <v>0</v>
      </c>
      <c r="AG470" s="58"/>
      <c r="AH470" s="58">
        <v>0</v>
      </c>
      <c r="AI470" s="58">
        <v>0</v>
      </c>
      <c r="AJ470" s="58">
        <v>0</v>
      </c>
      <c r="AK470" s="58">
        <v>0</v>
      </c>
      <c r="AL470" s="58">
        <v>0</v>
      </c>
      <c r="AM470" s="58">
        <v>0</v>
      </c>
      <c r="AN470" s="58">
        <v>889870</v>
      </c>
      <c r="AO470" s="58"/>
      <c r="AP470" s="80">
        <f t="shared" si="13"/>
        <v>929102.02</v>
      </c>
      <c r="AR470" s="41"/>
    </row>
    <row r="471" spans="1:44" ht="13.5" thickBot="1">
      <c r="A471" s="37"/>
      <c r="B471" s="124">
        <v>8137</v>
      </c>
      <c r="C471" s="125" t="s">
        <v>600</v>
      </c>
      <c r="D471" s="58">
        <v>0</v>
      </c>
      <c r="E471" s="57">
        <v>0</v>
      </c>
      <c r="F471" s="57">
        <v>0</v>
      </c>
      <c r="G471" s="57">
        <v>0</v>
      </c>
      <c r="H471" s="57">
        <v>0</v>
      </c>
      <c r="I471" s="73">
        <v>0</v>
      </c>
      <c r="J471" s="126">
        <v>13537</v>
      </c>
      <c r="K471" s="73">
        <v>0</v>
      </c>
      <c r="L471" s="73">
        <v>0</v>
      </c>
      <c r="M471" s="105">
        <v>0</v>
      </c>
      <c r="N471" s="57">
        <v>0</v>
      </c>
      <c r="O471" s="57">
        <v>0</v>
      </c>
      <c r="P471" s="106">
        <v>0</v>
      </c>
      <c r="Q471" s="57">
        <v>0</v>
      </c>
      <c r="R471" s="58">
        <v>0</v>
      </c>
      <c r="S471" s="58">
        <v>0</v>
      </c>
      <c r="T471" s="58">
        <v>0</v>
      </c>
      <c r="U471" s="73">
        <v>0</v>
      </c>
      <c r="V471" s="58">
        <v>0</v>
      </c>
      <c r="W471" s="73">
        <v>0</v>
      </c>
      <c r="X471" s="73">
        <v>0</v>
      </c>
      <c r="Y471" s="58">
        <v>0</v>
      </c>
      <c r="Z471" s="58">
        <v>0</v>
      </c>
      <c r="AA471" s="86">
        <v>0</v>
      </c>
      <c r="AB471" s="58">
        <v>0</v>
      </c>
      <c r="AC471" s="58">
        <v>0</v>
      </c>
      <c r="AD471" s="73">
        <v>320</v>
      </c>
      <c r="AE471" s="58">
        <v>5610.78</v>
      </c>
      <c r="AF471" s="95">
        <v>0</v>
      </c>
      <c r="AG471" s="58"/>
      <c r="AH471" s="58">
        <v>0</v>
      </c>
      <c r="AI471" s="58">
        <v>0</v>
      </c>
      <c r="AJ471" s="58">
        <v>0</v>
      </c>
      <c r="AK471" s="58">
        <v>0</v>
      </c>
      <c r="AL471" s="58">
        <v>0</v>
      </c>
      <c r="AM471" s="58">
        <v>0</v>
      </c>
      <c r="AN471" s="58">
        <v>973820</v>
      </c>
      <c r="AO471" s="58"/>
      <c r="AP471" s="80">
        <f t="shared" si="13"/>
        <v>993287.78</v>
      </c>
      <c r="AR471" s="41"/>
    </row>
    <row r="472" spans="1:44" ht="13.5" thickBot="1">
      <c r="A472" s="37"/>
      <c r="B472" s="124">
        <v>8138</v>
      </c>
      <c r="C472" s="125" t="s">
        <v>587</v>
      </c>
      <c r="D472" s="58">
        <v>0</v>
      </c>
      <c r="E472" s="57">
        <v>0</v>
      </c>
      <c r="F472" s="57">
        <v>0</v>
      </c>
      <c r="G472" s="57">
        <v>0</v>
      </c>
      <c r="H472" s="57">
        <v>0</v>
      </c>
      <c r="I472" s="73">
        <v>0</v>
      </c>
      <c r="J472" s="126">
        <v>85661</v>
      </c>
      <c r="K472" s="73">
        <v>0</v>
      </c>
      <c r="L472" s="73">
        <v>0</v>
      </c>
      <c r="M472" s="105">
        <v>0</v>
      </c>
      <c r="N472" s="57">
        <v>0</v>
      </c>
      <c r="O472" s="57">
        <v>0</v>
      </c>
      <c r="P472" s="106">
        <v>0</v>
      </c>
      <c r="Q472" s="57">
        <v>0</v>
      </c>
      <c r="R472" s="58">
        <v>0</v>
      </c>
      <c r="S472" s="58">
        <v>0</v>
      </c>
      <c r="T472" s="58">
        <v>0</v>
      </c>
      <c r="U472" s="73">
        <v>0</v>
      </c>
      <c r="V472" s="58">
        <v>0</v>
      </c>
      <c r="W472" s="73">
        <v>0</v>
      </c>
      <c r="X472" s="73">
        <v>0</v>
      </c>
      <c r="Y472" s="58">
        <v>100.24</v>
      </c>
      <c r="Z472" s="58">
        <v>0</v>
      </c>
      <c r="AA472" s="86">
        <v>0</v>
      </c>
      <c r="AB472" s="58">
        <v>0</v>
      </c>
      <c r="AC472" s="58">
        <v>0</v>
      </c>
      <c r="AD472" s="73">
        <v>560</v>
      </c>
      <c r="AE472" s="58">
        <v>514.5</v>
      </c>
      <c r="AF472" s="95">
        <v>0</v>
      </c>
      <c r="AG472" s="58"/>
      <c r="AH472" s="58">
        <v>0</v>
      </c>
      <c r="AI472" s="58">
        <v>0</v>
      </c>
      <c r="AJ472" s="58">
        <v>0</v>
      </c>
      <c r="AK472" s="58">
        <v>0</v>
      </c>
      <c r="AL472" s="58">
        <v>0</v>
      </c>
      <c r="AM472" s="58">
        <v>0</v>
      </c>
      <c r="AN472" s="58">
        <v>520490</v>
      </c>
      <c r="AO472" s="58"/>
      <c r="AP472" s="80">
        <f t="shared" si="13"/>
        <v>607325.74</v>
      </c>
      <c r="AR472" s="41"/>
    </row>
    <row r="473" spans="1:44" ht="13.5" thickBot="1">
      <c r="A473" s="7"/>
      <c r="B473" s="124">
        <v>8139</v>
      </c>
      <c r="C473" s="144" t="s">
        <v>613</v>
      </c>
      <c r="D473" s="58">
        <v>0</v>
      </c>
      <c r="E473" s="57">
        <v>0</v>
      </c>
      <c r="F473" s="57">
        <v>0</v>
      </c>
      <c r="G473" s="57">
        <v>0</v>
      </c>
      <c r="H473" s="57">
        <v>0</v>
      </c>
      <c r="I473" s="73">
        <v>0</v>
      </c>
      <c r="J473" s="126">
        <v>0</v>
      </c>
      <c r="K473" s="73">
        <v>0</v>
      </c>
      <c r="L473" s="73">
        <v>0</v>
      </c>
      <c r="M473" s="105">
        <v>0</v>
      </c>
      <c r="N473" s="57">
        <v>0</v>
      </c>
      <c r="O473" s="57">
        <v>0</v>
      </c>
      <c r="P473" s="106">
        <v>0</v>
      </c>
      <c r="Q473" s="57">
        <v>0</v>
      </c>
      <c r="R473" s="58">
        <v>0</v>
      </c>
      <c r="S473" s="58">
        <v>0</v>
      </c>
      <c r="T473" s="58">
        <v>0</v>
      </c>
      <c r="U473" s="73">
        <v>0</v>
      </c>
      <c r="V473" s="58">
        <v>0</v>
      </c>
      <c r="W473" s="73">
        <v>0</v>
      </c>
      <c r="X473" s="73">
        <v>0</v>
      </c>
      <c r="Y473" s="58">
        <v>0</v>
      </c>
      <c r="Z473" s="58">
        <v>0</v>
      </c>
      <c r="AA473" s="86">
        <v>0</v>
      </c>
      <c r="AB473" s="58">
        <v>0</v>
      </c>
      <c r="AC473" s="58">
        <v>0</v>
      </c>
      <c r="AD473" s="73"/>
      <c r="AE473" s="73">
        <v>0</v>
      </c>
      <c r="AF473" s="73">
        <v>0</v>
      </c>
      <c r="AG473" s="58"/>
      <c r="AH473" s="58">
        <v>0</v>
      </c>
      <c r="AI473" s="58">
        <v>0</v>
      </c>
      <c r="AJ473" s="58">
        <v>0</v>
      </c>
      <c r="AK473" s="58">
        <v>0</v>
      </c>
      <c r="AL473" s="58">
        <v>0</v>
      </c>
      <c r="AM473" s="58">
        <v>0</v>
      </c>
      <c r="AN473" s="58">
        <v>671600</v>
      </c>
      <c r="AO473" s="58"/>
      <c r="AP473" s="80">
        <f t="shared" si="13"/>
        <v>671600</v>
      </c>
      <c r="AR473" s="41"/>
    </row>
    <row r="474" spans="1:44" s="3" customFormat="1" ht="13.5" thickBot="1">
      <c r="A474" s="32"/>
      <c r="B474" s="32"/>
      <c r="C474" s="36" t="s">
        <v>490</v>
      </c>
      <c r="D474" s="60">
        <f aca="true" t="shared" si="14" ref="D474:AO474">SUM(D453:D473)</f>
        <v>0</v>
      </c>
      <c r="E474" s="60">
        <f t="shared" si="14"/>
        <v>0</v>
      </c>
      <c r="F474" s="60">
        <f t="shared" si="14"/>
        <v>0</v>
      </c>
      <c r="G474" s="60">
        <f t="shared" si="14"/>
        <v>0</v>
      </c>
      <c r="H474" s="60">
        <f t="shared" si="14"/>
        <v>0</v>
      </c>
      <c r="I474" s="60">
        <f t="shared" si="14"/>
        <v>0</v>
      </c>
      <c r="J474" s="60">
        <f t="shared" si="14"/>
        <v>1127144</v>
      </c>
      <c r="K474" s="60">
        <f t="shared" si="14"/>
        <v>0</v>
      </c>
      <c r="L474" s="60">
        <f t="shared" si="14"/>
        <v>0</v>
      </c>
      <c r="M474" s="60">
        <f t="shared" si="14"/>
        <v>4000</v>
      </c>
      <c r="N474" s="60">
        <f t="shared" si="14"/>
        <v>0</v>
      </c>
      <c r="O474" s="60">
        <f t="shared" si="14"/>
        <v>0</v>
      </c>
      <c r="P474" s="60">
        <f t="shared" si="14"/>
        <v>117843.79</v>
      </c>
      <c r="Q474" s="60">
        <f t="shared" si="14"/>
        <v>0</v>
      </c>
      <c r="R474" s="60">
        <f t="shared" si="14"/>
        <v>0</v>
      </c>
      <c r="S474" s="60">
        <f t="shared" si="14"/>
        <v>0</v>
      </c>
      <c r="T474" s="60">
        <f t="shared" si="14"/>
        <v>0</v>
      </c>
      <c r="U474" s="60">
        <f t="shared" si="14"/>
        <v>0</v>
      </c>
      <c r="V474" s="60">
        <f t="shared" si="14"/>
        <v>0</v>
      </c>
      <c r="W474" s="60">
        <f t="shared" si="14"/>
        <v>0</v>
      </c>
      <c r="X474" s="60">
        <f t="shared" si="14"/>
        <v>0</v>
      </c>
      <c r="Y474" s="60">
        <f t="shared" si="14"/>
        <v>48401.68</v>
      </c>
      <c r="Z474" s="60">
        <f t="shared" si="14"/>
        <v>0</v>
      </c>
      <c r="AA474" s="60">
        <f t="shared" si="14"/>
        <v>1773.74</v>
      </c>
      <c r="AB474" s="60">
        <f t="shared" si="14"/>
        <v>0</v>
      </c>
      <c r="AC474" s="60">
        <f t="shared" si="14"/>
        <v>0</v>
      </c>
      <c r="AD474" s="60">
        <v>29940</v>
      </c>
      <c r="AE474" s="60">
        <f t="shared" si="14"/>
        <v>41733.91</v>
      </c>
      <c r="AF474" s="60">
        <f t="shared" si="14"/>
        <v>46200</v>
      </c>
      <c r="AG474" s="60">
        <v>24911.43</v>
      </c>
      <c r="AH474" s="60">
        <f t="shared" si="14"/>
        <v>0</v>
      </c>
      <c r="AI474" s="60">
        <f t="shared" si="14"/>
        <v>0</v>
      </c>
      <c r="AJ474" s="60">
        <v>0</v>
      </c>
      <c r="AK474" s="60">
        <f t="shared" si="14"/>
        <v>0</v>
      </c>
      <c r="AL474" s="60">
        <f t="shared" si="14"/>
        <v>2592</v>
      </c>
      <c r="AM474" s="60">
        <f t="shared" si="14"/>
        <v>0</v>
      </c>
      <c r="AN474" s="60">
        <f t="shared" si="14"/>
        <v>65590135</v>
      </c>
      <c r="AO474" s="60">
        <f t="shared" si="14"/>
        <v>0</v>
      </c>
      <c r="AP474" s="101">
        <f t="shared" si="13"/>
        <v>67034675.55</v>
      </c>
      <c r="AR474" s="41"/>
    </row>
    <row r="475" spans="3:44" ht="12.75">
      <c r="C475" s="30"/>
      <c r="D475" s="23"/>
      <c r="E475" s="23"/>
      <c r="F475" s="23"/>
      <c r="G475" s="23"/>
      <c r="H475" s="29"/>
      <c r="I475" s="29"/>
      <c r="J475" s="23"/>
      <c r="K475" s="23"/>
      <c r="L475" s="29"/>
      <c r="M475" s="23"/>
      <c r="N475" s="23"/>
      <c r="O475" s="23"/>
      <c r="P475" s="23"/>
      <c r="Q475" s="23"/>
      <c r="R475" s="23"/>
      <c r="S475" s="23"/>
      <c r="T475" s="23"/>
      <c r="U475" s="29"/>
      <c r="V475" s="23"/>
      <c r="W475" s="29"/>
      <c r="X475" s="23"/>
      <c r="Y475" s="23"/>
      <c r="Z475" s="23"/>
      <c r="AA475" s="23"/>
      <c r="AB475" s="23"/>
      <c r="AC475" s="23"/>
      <c r="AD475" s="67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R475" s="41"/>
    </row>
    <row r="476" spans="1:44" s="3" customFormat="1" ht="13.5" thickBot="1">
      <c r="A476" s="26"/>
      <c r="B476" s="26"/>
      <c r="C476" s="27" t="s">
        <v>557</v>
      </c>
      <c r="D476" s="62">
        <f aca="true" t="shared" si="15" ref="D476:AK476">+D427+D443+D450+D474</f>
        <v>4406006636</v>
      </c>
      <c r="E476" s="62">
        <f t="shared" si="15"/>
        <v>14681957</v>
      </c>
      <c r="F476" s="62">
        <f t="shared" si="15"/>
        <v>35115005</v>
      </c>
      <c r="G476" s="62">
        <f t="shared" si="15"/>
        <v>14638114</v>
      </c>
      <c r="H476" s="62">
        <f t="shared" si="15"/>
        <v>16830000</v>
      </c>
      <c r="I476" s="75">
        <f t="shared" si="15"/>
        <v>377925750</v>
      </c>
      <c r="J476" s="62">
        <f t="shared" si="15"/>
        <v>368939100</v>
      </c>
      <c r="K476" s="75">
        <f t="shared" si="15"/>
        <v>9239000</v>
      </c>
      <c r="L476" s="75">
        <f t="shared" si="15"/>
        <v>1750000</v>
      </c>
      <c r="M476" s="68">
        <f t="shared" si="15"/>
        <v>1694000</v>
      </c>
      <c r="N476" s="62">
        <f t="shared" si="15"/>
        <v>35700000</v>
      </c>
      <c r="O476" s="62">
        <f t="shared" si="15"/>
        <v>4067300</v>
      </c>
      <c r="P476" s="62">
        <f t="shared" si="15"/>
        <v>23980125</v>
      </c>
      <c r="Q476" s="62">
        <f t="shared" si="15"/>
        <v>19875</v>
      </c>
      <c r="R476" s="62">
        <f t="shared" si="15"/>
        <v>12700000</v>
      </c>
      <c r="S476" s="75">
        <f t="shared" si="15"/>
        <v>109059500</v>
      </c>
      <c r="T476" s="75">
        <f t="shared" si="15"/>
        <v>133700</v>
      </c>
      <c r="U476" s="75">
        <f t="shared" si="15"/>
        <v>18496200</v>
      </c>
      <c r="V476" s="62">
        <f t="shared" si="15"/>
        <v>6582477</v>
      </c>
      <c r="W476" s="75">
        <f t="shared" si="15"/>
        <v>1350000</v>
      </c>
      <c r="X476" s="75">
        <f t="shared" si="15"/>
        <v>77000</v>
      </c>
      <c r="Y476" s="68">
        <f t="shared" si="15"/>
        <v>3794727.06</v>
      </c>
      <c r="Z476" s="68">
        <f t="shared" si="15"/>
        <v>2310289.72</v>
      </c>
      <c r="AA476" s="68">
        <f t="shared" si="15"/>
        <v>610081.15</v>
      </c>
      <c r="AB476" s="68">
        <f t="shared" si="15"/>
        <v>28750.51</v>
      </c>
      <c r="AC476" s="68">
        <f t="shared" si="15"/>
        <v>8589800</v>
      </c>
      <c r="AD476" s="68">
        <v>5539963.47</v>
      </c>
      <c r="AE476" s="68">
        <f t="shared" si="15"/>
        <v>1629261.34</v>
      </c>
      <c r="AF476" s="68">
        <f t="shared" si="15"/>
        <v>1527674.53</v>
      </c>
      <c r="AG476" s="68">
        <v>1362381.45</v>
      </c>
      <c r="AH476" s="68">
        <f>+AH427+AH443+AH450+AH474</f>
        <v>90768.8</v>
      </c>
      <c r="AI476" s="68">
        <f t="shared" si="15"/>
        <v>1154572.24</v>
      </c>
      <c r="AJ476" s="68">
        <v>207465.24</v>
      </c>
      <c r="AK476" s="68">
        <f t="shared" si="15"/>
        <v>143202.92</v>
      </c>
      <c r="AL476" s="68">
        <f>+AL427+AL443+AL450+AL474</f>
        <v>154558.4</v>
      </c>
      <c r="AM476" s="68">
        <f>+AM427+AM443+AM450+AM474</f>
        <v>3499999.79</v>
      </c>
      <c r="AN476" s="68">
        <f>+AN427+AN443+AN450+AN474</f>
        <v>65590135</v>
      </c>
      <c r="AO476" s="68">
        <f>+AO427+AO443+AO450+AO474</f>
        <v>499402.63</v>
      </c>
      <c r="AP476" s="81">
        <f>SUM(D476:AN476)</f>
        <v>5555219370.62</v>
      </c>
      <c r="AR476" s="41"/>
    </row>
    <row r="477" spans="19:20" ht="13.5" thickTop="1">
      <c r="S477" s="2"/>
      <c r="T477" s="2"/>
    </row>
    <row r="478" spans="19:20" ht="12.75">
      <c r="S478" s="6"/>
      <c r="T478" s="6"/>
    </row>
    <row r="479" spans="19:20" ht="12.75">
      <c r="S479" s="6"/>
      <c r="T479" s="6"/>
    </row>
    <row r="480" spans="19:20" ht="12.75">
      <c r="S480" s="6"/>
      <c r="T480" s="6"/>
    </row>
    <row r="481" spans="19:20" ht="12.75">
      <c r="S481" s="6"/>
      <c r="T481" s="6"/>
    </row>
    <row r="482" spans="19:20" ht="12.75">
      <c r="S482" s="6"/>
      <c r="T482" s="6"/>
    </row>
    <row r="483" spans="19:20" ht="12.75">
      <c r="S483" s="6"/>
      <c r="T483" s="6"/>
    </row>
    <row r="484" spans="19:20" ht="12.75">
      <c r="S484" s="6"/>
      <c r="T484" s="6"/>
    </row>
    <row r="485" spans="19:20" ht="12.75">
      <c r="S485" s="6"/>
      <c r="T485" s="6"/>
    </row>
    <row r="486" spans="19:20" ht="12.75">
      <c r="S486" s="6"/>
      <c r="T486" s="6"/>
    </row>
    <row r="487" spans="19:20" ht="12.75">
      <c r="S487" s="6"/>
      <c r="T487" s="6"/>
    </row>
    <row r="488" spans="19:20" ht="12.75">
      <c r="S488" s="6"/>
      <c r="T488" s="6"/>
    </row>
    <row r="489" spans="19:20" ht="12.75">
      <c r="S489" s="6"/>
      <c r="T489" s="6"/>
    </row>
    <row r="490" spans="19:20" ht="12.75">
      <c r="S490" s="6"/>
      <c r="T490" s="6"/>
    </row>
    <row r="491" spans="19:20" ht="12.75">
      <c r="S491" s="6"/>
      <c r="T491" s="6"/>
    </row>
    <row r="492" spans="19:20" ht="12.75">
      <c r="S492" s="6"/>
      <c r="T492" s="6"/>
    </row>
    <row r="493" spans="19:20" ht="12.75">
      <c r="S493" s="6"/>
      <c r="T493" s="6"/>
    </row>
    <row r="494" spans="19:20" ht="12.75">
      <c r="S494" s="6"/>
      <c r="T494" s="6"/>
    </row>
    <row r="495" spans="19:20" ht="12.75">
      <c r="S495" s="2"/>
      <c r="T495" s="2"/>
    </row>
    <row r="496" spans="19:20" ht="12.75">
      <c r="S496" s="6"/>
      <c r="T496" s="6"/>
    </row>
    <row r="497" spans="19:20" ht="12.75">
      <c r="S497" s="6"/>
      <c r="T497" s="6"/>
    </row>
    <row r="498" spans="19:20" ht="12.75">
      <c r="S498" s="6"/>
      <c r="T498" s="6"/>
    </row>
    <row r="499" spans="19:20" ht="12.75">
      <c r="S499" s="6"/>
      <c r="T499" s="6"/>
    </row>
    <row r="500" spans="19:20" ht="12.75">
      <c r="S500" s="6"/>
      <c r="T500" s="6"/>
    </row>
    <row r="501" spans="19:20" ht="12.75">
      <c r="S501" s="6"/>
      <c r="T501" s="6"/>
    </row>
    <row r="502" spans="19:20" ht="12.75">
      <c r="S502" s="6"/>
      <c r="T502" s="6"/>
    </row>
    <row r="503" spans="19:20" ht="12.75">
      <c r="S503" s="6"/>
      <c r="T503" s="6"/>
    </row>
    <row r="504" spans="19:20" ht="12.75">
      <c r="S504" s="6"/>
      <c r="T504" s="6"/>
    </row>
    <row r="505" spans="19:20" ht="12.75">
      <c r="S505" s="6"/>
      <c r="T505" s="6"/>
    </row>
    <row r="506" spans="19:20" ht="12.75">
      <c r="S506" s="2"/>
      <c r="T506" s="2"/>
    </row>
    <row r="507" spans="19:20" ht="12.75">
      <c r="S507" s="6"/>
      <c r="T507" s="6"/>
    </row>
    <row r="508" spans="19:20" ht="12.75">
      <c r="S508" s="6"/>
      <c r="T508" s="6"/>
    </row>
    <row r="509" spans="19:20" ht="12.75">
      <c r="S509" s="6"/>
      <c r="T509" s="6"/>
    </row>
    <row r="510" spans="19:20" ht="12.75">
      <c r="S510" s="6"/>
      <c r="T510" s="6"/>
    </row>
    <row r="511" spans="19:20" ht="12.75">
      <c r="S511" s="6"/>
      <c r="T511" s="6"/>
    </row>
    <row r="512" spans="19:20" ht="12.75">
      <c r="S512" s="6"/>
      <c r="T512" s="6"/>
    </row>
    <row r="513" spans="19:20" ht="12.75">
      <c r="S513" s="6"/>
      <c r="T513" s="6"/>
    </row>
    <row r="514" spans="19:20" ht="12.75">
      <c r="S514" s="6"/>
      <c r="T514" s="6"/>
    </row>
    <row r="515" spans="19:20" ht="12.75">
      <c r="S515" s="6"/>
      <c r="T515" s="6"/>
    </row>
    <row r="516" spans="19:20" ht="12.75">
      <c r="S516" s="6"/>
      <c r="T516" s="6"/>
    </row>
    <row r="517" spans="19:20" ht="12.75">
      <c r="S517" s="6"/>
      <c r="T517" s="6"/>
    </row>
    <row r="518" spans="19:20" ht="12.75">
      <c r="S518" s="6"/>
      <c r="T518" s="6"/>
    </row>
    <row r="519" spans="19:20" ht="12.75">
      <c r="S519" s="6"/>
      <c r="T519" s="6"/>
    </row>
    <row r="520" spans="19:20" ht="12.75">
      <c r="S520" s="6"/>
      <c r="T520" s="6"/>
    </row>
    <row r="521" spans="19:20" ht="12.75">
      <c r="S521" s="6"/>
      <c r="T521" s="6"/>
    </row>
    <row r="522" spans="19:20" ht="12.75">
      <c r="S522" s="6"/>
      <c r="T522" s="6"/>
    </row>
    <row r="523" spans="19:20" ht="12.75">
      <c r="S523" s="6"/>
      <c r="T523" s="6"/>
    </row>
    <row r="524" spans="19:20" ht="12.75">
      <c r="S524" s="6"/>
      <c r="T524" s="6"/>
    </row>
    <row r="525" spans="19:20" ht="12.75">
      <c r="S525" s="6"/>
      <c r="T525" s="6"/>
    </row>
    <row r="526" spans="19:20" ht="12.75">
      <c r="S526" s="2"/>
      <c r="T526" s="2"/>
    </row>
    <row r="527" spans="19:20" ht="12.75">
      <c r="S527" s="6"/>
      <c r="T527" s="6"/>
    </row>
    <row r="528" spans="19:20" ht="12.75">
      <c r="S528" s="6"/>
      <c r="T528" s="6"/>
    </row>
    <row r="529" spans="19:20" ht="12.75">
      <c r="S529" s="2"/>
      <c r="T529" s="2"/>
    </row>
    <row r="530" spans="19:20" ht="12.75">
      <c r="S530" s="6"/>
      <c r="T530" s="6"/>
    </row>
    <row r="531" spans="19:20" ht="12.75">
      <c r="S531" s="6"/>
      <c r="T531" s="6"/>
    </row>
    <row r="532" spans="19:20" ht="12.75">
      <c r="S532" s="6"/>
      <c r="T532" s="6"/>
    </row>
    <row r="533" spans="19:20" ht="12.75">
      <c r="S533" s="6"/>
      <c r="T533" s="6"/>
    </row>
    <row r="534" spans="19:20" ht="12.75">
      <c r="S534" s="6"/>
      <c r="T534" s="6"/>
    </row>
    <row r="535" spans="19:20" ht="12.75">
      <c r="S535" s="6"/>
      <c r="T535" s="6"/>
    </row>
    <row r="536" spans="19:20" ht="12.75">
      <c r="S536" s="6"/>
      <c r="T536" s="6"/>
    </row>
    <row r="537" spans="19:20" ht="12.75">
      <c r="S537" s="6"/>
      <c r="T537" s="6"/>
    </row>
    <row r="538" spans="19:20" ht="12.75">
      <c r="S538" s="6"/>
      <c r="T538" s="6"/>
    </row>
    <row r="539" spans="19:20" ht="12.75">
      <c r="S539" s="6"/>
      <c r="T539" s="6"/>
    </row>
    <row r="540" spans="19:20" ht="12.75">
      <c r="S540" s="6"/>
      <c r="T540" s="6"/>
    </row>
    <row r="541" spans="19:20" ht="12.75">
      <c r="S541" s="6"/>
      <c r="T541" s="6"/>
    </row>
    <row r="542" spans="19:20" ht="12.75">
      <c r="S542" s="6"/>
      <c r="T542" s="6"/>
    </row>
    <row r="543" spans="19:20" ht="12.75">
      <c r="S543" s="6"/>
      <c r="T543" s="6"/>
    </row>
    <row r="544" spans="19:20" ht="12.75">
      <c r="S544" s="6"/>
      <c r="T544" s="6"/>
    </row>
    <row r="545" spans="19:20" ht="12.75">
      <c r="S545" s="6"/>
      <c r="T545" s="6"/>
    </row>
    <row r="546" spans="19:20" ht="12.75">
      <c r="S546" s="6"/>
      <c r="T546" s="6"/>
    </row>
    <row r="547" spans="19:20" ht="12.75">
      <c r="S547" s="6"/>
      <c r="T547" s="6"/>
    </row>
    <row r="548" spans="19:20" ht="12.75">
      <c r="S548" s="6"/>
      <c r="T548" s="6"/>
    </row>
    <row r="549" spans="19:20" ht="12.75">
      <c r="S549" s="6"/>
      <c r="T549" s="6"/>
    </row>
    <row r="550" spans="19:20" ht="12.75">
      <c r="S550" s="6"/>
      <c r="T550" s="6"/>
    </row>
    <row r="551" spans="19:20" ht="12.75">
      <c r="S551" s="6"/>
      <c r="T551" s="6"/>
    </row>
    <row r="552" spans="19:20" ht="12.75">
      <c r="S552" s="6"/>
      <c r="T552" s="6"/>
    </row>
    <row r="553" spans="19:20" ht="12.75">
      <c r="S553" s="6"/>
      <c r="T553" s="6"/>
    </row>
    <row r="554" spans="19:20" ht="12.75">
      <c r="S554" s="6"/>
      <c r="T554" s="6"/>
    </row>
    <row r="555" spans="19:20" ht="12.75">
      <c r="S555" s="6"/>
      <c r="T555" s="6"/>
    </row>
    <row r="556" spans="19:20" ht="12.75">
      <c r="S556" s="6"/>
      <c r="T556" s="6"/>
    </row>
    <row r="557" spans="19:20" ht="12.75">
      <c r="S557" s="6"/>
      <c r="T557" s="6"/>
    </row>
    <row r="558" spans="19:20" ht="12.75">
      <c r="S558" s="6"/>
      <c r="T558" s="6"/>
    </row>
    <row r="559" spans="19:20" ht="12.75">
      <c r="S559" s="6"/>
      <c r="T559" s="6"/>
    </row>
    <row r="560" spans="19:20" ht="12.75">
      <c r="S560" s="6"/>
      <c r="T560" s="6"/>
    </row>
    <row r="561" spans="19:20" ht="12.75">
      <c r="S561" s="6"/>
      <c r="T561" s="6"/>
    </row>
    <row r="562" spans="19:20" ht="12.75">
      <c r="S562" s="6"/>
      <c r="T562" s="6"/>
    </row>
    <row r="563" spans="19:20" ht="12.75">
      <c r="S563" s="6"/>
      <c r="T563" s="6"/>
    </row>
    <row r="564" spans="19:20" ht="12.75">
      <c r="S564" s="6"/>
      <c r="T564" s="6"/>
    </row>
    <row r="565" spans="19:20" ht="12.75">
      <c r="S565" s="6"/>
      <c r="T565" s="6"/>
    </row>
    <row r="566" spans="19:20" ht="12.75">
      <c r="S566" s="6"/>
      <c r="T566" s="6"/>
    </row>
    <row r="567" spans="19:20" ht="12.75">
      <c r="S567" s="6"/>
      <c r="T567" s="6"/>
    </row>
    <row r="568" spans="19:20" ht="12.75">
      <c r="S568" s="6"/>
      <c r="T568" s="6"/>
    </row>
    <row r="569" spans="19:20" ht="12.75">
      <c r="S569" s="6"/>
      <c r="T569" s="6"/>
    </row>
    <row r="570" spans="19:20" ht="12.75">
      <c r="S570" s="6"/>
      <c r="T570" s="6"/>
    </row>
    <row r="571" spans="19:20" ht="12.75">
      <c r="S571" s="6"/>
      <c r="T571" s="6"/>
    </row>
    <row r="572" spans="19:20" ht="12.75">
      <c r="S572" s="6"/>
      <c r="T572" s="6"/>
    </row>
    <row r="573" spans="19:20" ht="12.75">
      <c r="S573" s="6"/>
      <c r="T573" s="6"/>
    </row>
    <row r="574" spans="19:20" ht="12.75">
      <c r="S574" s="6"/>
      <c r="T574" s="6"/>
    </row>
    <row r="575" spans="19:20" ht="12.75">
      <c r="S575" s="6"/>
      <c r="T575" s="6"/>
    </row>
    <row r="576" spans="19:20" ht="12.75">
      <c r="S576" s="6"/>
      <c r="T576" s="6"/>
    </row>
    <row r="577" spans="19:20" ht="12.75">
      <c r="S577" s="6"/>
      <c r="T577" s="6"/>
    </row>
    <row r="578" spans="19:20" ht="12.75">
      <c r="S578" s="6"/>
      <c r="T578" s="6"/>
    </row>
    <row r="579" spans="19:20" ht="12.75">
      <c r="S579" s="6"/>
      <c r="T579" s="6"/>
    </row>
    <row r="580" spans="19:20" ht="12.75">
      <c r="S580" s="6"/>
      <c r="T580" s="6"/>
    </row>
    <row r="581" spans="19:20" ht="12.75">
      <c r="S581" s="6"/>
      <c r="T581" s="6"/>
    </row>
    <row r="582" spans="19:20" ht="12.75">
      <c r="S582" s="6"/>
      <c r="T582" s="6"/>
    </row>
    <row r="583" spans="19:20" ht="12.75">
      <c r="S583" s="6"/>
      <c r="T583" s="6"/>
    </row>
    <row r="584" spans="19:20" ht="12.75">
      <c r="S584" s="6"/>
      <c r="T584" s="6"/>
    </row>
    <row r="585" spans="19:20" ht="12.75">
      <c r="S585" s="6"/>
      <c r="T585" s="6"/>
    </row>
    <row r="586" spans="19:20" ht="12.75">
      <c r="S586" s="6"/>
      <c r="T586" s="6"/>
    </row>
    <row r="587" spans="19:20" ht="12.75">
      <c r="S587" s="6"/>
      <c r="T587" s="6"/>
    </row>
    <row r="588" spans="19:20" ht="12.75">
      <c r="S588" s="6"/>
      <c r="T588" s="6"/>
    </row>
    <row r="589" spans="19:20" ht="12.75">
      <c r="S589" s="6"/>
      <c r="T589" s="6"/>
    </row>
    <row r="590" spans="19:20" ht="12.75">
      <c r="S590" s="6"/>
      <c r="T590" s="6"/>
    </row>
    <row r="591" spans="19:20" ht="12.75">
      <c r="S591" s="6"/>
      <c r="T591" s="6"/>
    </row>
    <row r="592" spans="19:20" ht="12.75">
      <c r="S592" s="6"/>
      <c r="T592" s="6"/>
    </row>
    <row r="593" spans="19:20" ht="12.75">
      <c r="S593" s="6"/>
      <c r="T593" s="6"/>
    </row>
    <row r="594" spans="19:20" ht="12.75">
      <c r="S594" s="6"/>
      <c r="T594" s="6"/>
    </row>
    <row r="595" spans="19:20" ht="12.75">
      <c r="S595" s="6"/>
      <c r="T595" s="6"/>
    </row>
    <row r="596" spans="19:20" ht="12.75">
      <c r="S596" s="6"/>
      <c r="T596" s="6"/>
    </row>
    <row r="597" spans="19:20" ht="12.75">
      <c r="S597" s="6"/>
      <c r="T597" s="6"/>
    </row>
    <row r="598" spans="19:20" ht="12.75">
      <c r="S598" s="6"/>
      <c r="T598" s="6"/>
    </row>
    <row r="599" spans="19:20" ht="12.75">
      <c r="S599" s="6"/>
      <c r="T599" s="6"/>
    </row>
    <row r="600" spans="19:20" ht="12.75">
      <c r="S600" s="6"/>
      <c r="T600" s="6"/>
    </row>
    <row r="601" spans="19:20" ht="12.75">
      <c r="S601" s="6"/>
      <c r="T601" s="6"/>
    </row>
    <row r="602" spans="19:20" ht="12.75">
      <c r="S602" s="6"/>
      <c r="T602" s="6"/>
    </row>
    <row r="603" spans="19:20" ht="12.75">
      <c r="S603" s="6"/>
      <c r="T603" s="6"/>
    </row>
    <row r="604" spans="19:20" ht="12.75">
      <c r="S604" s="6"/>
      <c r="T604" s="6"/>
    </row>
    <row r="605" spans="19:20" ht="12.75">
      <c r="S605" s="6"/>
      <c r="T605" s="6"/>
    </row>
    <row r="606" spans="19:20" ht="12.75">
      <c r="S606" s="6"/>
      <c r="T606" s="6"/>
    </row>
    <row r="607" spans="19:20" ht="12.75">
      <c r="S607" s="6"/>
      <c r="T607" s="6"/>
    </row>
    <row r="608" spans="19:20" ht="12.75">
      <c r="S608" s="6"/>
      <c r="T608" s="6"/>
    </row>
    <row r="609" spans="19:20" ht="12.75">
      <c r="S609" s="6"/>
      <c r="T609" s="6"/>
    </row>
    <row r="610" spans="19:20" ht="12.75">
      <c r="S610" s="6"/>
      <c r="T610" s="6"/>
    </row>
    <row r="611" spans="19:20" ht="12.75">
      <c r="S611" s="6"/>
      <c r="T611" s="6"/>
    </row>
    <row r="612" spans="19:20" ht="12.75">
      <c r="S612" s="6"/>
      <c r="T612" s="6"/>
    </row>
    <row r="613" spans="19:20" ht="12.75">
      <c r="S613" s="6"/>
      <c r="T613" s="6"/>
    </row>
    <row r="614" spans="19:20" ht="12.75">
      <c r="S614" s="6"/>
      <c r="T614" s="6"/>
    </row>
    <row r="615" spans="19:20" ht="12.75">
      <c r="S615" s="6"/>
      <c r="T615" s="6"/>
    </row>
    <row r="616" spans="19:20" ht="12.75">
      <c r="S616" s="6"/>
      <c r="T616" s="6"/>
    </row>
    <row r="617" spans="19:20" ht="12.75">
      <c r="S617" s="6"/>
      <c r="T617" s="6"/>
    </row>
    <row r="618" spans="19:20" ht="12.75">
      <c r="S618" s="6"/>
      <c r="T618" s="6"/>
    </row>
    <row r="619" spans="19:20" ht="12.75">
      <c r="S619" s="6"/>
      <c r="T619" s="6"/>
    </row>
    <row r="620" spans="19:20" ht="12.75">
      <c r="S620" s="6"/>
      <c r="T620" s="6"/>
    </row>
    <row r="621" spans="19:20" ht="12.75">
      <c r="S621" s="6"/>
      <c r="T621" s="6"/>
    </row>
    <row r="622" spans="19:20" ht="12.75">
      <c r="S622" s="6"/>
      <c r="T622" s="6"/>
    </row>
    <row r="623" spans="19:20" ht="12.75">
      <c r="S623" s="6"/>
      <c r="T623" s="6"/>
    </row>
    <row r="624" spans="19:20" ht="12.75">
      <c r="S624" s="6"/>
      <c r="T624" s="6"/>
    </row>
    <row r="625" spans="19:20" ht="12.75">
      <c r="S625" s="6"/>
      <c r="T625" s="6"/>
    </row>
    <row r="626" spans="19:20" ht="12.75">
      <c r="S626" s="6"/>
      <c r="T626" s="6"/>
    </row>
    <row r="627" spans="19:20" ht="12.75">
      <c r="S627" s="6"/>
      <c r="T627" s="6"/>
    </row>
    <row r="628" spans="19:20" ht="12.75">
      <c r="S628" s="6"/>
      <c r="T628" s="6"/>
    </row>
    <row r="629" spans="19:20" ht="12.75">
      <c r="S629" s="6"/>
      <c r="T629" s="6"/>
    </row>
    <row r="630" spans="19:20" ht="12.75">
      <c r="S630" s="6"/>
      <c r="T630" s="6"/>
    </row>
    <row r="631" spans="19:20" ht="12.75">
      <c r="S631" s="6"/>
      <c r="T631" s="6"/>
    </row>
    <row r="632" spans="19:20" ht="12.75">
      <c r="S632" s="6"/>
      <c r="T632" s="6"/>
    </row>
    <row r="633" spans="19:20" ht="12.75">
      <c r="S633" s="6"/>
      <c r="T633" s="6"/>
    </row>
    <row r="634" spans="19:20" ht="12.75">
      <c r="S634" s="6"/>
      <c r="T634" s="6"/>
    </row>
    <row r="635" spans="19:20" ht="12.75">
      <c r="S635" s="6"/>
      <c r="T635" s="6"/>
    </row>
    <row r="636" spans="19:20" ht="12.75">
      <c r="S636" s="6"/>
      <c r="T636" s="6"/>
    </row>
    <row r="637" spans="19:20" ht="12.75">
      <c r="S637" s="6"/>
      <c r="T637" s="6"/>
    </row>
    <row r="638" spans="19:20" ht="12.75">
      <c r="S638" s="6"/>
      <c r="T638" s="6"/>
    </row>
    <row r="639" spans="19:20" ht="12.75">
      <c r="S639" s="6"/>
      <c r="T639" s="6"/>
    </row>
    <row r="640" spans="19:20" ht="12.75">
      <c r="S640" s="6"/>
      <c r="T640" s="6"/>
    </row>
    <row r="641" spans="19:20" ht="12.75">
      <c r="S641" s="6"/>
      <c r="T641" s="6"/>
    </row>
    <row r="642" spans="19:20" ht="12.75">
      <c r="S642" s="6"/>
      <c r="T642" s="6"/>
    </row>
    <row r="643" spans="19:20" ht="12.75">
      <c r="S643" s="6"/>
      <c r="T643" s="6"/>
    </row>
    <row r="644" spans="19:20" ht="12.75">
      <c r="S644" s="6"/>
      <c r="T644" s="6"/>
    </row>
    <row r="645" spans="19:20" ht="12.75">
      <c r="S645" s="6"/>
      <c r="T645" s="6"/>
    </row>
    <row r="646" spans="19:20" ht="12.75">
      <c r="S646" s="6"/>
      <c r="T646" s="6"/>
    </row>
    <row r="647" spans="19:20" ht="12.75">
      <c r="S647" s="6"/>
      <c r="T647" s="6"/>
    </row>
    <row r="648" spans="19:20" ht="12.75">
      <c r="S648" s="6"/>
      <c r="T648" s="6"/>
    </row>
    <row r="649" spans="19:20" ht="12.75">
      <c r="S649" s="6"/>
      <c r="T649" s="6"/>
    </row>
    <row r="650" spans="19:20" ht="12.75">
      <c r="S650" s="6"/>
      <c r="T650" s="6"/>
    </row>
    <row r="651" spans="19:20" ht="12.75">
      <c r="S651" s="6"/>
      <c r="T651" s="6"/>
    </row>
    <row r="652" spans="19:20" ht="12.75">
      <c r="S652" s="6"/>
      <c r="T652" s="6"/>
    </row>
    <row r="653" spans="19:20" ht="12.75">
      <c r="S653" s="6"/>
      <c r="T653" s="6"/>
    </row>
    <row r="654" spans="19:20" ht="12.75">
      <c r="S654" s="6"/>
      <c r="T654" s="6"/>
    </row>
    <row r="655" spans="19:20" ht="12.75">
      <c r="S655" s="6"/>
      <c r="T655" s="6"/>
    </row>
    <row r="656" spans="19:20" ht="12.75">
      <c r="S656" s="6"/>
      <c r="T656" s="6"/>
    </row>
    <row r="657" spans="19:20" ht="12.75">
      <c r="S657" s="6"/>
      <c r="T657" s="6"/>
    </row>
    <row r="658" spans="19:20" ht="12.75">
      <c r="S658" s="6"/>
      <c r="T658" s="6"/>
    </row>
    <row r="659" spans="19:20" ht="12.75">
      <c r="S659" s="6"/>
      <c r="T659" s="6"/>
    </row>
    <row r="660" spans="19:20" ht="12.75">
      <c r="S660" s="6"/>
      <c r="T660" s="6"/>
    </row>
    <row r="661" spans="19:20" ht="12.75">
      <c r="S661" s="6"/>
      <c r="T661" s="6"/>
    </row>
    <row r="662" spans="19:20" ht="12.75">
      <c r="S662" s="6"/>
      <c r="T662" s="6"/>
    </row>
    <row r="663" spans="19:20" ht="12.75">
      <c r="S663" s="6"/>
      <c r="T663" s="6"/>
    </row>
    <row r="664" spans="19:20" ht="12.75">
      <c r="S664" s="6"/>
      <c r="T664" s="6"/>
    </row>
    <row r="665" spans="19:20" ht="12.75">
      <c r="S665" s="6"/>
      <c r="T665" s="6"/>
    </row>
    <row r="666" spans="19:20" ht="12.75">
      <c r="S666" s="6"/>
      <c r="T666" s="6"/>
    </row>
    <row r="667" spans="19:20" ht="12.75">
      <c r="S667" s="6"/>
      <c r="T667" s="6"/>
    </row>
    <row r="668" spans="19:20" ht="12.75">
      <c r="S668" s="6"/>
      <c r="T668" s="6"/>
    </row>
    <row r="669" spans="19:20" ht="12.75">
      <c r="S669" s="6"/>
      <c r="T669" s="6"/>
    </row>
    <row r="670" spans="19:20" ht="12.75">
      <c r="S670" s="6"/>
      <c r="T670" s="6"/>
    </row>
    <row r="671" spans="19:20" ht="12.75">
      <c r="S671" s="6"/>
      <c r="T671" s="6"/>
    </row>
    <row r="672" spans="19:20" ht="12.75">
      <c r="S672" s="6"/>
      <c r="T672" s="6"/>
    </row>
    <row r="673" spans="19:20" ht="12.75">
      <c r="S673" s="6"/>
      <c r="T673" s="6"/>
    </row>
    <row r="674" spans="19:20" ht="12.75">
      <c r="S674" s="6"/>
      <c r="T674" s="6"/>
    </row>
    <row r="675" spans="19:20" ht="12.75">
      <c r="S675" s="6"/>
      <c r="T675" s="6"/>
    </row>
    <row r="676" spans="19:20" ht="12.75">
      <c r="S676" s="6"/>
      <c r="T676" s="6"/>
    </row>
    <row r="677" spans="19:20" ht="12.75">
      <c r="S677" s="6"/>
      <c r="T677" s="6"/>
    </row>
    <row r="678" spans="19:20" ht="12.75">
      <c r="S678" s="6"/>
      <c r="T678" s="6"/>
    </row>
    <row r="679" spans="19:20" ht="12.75">
      <c r="S679" s="6"/>
      <c r="T679" s="6"/>
    </row>
    <row r="680" spans="19:20" ht="12.75">
      <c r="S680" s="6"/>
      <c r="T680" s="6"/>
    </row>
    <row r="681" spans="19:20" ht="12.75">
      <c r="S681" s="6"/>
      <c r="T681" s="6"/>
    </row>
    <row r="682" spans="19:20" ht="12.75">
      <c r="S682" s="6"/>
      <c r="T682" s="6"/>
    </row>
    <row r="683" spans="19:20" ht="12.75">
      <c r="S683" s="6"/>
      <c r="T683" s="6"/>
    </row>
    <row r="684" spans="19:20" ht="12.75">
      <c r="S684" s="6"/>
      <c r="T684" s="6"/>
    </row>
    <row r="685" spans="19:20" ht="12.75">
      <c r="S685" s="6"/>
      <c r="T685" s="6"/>
    </row>
    <row r="686" spans="19:20" ht="12.75">
      <c r="S686" s="6"/>
      <c r="T686" s="6"/>
    </row>
    <row r="687" spans="19:20" ht="12.75">
      <c r="S687" s="6"/>
      <c r="T687" s="6"/>
    </row>
    <row r="688" spans="19:20" ht="12.75">
      <c r="S688" s="6"/>
      <c r="T688" s="6"/>
    </row>
    <row r="689" spans="19:20" ht="12.75">
      <c r="S689" s="6"/>
      <c r="T689" s="6"/>
    </row>
    <row r="690" spans="19:20" ht="12.75">
      <c r="S690" s="6"/>
      <c r="T690" s="6"/>
    </row>
    <row r="691" spans="19:20" ht="12.75">
      <c r="S691" s="6"/>
      <c r="T691" s="6"/>
    </row>
    <row r="692" spans="19:20" ht="12.75">
      <c r="S692" s="6"/>
      <c r="T692" s="6"/>
    </row>
    <row r="693" spans="19:20" ht="12.75">
      <c r="S693" s="6"/>
      <c r="T693" s="6"/>
    </row>
    <row r="694" spans="19:20" ht="12.75">
      <c r="S694" s="6"/>
      <c r="T694" s="6"/>
    </row>
    <row r="695" spans="19:20" ht="12.75">
      <c r="S695" s="6"/>
      <c r="T695" s="6"/>
    </row>
    <row r="696" spans="19:20" ht="12.75">
      <c r="S696" s="6"/>
      <c r="T696" s="6"/>
    </row>
    <row r="697" spans="19:20" ht="12.75">
      <c r="S697" s="6"/>
      <c r="T697" s="6"/>
    </row>
    <row r="698" spans="19:20" ht="12.75">
      <c r="S698" s="6"/>
      <c r="T698" s="6"/>
    </row>
    <row r="699" spans="19:20" ht="12.75">
      <c r="S699" s="6"/>
      <c r="T699" s="6"/>
    </row>
    <row r="700" spans="19:20" ht="12.75">
      <c r="S700" s="6"/>
      <c r="T700" s="6"/>
    </row>
    <row r="701" spans="19:20" ht="12.75">
      <c r="S701" s="6"/>
      <c r="T701" s="6"/>
    </row>
    <row r="702" spans="19:20" ht="12.75">
      <c r="S702" s="6"/>
      <c r="T702" s="6"/>
    </row>
    <row r="703" spans="19:20" ht="12.75">
      <c r="S703" s="6"/>
      <c r="T703" s="6"/>
    </row>
    <row r="704" spans="19:20" ht="12.75">
      <c r="S704" s="6"/>
      <c r="T704" s="6"/>
    </row>
    <row r="705" spans="19:20" ht="12.75">
      <c r="S705" s="6"/>
      <c r="T705" s="6"/>
    </row>
    <row r="706" spans="19:20" ht="12.75">
      <c r="S706" s="6"/>
      <c r="T706" s="6"/>
    </row>
    <row r="707" spans="19:20" ht="12.75">
      <c r="S707" s="6"/>
      <c r="T707" s="6"/>
    </row>
    <row r="708" spans="19:20" ht="12.75">
      <c r="S708" s="6"/>
      <c r="T708" s="6"/>
    </row>
    <row r="709" spans="19:20" ht="12.75">
      <c r="S709" s="6"/>
      <c r="T709" s="6"/>
    </row>
    <row r="710" spans="19:20" ht="12.75">
      <c r="S710" s="6"/>
      <c r="T710" s="6"/>
    </row>
    <row r="711" spans="19:20" ht="12.75">
      <c r="S711" s="6"/>
      <c r="T711" s="6"/>
    </row>
    <row r="712" spans="19:20" ht="12.75">
      <c r="S712" s="6"/>
      <c r="T712" s="6"/>
    </row>
    <row r="713" spans="19:20" ht="12.75">
      <c r="S713" s="6"/>
      <c r="T713" s="6"/>
    </row>
    <row r="714" spans="19:20" ht="12.75">
      <c r="S714" s="6"/>
      <c r="T714" s="6"/>
    </row>
    <row r="715" spans="19:20" ht="12.75">
      <c r="S715" s="6"/>
      <c r="T715" s="6"/>
    </row>
    <row r="716" spans="19:20" ht="12.75">
      <c r="S716" s="6"/>
      <c r="T716" s="6"/>
    </row>
    <row r="717" spans="19:20" ht="12.75">
      <c r="S717" s="6"/>
      <c r="T717" s="6"/>
    </row>
    <row r="718" spans="19:20" ht="12.75">
      <c r="S718" s="6"/>
      <c r="T718" s="6"/>
    </row>
    <row r="719" spans="19:20" ht="12.75">
      <c r="S719" s="6"/>
      <c r="T719" s="6"/>
    </row>
    <row r="720" spans="19:20" ht="12.75">
      <c r="S720" s="6"/>
      <c r="T720" s="6"/>
    </row>
    <row r="722" spans="19:20" ht="12.75">
      <c r="S722" s="6"/>
      <c r="T722" s="6"/>
    </row>
    <row r="723" spans="19:20" ht="12.75">
      <c r="S723" s="6"/>
      <c r="T723" s="6"/>
    </row>
    <row r="724" spans="19:20" ht="12.75">
      <c r="S724" s="6"/>
      <c r="T724" s="6"/>
    </row>
    <row r="725" spans="19:20" ht="12.75">
      <c r="S725" s="6"/>
      <c r="T725" s="6"/>
    </row>
    <row r="726" spans="19:20" ht="12.75">
      <c r="S726" s="6"/>
      <c r="T726" s="6"/>
    </row>
    <row r="727" spans="19:20" ht="12.75">
      <c r="S727" s="6"/>
      <c r="T727" s="6"/>
    </row>
    <row r="728" spans="19:20" ht="12.75">
      <c r="S728" s="6"/>
      <c r="T728" s="6"/>
    </row>
    <row r="729" spans="19:20" ht="12.75">
      <c r="S729" s="6"/>
      <c r="T729" s="6"/>
    </row>
    <row r="730" spans="19:20" ht="12.75">
      <c r="S730" s="6"/>
      <c r="T730" s="6"/>
    </row>
    <row r="731" spans="19:20" ht="12.75">
      <c r="S731" s="6"/>
      <c r="T731" s="6"/>
    </row>
    <row r="732" spans="19:20" ht="12.75">
      <c r="S732" s="6"/>
      <c r="T732" s="6"/>
    </row>
    <row r="733" spans="19:20" ht="12.75">
      <c r="S733" s="6"/>
      <c r="T733" s="6"/>
    </row>
    <row r="734" spans="19:20" ht="12.75">
      <c r="S734" s="6"/>
      <c r="T734" s="6"/>
    </row>
    <row r="735" spans="19:20" ht="12.75">
      <c r="S735" s="6"/>
      <c r="T735" s="6"/>
    </row>
    <row r="736" spans="19:20" ht="12.75">
      <c r="S736" s="6"/>
      <c r="T736" s="6"/>
    </row>
    <row r="737" spans="19:20" ht="12.75">
      <c r="S737" s="6"/>
      <c r="T737" s="6"/>
    </row>
    <row r="738" spans="19:20" ht="12.75">
      <c r="S738" s="6"/>
      <c r="T738" s="6"/>
    </row>
    <row r="739" spans="19:20" ht="12.75">
      <c r="S739" s="6"/>
      <c r="T739" s="6"/>
    </row>
    <row r="740" spans="19:20" ht="12.75">
      <c r="S740" s="6"/>
      <c r="T740" s="6"/>
    </row>
    <row r="741" spans="19:20" ht="12.75">
      <c r="S741" s="6"/>
      <c r="T741" s="6"/>
    </row>
    <row r="742" spans="19:20" ht="12.75">
      <c r="S742" s="6"/>
      <c r="T742" s="6"/>
    </row>
    <row r="743" spans="19:20" ht="12.75">
      <c r="S743" s="6"/>
      <c r="T743" s="6"/>
    </row>
    <row r="744" spans="19:20" ht="12.75">
      <c r="S744" s="6"/>
      <c r="T744" s="6"/>
    </row>
    <row r="745" spans="19:20" ht="12.75">
      <c r="S745" s="6"/>
      <c r="T745" s="6"/>
    </row>
    <row r="746" spans="19:20" ht="12.75">
      <c r="S746" s="6"/>
      <c r="T746" s="6"/>
    </row>
    <row r="747" spans="19:20" ht="12.75">
      <c r="S747" s="6"/>
      <c r="T747" s="6"/>
    </row>
    <row r="748" spans="19:20" ht="12.75">
      <c r="S748" s="6"/>
      <c r="T748" s="6"/>
    </row>
    <row r="749" spans="19:20" ht="12.75">
      <c r="S749" s="6"/>
      <c r="T749" s="6"/>
    </row>
    <row r="750" spans="19:20" ht="12.75">
      <c r="S750" s="6"/>
      <c r="T750" s="6"/>
    </row>
    <row r="751" spans="19:20" ht="12.75">
      <c r="S751" s="6"/>
      <c r="T751" s="6"/>
    </row>
    <row r="752" spans="19:20" ht="12.75">
      <c r="S752" s="6"/>
      <c r="T752" s="6"/>
    </row>
    <row r="753" spans="19:20" ht="12.75">
      <c r="S753" s="6"/>
      <c r="T753" s="6"/>
    </row>
    <row r="754" spans="19:20" ht="12.75">
      <c r="S754" s="6"/>
      <c r="T754" s="6"/>
    </row>
    <row r="755" spans="19:20" ht="12.75">
      <c r="S755" s="6"/>
      <c r="T755" s="6"/>
    </row>
    <row r="756" spans="19:20" ht="12.75">
      <c r="S756" s="6"/>
      <c r="T756" s="6"/>
    </row>
    <row r="757" spans="19:20" ht="12.75">
      <c r="S757" s="6"/>
      <c r="T757" s="6"/>
    </row>
    <row r="758" spans="19:20" ht="12.75">
      <c r="S758" s="6"/>
      <c r="T758" s="6"/>
    </row>
    <row r="759" spans="19:20" ht="12.75">
      <c r="S759" s="6"/>
      <c r="T759" s="6"/>
    </row>
    <row r="760" spans="19:20" ht="12.75">
      <c r="S760" s="6"/>
      <c r="T760" s="6"/>
    </row>
    <row r="761" spans="19:20" ht="12.75">
      <c r="S761" s="6"/>
      <c r="T761" s="6"/>
    </row>
    <row r="762" spans="19:20" ht="12.75">
      <c r="S762" s="6"/>
      <c r="T762" s="6"/>
    </row>
    <row r="763" spans="19:20" ht="12.75">
      <c r="S763" s="6"/>
      <c r="T763" s="6"/>
    </row>
    <row r="764" spans="19:20" ht="12.75">
      <c r="S764" s="6"/>
      <c r="T764" s="6"/>
    </row>
    <row r="765" spans="19:20" ht="12.75">
      <c r="S765" s="6"/>
      <c r="T765" s="6"/>
    </row>
    <row r="766" spans="19:20" ht="12.75">
      <c r="S766" s="6"/>
      <c r="T766" s="6"/>
    </row>
    <row r="767" spans="19:20" ht="12.75">
      <c r="S767" s="6"/>
      <c r="T767" s="6"/>
    </row>
    <row r="768" spans="19:20" ht="12.75">
      <c r="S768" s="6"/>
      <c r="T768" s="6"/>
    </row>
    <row r="769" spans="19:20" ht="12.75">
      <c r="S769" s="6"/>
      <c r="T769" s="6"/>
    </row>
    <row r="770" spans="19:20" ht="12.75">
      <c r="S770" s="6"/>
      <c r="T770" s="6"/>
    </row>
    <row r="771" spans="19:20" ht="12.75">
      <c r="S771" s="6"/>
      <c r="T771" s="6"/>
    </row>
    <row r="772" spans="19:20" ht="12.75">
      <c r="S772" s="6"/>
      <c r="T772" s="6"/>
    </row>
    <row r="773" spans="19:20" ht="12.75">
      <c r="S773" s="6"/>
      <c r="T773" s="6"/>
    </row>
    <row r="774" spans="19:20" ht="12.75">
      <c r="S774" s="6"/>
      <c r="T774" s="6"/>
    </row>
    <row r="775" spans="19:20" ht="12.75">
      <c r="S775" s="6"/>
      <c r="T775" s="6"/>
    </row>
    <row r="776" spans="19:20" ht="12.75">
      <c r="S776" s="6"/>
      <c r="T776" s="6"/>
    </row>
    <row r="777" spans="19:20" ht="12.75">
      <c r="S777" s="6"/>
      <c r="T777" s="6"/>
    </row>
    <row r="778" spans="19:20" ht="12.75">
      <c r="S778" s="6"/>
      <c r="T778" s="6"/>
    </row>
    <row r="779" spans="19:20" ht="12.75">
      <c r="S779" s="6"/>
      <c r="T779" s="6"/>
    </row>
    <row r="780" spans="19:20" ht="12.75">
      <c r="S780" s="6"/>
      <c r="T780" s="6"/>
    </row>
    <row r="781" spans="19:20" ht="12.75">
      <c r="S781" s="6"/>
      <c r="T781" s="6"/>
    </row>
    <row r="782" spans="19:20" ht="12.75">
      <c r="S782" s="6"/>
      <c r="T782" s="6"/>
    </row>
    <row r="783" spans="19:20" ht="12.75">
      <c r="S783" s="6"/>
      <c r="T783" s="6"/>
    </row>
    <row r="784" spans="19:20" ht="12.75">
      <c r="S784" s="6"/>
      <c r="T784" s="6"/>
    </row>
    <row r="785" spans="19:20" ht="12.75">
      <c r="S785" s="6"/>
      <c r="T785" s="6"/>
    </row>
    <row r="786" spans="19:20" ht="12.75">
      <c r="S786" s="6"/>
      <c r="T786" s="6"/>
    </row>
    <row r="787" spans="19:20" ht="12.75">
      <c r="S787" s="6"/>
      <c r="T787" s="6"/>
    </row>
    <row r="788" spans="19:20" ht="12.75">
      <c r="S788" s="6"/>
      <c r="T788" s="6"/>
    </row>
    <row r="789" spans="19:20" ht="12.75">
      <c r="S789" s="6"/>
      <c r="T789" s="6"/>
    </row>
    <row r="790" spans="19:20" ht="12.75">
      <c r="S790" s="6"/>
      <c r="T790" s="6"/>
    </row>
    <row r="791" spans="19:20" ht="12.75">
      <c r="S791" s="6"/>
      <c r="T791" s="6"/>
    </row>
    <row r="792" spans="19:20" ht="12.75">
      <c r="S792" s="6"/>
      <c r="T792" s="6"/>
    </row>
    <row r="793" spans="19:20" ht="12.75">
      <c r="S793" s="6"/>
      <c r="T793" s="6"/>
    </row>
    <row r="794" spans="19:20" ht="12.75">
      <c r="S794" s="6"/>
      <c r="T794" s="6"/>
    </row>
    <row r="795" spans="19:20" ht="12.75">
      <c r="S795" s="6"/>
      <c r="T795" s="6"/>
    </row>
    <row r="796" spans="19:20" ht="12.75">
      <c r="S796" s="6"/>
      <c r="T796" s="6"/>
    </row>
    <row r="797" spans="19:20" ht="12.75">
      <c r="S797" s="6"/>
      <c r="T797" s="6"/>
    </row>
    <row r="798" spans="19:20" ht="12.75">
      <c r="S798" s="6"/>
      <c r="T798" s="6"/>
    </row>
    <row r="799" spans="19:20" ht="12.75">
      <c r="S799" s="6"/>
      <c r="T799" s="6"/>
    </row>
    <row r="800" spans="19:20" ht="12.75">
      <c r="S800" s="6"/>
      <c r="T800" s="6"/>
    </row>
    <row r="801" spans="19:20" ht="12.75">
      <c r="S801" s="6"/>
      <c r="T801" s="6"/>
    </row>
    <row r="802" spans="19:20" ht="12.75">
      <c r="S802" s="6"/>
      <c r="T802" s="6"/>
    </row>
    <row r="803" spans="19:20" ht="12.75">
      <c r="S803" s="6"/>
      <c r="T803" s="6"/>
    </row>
    <row r="804" spans="19:20" ht="12.75">
      <c r="S804" s="6"/>
      <c r="T804" s="6"/>
    </row>
    <row r="805" spans="19:20" ht="12.75">
      <c r="S805" s="6"/>
      <c r="T805" s="6"/>
    </row>
    <row r="806" spans="19:20" ht="12.75">
      <c r="S806" s="6"/>
      <c r="T806" s="6"/>
    </row>
    <row r="807" spans="19:20" ht="12.75">
      <c r="S807" s="6"/>
      <c r="T807" s="6"/>
    </row>
    <row r="808" spans="19:20" ht="12.75">
      <c r="S808" s="6"/>
      <c r="T808" s="6"/>
    </row>
    <row r="809" spans="19:20" ht="12.75">
      <c r="S809" s="6"/>
      <c r="T809" s="6"/>
    </row>
    <row r="810" spans="19:20" ht="12.75">
      <c r="S810" s="6"/>
      <c r="T810" s="6"/>
    </row>
    <row r="811" spans="19:20" ht="12.75">
      <c r="S811" s="6"/>
      <c r="T811" s="6"/>
    </row>
    <row r="812" spans="19:20" ht="12.75">
      <c r="S812" s="6"/>
      <c r="T812" s="6"/>
    </row>
    <row r="813" spans="19:20" ht="12.75">
      <c r="S813" s="6"/>
      <c r="T813" s="6"/>
    </row>
    <row r="814" spans="19:20" ht="12.75">
      <c r="S814" s="6"/>
      <c r="T814" s="6"/>
    </row>
    <row r="815" spans="19:20" ht="12.75">
      <c r="S815" s="6"/>
      <c r="T815" s="6"/>
    </row>
    <row r="816" spans="19:20" ht="12.75">
      <c r="S816" s="6"/>
      <c r="T816" s="6"/>
    </row>
    <row r="817" spans="19:20" ht="12.75">
      <c r="S817" s="6"/>
      <c r="T817" s="6"/>
    </row>
    <row r="818" spans="19:20" ht="12.75">
      <c r="S818" s="6"/>
      <c r="T818" s="6"/>
    </row>
    <row r="819" spans="19:20" ht="12.75">
      <c r="S819" s="6"/>
      <c r="T819" s="6"/>
    </row>
    <row r="820" spans="19:20" ht="12.75">
      <c r="S820" s="6"/>
      <c r="T820" s="6"/>
    </row>
    <row r="821" spans="19:20" ht="12.75">
      <c r="S821" s="6"/>
      <c r="T821" s="6"/>
    </row>
    <row r="822" spans="19:20" ht="12.75">
      <c r="S822" s="6"/>
      <c r="T822" s="6"/>
    </row>
    <row r="823" spans="19:20" ht="12.75">
      <c r="S823" s="6"/>
      <c r="T823" s="6"/>
    </row>
    <row r="824" spans="19:20" ht="12.75">
      <c r="S824" s="6"/>
      <c r="T824" s="6"/>
    </row>
    <row r="825" spans="19:20" ht="12.75">
      <c r="S825" s="6"/>
      <c r="T825" s="6"/>
    </row>
    <row r="826" spans="19:20" ht="12.75">
      <c r="S826" s="6"/>
      <c r="T826" s="6"/>
    </row>
    <row r="827" spans="19:20" ht="12.75">
      <c r="S827" s="6"/>
      <c r="T827" s="6"/>
    </row>
    <row r="828" spans="19:20" ht="12.75">
      <c r="S828" s="6"/>
      <c r="T828" s="6"/>
    </row>
    <row r="829" spans="19:20" ht="12.75">
      <c r="S829" s="6"/>
      <c r="T829" s="6"/>
    </row>
    <row r="830" spans="19:20" ht="12.75">
      <c r="S830" s="6"/>
      <c r="T830" s="6"/>
    </row>
    <row r="831" spans="19:20" ht="12.75">
      <c r="S831" s="6"/>
      <c r="T831" s="6"/>
    </row>
    <row r="832" spans="19:20" ht="12.75">
      <c r="S832" s="6"/>
      <c r="T832" s="6"/>
    </row>
    <row r="833" spans="19:20" ht="12.75">
      <c r="S833" s="6"/>
      <c r="T833" s="6"/>
    </row>
    <row r="834" spans="19:20" ht="12.75">
      <c r="S834" s="6"/>
      <c r="T834" s="6"/>
    </row>
    <row r="835" spans="19:20" ht="12.75">
      <c r="S835" s="6"/>
      <c r="T835" s="6"/>
    </row>
    <row r="836" spans="19:20" ht="12.75">
      <c r="S836" s="2"/>
      <c r="T836" s="2"/>
    </row>
    <row r="837" spans="19:20" ht="12.75">
      <c r="S837" s="6"/>
      <c r="T837" s="6"/>
    </row>
    <row r="838" spans="19:20" ht="12.75">
      <c r="S838" s="6"/>
      <c r="T838" s="6"/>
    </row>
    <row r="839" spans="19:20" ht="12.75">
      <c r="S839" s="6"/>
      <c r="T839" s="6"/>
    </row>
    <row r="840" spans="19:20" ht="12.75">
      <c r="S840" s="6"/>
      <c r="T840" s="6"/>
    </row>
    <row r="841" spans="19:20" ht="12.75">
      <c r="S841" s="6"/>
      <c r="T841" s="6"/>
    </row>
    <row r="842" spans="19:20" ht="12.75">
      <c r="S842" s="2"/>
      <c r="T842" s="2"/>
    </row>
    <row r="843" spans="19:20" ht="12.75">
      <c r="S843" s="6"/>
      <c r="T843" s="6"/>
    </row>
    <row r="844" spans="19:20" ht="12.75">
      <c r="S844" s="6"/>
      <c r="T844" s="6"/>
    </row>
    <row r="845" spans="19:20" ht="12.75">
      <c r="S845" s="6"/>
      <c r="T845" s="6"/>
    </row>
    <row r="846" spans="19:20" ht="12.75">
      <c r="S846" s="6"/>
      <c r="T846" s="6"/>
    </row>
    <row r="847" spans="19:20" ht="12.75">
      <c r="S847" s="6"/>
      <c r="T847" s="6"/>
    </row>
    <row r="848" spans="19:20" ht="12.75">
      <c r="S848" s="6"/>
      <c r="T848" s="6"/>
    </row>
    <row r="849" spans="19:20" ht="12.75">
      <c r="S849" s="6"/>
      <c r="T849" s="6"/>
    </row>
    <row r="850" spans="19:20" ht="12.75">
      <c r="S850" s="6"/>
      <c r="T850" s="6"/>
    </row>
    <row r="851" spans="19:20" ht="12.75">
      <c r="S851" s="6"/>
      <c r="T851" s="6"/>
    </row>
    <row r="852" spans="19:20" ht="12.75">
      <c r="S852" s="6"/>
      <c r="T852" s="6"/>
    </row>
    <row r="853" spans="19:20" ht="12.75">
      <c r="S853" s="6"/>
      <c r="T853" s="6"/>
    </row>
    <row r="854" spans="19:20" ht="12.75">
      <c r="S854" s="2"/>
      <c r="T854" s="2"/>
    </row>
    <row r="855" spans="19:20" ht="12.75">
      <c r="S855" s="6"/>
      <c r="T855" s="6"/>
    </row>
    <row r="856" spans="19:20" ht="12.75">
      <c r="S856" s="6"/>
      <c r="T856" s="6"/>
    </row>
    <row r="857" spans="19:20" ht="12.75">
      <c r="S857" s="6"/>
      <c r="T857" s="6"/>
    </row>
    <row r="858" spans="19:20" ht="12.75">
      <c r="S858" s="6"/>
      <c r="T858" s="6"/>
    </row>
    <row r="859" spans="19:20" ht="12.75">
      <c r="S859" s="6"/>
      <c r="T859" s="6"/>
    </row>
    <row r="860" spans="19:20" ht="12.75">
      <c r="S860" s="2"/>
      <c r="T860" s="2"/>
    </row>
    <row r="861" spans="19:20" ht="12.75">
      <c r="S861" s="6"/>
      <c r="T861" s="6"/>
    </row>
    <row r="862" spans="19:20" ht="12.75">
      <c r="S862" s="6"/>
      <c r="T862" s="6"/>
    </row>
    <row r="863" spans="19:20" ht="12.75">
      <c r="S863" s="6"/>
      <c r="T863" s="6"/>
    </row>
    <row r="864" spans="19:20" ht="12.75">
      <c r="S864" s="6"/>
      <c r="T864" s="6"/>
    </row>
    <row r="865" spans="19:20" ht="12.75">
      <c r="S865" s="2"/>
      <c r="T865" s="2"/>
    </row>
    <row r="866" spans="19:20" ht="12.75">
      <c r="S866" s="6"/>
      <c r="T866" s="6"/>
    </row>
    <row r="867" spans="19:20" ht="12.75">
      <c r="S867" s="6"/>
      <c r="T867" s="6"/>
    </row>
    <row r="868" spans="19:20" ht="12.75">
      <c r="S868" s="6"/>
      <c r="T868" s="6"/>
    </row>
    <row r="869" spans="19:20" ht="12.75">
      <c r="S869" s="2"/>
      <c r="T869" s="2"/>
    </row>
    <row r="870" spans="19:20" ht="12.75">
      <c r="S870" s="6"/>
      <c r="T870" s="6"/>
    </row>
    <row r="871" spans="19:20" ht="12.75">
      <c r="S871" s="6"/>
      <c r="T871" s="6"/>
    </row>
    <row r="872" spans="19:20" ht="12.75">
      <c r="S872" s="6"/>
      <c r="T872" s="6"/>
    </row>
    <row r="873" spans="19:20" ht="12.75">
      <c r="S873" s="6"/>
      <c r="T873" s="6"/>
    </row>
    <row r="874" spans="19:20" ht="12.75">
      <c r="S874" s="6"/>
      <c r="T874" s="6"/>
    </row>
    <row r="875" spans="19:20" ht="12.75">
      <c r="S875" s="6"/>
      <c r="T875" s="6"/>
    </row>
    <row r="876" spans="19:20" ht="12.75">
      <c r="S876" s="6"/>
      <c r="T876" s="6"/>
    </row>
    <row r="877" spans="19:20" ht="12.75">
      <c r="S877" s="6"/>
      <c r="T877" s="6"/>
    </row>
    <row r="878" spans="19:20" ht="12.75">
      <c r="S878" s="6"/>
      <c r="T878" s="6"/>
    </row>
    <row r="879" spans="19:20" ht="12.75">
      <c r="S879" s="6"/>
      <c r="T879" s="6"/>
    </row>
    <row r="880" spans="19:20" ht="12.75">
      <c r="S880" s="6"/>
      <c r="T880" s="6"/>
    </row>
    <row r="881" spans="19:20" ht="12.75">
      <c r="S881" s="6"/>
      <c r="T881" s="6"/>
    </row>
    <row r="882" spans="19:20" ht="12.75">
      <c r="S882" s="6"/>
      <c r="T882" s="6"/>
    </row>
    <row r="883" spans="19:20" ht="12.75">
      <c r="S883" s="6"/>
      <c r="T883" s="6"/>
    </row>
    <row r="884" spans="19:20" ht="12.75">
      <c r="S884" s="6"/>
      <c r="T884" s="6"/>
    </row>
    <row r="885" spans="19:20" ht="12.75">
      <c r="S885" s="2"/>
      <c r="T885" s="2"/>
    </row>
    <row r="886" spans="19:20" ht="12.75">
      <c r="S886" s="6"/>
      <c r="T886" s="6"/>
    </row>
    <row r="887" spans="19:20" ht="12.75">
      <c r="S887" s="6"/>
      <c r="T887" s="6"/>
    </row>
    <row r="888" spans="19:20" ht="12.75">
      <c r="S888" s="2"/>
      <c r="T888" s="2"/>
    </row>
    <row r="889" spans="19:20" ht="12.75">
      <c r="S889" s="6"/>
      <c r="T889" s="6"/>
    </row>
    <row r="890" spans="19:20" ht="12.75">
      <c r="S890" s="8"/>
      <c r="T890" s="8"/>
    </row>
    <row r="891" spans="19:20" ht="12.75">
      <c r="S891" s="8"/>
      <c r="T891" s="8"/>
    </row>
    <row r="892" spans="19:20" ht="12.75">
      <c r="S892" s="8"/>
      <c r="T892" s="8"/>
    </row>
    <row r="893" spans="19:20" ht="12.75">
      <c r="S893" s="8"/>
      <c r="T893" s="8"/>
    </row>
    <row r="894" spans="19:20" ht="12.75">
      <c r="S894" s="8"/>
      <c r="T894" s="8"/>
    </row>
    <row r="895" spans="19:20" ht="12.75">
      <c r="S895" s="8"/>
      <c r="T895" s="8"/>
    </row>
    <row r="896" spans="19:20" ht="12.75">
      <c r="S896" s="8"/>
      <c r="T896" s="8"/>
    </row>
    <row r="897" spans="19:20" ht="12.75">
      <c r="S897" s="8"/>
      <c r="T897" s="8"/>
    </row>
    <row r="898" spans="19:20" ht="12.75">
      <c r="S898" s="8"/>
      <c r="T898" s="8"/>
    </row>
    <row r="899" spans="19:20" ht="12.75">
      <c r="S899" s="8"/>
      <c r="T899" s="8"/>
    </row>
    <row r="900" spans="19:20" ht="12.75">
      <c r="S900" s="8"/>
      <c r="T900" s="8"/>
    </row>
    <row r="901" spans="19:20" ht="12.75">
      <c r="S901" s="8"/>
      <c r="T901" s="8"/>
    </row>
    <row r="902" spans="19:20" ht="12.75">
      <c r="S902" s="8"/>
      <c r="T902" s="8"/>
    </row>
  </sheetData>
  <sheetProtection/>
  <mergeCells count="6">
    <mergeCell ref="A445:C445"/>
    <mergeCell ref="A452:C452"/>
    <mergeCell ref="A2:C2"/>
    <mergeCell ref="A3:C3"/>
    <mergeCell ref="A4:C4"/>
    <mergeCell ref="A430:C430"/>
  </mergeCells>
  <printOptions/>
  <pageMargins left="0.75" right="0.75" top="1" bottom="1" header="0.5" footer="0.5"/>
  <pageSetup horizontalDpi="600" verticalDpi="6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State Aid Payments</dc:title>
  <dc:subject>WI State School Aid Payments</dc:subject>
  <dc:creator>Pam Schumacher</dc:creator>
  <cp:keywords>Aids, Basic Facts, State</cp:keywords>
  <dc:description/>
  <cp:lastModifiedBy>Terry Casper</cp:lastModifiedBy>
  <cp:lastPrinted>2018-07-24T17:23:20Z</cp:lastPrinted>
  <dcterms:created xsi:type="dcterms:W3CDTF">2006-08-10T12:13:29Z</dcterms:created>
  <dcterms:modified xsi:type="dcterms:W3CDTF">2018-10-30T15:51:52Z</dcterms:modified>
  <cp:category>State Aid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-903235647</vt:i4>
  </property>
  <property fmtid="{D5CDD505-2E9C-101B-9397-08002B2CF9AE}" pid="3" name="_EmailSubject">
    <vt:lpwstr> Aid Payments by School Districts  under Basic Facts.</vt:lpwstr>
  </property>
  <property fmtid="{D5CDD505-2E9C-101B-9397-08002B2CF9AE}" pid="4" name="_AuthorEmail">
    <vt:lpwstr>Ronald.Andrews@dpi.state.wi.us</vt:lpwstr>
  </property>
  <property fmtid="{D5CDD505-2E9C-101B-9397-08002B2CF9AE}" pid="5" name="_AuthorEmailDisplayName">
    <vt:lpwstr>Andrews, Ronald   DPI</vt:lpwstr>
  </property>
  <property fmtid="{D5CDD505-2E9C-101B-9397-08002B2CF9AE}" pid="6" name="_ReviewingToolsShownOnce">
    <vt:lpwstr/>
  </property>
</Properties>
</file>